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Übersicht" sheetId="1" r:id="rId1"/>
    <sheet name="A1" sheetId="2" r:id="rId2"/>
    <sheet name="B1" sheetId="3" r:id="rId3"/>
    <sheet name="B2" sheetId="4" r:id="rId4"/>
    <sheet name="C" sheetId="5" r:id="rId5"/>
    <sheet name="D" sheetId="6" r:id="rId6"/>
    <sheet name="E1" sheetId="7" r:id="rId7"/>
    <sheet name="E2" sheetId="8" r:id="rId8"/>
    <sheet name="E3" sheetId="9" r:id="rId9"/>
    <sheet name="Abk" sheetId="10" r:id="rId10"/>
  </sheets>
  <definedNames>
    <definedName name="_xlnm.Print_Area" localSheetId="9">'Abk'!$A$1:$C$45</definedName>
    <definedName name="_xlnm.Print_Area" localSheetId="2">'B1'!$A$1:$N$28</definedName>
    <definedName name="_xlnm.Print_Area" localSheetId="5">'D'!$A$1:$W$20</definedName>
    <definedName name="_xlnm.Print_Area" localSheetId="6">'E1'!$A$1:$H$26</definedName>
    <definedName name="_xlnm.Print_Area" localSheetId="0">'Übersicht'!$A$1:$F$44</definedName>
    <definedName name="_xlnm.Print_Titles" localSheetId="1">'A1'!$1:$1</definedName>
  </definedNames>
  <calcPr fullCalcOnLoad="1"/>
</workbook>
</file>

<file path=xl/sharedStrings.xml><?xml version="1.0" encoding="utf-8"?>
<sst xmlns="http://schemas.openxmlformats.org/spreadsheetml/2006/main" count="436" uniqueCount="163">
  <si>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</si>
  <si>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</si>
  <si>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</si>
  <si>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</si>
  <si>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</si>
  <si>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</si>
  <si>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</si>
  <si>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</si>
  <si>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</si>
  <si>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</si>
  <si>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</si>
  <si>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</si>
  <si>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</si>
  <si>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</si>
  <si>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</si>
  <si>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</si>
  <si>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</si>
  <si>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</si>
  <si>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</si>
  <si>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</si>
  <si>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</si>
  <si>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</si>
  <si>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</si>
  <si>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</si>
  <si>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GP:</t>
  </si>
  <si>
    <t>2003: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</si>
  <si>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</si>
  <si>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</si>
  <si>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</si>
  <si>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</si>
  <si>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</si>
  <si>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</si>
  <si>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</si>
  <si>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</si>
  <si>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</si>
  <si>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</si>
  <si>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</si>
  <si>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</si>
  <si>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</si>
  <si>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</si>
  <si>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</si>
  <si>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</si>
  <si>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</si>
  <si>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</si>
  <si>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</si>
  <si>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</si>
  <si>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</si>
  <si>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</si>
  <si>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</si>
  <si>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</si>
  <si>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</si>
  <si>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</si>
  <si>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</si>
  <si>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</si>
  <si>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</si>
  <si>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</si>
  <si>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</si>
  <si>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</si>
  <si>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</si>
  <si>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</si>
  <si>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</si>
  <si>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</si>
  <si>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</si>
  <si>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</si>
  <si>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</si>
  <si>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</si>
  <si>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</si>
  <si>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</si>
  <si>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</si>
  <si>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</si>
  <si>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</si>
  <si>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</si>
  <si>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</si>
  <si>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</si>
  <si>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</si>
  <si>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</si>
  <si>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</si>
  <si>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</si>
  <si>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</si>
  <si>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</si>
  <si>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</si>
  <si>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</si>
  <si>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</si>
  <si>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</si>
  <si>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</si>
  <si>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</si>
  <si>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</si>
  <si>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</si>
  <si>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</si>
  <si>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</si>
  <si>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</si>
  <si>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</si>
  <si>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</si>
  <si>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</si>
  <si>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</si>
  <si>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</si>
  <si>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</si>
  <si>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</si>
  <si>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</si>
  <si>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</si>
  <si>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</si>
  <si>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</si>
  <si>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</si>
  <si>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</si>
  <si>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</si>
  <si>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</si>
  <si>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</si>
  <si>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</si>
  <si>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</si>
  <si>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</si>
  <si>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</si>
  <si>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</si>
  <si>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Parteien, die hauptsächlich vor 1971 existierten:</t>
  </si>
  <si>
    <t>Wahllisten</t>
  </si>
  <si>
    <t>Kandidierende</t>
  </si>
  <si>
    <t>Uri ist ein Majorzkanton. Da in den Majorzkantonen keine offiziellen Wahllisten aufgestellt werden, gibt es in diesen auch keine offiziellen Kandidaturen.</t>
  </si>
  <si>
    <t>Uri</t>
  </si>
  <si>
    <t>Generelle Bemerkung:</t>
  </si>
  <si>
    <t>Im Kanton Uri nannte sich die FDP bis 1999 «Fortschrittlich-demokratische Partei».</t>
  </si>
  <si>
    <t>Anmerkung:</t>
  </si>
  <si>
    <t>Grüne Bewegung Uri</t>
  </si>
  <si>
    <t>Anmerkungen zur Kategorie "Übrige" inkl. die dort aufgeführten Mischlisten:</t>
  </si>
  <si>
    <t>Sonstige Anmerkungen:</t>
  </si>
  <si>
    <t>Bis 2004:</t>
  </si>
  <si>
    <t>Prozentzahlen nicht ermittelbar, da in vielen oder allen Wahlkreisen Majorzwahlen, z.T. an offenen Gemeindeversammlungen, stattfinden.</t>
  </si>
  <si>
    <t>Anmerkungen zu den Übrigen:</t>
  </si>
  <si>
    <t>Parteilos</t>
  </si>
  <si>
    <t>Angaben zu den Übrigen vgl. Blatt E2</t>
  </si>
  <si>
    <t>Gemeinsame Liste SP, Grüne Bewegung, JUSO, Gewerkschaftsbund 16.31%, parteiloser Kandidat Rolf Giser  0,60%.</t>
  </si>
  <si>
    <t>Bundesamt für Statistik; Zentrum für Demokratie Aarau (ZDA)</t>
  </si>
  <si>
    <t>Nationalratswahlen ab 1971</t>
  </si>
  <si>
    <t>Partei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</si>
  <si>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</si>
  <si>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</si>
  <si>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</si>
  <si>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</si>
  <si>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</si>
  <si>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</si>
  <si>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</si>
  <si>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</si>
  <si>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</si>
  <si>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</si>
  <si>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</si>
  <si>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</si>
  <si>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</si>
  <si>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</si>
  <si>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</si>
  <si>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</si>
  <si>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</si>
  <si>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</si>
  <si>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</si>
  <si>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</si>
  <si>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</si>
  <si>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Parteien: Verzeichnis der Abkürzungen</t>
  </si>
  <si>
    <t>Sektion Politik, Kultur, Medien, 058 463 61 58, poku@bfs.admin.ch</t>
  </si>
  <si>
    <t>2008-2016</t>
  </si>
  <si>
    <t>1932–2016</t>
  </si>
  <si>
    <t>1972–2016</t>
  </si>
  <si>
    <t>Gemeinsame Liste SP/GP 12,46%, Parteilose im Majorzwahlkreis Realp 0,65%, Vereinzelte in Majorzwahlkreisen 1,29%.</t>
  </si>
  <si>
    <t>Gemeinsame Liste SP, Grüne, JUSO, Gewerkschaftsbund 13,58%, Vereinzelte in Majorzwahlkreisen 1,37%.</t>
  </si>
  <si>
    <t>1980–2016</t>
  </si>
  <si>
    <t>1919–2015</t>
  </si>
  <si>
    <t>1971–2015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</si>
</sst>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 &quot;@"/>
    <numFmt numFmtId="177" formatCode="0.0&quot;     &quot;"/>
    <numFmt numFmtId="178" formatCode="0.0&quot;      &quot;"/>
    <numFmt numFmtId="179" formatCode="0.0"/>
    <numFmt numFmtId="180" formatCode="0.000000"/>
    <numFmt numFmtId="181" formatCode="0.0&quot;    &quot;"/>
    <numFmt numFmtId="182" formatCode="0&quot;      &quot;"/>
    <numFmt numFmtId="183" formatCode="0.0&quot;       &quot;"/>
    <numFmt numFmtId="184" formatCode="@&quot;  &quot;"/>
    <numFmt numFmtId="185" formatCode="#,##0.0"/>
    <numFmt numFmtId="186" formatCode="0.0&quot; &quot;"/>
    <numFmt numFmtId="187" formatCode="0&quot; &quot;"/>
    <numFmt numFmtId="188" formatCode="0.00000"/>
    <numFmt numFmtId="189" formatCode="0&quot;  &quot;"/>
    <numFmt numFmtId="190" formatCode="0.0&quot;  &quot;"/>
    <numFmt numFmtId="191" formatCode="#,###,##0.0__;\-#,###,##0.0__;\-__;@__\ "/>
    <numFmt numFmtId="192" formatCode="_ * #,##0_ ;_ * \-#,##0_ ;_ * &quot;-&quot;??_ ;_ @_ "/>
    <numFmt numFmtId="193" formatCode="_ * #,##0.0_ ;_ * \-#,##0.0_ ;_ * &quot;-&quot;??_ ;_ @_ "/>
    <numFmt numFmtId="194" formatCode="0&quot;     &quot;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#,###,##0__;\-#,###,##0__;\-__;@__\ "/>
    <numFmt numFmtId="204" formatCode="0.0000000"/>
    <numFmt numFmtId="205" formatCode="#,###,##0____;\-#,###,##0____;0____;@____"/>
  </numFmts>
  <fonts count="62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9"/>
      <name val="Syntax"/>
      <family val="2"/>
    </font>
    <font>
      <sz val="8"/>
      <name val="Syntax"/>
      <family val="2"/>
    </font>
    <font>
      <sz val="10"/>
      <name val="Syntax"/>
      <family val="2"/>
    </font>
    <font>
      <sz val="22"/>
      <color indexed="23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8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78" fontId="7" fillId="33" borderId="14" xfId="0" applyNumberFormat="1" applyFont="1" applyFill="1" applyBorder="1" applyAlignment="1">
      <alignment/>
    </xf>
    <xf numFmtId="178" fontId="7" fillId="33" borderId="14" xfId="0" applyNumberFormat="1" applyFont="1" applyFill="1" applyBorder="1" applyAlignment="1">
      <alignment/>
    </xf>
    <xf numFmtId="178" fontId="7" fillId="33" borderId="1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8" fontId="7" fillId="33" borderId="0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 horizontal="right"/>
    </xf>
    <xf numFmtId="178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 horizontal="left"/>
    </xf>
    <xf numFmtId="182" fontId="7" fillId="33" borderId="0" xfId="0" applyNumberFormat="1" applyFont="1" applyFill="1" applyBorder="1" applyAlignment="1">
      <alignment horizontal="right"/>
    </xf>
    <xf numFmtId="183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78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7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6" fillId="33" borderId="0" xfId="48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92" fontId="7" fillId="33" borderId="0" xfId="0" applyNumberFormat="1" applyFont="1" applyFill="1" applyAlignment="1">
      <alignment/>
    </xf>
    <xf numFmtId="194" fontId="7" fillId="33" borderId="0" xfId="0" applyNumberFormat="1" applyFont="1" applyFill="1" applyBorder="1" applyAlignment="1">
      <alignment/>
    </xf>
    <xf numFmtId="186" fontId="7" fillId="33" borderId="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 horizontal="left"/>
    </xf>
    <xf numFmtId="187" fontId="7" fillId="33" borderId="10" xfId="0" applyNumberFormat="1" applyFont="1" applyFill="1" applyBorder="1" applyAlignment="1">
      <alignment/>
    </xf>
    <xf numFmtId="0" fontId="16" fillId="0" borderId="0" xfId="48" applyAlignment="1" applyProtection="1">
      <alignment/>
      <protection/>
    </xf>
    <xf numFmtId="0" fontId="16" fillId="0" borderId="0" xfId="48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48" applyNumberForma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vertical="center"/>
    </xf>
    <xf numFmtId="187" fontId="7" fillId="34" borderId="10" xfId="0" applyNumberFormat="1" applyFont="1" applyFill="1" applyBorder="1" applyAlignment="1">
      <alignment vertical="center"/>
    </xf>
    <xf numFmtId="187" fontId="7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4" fontId="7" fillId="0" borderId="0" xfId="0" applyNumberFormat="1" applyFont="1" applyFill="1" applyAlignment="1">
      <alignment horizontal="right"/>
    </xf>
    <xf numFmtId="187" fontId="7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6" fontId="7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Alignment="1">
      <alignment horizontal="right"/>
    </xf>
    <xf numFmtId="186" fontId="7" fillId="34" borderId="1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203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187" fontId="7" fillId="33" borderId="10" xfId="0" applyNumberFormat="1" applyFont="1" applyFill="1" applyBorder="1" applyAlignment="1">
      <alignment vertical="center"/>
    </xf>
    <xf numFmtId="186" fontId="7" fillId="34" borderId="10" xfId="0" applyNumberFormat="1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7" fillId="33" borderId="14" xfId="0" applyNumberFormat="1" applyFont="1" applyFill="1" applyBorder="1" applyAlignment="1">
      <alignment horizontal="left"/>
    </xf>
    <xf numFmtId="176" fontId="7" fillId="33" borderId="14" xfId="0" applyNumberFormat="1" applyFont="1" applyFill="1" applyBorder="1" applyAlignment="1">
      <alignment horizontal="left"/>
    </xf>
    <xf numFmtId="182" fontId="7" fillId="33" borderId="0" xfId="0" applyNumberFormat="1" applyFont="1" applyFill="1" applyBorder="1" applyAlignment="1">
      <alignment/>
    </xf>
    <xf numFmtId="183" fontId="7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 quotePrefix="1">
      <alignment/>
    </xf>
    <xf numFmtId="0" fontId="20" fillId="33" borderId="0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184" fontId="20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0" fillId="35" borderId="0" xfId="0" applyFont="1" applyFill="1" applyAlignment="1">
      <alignment horizontal="justify"/>
    </xf>
    <xf numFmtId="0" fontId="61" fillId="35" borderId="0" xfId="0" applyFont="1" applyFill="1" applyAlignment="1">
      <alignment/>
    </xf>
    <xf numFmtId="0" fontId="22" fillId="0" borderId="0" xfId="0" applyFont="1" applyAlignment="1">
      <alignment/>
    </xf>
    <xf numFmtId="0" fontId="7" fillId="0" borderId="10" xfId="0" applyFont="1" applyFill="1" applyBorder="1" applyAlignment="1">
      <alignment/>
    </xf>
    <xf numFmtId="189" fontId="7" fillId="0" borderId="10" xfId="0" applyNumberFormat="1" applyFont="1" applyFill="1" applyBorder="1" applyAlignment="1">
      <alignment horizontal="right" vertical="center"/>
    </xf>
    <xf numFmtId="11" fontId="7" fillId="0" borderId="0" xfId="0" applyNumberFormat="1" applyFont="1" applyFill="1" applyAlignment="1">
      <alignment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center"/>
    </xf>
    <xf numFmtId="176" fontId="7" fillId="33" borderId="10" xfId="0" applyNumberFormat="1" applyFont="1" applyFill="1" applyBorder="1" applyAlignment="1">
      <alignment horizontal="left" vertical="center"/>
    </xf>
    <xf numFmtId="0" fontId="7" fillId="33" borderId="11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/>
    </xf>
    <xf numFmtId="177" fontId="7" fillId="0" borderId="10" xfId="0" applyNumberFormat="1" applyFont="1" applyFill="1" applyBorder="1" applyAlignment="1">
      <alignment horizontal="left" vertical="center"/>
    </xf>
    <xf numFmtId="0" fontId="24" fillId="36" borderId="18" xfId="0" applyNumberFormat="1" applyFont="1" applyFill="1" applyBorder="1" applyAlignment="1">
      <alignment horizontal="center" vertical="center"/>
    </xf>
    <xf numFmtId="178" fontId="24" fillId="36" borderId="19" xfId="0" applyNumberFormat="1" applyFont="1" applyFill="1" applyBorder="1" applyAlignment="1">
      <alignment horizontal="center"/>
    </xf>
    <xf numFmtId="178" fontId="24" fillId="36" borderId="0" xfId="0" applyNumberFormat="1" applyFont="1" applyFill="1" applyBorder="1" applyAlignment="1">
      <alignment horizontal="right"/>
    </xf>
    <xf numFmtId="178" fontId="24" fillId="36" borderId="0" xfId="0" applyNumberFormat="1" applyFont="1" applyFill="1" applyBorder="1" applyAlignment="1">
      <alignment horizontal="center"/>
    </xf>
    <xf numFmtId="182" fontId="24" fillId="36" borderId="0" xfId="0" applyNumberFormat="1" applyFont="1" applyFill="1" applyBorder="1" applyAlignment="1">
      <alignment horizontal="right"/>
    </xf>
    <xf numFmtId="183" fontId="24" fillId="36" borderId="0" xfId="0" applyNumberFormat="1" applyFont="1" applyFill="1" applyBorder="1" applyAlignment="1">
      <alignment horizontal="right"/>
    </xf>
    <xf numFmtId="178" fontId="24" fillId="37" borderId="2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205" fontId="7" fillId="35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42" fillId="33" borderId="0" xfId="48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0" fontId="42" fillId="0" borderId="0" xfId="48" applyNumberFormat="1" applyFont="1" applyFill="1" applyBorder="1" applyAlignment="1" applyProtection="1">
      <alignment horizontal="right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7 2" xfId="54"/>
    <cellStyle name="Standard 7 2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PageLayoutView="58" workbookViewId="0" topLeftCell="A1">
      <selection activeCell="A1" sqref="A1"/>
    </sheetView>
  </sheetViews>
  <sheetFormatPr defaultColWidth="12" defaultRowHeight="11.25"/>
  <cols>
    <col min="1" max="1" width="35.83203125" style="62" customWidth="1"/>
    <col min="2" max="2" width="3.5" style="62" customWidth="1"/>
    <col min="3" max="3" width="17" style="62" customWidth="1"/>
    <col min="4" max="4" width="21.5" style="62" customWidth="1"/>
    <col min="5" max="5" width="12.16015625" style="62" customWidth="1"/>
    <col min="6" max="6" width="63.83203125" style="62" customWidth="1"/>
    <col min="7" max="16384" width="12" style="62" customWidth="1"/>
  </cols>
  <sheetData>
    <row r="1" spans="1:6" s="38" customFormat="1" ht="12">
      <c r="A1" s="38" t="s">
        <v>31</v>
      </c>
      <c r="F1" s="61"/>
    </row>
    <row r="2" spans="1:6" s="38" customFormat="1" ht="12">
      <c r="A2" s="38" t="s">
        <v>30</v>
      </c>
      <c r="F2" s="61"/>
    </row>
    <row r="3" s="38" customFormat="1" ht="12">
      <c r="F3" s="61"/>
    </row>
    <row r="4" spans="1:6" s="64" customFormat="1" ht="18">
      <c r="A4" s="63" t="s">
        <v>42</v>
      </c>
      <c r="B4" s="63"/>
      <c r="F4" s="65"/>
    </row>
    <row r="5" spans="1:6" s="64" customFormat="1" ht="18">
      <c r="A5" s="66" t="s">
        <v>32</v>
      </c>
      <c r="B5" s="66"/>
      <c r="C5" s="66" t="s">
        <v>116</v>
      </c>
      <c r="D5" s="66"/>
      <c r="F5" s="65"/>
    </row>
    <row r="6" spans="1:6" s="64" customFormat="1" ht="18">
      <c r="A6" s="66"/>
      <c r="B6" s="66"/>
      <c r="C6" s="66"/>
      <c r="D6" s="66"/>
      <c r="F6" s="65"/>
    </row>
    <row r="7" spans="1:6" s="64" customFormat="1" ht="18">
      <c r="A7" s="89"/>
      <c r="B7" s="89"/>
      <c r="C7" s="89"/>
      <c r="D7" s="89"/>
      <c r="E7" s="89"/>
      <c r="F7" s="89"/>
    </row>
    <row r="8" spans="1:6" s="64" customFormat="1" ht="18">
      <c r="A8" s="90"/>
      <c r="B8" s="90"/>
      <c r="C8" s="90"/>
      <c r="D8" s="90"/>
      <c r="E8" s="90"/>
      <c r="F8" s="90"/>
    </row>
    <row r="9" spans="1:6" ht="11.25">
      <c r="A9" s="67"/>
      <c r="B9" s="67"/>
      <c r="C9" s="67"/>
      <c r="D9" s="67"/>
      <c r="E9" s="67"/>
      <c r="F9" s="67"/>
    </row>
    <row r="10" spans="1:6" s="70" customFormat="1" ht="17.25" customHeight="1">
      <c r="A10" s="68" t="s">
        <v>34</v>
      </c>
      <c r="B10" s="69" t="s">
        <v>55</v>
      </c>
      <c r="C10" s="69"/>
      <c r="D10" s="69"/>
      <c r="E10" s="68" t="s">
        <v>35</v>
      </c>
      <c r="F10" s="68" t="s">
        <v>36</v>
      </c>
    </row>
    <row r="11" spans="1:6" s="72" customFormat="1" ht="4.5" customHeight="1">
      <c r="A11" s="71"/>
      <c r="B11" s="71"/>
      <c r="C11" s="71"/>
      <c r="D11" s="71"/>
      <c r="E11" s="71"/>
      <c r="F11" s="71"/>
    </row>
    <row r="12" spans="1:7" s="58" customFormat="1" ht="12.75">
      <c r="A12" s="55" t="s">
        <v>57</v>
      </c>
      <c r="B12" s="55" t="s">
        <v>61</v>
      </c>
      <c r="C12" s="87" t="s">
        <v>33</v>
      </c>
      <c r="D12" s="55" t="s">
        <v>44</v>
      </c>
      <c r="E12" s="55" t="s">
        <v>161</v>
      </c>
      <c r="F12" s="55"/>
      <c r="G12" s="55"/>
    </row>
    <row r="13" spans="1:6" s="58" customFormat="1" ht="12.75">
      <c r="A13" s="55"/>
      <c r="B13" s="55"/>
      <c r="C13" s="55"/>
      <c r="D13" s="55" t="s">
        <v>45</v>
      </c>
      <c r="E13" s="55" t="s">
        <v>161</v>
      </c>
      <c r="F13" s="55"/>
    </row>
    <row r="14" spans="1:6" s="58" customFormat="1" ht="6" customHeight="1">
      <c r="A14" s="59"/>
      <c r="B14" s="59"/>
      <c r="C14" s="59"/>
      <c r="D14" s="59"/>
      <c r="E14" s="59"/>
      <c r="F14" s="59"/>
    </row>
    <row r="15" spans="1:7" s="58" customFormat="1" ht="12.75">
      <c r="A15" s="55" t="s">
        <v>130</v>
      </c>
      <c r="B15" s="55" t="s">
        <v>62</v>
      </c>
      <c r="C15" s="87" t="s">
        <v>81</v>
      </c>
      <c r="D15" s="55"/>
      <c r="E15" s="55" t="s">
        <v>162</v>
      </c>
      <c r="F15" s="55" t="s">
        <v>46</v>
      </c>
      <c r="G15" s="55"/>
    </row>
    <row r="16" spans="1:7" s="58" customFormat="1" ht="12.75">
      <c r="A16" s="55"/>
      <c r="B16" s="55" t="s">
        <v>63</v>
      </c>
      <c r="C16" s="87" t="s">
        <v>0</v>
      </c>
      <c r="D16" s="55"/>
      <c r="E16" s="55" t="s">
        <v>162</v>
      </c>
      <c r="F16" s="55"/>
      <c r="G16" s="55"/>
    </row>
    <row r="17" spans="1:7" s="79" customFormat="1" ht="12.75" customHeight="1">
      <c r="A17" s="55"/>
      <c r="B17" s="55"/>
      <c r="C17" s="55" t="s">
        <v>113</v>
      </c>
      <c r="D17" s="136"/>
      <c r="E17" s="136"/>
      <c r="F17" s="179" t="s">
        <v>115</v>
      </c>
      <c r="G17" s="55"/>
    </row>
    <row r="18" spans="1:7" s="79" customFormat="1" ht="12.75">
      <c r="A18" s="55"/>
      <c r="B18" s="55"/>
      <c r="C18" s="55" t="s">
        <v>114</v>
      </c>
      <c r="D18" s="136"/>
      <c r="E18" s="136"/>
      <c r="F18" s="179"/>
      <c r="G18" s="55"/>
    </row>
    <row r="19" spans="1:6" s="58" customFormat="1" ht="6" customHeight="1">
      <c r="A19" s="59"/>
      <c r="B19" s="59"/>
      <c r="C19" s="59"/>
      <c r="D19" s="59"/>
      <c r="E19" s="59"/>
      <c r="F19" s="59"/>
    </row>
    <row r="20" spans="1:7" s="58" customFormat="1" ht="12.75">
      <c r="A20" s="55" t="s">
        <v>58</v>
      </c>
      <c r="B20" s="55" t="s">
        <v>64</v>
      </c>
      <c r="C20" s="88" t="s">
        <v>0</v>
      </c>
      <c r="D20" s="55"/>
      <c r="E20" s="55" t="s">
        <v>162</v>
      </c>
      <c r="F20" s="75"/>
      <c r="G20" s="55"/>
    </row>
    <row r="21" spans="1:6" s="58" customFormat="1" ht="6" customHeight="1">
      <c r="A21" s="59"/>
      <c r="B21" s="59"/>
      <c r="C21" s="59"/>
      <c r="D21" s="59"/>
      <c r="E21" s="59"/>
      <c r="F21" s="59"/>
    </row>
    <row r="22" spans="1:7" s="58" customFormat="1" ht="12.75">
      <c r="A22" s="55" t="s">
        <v>37</v>
      </c>
      <c r="B22" s="55" t="s">
        <v>66</v>
      </c>
      <c r="C22" s="88" t="s">
        <v>0</v>
      </c>
      <c r="D22" s="55"/>
      <c r="E22" s="55" t="s">
        <v>160</v>
      </c>
      <c r="F22" s="75"/>
      <c r="G22" s="55"/>
    </row>
    <row r="23" spans="1:6" s="58" customFormat="1" ht="6" customHeight="1">
      <c r="A23" s="59"/>
      <c r="B23" s="59"/>
      <c r="C23" s="59"/>
      <c r="D23" s="59"/>
      <c r="E23" s="59"/>
      <c r="F23" s="59"/>
    </row>
    <row r="24" spans="1:7" s="58" customFormat="1" ht="12.75">
      <c r="A24" s="55" t="s">
        <v>38</v>
      </c>
      <c r="B24" s="55" t="s">
        <v>73</v>
      </c>
      <c r="C24" s="88" t="s">
        <v>81</v>
      </c>
      <c r="D24" s="55"/>
      <c r="E24" s="163" t="s">
        <v>155</v>
      </c>
      <c r="F24" s="55" t="s">
        <v>82</v>
      </c>
      <c r="G24" s="55"/>
    </row>
    <row r="25" spans="1:7" s="58" customFormat="1" ht="12.75">
      <c r="A25" s="55"/>
      <c r="B25" s="55" t="s">
        <v>74</v>
      </c>
      <c r="C25" s="88" t="s">
        <v>29</v>
      </c>
      <c r="D25" s="55"/>
      <c r="E25" s="163" t="s">
        <v>156</v>
      </c>
      <c r="F25" s="55"/>
      <c r="G25" s="55"/>
    </row>
    <row r="26" spans="1:7" s="58" customFormat="1" ht="12.75">
      <c r="A26" s="55"/>
      <c r="B26" s="55" t="s">
        <v>75</v>
      </c>
      <c r="C26" s="88" t="s">
        <v>0</v>
      </c>
      <c r="D26" s="55"/>
      <c r="E26" s="55" t="s">
        <v>157</v>
      </c>
      <c r="F26" s="55"/>
      <c r="G26" s="55"/>
    </row>
    <row r="27" spans="1:6" s="58" customFormat="1" ht="6" customHeight="1">
      <c r="A27" s="59"/>
      <c r="B27" s="59"/>
      <c r="C27" s="59"/>
      <c r="D27" s="59"/>
      <c r="E27" s="59"/>
      <c r="F27" s="59"/>
    </row>
    <row r="28" spans="1:6" s="58" customFormat="1" ht="12.75">
      <c r="A28" s="55" t="s">
        <v>39</v>
      </c>
      <c r="B28" s="55" t="s">
        <v>56</v>
      </c>
      <c r="C28" s="88" t="s">
        <v>40</v>
      </c>
      <c r="D28" s="55"/>
      <c r="E28" s="55"/>
      <c r="F28" s="55"/>
    </row>
    <row r="29" spans="1:6" s="58" customFormat="1" ht="6" customHeight="1">
      <c r="A29" s="73"/>
      <c r="B29" s="73"/>
      <c r="C29" s="73"/>
      <c r="D29" s="73"/>
      <c r="E29" s="73"/>
      <c r="F29" s="73"/>
    </row>
    <row r="30" ht="4.5" customHeight="1"/>
    <row r="31" ht="12.75">
      <c r="C31" s="74" t="s">
        <v>41</v>
      </c>
    </row>
    <row r="33" ht="12.75">
      <c r="A33" s="80" t="s">
        <v>69</v>
      </c>
    </row>
    <row r="34" spans="1:19" s="20" customFormat="1" ht="12.75">
      <c r="A34" s="20" t="s">
        <v>70</v>
      </c>
      <c r="E34" s="81"/>
      <c r="Q34" s="82"/>
      <c r="R34" s="82"/>
      <c r="S34" s="82"/>
    </row>
    <row r="35" spans="1:19" s="20" customFormat="1" ht="12.75">
      <c r="A35" s="20" t="s">
        <v>71</v>
      </c>
      <c r="E35" s="81"/>
      <c r="Q35" s="82"/>
      <c r="R35" s="82"/>
      <c r="S35" s="82"/>
    </row>
    <row r="36" ht="12.75" hidden="1">
      <c r="A36" s="20" t="s">
        <v>72</v>
      </c>
    </row>
    <row r="39" spans="1:33" s="44" customFormat="1" ht="21.75" customHeight="1">
      <c r="A39" s="55" t="s">
        <v>111</v>
      </c>
      <c r="B39" s="55"/>
      <c r="AG39" s="55"/>
    </row>
    <row r="40" spans="1:33" s="44" customFormat="1" ht="12" customHeight="1">
      <c r="A40" s="55" t="s">
        <v>27</v>
      </c>
      <c r="B40" s="55"/>
      <c r="AG40" s="55"/>
    </row>
    <row r="41" spans="1:33" s="44" customFormat="1" ht="12" customHeight="1">
      <c r="A41" s="132" t="s">
        <v>154</v>
      </c>
      <c r="B41" s="55"/>
      <c r="AG41" s="55"/>
    </row>
    <row r="42" spans="1:33" s="44" customFormat="1" ht="12" customHeight="1">
      <c r="A42" s="55" t="s">
        <v>28</v>
      </c>
      <c r="B42" s="55"/>
      <c r="AG42" s="55"/>
    </row>
    <row r="46" s="36" customFormat="1" ht="12" customHeight="1">
      <c r="A46" s="79"/>
    </row>
  </sheetData>
  <sheetProtection/>
  <mergeCells count="1">
    <mergeCell ref="F17:F18"/>
  </mergeCells>
  <hyperlinks>
    <hyperlink ref="C12" location="'A1'!A1" display="Zeitreihe ab 1919"/>
    <hyperlink ref="C15" location="'B1'!A1" display="Parteistärke"/>
    <hyperlink ref="C16" location="'B2'!A1" display="Mandate nach Geschlecht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27">
      <c r="A1" s="160" t="s">
        <v>153</v>
      </c>
      <c r="C1" s="60" t="s">
        <v>43</v>
      </c>
    </row>
    <row r="2" spans="1:10" ht="7.5" customHeight="1">
      <c r="A2" s="121"/>
      <c r="J2" s="60"/>
    </row>
    <row r="3" spans="1:8" s="123" customFormat="1" ht="13.5">
      <c r="A3" s="158" t="s">
        <v>1</v>
      </c>
      <c r="B3" s="158" t="s">
        <v>132</v>
      </c>
      <c r="H3" s="72"/>
    </row>
    <row r="4" spans="1:2" s="123" customFormat="1" ht="27">
      <c r="A4" s="159"/>
      <c r="B4" s="158" t="s">
        <v>133</v>
      </c>
    </row>
    <row r="5" spans="1:2" s="123" customFormat="1" ht="13.5">
      <c r="A5" s="158" t="s">
        <v>2</v>
      </c>
      <c r="B5" s="158" t="s">
        <v>102</v>
      </c>
    </row>
    <row r="6" spans="1:2" s="123" customFormat="1" ht="13.5">
      <c r="A6" s="158" t="s">
        <v>7</v>
      </c>
      <c r="B6" s="158" t="s">
        <v>83</v>
      </c>
    </row>
    <row r="7" spans="1:2" s="123" customFormat="1" ht="13.5">
      <c r="A7" s="158" t="s">
        <v>3</v>
      </c>
      <c r="B7" s="158" t="s">
        <v>134</v>
      </c>
    </row>
    <row r="8" spans="1:2" s="123" customFormat="1" ht="13.5">
      <c r="A8" s="159"/>
      <c r="B8" s="158" t="s">
        <v>135</v>
      </c>
    </row>
    <row r="9" spans="1:2" s="123" customFormat="1" ht="13.5">
      <c r="A9" s="158" t="s">
        <v>80</v>
      </c>
      <c r="B9" s="158" t="s">
        <v>85</v>
      </c>
    </row>
    <row r="10" spans="1:2" s="123" customFormat="1" ht="13.5">
      <c r="A10" s="159"/>
      <c r="B10" s="158" t="s">
        <v>136</v>
      </c>
    </row>
    <row r="11" spans="1:2" s="123" customFormat="1" ht="13.5">
      <c r="A11" s="158" t="s">
        <v>9</v>
      </c>
      <c r="B11" s="158" t="s">
        <v>137</v>
      </c>
    </row>
    <row r="12" spans="1:2" s="123" customFormat="1" ht="13.5">
      <c r="A12" s="158" t="s">
        <v>10</v>
      </c>
      <c r="B12" s="158" t="s">
        <v>86</v>
      </c>
    </row>
    <row r="13" spans="1:2" s="123" customFormat="1" ht="13.5">
      <c r="A13" s="158" t="s">
        <v>11</v>
      </c>
      <c r="B13" s="158" t="s">
        <v>87</v>
      </c>
    </row>
    <row r="14" spans="1:2" s="123" customFormat="1" ht="13.5">
      <c r="A14" s="158" t="s">
        <v>88</v>
      </c>
      <c r="B14" s="158" t="s">
        <v>89</v>
      </c>
    </row>
    <row r="15" spans="1:2" s="123" customFormat="1" ht="13.5">
      <c r="A15" s="158" t="s">
        <v>12</v>
      </c>
      <c r="B15" s="158" t="s">
        <v>90</v>
      </c>
    </row>
    <row r="16" spans="1:2" s="123" customFormat="1" ht="13.5">
      <c r="A16" s="159"/>
      <c r="B16" s="158" t="s">
        <v>138</v>
      </c>
    </row>
    <row r="17" spans="1:2" s="123" customFormat="1" ht="13.5">
      <c r="A17" s="158" t="s">
        <v>79</v>
      </c>
      <c r="B17" s="158" t="s">
        <v>84</v>
      </c>
    </row>
    <row r="18" spans="1:2" s="123" customFormat="1" ht="13.5">
      <c r="A18" s="159"/>
      <c r="B18" s="158" t="s">
        <v>139</v>
      </c>
    </row>
    <row r="19" spans="1:2" s="123" customFormat="1" ht="13.5">
      <c r="A19" s="158" t="s">
        <v>13</v>
      </c>
      <c r="B19" s="158" t="s">
        <v>91</v>
      </c>
    </row>
    <row r="20" spans="1:2" s="123" customFormat="1" ht="13.5">
      <c r="A20" s="158" t="s">
        <v>94</v>
      </c>
      <c r="B20" s="158" t="s">
        <v>140</v>
      </c>
    </row>
    <row r="21" spans="1:2" s="123" customFormat="1" ht="13.5">
      <c r="A21" s="159"/>
      <c r="B21" s="158" t="s">
        <v>141</v>
      </c>
    </row>
    <row r="22" spans="1:2" s="123" customFormat="1" ht="13.5">
      <c r="A22" s="158" t="s">
        <v>95</v>
      </c>
      <c r="B22" s="158" t="s">
        <v>96</v>
      </c>
    </row>
    <row r="23" spans="1:2" s="123" customFormat="1" ht="13.5">
      <c r="A23" s="158" t="s">
        <v>14</v>
      </c>
      <c r="B23" s="158" t="s">
        <v>142</v>
      </c>
    </row>
    <row r="24" spans="1:2" s="123" customFormat="1" ht="13.5">
      <c r="A24" s="158" t="s">
        <v>65</v>
      </c>
      <c r="B24" s="158" t="s">
        <v>97</v>
      </c>
    </row>
    <row r="25" spans="1:2" s="123" customFormat="1" ht="13.5">
      <c r="A25" s="158" t="s">
        <v>15</v>
      </c>
      <c r="B25" s="158" t="s">
        <v>143</v>
      </c>
    </row>
    <row r="26" spans="1:2" s="123" customFormat="1" ht="13.5">
      <c r="A26" s="158" t="s">
        <v>92</v>
      </c>
      <c r="B26" s="158" t="s">
        <v>93</v>
      </c>
    </row>
    <row r="27" spans="1:2" s="123" customFormat="1" ht="13.5">
      <c r="A27" s="158" t="s">
        <v>67</v>
      </c>
      <c r="B27" s="158" t="s">
        <v>144</v>
      </c>
    </row>
    <row r="28" spans="1:2" s="123" customFormat="1" ht="13.5">
      <c r="A28" s="158" t="s">
        <v>17</v>
      </c>
      <c r="B28" s="158" t="s">
        <v>145</v>
      </c>
    </row>
    <row r="29" spans="1:2" s="123" customFormat="1" ht="13.5">
      <c r="A29" s="159"/>
      <c r="B29" s="158" t="s">
        <v>146</v>
      </c>
    </row>
    <row r="30" spans="1:2" s="123" customFormat="1" ht="13.5">
      <c r="A30" s="158" t="s">
        <v>18</v>
      </c>
      <c r="B30" s="158" t="s">
        <v>98</v>
      </c>
    </row>
    <row r="31" spans="1:2" s="123" customFormat="1" ht="13.5">
      <c r="A31" s="158" t="s">
        <v>68</v>
      </c>
      <c r="B31" s="158" t="s">
        <v>147</v>
      </c>
    </row>
    <row r="32" spans="1:2" s="123" customFormat="1" ht="13.5">
      <c r="A32" s="158" t="s">
        <v>99</v>
      </c>
      <c r="B32" s="158" t="s">
        <v>100</v>
      </c>
    </row>
    <row r="33" spans="1:2" s="123" customFormat="1" ht="13.5">
      <c r="A33" s="158" t="s">
        <v>148</v>
      </c>
      <c r="B33" s="158" t="s">
        <v>149</v>
      </c>
    </row>
    <row r="34" spans="1:2" s="123" customFormat="1" ht="13.5">
      <c r="A34" s="158" t="s">
        <v>104</v>
      </c>
      <c r="B34" s="158" t="s">
        <v>105</v>
      </c>
    </row>
    <row r="35" spans="1:2" s="123" customFormat="1" ht="13.5">
      <c r="A35" s="158" t="s">
        <v>20</v>
      </c>
      <c r="B35" s="158" t="s">
        <v>101</v>
      </c>
    </row>
    <row r="36" spans="1:2" s="123" customFormat="1" ht="13.5">
      <c r="A36" s="159"/>
      <c r="B36" s="159"/>
    </row>
    <row r="37" spans="1:2" s="123" customFormat="1" ht="13.5">
      <c r="A37" s="158"/>
      <c r="B37" s="158"/>
    </row>
    <row r="38" spans="1:2" s="123" customFormat="1" ht="12">
      <c r="A38" s="156" t="s">
        <v>112</v>
      </c>
      <c r="B38" s="157"/>
    </row>
    <row r="39" spans="1:2" s="123" customFormat="1" ht="13.5">
      <c r="A39" s="158" t="s">
        <v>103</v>
      </c>
      <c r="B39" s="158" t="s">
        <v>150</v>
      </c>
    </row>
    <row r="40" spans="1:2" s="123" customFormat="1" ht="27">
      <c r="A40" s="158"/>
      <c r="B40" s="158" t="s">
        <v>151</v>
      </c>
    </row>
    <row r="41" spans="1:2" s="123" customFormat="1" ht="13.5">
      <c r="A41" s="158" t="s">
        <v>107</v>
      </c>
      <c r="B41" s="158" t="s">
        <v>108</v>
      </c>
    </row>
    <row r="42" spans="1:2" s="123" customFormat="1" ht="13.5">
      <c r="A42" s="158"/>
      <c r="B42" s="158" t="s">
        <v>152</v>
      </c>
    </row>
    <row r="43" spans="1:2" s="123" customFormat="1" ht="13.5">
      <c r="A43" s="158" t="s">
        <v>76</v>
      </c>
      <c r="B43" s="158" t="s">
        <v>106</v>
      </c>
    </row>
    <row r="44" spans="1:2" s="123" customFormat="1" ht="13.5">
      <c r="A44" s="158" t="s">
        <v>77</v>
      </c>
      <c r="B44" s="158" t="s">
        <v>109</v>
      </c>
    </row>
    <row r="45" spans="1:2" ht="13.5">
      <c r="A45" s="158" t="s">
        <v>78</v>
      </c>
      <c r="B45" s="158" t="s">
        <v>110</v>
      </c>
    </row>
    <row r="47" s="123" customFormat="1" ht="12">
      <c r="A47" s="122"/>
    </row>
    <row r="48" s="131" customFormat="1" ht="11.25">
      <c r="A48" s="130"/>
    </row>
    <row r="49" s="131" customFormat="1" ht="11.25">
      <c r="A49" s="130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showGridLines="0" zoomScalePageLayoutView="50" workbookViewId="0" topLeftCell="A1">
      <selection activeCell="B1" sqref="B1"/>
    </sheetView>
  </sheetViews>
  <sheetFormatPr defaultColWidth="12" defaultRowHeight="11.25"/>
  <cols>
    <col min="1" max="1" width="1.0078125" style="58" customWidth="1"/>
    <col min="2" max="3" width="11.83203125" style="58" customWidth="1"/>
    <col min="4" max="28" width="5.5" style="58" customWidth="1"/>
    <col min="29" max="16384" width="12" style="58" customWidth="1"/>
  </cols>
  <sheetData>
    <row r="1" spans="2:28" s="40" customFormat="1" ht="18">
      <c r="B1" s="63" t="str">
        <f>"Kanton "&amp;Übersicht!C5</f>
        <v>Kanton Uri</v>
      </c>
      <c r="C1" s="39"/>
      <c r="D1" s="39"/>
      <c r="E1" s="39"/>
      <c r="M1" s="41"/>
      <c r="N1" s="41"/>
      <c r="O1" s="41"/>
      <c r="P1" s="41"/>
      <c r="Q1" s="41"/>
      <c r="R1" s="39"/>
      <c r="S1" s="39"/>
      <c r="AB1" s="60" t="s">
        <v>43</v>
      </c>
    </row>
    <row r="2" spans="2:19" s="44" customFormat="1" ht="3.75" customHeight="1">
      <c r="B2" s="42"/>
      <c r="C2" s="43"/>
      <c r="D2" s="43"/>
      <c r="E2" s="40"/>
      <c r="R2" s="43"/>
      <c r="S2" s="40"/>
    </row>
    <row r="3" spans="2:27" s="47" customFormat="1" ht="13.5" customHeight="1">
      <c r="B3" s="76" t="s">
        <v>47</v>
      </c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2:27" s="44" customFormat="1" ht="3.75" customHeight="1">
      <c r="B4" s="48"/>
      <c r="M4" s="49"/>
      <c r="N4" s="49"/>
      <c r="O4" s="49"/>
      <c r="P4" s="49"/>
      <c r="Q4" s="49"/>
      <c r="AA4" s="49"/>
    </row>
    <row r="5" spans="1:28" s="53" customFormat="1" ht="18" customHeight="1">
      <c r="A5" s="50"/>
      <c r="B5" s="153" t="s">
        <v>131</v>
      </c>
      <c r="C5" s="51">
        <v>1919</v>
      </c>
      <c r="D5" s="51">
        <v>1922</v>
      </c>
      <c r="E5" s="51">
        <v>1925</v>
      </c>
      <c r="F5" s="51">
        <v>1928</v>
      </c>
      <c r="G5" s="51">
        <v>1931</v>
      </c>
      <c r="H5" s="51">
        <v>1935</v>
      </c>
      <c r="I5" s="51">
        <v>1939</v>
      </c>
      <c r="J5" s="51">
        <v>1943</v>
      </c>
      <c r="K5" s="51">
        <v>1947</v>
      </c>
      <c r="L5" s="52">
        <v>1951</v>
      </c>
      <c r="M5" s="52">
        <v>1955</v>
      </c>
      <c r="N5" s="52">
        <v>1959</v>
      </c>
      <c r="O5" s="52">
        <v>1963</v>
      </c>
      <c r="P5" s="52">
        <v>1967</v>
      </c>
      <c r="Q5" s="51">
        <v>1971</v>
      </c>
      <c r="R5" s="51">
        <v>1975</v>
      </c>
      <c r="S5" s="51">
        <v>1979</v>
      </c>
      <c r="T5" s="51">
        <v>1983</v>
      </c>
      <c r="U5" s="51">
        <v>1987</v>
      </c>
      <c r="V5" s="51">
        <v>1991</v>
      </c>
      <c r="W5" s="51">
        <v>1995</v>
      </c>
      <c r="X5" s="51">
        <v>1999</v>
      </c>
      <c r="Y5" s="51">
        <v>2003</v>
      </c>
      <c r="Z5" s="52">
        <v>2007</v>
      </c>
      <c r="AA5" s="52">
        <v>2011</v>
      </c>
      <c r="AB5" s="52">
        <v>2015</v>
      </c>
    </row>
    <row r="6" spans="1:27" s="129" customFormat="1" ht="6.75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8" s="40" customFormat="1" ht="13.5">
      <c r="A7" s="55">
        <v>1</v>
      </c>
      <c r="B7" s="56" t="s">
        <v>1</v>
      </c>
      <c r="C7" s="124">
        <v>96.51680842446333</v>
      </c>
      <c r="D7" s="124">
        <v>84.63524854744998</v>
      </c>
      <c r="E7" s="124">
        <v>90.48122686409307</v>
      </c>
      <c r="F7" s="124">
        <v>90.98277608915907</v>
      </c>
      <c r="G7" s="124">
        <v>89.52426717924075</v>
      </c>
      <c r="H7" s="124">
        <v>94.02751719824892</v>
      </c>
      <c r="I7" s="124">
        <v>98.82487818859272</v>
      </c>
      <c r="J7" s="124">
        <v>98.95093062605753</v>
      </c>
      <c r="K7" s="124">
        <v>75.658419792498</v>
      </c>
      <c r="L7" s="124">
        <v>97.94505732208523</v>
      </c>
      <c r="M7" s="124">
        <v>96.71122994652407</v>
      </c>
      <c r="N7" s="124">
        <v>94.70620842572062</v>
      </c>
      <c r="O7" s="124">
        <v>93.0068387381425</v>
      </c>
      <c r="P7" s="124">
        <v>95.1815808212675</v>
      </c>
      <c r="Q7" s="124">
        <v>95.15970997452479</v>
      </c>
      <c r="R7" s="124">
        <v>76.02332361516035</v>
      </c>
      <c r="S7" s="124">
        <v>38.98645696810834</v>
      </c>
      <c r="T7" s="124">
        <v>84.68325392623963</v>
      </c>
      <c r="U7" s="124">
        <v>85.49551307062036</v>
      </c>
      <c r="V7" s="124">
        <v>93.15154561447599</v>
      </c>
      <c r="W7" s="124">
        <v>86.02028027799932</v>
      </c>
      <c r="X7" s="124">
        <v>81.66464155528554</v>
      </c>
      <c r="Y7" s="124">
        <v>36.635859519408505</v>
      </c>
      <c r="Z7" s="124">
        <v>87.25905936777178</v>
      </c>
      <c r="AA7" s="124">
        <v>74.26804123711341</v>
      </c>
      <c r="AB7" s="124"/>
    </row>
    <row r="8" spans="1:28" s="40" customFormat="1" ht="13.5">
      <c r="A8" s="55">
        <v>2</v>
      </c>
      <c r="B8" s="56" t="s">
        <v>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>
        <v>18.612244897959183</v>
      </c>
      <c r="S8" s="124"/>
      <c r="T8" s="124"/>
      <c r="U8" s="124"/>
      <c r="V8" s="124"/>
      <c r="W8" s="124"/>
      <c r="X8" s="124"/>
      <c r="Y8" s="124"/>
      <c r="Z8" s="124"/>
      <c r="AA8" s="124"/>
      <c r="AB8" s="124">
        <v>26.8468840280644</v>
      </c>
    </row>
    <row r="9" spans="1:28" s="40" customFormat="1" ht="13.5">
      <c r="A9" s="55">
        <v>3</v>
      </c>
      <c r="B9" s="56" t="s">
        <v>7</v>
      </c>
      <c r="C9" s="124"/>
      <c r="D9" s="124"/>
      <c r="E9" s="124"/>
      <c r="F9" s="124"/>
      <c r="G9" s="124"/>
      <c r="H9" s="124"/>
      <c r="I9" s="124"/>
      <c r="J9" s="124"/>
      <c r="K9" s="124">
        <v>23.06464485235435</v>
      </c>
      <c r="L9" s="124"/>
      <c r="M9" s="124"/>
      <c r="N9" s="124"/>
      <c r="O9" s="124"/>
      <c r="P9" s="124"/>
      <c r="Q9" s="124"/>
      <c r="R9" s="124"/>
      <c r="S9" s="124">
        <v>23.023154215814767</v>
      </c>
      <c r="T9" s="124"/>
      <c r="U9" s="124"/>
      <c r="V9" s="124"/>
      <c r="W9" s="124"/>
      <c r="X9" s="124"/>
      <c r="Y9" s="124"/>
      <c r="Z9" s="124"/>
      <c r="AA9" s="124">
        <v>21.468041237113404</v>
      </c>
      <c r="AB9" s="124"/>
    </row>
    <row r="10" spans="1:28" s="40" customFormat="1" ht="13.5">
      <c r="A10" s="55">
        <v>4</v>
      </c>
      <c r="B10" s="56" t="s">
        <v>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>
        <v>31.275415896487985</v>
      </c>
      <c r="Z10" s="124"/>
      <c r="AA10" s="124"/>
      <c r="AB10" s="124">
        <v>44.0844682899986</v>
      </c>
    </row>
    <row r="11" spans="1:28" s="40" customFormat="1" ht="13.5">
      <c r="A11" s="55">
        <v>13</v>
      </c>
      <c r="B11" s="56" t="s">
        <v>65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>
        <v>30.60998151571164</v>
      </c>
      <c r="Z11" s="124"/>
      <c r="AA11" s="124"/>
      <c r="AB11" s="124">
        <v>26.282844958041</v>
      </c>
    </row>
    <row r="12" spans="1:28" s="40" customFormat="1" ht="13.5">
      <c r="A12" s="55">
        <v>17</v>
      </c>
      <c r="B12" s="56" t="s">
        <v>68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>
        <v>1.706984003121342</v>
      </c>
      <c r="V12" s="124"/>
      <c r="W12" s="124"/>
      <c r="X12" s="124"/>
      <c r="Y12" s="124"/>
      <c r="Z12" s="124"/>
      <c r="AA12" s="124"/>
      <c r="AB12" s="124"/>
    </row>
    <row r="13" spans="1:28" s="40" customFormat="1" ht="13.5">
      <c r="A13" s="55">
        <v>35</v>
      </c>
      <c r="B13" s="56" t="s">
        <v>20</v>
      </c>
      <c r="C13" s="124">
        <v>3.4831915755366545</v>
      </c>
      <c r="D13" s="124">
        <v>15.364751452550033</v>
      </c>
      <c r="E13" s="124">
        <v>9.518773135906928</v>
      </c>
      <c r="F13" s="124">
        <v>9.017223910840933</v>
      </c>
      <c r="G13" s="124">
        <v>10.475732820759251</v>
      </c>
      <c r="H13" s="124">
        <v>5.972482801751094</v>
      </c>
      <c r="I13" s="124">
        <v>1.1751218114072801</v>
      </c>
      <c r="J13" s="124">
        <v>1.0490693739424704</v>
      </c>
      <c r="K13" s="124">
        <v>1.2769353551476457</v>
      </c>
      <c r="L13" s="124">
        <v>2.0549426779147737</v>
      </c>
      <c r="M13" s="124">
        <v>3.288770053475936</v>
      </c>
      <c r="N13" s="124">
        <v>5.293791574279379</v>
      </c>
      <c r="O13" s="124">
        <v>6.993161261857489</v>
      </c>
      <c r="P13" s="124">
        <v>4.818419178732495</v>
      </c>
      <c r="Q13" s="124">
        <v>4.840290025475211</v>
      </c>
      <c r="R13" s="124">
        <v>5.364431486880466</v>
      </c>
      <c r="S13" s="124">
        <v>37.99038881607689</v>
      </c>
      <c r="T13" s="124">
        <v>15.316746073760367</v>
      </c>
      <c r="U13" s="124">
        <v>12.797502926258291</v>
      </c>
      <c r="V13" s="124">
        <v>6.848454385524001</v>
      </c>
      <c r="W13" s="124">
        <v>13.979719722000684</v>
      </c>
      <c r="X13" s="124">
        <v>18.33535844471446</v>
      </c>
      <c r="Y13" s="124">
        <v>1.478743068391867</v>
      </c>
      <c r="Z13" s="124">
        <v>12.740940632228217</v>
      </c>
      <c r="AA13" s="124">
        <v>4.263917525773196</v>
      </c>
      <c r="AB13" s="124">
        <v>2.785802723896</v>
      </c>
    </row>
    <row r="14" spans="1:27" s="40" customFormat="1" ht="9" customHeight="1">
      <c r="A14" s="55"/>
      <c r="B14" s="56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</row>
    <row r="15" spans="1:28" s="40" customFormat="1" ht="15" customHeight="1">
      <c r="A15" s="161"/>
      <c r="B15" s="169" t="s">
        <v>4</v>
      </c>
      <c r="C15" s="162">
        <f>SUM(C7:C13)</f>
        <v>99.99999999999999</v>
      </c>
      <c r="D15" s="162">
        <f aca="true" t="shared" si="0" ref="D15:AB15">SUM(D7:D13)</f>
        <v>100.00000000000001</v>
      </c>
      <c r="E15" s="162">
        <f t="shared" si="0"/>
        <v>100</v>
      </c>
      <c r="F15" s="162">
        <f t="shared" si="0"/>
        <v>100</v>
      </c>
      <c r="G15" s="162">
        <f t="shared" si="0"/>
        <v>100</v>
      </c>
      <c r="H15" s="162">
        <f t="shared" si="0"/>
        <v>100.00000000000001</v>
      </c>
      <c r="I15" s="162">
        <f t="shared" si="0"/>
        <v>100</v>
      </c>
      <c r="J15" s="162">
        <f t="shared" si="0"/>
        <v>100</v>
      </c>
      <c r="K15" s="162">
        <f t="shared" si="0"/>
        <v>99.99999999999999</v>
      </c>
      <c r="L15" s="162">
        <f t="shared" si="0"/>
        <v>100</v>
      </c>
      <c r="M15" s="162">
        <f t="shared" si="0"/>
        <v>100</v>
      </c>
      <c r="N15" s="162">
        <f t="shared" si="0"/>
        <v>100</v>
      </c>
      <c r="O15" s="162">
        <f t="shared" si="0"/>
        <v>100</v>
      </c>
      <c r="P15" s="162">
        <f t="shared" si="0"/>
        <v>100</v>
      </c>
      <c r="Q15" s="162">
        <f t="shared" si="0"/>
        <v>100</v>
      </c>
      <c r="R15" s="162">
        <f t="shared" si="0"/>
        <v>100</v>
      </c>
      <c r="S15" s="162">
        <f t="shared" si="0"/>
        <v>100</v>
      </c>
      <c r="T15" s="162">
        <f t="shared" si="0"/>
        <v>100</v>
      </c>
      <c r="U15" s="162">
        <f t="shared" si="0"/>
        <v>100</v>
      </c>
      <c r="V15" s="162">
        <f t="shared" si="0"/>
        <v>100</v>
      </c>
      <c r="W15" s="162">
        <f t="shared" si="0"/>
        <v>100</v>
      </c>
      <c r="X15" s="162">
        <f t="shared" si="0"/>
        <v>100</v>
      </c>
      <c r="Y15" s="162">
        <f t="shared" si="0"/>
        <v>99.99999999999999</v>
      </c>
      <c r="Z15" s="162">
        <f t="shared" si="0"/>
        <v>100</v>
      </c>
      <c r="AA15" s="162">
        <f t="shared" si="0"/>
        <v>100</v>
      </c>
      <c r="AB15" s="162">
        <f t="shared" si="0"/>
        <v>100</v>
      </c>
    </row>
    <row r="16" spans="1:27" ht="7.5" customHeight="1">
      <c r="A16" s="5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</row>
    <row r="17" spans="1:28" ht="18.75" customHeight="1">
      <c r="A17" s="29"/>
      <c r="B17" s="29" t="s">
        <v>21</v>
      </c>
      <c r="C17" s="126">
        <v>47.60504928237938</v>
      </c>
      <c r="D17" s="126">
        <v>30.70268361581921</v>
      </c>
      <c r="E17" s="126">
        <v>37.46920098556846</v>
      </c>
      <c r="F17" s="126">
        <v>46.38340920586748</v>
      </c>
      <c r="G17" s="126">
        <v>44.5313828882463</v>
      </c>
      <c r="H17" s="126">
        <v>61.578947368421055</v>
      </c>
      <c r="I17" s="126">
        <v>58.61871328270526</v>
      </c>
      <c r="J17" s="126">
        <v>45.26031434184676</v>
      </c>
      <c r="K17" s="126">
        <v>66.27204340855839</v>
      </c>
      <c r="L17" s="126">
        <v>64.99272197962155</v>
      </c>
      <c r="M17" s="126">
        <v>55.60314061384726</v>
      </c>
      <c r="N17" s="126">
        <v>52.17291595000574</v>
      </c>
      <c r="O17" s="126">
        <v>63.66089498538341</v>
      </c>
      <c r="P17" s="126">
        <v>55.38063403062324</v>
      </c>
      <c r="Q17" s="126">
        <v>56.052604854270335</v>
      </c>
      <c r="R17" s="126">
        <v>47.26139876352396</v>
      </c>
      <c r="S17" s="126">
        <v>56.20678453756555</v>
      </c>
      <c r="T17" s="126">
        <v>30.048364911035183</v>
      </c>
      <c r="U17" s="126">
        <v>46.236559139784944</v>
      </c>
      <c r="V17" s="126">
        <v>34.6378317876559</v>
      </c>
      <c r="W17" s="126">
        <v>39.71868720696584</v>
      </c>
      <c r="X17" s="126">
        <v>36.265765588778436</v>
      </c>
      <c r="Y17" s="126">
        <v>44.39347604485219</v>
      </c>
      <c r="Z17" s="126">
        <v>24.13658991910392</v>
      </c>
      <c r="AA17" s="126">
        <v>49.79318268862505</v>
      </c>
      <c r="AB17" s="126">
        <v>57.13258120693572</v>
      </c>
    </row>
    <row r="18" ht="12.75">
      <c r="A18" s="55"/>
    </row>
    <row r="19" spans="1:28" s="47" customFormat="1" ht="13.5" customHeight="1">
      <c r="A19" s="55"/>
      <c r="B19" s="76" t="s">
        <v>48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s="44" customFormat="1" ht="3.75" customHeight="1">
      <c r="A20" s="55"/>
      <c r="B20" s="48"/>
      <c r="M20" s="49"/>
      <c r="N20" s="49"/>
      <c r="O20" s="49"/>
      <c r="P20" s="49"/>
      <c r="Q20" s="49"/>
      <c r="AA20" s="49"/>
      <c r="AB20" s="49"/>
    </row>
    <row r="21" spans="1:28" s="53" customFormat="1" ht="18" customHeight="1">
      <c r="A21" s="50"/>
      <c r="B21" s="153" t="s">
        <v>131</v>
      </c>
      <c r="C21" s="51">
        <v>1919</v>
      </c>
      <c r="D21" s="51">
        <v>1922</v>
      </c>
      <c r="E21" s="51">
        <v>1925</v>
      </c>
      <c r="F21" s="51">
        <v>1928</v>
      </c>
      <c r="G21" s="51">
        <v>1931</v>
      </c>
      <c r="H21" s="51">
        <v>1935</v>
      </c>
      <c r="I21" s="51">
        <v>1939</v>
      </c>
      <c r="J21" s="51">
        <v>1943</v>
      </c>
      <c r="K21" s="51">
        <v>1947</v>
      </c>
      <c r="L21" s="52">
        <v>1951</v>
      </c>
      <c r="M21" s="52">
        <v>1955</v>
      </c>
      <c r="N21" s="52">
        <v>1959</v>
      </c>
      <c r="O21" s="52">
        <v>1963</v>
      </c>
      <c r="P21" s="52">
        <v>1967</v>
      </c>
      <c r="Q21" s="51">
        <v>1971</v>
      </c>
      <c r="R21" s="51">
        <v>1975</v>
      </c>
      <c r="S21" s="51">
        <v>1979</v>
      </c>
      <c r="T21" s="51">
        <v>1983</v>
      </c>
      <c r="U21" s="51">
        <v>1987</v>
      </c>
      <c r="V21" s="51">
        <v>1991</v>
      </c>
      <c r="W21" s="51">
        <v>1995</v>
      </c>
      <c r="X21" s="51">
        <v>1999</v>
      </c>
      <c r="Y21" s="51">
        <v>2003</v>
      </c>
      <c r="Z21" s="52">
        <v>2007</v>
      </c>
      <c r="AA21" s="52">
        <v>2011</v>
      </c>
      <c r="AB21" s="52">
        <v>2015</v>
      </c>
    </row>
    <row r="22" spans="1:27" s="129" customFormat="1" ht="3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s="40" customFormat="1" ht="13.5">
      <c r="A23" s="55">
        <v>1</v>
      </c>
      <c r="B23" s="56" t="s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1</v>
      </c>
      <c r="K23" s="127">
        <v>1</v>
      </c>
      <c r="L23" s="127">
        <v>1</v>
      </c>
      <c r="M23" s="127">
        <v>1</v>
      </c>
      <c r="N23" s="127">
        <v>1</v>
      </c>
      <c r="O23" s="127">
        <v>1</v>
      </c>
      <c r="P23" s="127">
        <v>1</v>
      </c>
      <c r="Q23" s="127">
        <v>1</v>
      </c>
      <c r="R23" s="127">
        <v>1</v>
      </c>
      <c r="S23" s="127">
        <v>1</v>
      </c>
      <c r="T23" s="127">
        <v>1</v>
      </c>
      <c r="U23" s="127">
        <v>1</v>
      </c>
      <c r="V23" s="127">
        <v>1</v>
      </c>
      <c r="W23" s="127">
        <v>1</v>
      </c>
      <c r="X23" s="127">
        <v>1</v>
      </c>
      <c r="Y23" s="127">
        <v>1</v>
      </c>
      <c r="Z23" s="127">
        <v>1</v>
      </c>
      <c r="AA23" s="127">
        <v>1</v>
      </c>
    </row>
    <row r="24" spans="1:256" s="40" customFormat="1" ht="13.5">
      <c r="A24" s="178"/>
      <c r="B24" s="56" t="s">
        <v>3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>
        <v>1</v>
      </c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178"/>
      <c r="GX24" s="178"/>
      <c r="GY24" s="178"/>
      <c r="GZ24" s="178"/>
      <c r="HA24" s="178"/>
      <c r="HB24" s="178"/>
      <c r="HC24" s="178"/>
      <c r="HD24" s="178"/>
      <c r="HE24" s="178"/>
      <c r="HF24" s="178"/>
      <c r="HG24" s="178"/>
      <c r="HH24" s="178"/>
      <c r="HI24" s="178"/>
      <c r="HJ24" s="178"/>
      <c r="HK24" s="178"/>
      <c r="HL24" s="178"/>
      <c r="HM24" s="178"/>
      <c r="HN24" s="178"/>
      <c r="HO24" s="178"/>
      <c r="HP24" s="178"/>
      <c r="HQ24" s="178"/>
      <c r="HR24" s="178"/>
      <c r="HS24" s="178"/>
      <c r="HT24" s="178"/>
      <c r="HU24" s="178"/>
      <c r="HV24" s="178"/>
      <c r="HW24" s="178"/>
      <c r="HX24" s="178"/>
      <c r="HY24" s="178"/>
      <c r="HZ24" s="178"/>
      <c r="IA24" s="178"/>
      <c r="IB24" s="178"/>
      <c r="IC24" s="178"/>
      <c r="ID24" s="178"/>
      <c r="IE24" s="178"/>
      <c r="IF24" s="178"/>
      <c r="IG24" s="178"/>
      <c r="IH24" s="178"/>
      <c r="II24" s="178"/>
      <c r="IJ24" s="178"/>
      <c r="IK24" s="178"/>
      <c r="IL24" s="178"/>
      <c r="IM24" s="178"/>
      <c r="IN24" s="178"/>
      <c r="IO24" s="178"/>
      <c r="IP24" s="178"/>
      <c r="IQ24" s="178"/>
      <c r="IR24" s="178"/>
      <c r="IS24" s="178"/>
      <c r="IT24" s="178"/>
      <c r="IU24" s="178"/>
      <c r="IV24" s="178"/>
    </row>
    <row r="25" spans="3:27" ht="4.5" customHeight="1"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1:28" ht="18.75" customHeight="1">
      <c r="A26" s="29"/>
      <c r="B26" s="29" t="s">
        <v>4</v>
      </c>
      <c r="C26" s="114">
        <v>1</v>
      </c>
      <c r="D26" s="114">
        <v>1</v>
      </c>
      <c r="E26" s="114">
        <v>1</v>
      </c>
      <c r="F26" s="114">
        <v>1</v>
      </c>
      <c r="G26" s="114">
        <v>1</v>
      </c>
      <c r="H26" s="114">
        <v>1</v>
      </c>
      <c r="I26" s="114">
        <v>1</v>
      </c>
      <c r="J26" s="114">
        <v>1</v>
      </c>
      <c r="K26" s="114">
        <v>1</v>
      </c>
      <c r="L26" s="114">
        <v>1</v>
      </c>
      <c r="M26" s="114">
        <v>1</v>
      </c>
      <c r="N26" s="114">
        <v>1</v>
      </c>
      <c r="O26" s="114">
        <v>1</v>
      </c>
      <c r="P26" s="114">
        <v>1</v>
      </c>
      <c r="Q26" s="114">
        <v>1</v>
      </c>
      <c r="R26" s="114">
        <v>1</v>
      </c>
      <c r="S26" s="114">
        <v>1</v>
      </c>
      <c r="T26" s="114">
        <v>1</v>
      </c>
      <c r="U26" s="114">
        <v>1</v>
      </c>
      <c r="V26" s="114">
        <v>1</v>
      </c>
      <c r="W26" s="114">
        <v>1</v>
      </c>
      <c r="X26" s="114">
        <v>1</v>
      </c>
      <c r="Y26" s="114">
        <v>1</v>
      </c>
      <c r="Z26" s="114">
        <v>1</v>
      </c>
      <c r="AA26" s="114">
        <v>1</v>
      </c>
      <c r="AB26" s="114">
        <v>1</v>
      </c>
    </row>
    <row r="28" ht="11.25" customHeight="1"/>
    <row r="29" spans="1:52" s="44" customFormat="1" ht="21.75" customHeight="1">
      <c r="A29" s="55"/>
      <c r="B29" s="55" t="s">
        <v>26</v>
      </c>
      <c r="AZ29" s="55"/>
    </row>
    <row r="30" spans="1:52" s="44" customFormat="1" ht="12" customHeight="1">
      <c r="A30" s="55"/>
      <c r="B30" s="55" t="s">
        <v>27</v>
      </c>
      <c r="AZ30" s="55"/>
    </row>
    <row r="31" spans="1:52" s="44" customFormat="1" ht="12" customHeight="1">
      <c r="A31" s="55"/>
      <c r="B31" s="132" t="s">
        <v>154</v>
      </c>
      <c r="AZ31" s="55"/>
    </row>
    <row r="32" spans="1:52" s="44" customFormat="1" ht="12" customHeight="1">
      <c r="A32" s="55"/>
      <c r="B32" s="55" t="s">
        <v>28</v>
      </c>
      <c r="AZ32" s="55"/>
    </row>
  </sheetData>
  <sheetProtection/>
  <hyperlinks>
    <hyperlink ref="AB1" location="Übersicht!A1" display="zurück zur Übersicht"/>
  </hyperlinks>
  <printOptions/>
  <pageMargins left="0.57" right="0.787401575" top="0.39" bottom="0.3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81"/>
  <sheetViews>
    <sheetView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6.33203125" style="5" customWidth="1"/>
    <col min="3" max="3" width="1.0078125" style="5" customWidth="1"/>
    <col min="4" max="14" width="8.66015625" style="5" customWidth="1"/>
    <col min="15" max="15" width="7.16015625" style="5" bestFit="1" customWidth="1"/>
    <col min="16" max="16" width="4.16015625" style="5" customWidth="1"/>
    <col min="17" max="16384" width="12" style="5" customWidth="1"/>
  </cols>
  <sheetData>
    <row r="1" spans="1:14" s="2" customFormat="1" ht="18">
      <c r="A1" s="63" t="str">
        <f>"Kanton "&amp;Übersicht!C5</f>
        <v>Kanton Uri</v>
      </c>
      <c r="B1" s="1"/>
      <c r="C1" s="1"/>
      <c r="D1" s="1"/>
      <c r="E1" s="1"/>
      <c r="N1" s="60" t="s">
        <v>43</v>
      </c>
    </row>
    <row r="2" spans="1:5" ht="3.75" customHeight="1">
      <c r="A2" s="3"/>
      <c r="B2" s="4"/>
      <c r="C2" s="4"/>
      <c r="D2" s="4"/>
      <c r="E2" s="2"/>
    </row>
    <row r="3" spans="1:13" s="8" customFormat="1" ht="13.5" customHeight="1">
      <c r="A3" s="77" t="s">
        <v>49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ht="3.75" customHeight="1">
      <c r="M4" s="10"/>
    </row>
    <row r="5" spans="1:15" s="139" customFormat="1" ht="18" customHeight="1">
      <c r="A5" s="154" t="s">
        <v>131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170">
        <v>2015</v>
      </c>
    </row>
    <row r="6" spans="1:15" s="139" customFormat="1" ht="18" customHeight="1">
      <c r="A6" s="140" t="s">
        <v>1</v>
      </c>
      <c r="B6" s="141"/>
      <c r="C6" s="141"/>
      <c r="D6" s="17">
        <v>95.15970997452479</v>
      </c>
      <c r="E6" s="18">
        <v>76.02332361516035</v>
      </c>
      <c r="F6" s="18">
        <v>38.98645696810835</v>
      </c>
      <c r="G6" s="18">
        <v>84.68325392623963</v>
      </c>
      <c r="H6" s="18">
        <v>85.49551307062036</v>
      </c>
      <c r="I6" s="18">
        <v>93.15154561447599</v>
      </c>
      <c r="J6" s="18">
        <v>86.02028027799932</v>
      </c>
      <c r="K6" s="18">
        <v>81.66464155528554</v>
      </c>
      <c r="L6" s="18">
        <v>36.635859519408505</v>
      </c>
      <c r="M6" s="19">
        <v>87.25905936777178</v>
      </c>
      <c r="N6" s="22">
        <v>74.26804123711341</v>
      </c>
      <c r="O6" s="171" t="s">
        <v>8</v>
      </c>
    </row>
    <row r="7" spans="1:15" s="139" customFormat="1" ht="12" customHeight="1">
      <c r="A7" s="135" t="s">
        <v>2</v>
      </c>
      <c r="B7" s="26"/>
      <c r="C7" s="26"/>
      <c r="D7" s="24" t="s">
        <v>8</v>
      </c>
      <c r="E7" s="22">
        <v>18.612244897959187</v>
      </c>
      <c r="F7" s="24" t="s">
        <v>8</v>
      </c>
      <c r="G7" s="24" t="s">
        <v>8</v>
      </c>
      <c r="H7" s="24" t="s">
        <v>8</v>
      </c>
      <c r="I7" s="24" t="s">
        <v>8</v>
      </c>
      <c r="J7" s="24" t="s">
        <v>8</v>
      </c>
      <c r="K7" s="24" t="s">
        <v>8</v>
      </c>
      <c r="L7" s="24" t="s">
        <v>8</v>
      </c>
      <c r="M7" s="24" t="s">
        <v>8</v>
      </c>
      <c r="N7" s="24" t="s">
        <v>8</v>
      </c>
      <c r="O7" s="172">
        <v>26.846884028064384</v>
      </c>
    </row>
    <row r="8" spans="1:15" s="139" customFormat="1" ht="12" customHeight="1">
      <c r="A8" s="135" t="s">
        <v>7</v>
      </c>
      <c r="B8" s="26"/>
      <c r="C8" s="26"/>
      <c r="D8" s="24" t="s">
        <v>8</v>
      </c>
      <c r="E8" s="24" t="s">
        <v>8</v>
      </c>
      <c r="F8" s="22">
        <v>23.023154215814767</v>
      </c>
      <c r="G8" s="24" t="s">
        <v>8</v>
      </c>
      <c r="H8" s="24" t="s">
        <v>8</v>
      </c>
      <c r="I8" s="24" t="s">
        <v>8</v>
      </c>
      <c r="J8" s="24" t="s">
        <v>8</v>
      </c>
      <c r="K8" s="24" t="s">
        <v>8</v>
      </c>
      <c r="L8" s="24" t="s">
        <v>8</v>
      </c>
      <c r="M8" s="24" t="s">
        <v>8</v>
      </c>
      <c r="N8" s="22">
        <v>21.468041237113404</v>
      </c>
      <c r="O8" s="173" t="s">
        <v>8</v>
      </c>
    </row>
    <row r="9" spans="1:15" s="139" customFormat="1" ht="12" customHeight="1">
      <c r="A9" s="135" t="s">
        <v>3</v>
      </c>
      <c r="B9" s="26"/>
      <c r="C9" s="26"/>
      <c r="D9" s="24" t="s">
        <v>8</v>
      </c>
      <c r="E9" s="24" t="s">
        <v>8</v>
      </c>
      <c r="F9" s="24" t="s">
        <v>8</v>
      </c>
      <c r="G9" s="24" t="s">
        <v>8</v>
      </c>
      <c r="H9" s="24" t="s">
        <v>8</v>
      </c>
      <c r="I9" s="24" t="s">
        <v>8</v>
      </c>
      <c r="J9" s="24" t="s">
        <v>8</v>
      </c>
      <c r="K9" s="24" t="s">
        <v>8</v>
      </c>
      <c r="L9" s="22">
        <v>31.27541589648799</v>
      </c>
      <c r="M9" s="24" t="s">
        <v>8</v>
      </c>
      <c r="N9" s="24" t="s">
        <v>8</v>
      </c>
      <c r="O9" s="172">
        <v>44.084468289998625</v>
      </c>
    </row>
    <row r="10" spans="1:15" s="139" customFormat="1" ht="7.5" customHeight="1">
      <c r="A10" s="25"/>
      <c r="B10" s="26"/>
      <c r="C10" s="26"/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172"/>
    </row>
    <row r="11" spans="1:15" s="139" customFormat="1" ht="12" customHeight="1">
      <c r="A11" s="25" t="s">
        <v>16</v>
      </c>
      <c r="B11" s="26"/>
      <c r="C11" s="26"/>
      <c r="D11" s="24" t="s">
        <v>8</v>
      </c>
      <c r="E11" s="24" t="s">
        <v>8</v>
      </c>
      <c r="F11" s="24" t="s">
        <v>8</v>
      </c>
      <c r="G11" s="24" t="s">
        <v>8</v>
      </c>
      <c r="H11" s="24" t="s">
        <v>8</v>
      </c>
      <c r="I11" s="24" t="s">
        <v>8</v>
      </c>
      <c r="J11" s="24" t="s">
        <v>8</v>
      </c>
      <c r="K11" s="24" t="s">
        <v>8</v>
      </c>
      <c r="L11" s="22">
        <v>30.60998151571165</v>
      </c>
      <c r="M11" s="24" t="s">
        <v>8</v>
      </c>
      <c r="N11" s="24" t="s">
        <v>8</v>
      </c>
      <c r="O11" s="172">
        <v>26.282844958040997</v>
      </c>
    </row>
    <row r="12" spans="1:15" s="139" customFormat="1" ht="7.5" customHeight="1">
      <c r="A12" s="25"/>
      <c r="B12" s="26"/>
      <c r="C12" s="26"/>
      <c r="D12" s="21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172"/>
    </row>
    <row r="13" spans="1:15" s="139" customFormat="1" ht="12" customHeight="1">
      <c r="A13" s="135" t="s">
        <v>19</v>
      </c>
      <c r="B13" s="26"/>
      <c r="C13" s="26"/>
      <c r="D13" s="24" t="s">
        <v>8</v>
      </c>
      <c r="E13" s="24" t="s">
        <v>8</v>
      </c>
      <c r="F13" s="24" t="s">
        <v>8</v>
      </c>
      <c r="G13" s="24" t="s">
        <v>8</v>
      </c>
      <c r="H13" s="22">
        <v>1.706984003121342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173" t="s">
        <v>8</v>
      </c>
    </row>
    <row r="14" spans="1:15" s="139" customFormat="1" ht="7.5" customHeight="1">
      <c r="A14" s="25"/>
      <c r="B14" s="26"/>
      <c r="C14" s="26"/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23"/>
      <c r="O14" s="172"/>
    </row>
    <row r="15" spans="1:15" s="139" customFormat="1" ht="12" customHeight="1">
      <c r="A15" s="135" t="s">
        <v>20</v>
      </c>
      <c r="B15" s="26"/>
      <c r="C15" s="26"/>
      <c r="D15" s="21">
        <v>4.840290025475211</v>
      </c>
      <c r="E15" s="21">
        <v>5.364431486880466</v>
      </c>
      <c r="F15" s="21">
        <v>37.99038881607689</v>
      </c>
      <c r="G15" s="21">
        <v>15.316746073760367</v>
      </c>
      <c r="H15" s="21">
        <v>12.797502926258291</v>
      </c>
      <c r="I15" s="21">
        <v>6.848454385524</v>
      </c>
      <c r="J15" s="21">
        <v>13.979719722000683</v>
      </c>
      <c r="K15" s="21">
        <v>18.33535844471446</v>
      </c>
      <c r="L15" s="21">
        <v>1.478743068391867</v>
      </c>
      <c r="M15" s="23">
        <v>12.740940632228217</v>
      </c>
      <c r="N15" s="22">
        <v>4.263917525773196</v>
      </c>
      <c r="O15" s="172">
        <v>2.785802723895997</v>
      </c>
    </row>
    <row r="16" spans="1:15" s="139" customFormat="1" ht="7.5" customHeight="1">
      <c r="A16" s="25"/>
      <c r="B16" s="26"/>
      <c r="C16" s="26"/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23"/>
      <c r="O16" s="172"/>
    </row>
    <row r="17" spans="1:15" s="139" customFormat="1" ht="12" customHeight="1">
      <c r="A17" s="135" t="s">
        <v>4</v>
      </c>
      <c r="B17" s="26"/>
      <c r="C17" s="26"/>
      <c r="D17" s="142">
        <f aca="true" t="shared" si="0" ref="D17:N17">SUM(D6:D15)</f>
        <v>100</v>
      </c>
      <c r="E17" s="142">
        <f t="shared" si="0"/>
        <v>100</v>
      </c>
      <c r="F17" s="142">
        <f t="shared" si="0"/>
        <v>100</v>
      </c>
      <c r="G17" s="142">
        <f t="shared" si="0"/>
        <v>100</v>
      </c>
      <c r="H17" s="142">
        <f t="shared" si="0"/>
        <v>100</v>
      </c>
      <c r="I17" s="142">
        <f t="shared" si="0"/>
        <v>99.99999999999999</v>
      </c>
      <c r="J17" s="142">
        <f t="shared" si="0"/>
        <v>100</v>
      </c>
      <c r="K17" s="142">
        <f>SUM(K6:K15)</f>
        <v>100</v>
      </c>
      <c r="L17" s="142">
        <f>SUM(L6:L15)</f>
        <v>100.00000000000001</v>
      </c>
      <c r="M17" s="27">
        <f t="shared" si="0"/>
        <v>100</v>
      </c>
      <c r="N17" s="27">
        <f t="shared" si="0"/>
        <v>100</v>
      </c>
      <c r="O17" s="174">
        <f>SUM(O6:O15)</f>
        <v>100</v>
      </c>
    </row>
    <row r="18" spans="1:15" s="139" customFormat="1" ht="7.5" customHeight="1">
      <c r="A18" s="25"/>
      <c r="B18" s="26"/>
      <c r="C18" s="26"/>
      <c r="D18" s="28"/>
      <c r="E18" s="28"/>
      <c r="F18" s="28"/>
      <c r="G18" s="28"/>
      <c r="H18" s="28"/>
      <c r="I18" s="28"/>
      <c r="J18" s="28"/>
      <c r="K18" s="28"/>
      <c r="L18" s="28"/>
      <c r="M18" s="143"/>
      <c r="N18" s="143"/>
      <c r="O18" s="175"/>
    </row>
    <row r="19" spans="1:15" s="139" customFormat="1" ht="18" customHeight="1">
      <c r="A19" s="29" t="s">
        <v>21</v>
      </c>
      <c r="B19" s="30"/>
      <c r="C19" s="30"/>
      <c r="D19" s="31">
        <v>56.052604854270335</v>
      </c>
      <c r="E19" s="31">
        <v>47.26139876352396</v>
      </c>
      <c r="F19" s="31">
        <v>56.20678453756555</v>
      </c>
      <c r="G19" s="31">
        <v>30.048364911035186</v>
      </c>
      <c r="H19" s="31">
        <v>46.236559139784944</v>
      </c>
      <c r="I19" s="31">
        <v>34.6378317876559</v>
      </c>
      <c r="J19" s="31">
        <v>39.71868720696584</v>
      </c>
      <c r="K19" s="31">
        <v>36.265765588778436</v>
      </c>
      <c r="L19" s="31">
        <v>44.39347604485219</v>
      </c>
      <c r="M19" s="31">
        <v>24.13658991910392</v>
      </c>
      <c r="N19" s="31">
        <v>49.79318268862505</v>
      </c>
      <c r="O19" s="176">
        <v>57.13258120693572</v>
      </c>
    </row>
    <row r="20" spans="1:13" s="2" customFormat="1" ht="18" customHeight="1">
      <c r="A20" s="32" t="s">
        <v>22</v>
      </c>
      <c r="B20" s="33"/>
      <c r="C20" s="33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139" customFormat="1" ht="18" customHeight="1">
      <c r="A21" s="34" t="s">
        <v>117</v>
      </c>
      <c r="B21" s="35"/>
      <c r="C21" s="35"/>
      <c r="D21" s="36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s="139" customFormat="1" ht="13.5" customHeight="1">
      <c r="A22" s="25" t="s">
        <v>118</v>
      </c>
      <c r="B22" s="25"/>
      <c r="C22" s="25"/>
      <c r="D22" s="36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 s="139" customFormat="1" ht="18" customHeight="1">
      <c r="A23" s="34" t="s">
        <v>119</v>
      </c>
      <c r="B23" s="25"/>
      <c r="C23" s="25"/>
      <c r="D23" s="36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 s="139" customFormat="1" ht="13.5" customHeight="1">
      <c r="A24" s="37" t="s">
        <v>25</v>
      </c>
      <c r="B24" s="25" t="s">
        <v>24</v>
      </c>
      <c r="C24" s="25" t="s">
        <v>120</v>
      </c>
      <c r="D24" s="25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32" ht="21.75" customHeight="1">
      <c r="A25" s="20" t="s">
        <v>26</v>
      </c>
      <c r="AF25" s="20"/>
    </row>
    <row r="26" spans="1:32" ht="12" customHeight="1">
      <c r="A26" s="20" t="s">
        <v>27</v>
      </c>
      <c r="AF26" s="20"/>
    </row>
    <row r="27" spans="1:32" ht="12" customHeight="1">
      <c r="A27" s="132" t="s">
        <v>154</v>
      </c>
      <c r="AF27" s="20"/>
    </row>
    <row r="28" spans="1:32" ht="12" customHeight="1">
      <c r="A28" s="20" t="s">
        <v>28</v>
      </c>
      <c r="AF28" s="20"/>
    </row>
    <row r="29" spans="1:13" s="139" customFormat="1" ht="12" customHeight="1">
      <c r="A29" s="145"/>
      <c r="B29" s="146"/>
      <c r="C29" s="146"/>
      <c r="D29" s="146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 s="139" customFormat="1" ht="9.75" customHeight="1">
      <c r="A30" s="146"/>
      <c r="B30" s="147"/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49"/>
    </row>
    <row r="31" spans="1:13" s="139" customFormat="1" ht="9.75" customHeight="1">
      <c r="A31" s="146"/>
      <c r="B31" s="147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3" s="139" customFormat="1" ht="9.75" customHeight="1">
      <c r="A32" s="146"/>
      <c r="B32" s="147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</row>
    <row r="33" spans="1:13" s="139" customFormat="1" ht="9.75" customHeight="1">
      <c r="A33" s="146"/>
      <c r="B33" s="147"/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M33" s="149"/>
    </row>
    <row r="34" spans="1:13" s="139" customFormat="1" ht="9.75" customHeight="1">
      <c r="A34" s="146"/>
      <c r="B34" s="147"/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M34" s="149"/>
    </row>
    <row r="35" spans="1:13" s="139" customFormat="1" ht="9.75" customHeight="1">
      <c r="A35" s="146"/>
      <c r="B35" s="147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1:13" s="139" customFormat="1" ht="9.75" customHeight="1">
      <c r="A36" s="146"/>
      <c r="B36" s="147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1:13" s="139" customFormat="1" ht="9.75" customHeight="1">
      <c r="A37" s="146"/>
      <c r="B37" s="147"/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49"/>
    </row>
    <row r="38" spans="1:13" s="139" customFormat="1" ht="9.75" customHeight="1">
      <c r="A38" s="146"/>
      <c r="B38" s="147"/>
      <c r="C38" s="148"/>
      <c r="D38" s="149"/>
      <c r="E38" s="149"/>
      <c r="F38" s="149"/>
      <c r="G38" s="149"/>
      <c r="H38" s="149"/>
      <c r="I38" s="149"/>
      <c r="J38" s="149"/>
      <c r="K38" s="149"/>
      <c r="L38" s="149"/>
      <c r="M38" s="149"/>
    </row>
    <row r="39" spans="1:13" s="139" customFormat="1" ht="9.75" customHeight="1">
      <c r="A39" s="146"/>
      <c r="B39" s="147"/>
      <c r="C39" s="148"/>
      <c r="D39" s="149"/>
      <c r="E39" s="149"/>
      <c r="F39" s="149"/>
      <c r="G39" s="149"/>
      <c r="H39" s="149"/>
      <c r="I39" s="149"/>
      <c r="J39" s="149"/>
      <c r="K39" s="149"/>
      <c r="L39" s="149"/>
      <c r="M39" s="149"/>
    </row>
    <row r="40" spans="1:13" s="139" customFormat="1" ht="9.75" customHeight="1">
      <c r="A40" s="146"/>
      <c r="B40" s="147"/>
      <c r="C40" s="148"/>
      <c r="D40" s="149"/>
      <c r="E40" s="149"/>
      <c r="F40" s="149"/>
      <c r="G40" s="149"/>
      <c r="H40" s="149"/>
      <c r="I40" s="149"/>
      <c r="J40" s="149"/>
      <c r="K40" s="149"/>
      <c r="L40" s="149"/>
      <c r="M40" s="149"/>
    </row>
    <row r="41" spans="1:13" s="139" customFormat="1" ht="9.75" customHeight="1">
      <c r="A41" s="146"/>
      <c r="B41" s="147"/>
      <c r="C41" s="148"/>
      <c r="D41" s="149"/>
      <c r="E41" s="149"/>
      <c r="F41" s="149"/>
      <c r="G41" s="149"/>
      <c r="H41" s="149"/>
      <c r="I41" s="149"/>
      <c r="J41" s="149"/>
      <c r="K41" s="149"/>
      <c r="L41" s="149"/>
      <c r="M41" s="149"/>
    </row>
    <row r="42" spans="1:13" s="139" customFormat="1" ht="9.75" customHeight="1">
      <c r="A42" s="146"/>
      <c r="B42" s="147"/>
      <c r="C42" s="148"/>
      <c r="D42" s="149"/>
      <c r="E42" s="149"/>
      <c r="F42" s="149"/>
      <c r="G42" s="149"/>
      <c r="H42" s="149"/>
      <c r="I42" s="149"/>
      <c r="J42" s="149"/>
      <c r="K42" s="149"/>
      <c r="L42" s="149"/>
      <c r="M42" s="149"/>
    </row>
    <row r="43" spans="1:13" s="139" customFormat="1" ht="9.75" customHeight="1">
      <c r="A43" s="146"/>
      <c r="B43" s="147"/>
      <c r="C43" s="148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1:13" s="139" customFormat="1" ht="9.75" customHeight="1">
      <c r="A44" s="146"/>
      <c r="B44" s="147"/>
      <c r="C44" s="148"/>
      <c r="D44" s="149"/>
      <c r="E44" s="149"/>
      <c r="F44" s="149"/>
      <c r="G44" s="149"/>
      <c r="H44" s="149"/>
      <c r="I44" s="149"/>
      <c r="J44" s="149"/>
      <c r="K44" s="149"/>
      <c r="L44" s="149"/>
      <c r="M44" s="149"/>
    </row>
    <row r="45" spans="1:13" s="139" customFormat="1" ht="9.75" customHeight="1">
      <c r="A45" s="146"/>
      <c r="B45" s="147"/>
      <c r="C45" s="148"/>
      <c r="D45" s="149"/>
      <c r="E45" s="149"/>
      <c r="F45" s="149"/>
      <c r="G45" s="149"/>
      <c r="H45" s="149"/>
      <c r="I45" s="149"/>
      <c r="J45" s="149"/>
      <c r="K45" s="149"/>
      <c r="L45" s="149"/>
      <c r="M45" s="149"/>
    </row>
    <row r="46" spans="1:13" s="139" customFormat="1" ht="9.75" customHeight="1">
      <c r="A46" s="146"/>
      <c r="B46" s="147"/>
      <c r="C46" s="148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1:13" s="139" customFormat="1" ht="9.75" customHeight="1">
      <c r="A47" s="146"/>
      <c r="B47" s="147"/>
      <c r="C47" s="148"/>
      <c r="D47" s="149"/>
      <c r="E47" s="149"/>
      <c r="F47" s="149"/>
      <c r="G47" s="149"/>
      <c r="H47" s="149"/>
      <c r="I47" s="149"/>
      <c r="J47" s="149"/>
      <c r="K47" s="149"/>
      <c r="L47" s="149"/>
      <c r="M47" s="149"/>
    </row>
    <row r="48" spans="1:13" s="139" customFormat="1" ht="9.75" customHeight="1">
      <c r="A48" s="146"/>
      <c r="B48" s="147"/>
      <c r="C48" s="148"/>
      <c r="D48" s="149"/>
      <c r="E48" s="149"/>
      <c r="F48" s="149"/>
      <c r="G48" s="149"/>
      <c r="H48" s="149"/>
      <c r="I48" s="149"/>
      <c r="J48" s="149"/>
      <c r="K48" s="149"/>
      <c r="L48" s="149"/>
      <c r="M48" s="149"/>
    </row>
    <row r="49" spans="1:13" s="139" customFormat="1" ht="9.75" customHeight="1">
      <c r="A49" s="146"/>
      <c r="B49" s="147"/>
      <c r="C49" s="148"/>
      <c r="D49" s="149"/>
      <c r="E49" s="149"/>
      <c r="F49" s="149"/>
      <c r="G49" s="149"/>
      <c r="H49" s="149"/>
      <c r="I49" s="149"/>
      <c r="J49" s="149"/>
      <c r="K49" s="149"/>
      <c r="L49" s="149"/>
      <c r="M49" s="149"/>
    </row>
    <row r="50" spans="1:13" s="139" customFormat="1" ht="9.75" customHeight="1">
      <c r="A50" s="146"/>
      <c r="B50" s="147"/>
      <c r="C50" s="148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s="139" customFormat="1" ht="9.75" customHeight="1">
      <c r="A51" s="146"/>
      <c r="B51" s="147"/>
      <c r="C51" s="148"/>
      <c r="D51" s="149"/>
      <c r="E51" s="149"/>
      <c r="F51" s="149"/>
      <c r="G51" s="149"/>
      <c r="H51" s="149"/>
      <c r="I51" s="149"/>
      <c r="J51" s="149"/>
      <c r="K51" s="149"/>
      <c r="L51" s="149"/>
      <c r="M51" s="149"/>
    </row>
    <row r="52" spans="1:13" s="139" customFormat="1" ht="9.75" customHeight="1">
      <c r="A52" s="146"/>
      <c r="B52" s="147"/>
      <c r="C52" s="148"/>
      <c r="D52" s="149"/>
      <c r="E52" s="149"/>
      <c r="F52" s="149"/>
      <c r="G52" s="149"/>
      <c r="H52" s="149"/>
      <c r="I52" s="149"/>
      <c r="J52" s="149"/>
      <c r="K52" s="149"/>
      <c r="L52" s="149"/>
      <c r="M52" s="149"/>
    </row>
    <row r="53" spans="1:13" s="139" customFormat="1" ht="9.75" customHeight="1">
      <c r="A53" s="146"/>
      <c r="B53" s="147"/>
      <c r="C53" s="148"/>
      <c r="D53" s="149"/>
      <c r="E53" s="149"/>
      <c r="F53" s="149"/>
      <c r="G53" s="149"/>
      <c r="H53" s="149"/>
      <c r="I53" s="149"/>
      <c r="J53" s="149"/>
      <c r="K53" s="149"/>
      <c r="L53" s="149"/>
      <c r="M53" s="149"/>
    </row>
    <row r="54" spans="1:13" s="139" customFormat="1" ht="9.75" customHeight="1">
      <c r="A54" s="146"/>
      <c r="B54" s="147"/>
      <c r="C54" s="148"/>
      <c r="D54" s="149"/>
      <c r="E54" s="149"/>
      <c r="F54" s="149"/>
      <c r="G54" s="149"/>
      <c r="H54" s="149"/>
      <c r="I54" s="149"/>
      <c r="J54" s="149"/>
      <c r="K54" s="149"/>
      <c r="L54" s="149"/>
      <c r="M54" s="149"/>
    </row>
    <row r="55" spans="1:13" s="139" customFormat="1" ht="9.75" customHeight="1">
      <c r="A55" s="146"/>
      <c r="B55" s="147"/>
      <c r="C55" s="148"/>
      <c r="D55" s="149"/>
      <c r="E55" s="149"/>
      <c r="F55" s="149"/>
      <c r="G55" s="149"/>
      <c r="H55" s="149"/>
      <c r="I55" s="149"/>
      <c r="J55" s="149"/>
      <c r="K55" s="149"/>
      <c r="L55" s="149"/>
      <c r="M55" s="149"/>
    </row>
    <row r="56" spans="1:13" s="139" customFormat="1" ht="9.75" customHeight="1">
      <c r="A56" s="146"/>
      <c r="B56" s="147"/>
      <c r="C56" s="148"/>
      <c r="D56" s="149"/>
      <c r="E56" s="149"/>
      <c r="F56" s="149"/>
      <c r="G56" s="149"/>
      <c r="H56" s="149"/>
      <c r="I56" s="149"/>
      <c r="J56" s="149"/>
      <c r="K56" s="149"/>
      <c r="L56" s="149"/>
      <c r="M56" s="149"/>
    </row>
    <row r="57" spans="1:13" s="139" customFormat="1" ht="9.75" customHeight="1">
      <c r="A57" s="146"/>
      <c r="B57" s="147"/>
      <c r="C57" s="148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3" s="139" customFormat="1" ht="9.75" customHeight="1">
      <c r="A58" s="146"/>
      <c r="B58" s="147"/>
      <c r="C58" s="148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1:13" s="139" customFormat="1" ht="9.75" customHeight="1">
      <c r="A59" s="146"/>
      <c r="B59" s="147"/>
      <c r="C59" s="148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3" s="139" customFormat="1" ht="9.75" customHeight="1">
      <c r="A60" s="146"/>
      <c r="B60" s="147"/>
      <c r="C60" s="148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1:13" s="139" customFormat="1" ht="9.75" customHeight="1">
      <c r="A61" s="146"/>
      <c r="B61" s="147"/>
      <c r="C61" s="148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 s="139" customFormat="1" ht="9.75" customHeight="1">
      <c r="A62" s="146"/>
      <c r="B62" s="147"/>
      <c r="C62" s="148"/>
      <c r="D62" s="149"/>
      <c r="E62" s="149"/>
      <c r="F62" s="149"/>
      <c r="G62" s="149"/>
      <c r="H62" s="149"/>
      <c r="I62" s="149"/>
      <c r="J62" s="149"/>
      <c r="K62" s="149"/>
      <c r="L62" s="149"/>
      <c r="M62" s="149"/>
    </row>
    <row r="63" spans="1:13" s="139" customFormat="1" ht="9.75" customHeight="1">
      <c r="A63" s="146"/>
      <c r="B63" s="147"/>
      <c r="C63" s="148"/>
      <c r="D63" s="149"/>
      <c r="E63" s="149"/>
      <c r="F63" s="149"/>
      <c r="G63" s="149"/>
      <c r="H63" s="149"/>
      <c r="I63" s="149"/>
      <c r="J63" s="149"/>
      <c r="K63" s="149"/>
      <c r="L63" s="149"/>
      <c r="M63" s="149"/>
    </row>
    <row r="64" spans="1:13" s="139" customFormat="1" ht="9.75" customHeight="1">
      <c r="A64" s="146"/>
      <c r="B64" s="147"/>
      <c r="C64" s="148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1:13" s="139" customFormat="1" ht="9.75" customHeight="1">
      <c r="A65" s="146"/>
      <c r="B65" s="147"/>
      <c r="C65" s="148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1:13" s="139" customFormat="1" ht="9.75" customHeight="1">
      <c r="A66" s="146"/>
      <c r="B66" s="147"/>
      <c r="C66" s="148"/>
      <c r="D66" s="149"/>
      <c r="E66" s="149"/>
      <c r="F66" s="149"/>
      <c r="G66" s="149"/>
      <c r="H66" s="149"/>
      <c r="I66" s="149"/>
      <c r="J66" s="149"/>
      <c r="K66" s="149"/>
      <c r="L66" s="149"/>
      <c r="M66" s="149"/>
    </row>
    <row r="67" spans="1:13" s="139" customFormat="1" ht="9.75" customHeight="1">
      <c r="A67" s="146"/>
      <c r="B67" s="147"/>
      <c r="C67" s="148"/>
      <c r="D67" s="149"/>
      <c r="E67" s="149"/>
      <c r="F67" s="149"/>
      <c r="G67" s="149"/>
      <c r="H67" s="149"/>
      <c r="I67" s="149"/>
      <c r="J67" s="149"/>
      <c r="K67" s="149"/>
      <c r="L67" s="149"/>
      <c r="M67" s="149"/>
    </row>
    <row r="68" spans="1:13" s="139" customFormat="1" ht="9.75" customHeight="1">
      <c r="A68" s="146"/>
      <c r="B68" s="147"/>
      <c r="C68" s="148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1:13" s="139" customFormat="1" ht="9.75" customHeight="1">
      <c r="A69" s="146"/>
      <c r="B69" s="147"/>
      <c r="C69" s="148"/>
      <c r="D69" s="149"/>
      <c r="E69" s="149"/>
      <c r="F69" s="149"/>
      <c r="G69" s="149"/>
      <c r="H69" s="149"/>
      <c r="I69" s="149"/>
      <c r="J69" s="149"/>
      <c r="K69" s="149"/>
      <c r="L69" s="149"/>
      <c r="M69" s="149"/>
    </row>
    <row r="70" spans="1:13" s="139" customFormat="1" ht="9.75" customHeight="1">
      <c r="A70" s="146"/>
      <c r="B70" s="147"/>
      <c r="C70" s="148"/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  <row r="71" spans="1:13" s="139" customFormat="1" ht="9.75" customHeight="1">
      <c r="A71" s="146"/>
      <c r="B71" s="147"/>
      <c r="C71" s="148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s="139" customFormat="1" ht="9.75" customHeight="1">
      <c r="A72" s="146"/>
      <c r="B72" s="147"/>
      <c r="C72" s="148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1:13" s="139" customFormat="1" ht="9.75" customHeight="1">
      <c r="A73" s="146"/>
      <c r="B73" s="147"/>
      <c r="C73" s="148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  <row r="74" spans="1:13" s="139" customFormat="1" ht="9.75" customHeight="1">
      <c r="A74" s="146"/>
      <c r="B74" s="147"/>
      <c r="C74" s="148"/>
      <c r="D74" s="149"/>
      <c r="E74" s="149"/>
      <c r="F74" s="149"/>
      <c r="G74" s="149"/>
      <c r="H74" s="149"/>
      <c r="I74" s="149"/>
      <c r="J74" s="149"/>
      <c r="K74" s="149"/>
      <c r="L74" s="149"/>
      <c r="M74" s="149"/>
    </row>
    <row r="75" spans="1:13" s="139" customFormat="1" ht="9.75" customHeight="1">
      <c r="A75" s="146"/>
      <c r="B75" s="147"/>
      <c r="C75" s="148"/>
      <c r="D75" s="149"/>
      <c r="E75" s="149"/>
      <c r="F75" s="149"/>
      <c r="G75" s="149"/>
      <c r="H75" s="149"/>
      <c r="I75" s="149"/>
      <c r="J75" s="149"/>
      <c r="K75" s="149"/>
      <c r="L75" s="149"/>
      <c r="M75" s="149"/>
    </row>
    <row r="76" spans="1:13" s="139" customFormat="1" ht="9.75" customHeight="1">
      <c r="A76" s="146"/>
      <c r="B76" s="147"/>
      <c r="C76" s="148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13" s="139" customFormat="1" ht="9.75" customHeight="1">
      <c r="A77" s="146"/>
      <c r="B77" s="147"/>
      <c r="C77" s="147"/>
      <c r="D77" s="149"/>
      <c r="E77" s="149"/>
      <c r="F77" s="149"/>
      <c r="G77" s="149"/>
      <c r="H77" s="149"/>
      <c r="I77" s="149"/>
      <c r="J77" s="149"/>
      <c r="K77" s="149"/>
      <c r="L77" s="149"/>
      <c r="M77" s="149"/>
    </row>
    <row r="78" spans="1:13" s="139" customFormat="1" ht="9.75" customHeight="1">
      <c r="A78" s="146"/>
      <c r="B78" s="147"/>
      <c r="C78" s="148"/>
      <c r="D78" s="149"/>
      <c r="E78" s="149"/>
      <c r="F78" s="149"/>
      <c r="G78" s="149"/>
      <c r="H78" s="149"/>
      <c r="I78" s="149"/>
      <c r="J78" s="149"/>
      <c r="K78" s="149"/>
      <c r="L78" s="149"/>
      <c r="M78" s="149"/>
    </row>
    <row r="79" spans="1:13" s="139" customFormat="1" ht="9.75" customHeight="1">
      <c r="A79" s="146"/>
      <c r="B79" s="147"/>
      <c r="C79" s="148"/>
      <c r="D79" s="149"/>
      <c r="E79" s="149"/>
      <c r="F79" s="149"/>
      <c r="G79" s="149"/>
      <c r="H79" s="149"/>
      <c r="I79" s="149"/>
      <c r="J79" s="149"/>
      <c r="K79" s="149"/>
      <c r="L79" s="149"/>
      <c r="M79" s="149"/>
    </row>
    <row r="80" spans="1:13" s="139" customFormat="1" ht="9.75" customHeight="1">
      <c r="A80" s="146"/>
      <c r="B80" s="147"/>
      <c r="C80" s="148"/>
      <c r="D80" s="149"/>
      <c r="E80" s="149"/>
      <c r="F80" s="149"/>
      <c r="G80" s="149"/>
      <c r="H80" s="149"/>
      <c r="I80" s="149"/>
      <c r="J80" s="149"/>
      <c r="K80" s="149"/>
      <c r="L80" s="149"/>
      <c r="M80" s="149"/>
    </row>
    <row r="81" spans="1:13" s="139" customFormat="1" ht="9.75" customHeight="1">
      <c r="A81" s="146"/>
      <c r="B81" s="147"/>
      <c r="C81" s="148"/>
      <c r="D81" s="149"/>
      <c r="E81" s="149"/>
      <c r="F81" s="149"/>
      <c r="G81" s="149"/>
      <c r="H81" s="149"/>
      <c r="I81" s="149"/>
      <c r="J81" s="149"/>
      <c r="K81" s="149"/>
      <c r="L81" s="149"/>
      <c r="M81" s="149"/>
    </row>
    <row r="82" spans="1:13" s="139" customFormat="1" ht="9.75" customHeight="1">
      <c r="A82" s="146"/>
      <c r="B82" s="147"/>
      <c r="C82" s="148"/>
      <c r="D82" s="149"/>
      <c r="E82" s="149"/>
      <c r="F82" s="149"/>
      <c r="G82" s="149"/>
      <c r="H82" s="149"/>
      <c r="I82" s="149"/>
      <c r="J82" s="149"/>
      <c r="K82" s="149"/>
      <c r="L82" s="149"/>
      <c r="M82" s="149"/>
    </row>
    <row r="83" spans="1:13" s="139" customFormat="1" ht="9.75" customHeight="1">
      <c r="A83" s="146"/>
      <c r="B83" s="147"/>
      <c r="C83" s="148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1:13" s="139" customFormat="1" ht="9.75" customHeight="1">
      <c r="A84" s="146"/>
      <c r="B84" s="147"/>
      <c r="C84" s="148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1:13" s="139" customFormat="1" ht="9.75" customHeight="1">
      <c r="A85" s="146"/>
      <c r="B85" s="147"/>
      <c r="C85" s="148"/>
      <c r="D85" s="149"/>
      <c r="E85" s="149"/>
      <c r="F85" s="149"/>
      <c r="G85" s="149"/>
      <c r="H85" s="149"/>
      <c r="I85" s="149"/>
      <c r="J85" s="149"/>
      <c r="K85" s="149"/>
      <c r="L85" s="149"/>
      <c r="M85" s="149"/>
    </row>
    <row r="86" spans="1:13" s="139" customFormat="1" ht="9.75" customHeight="1">
      <c r="A86" s="146"/>
      <c r="B86" s="147"/>
      <c r="C86" s="148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1:13" s="139" customFormat="1" ht="9.75" customHeight="1">
      <c r="A87" s="146"/>
      <c r="B87" s="147"/>
      <c r="C87" s="148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1:13" s="139" customFormat="1" ht="9.75" customHeight="1">
      <c r="A88" s="146"/>
      <c r="B88" s="147"/>
      <c r="C88" s="148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1:13" s="139" customFormat="1" ht="9.75" customHeight="1">
      <c r="A89" s="146"/>
      <c r="B89" s="147"/>
      <c r="C89" s="148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1:13" s="139" customFormat="1" ht="9.75" customHeight="1">
      <c r="A90" s="146"/>
      <c r="B90" s="147"/>
      <c r="C90" s="148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  <row r="91" spans="1:13" s="139" customFormat="1" ht="9.75" customHeight="1">
      <c r="A91" s="146"/>
      <c r="B91" s="147"/>
      <c r="C91" s="148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1:13" s="139" customFormat="1" ht="9.75" customHeight="1">
      <c r="A92" s="146"/>
      <c r="B92" s="147"/>
      <c r="C92" s="148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1:13" s="139" customFormat="1" ht="9.75" customHeight="1">
      <c r="A93" s="146"/>
      <c r="B93" s="147"/>
      <c r="C93" s="148"/>
      <c r="D93" s="149"/>
      <c r="E93" s="149"/>
      <c r="F93" s="149"/>
      <c r="G93" s="149"/>
      <c r="H93" s="149"/>
      <c r="I93" s="149"/>
      <c r="J93" s="149"/>
      <c r="K93" s="149"/>
      <c r="L93" s="149"/>
      <c r="M93" s="149"/>
    </row>
    <row r="94" spans="1:13" s="139" customFormat="1" ht="9.75" customHeight="1">
      <c r="A94" s="146"/>
      <c r="B94" s="147"/>
      <c r="C94" s="148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3" s="139" customFormat="1" ht="9.75" customHeight="1">
      <c r="A95" s="146"/>
      <c r="B95" s="147"/>
      <c r="C95" s="148"/>
      <c r="D95" s="149"/>
      <c r="E95" s="149"/>
      <c r="F95" s="149"/>
      <c r="G95" s="149"/>
      <c r="H95" s="149"/>
      <c r="I95" s="149"/>
      <c r="J95" s="149"/>
      <c r="K95" s="149"/>
      <c r="L95" s="149"/>
      <c r="M95" s="149"/>
    </row>
    <row r="96" spans="1:13" s="139" customFormat="1" ht="9.75" customHeight="1">
      <c r="A96" s="146"/>
      <c r="B96" s="147"/>
      <c r="C96" s="148"/>
      <c r="D96" s="149"/>
      <c r="E96" s="149"/>
      <c r="F96" s="149"/>
      <c r="G96" s="149"/>
      <c r="H96" s="149"/>
      <c r="I96" s="149"/>
      <c r="J96" s="149"/>
      <c r="K96" s="149"/>
      <c r="L96" s="149"/>
      <c r="M96" s="149"/>
    </row>
    <row r="97" spans="1:13" s="139" customFormat="1" ht="9.75" customHeight="1">
      <c r="A97" s="146"/>
      <c r="B97" s="147"/>
      <c r="C97" s="148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1:13" s="139" customFormat="1" ht="9.75" customHeight="1">
      <c r="A98" s="146"/>
      <c r="B98" s="147"/>
      <c r="C98" s="148"/>
      <c r="D98" s="149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1:13" s="139" customFormat="1" ht="9.75" customHeight="1">
      <c r="A99" s="146"/>
      <c r="B99" s="147"/>
      <c r="C99" s="148"/>
      <c r="D99" s="149"/>
      <c r="E99" s="149"/>
      <c r="F99" s="149"/>
      <c r="G99" s="149"/>
      <c r="H99" s="149"/>
      <c r="I99" s="149"/>
      <c r="J99" s="149"/>
      <c r="K99" s="149"/>
      <c r="L99" s="149"/>
      <c r="M99" s="149"/>
    </row>
    <row r="100" spans="1:13" s="139" customFormat="1" ht="9.75" customHeight="1">
      <c r="A100" s="150"/>
      <c r="B100" s="151"/>
      <c r="C100" s="151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</row>
    <row r="101" spans="1:13" s="139" customFormat="1" ht="9.75" customHeight="1">
      <c r="A101" s="150"/>
      <c r="B101" s="151"/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</row>
    <row r="102" spans="1:13" s="139" customFormat="1" ht="9.75" customHeight="1">
      <c r="A102" s="150"/>
      <c r="B102" s="151"/>
      <c r="C102" s="151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</row>
    <row r="103" spans="1:13" s="139" customFormat="1" ht="9.75" customHeight="1">
      <c r="A103" s="150"/>
      <c r="B103" s="151"/>
      <c r="C103" s="151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</row>
    <row r="104" spans="1:13" s="139" customFormat="1" ht="9.75" customHeight="1">
      <c r="A104" s="150"/>
      <c r="B104" s="151"/>
      <c r="C104" s="151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</row>
    <row r="105" spans="1:13" s="139" customFormat="1" ht="9.75" customHeight="1">
      <c r="A105" s="150"/>
      <c r="B105" s="151"/>
      <c r="C105" s="151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</row>
    <row r="106" spans="1:13" s="139" customFormat="1" ht="9.75" customHeight="1">
      <c r="A106" s="150"/>
      <c r="B106" s="151"/>
      <c r="C106" s="151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</row>
    <row r="107" spans="1:13" s="139" customFormat="1" ht="9.75" customHeight="1">
      <c r="A107" s="150"/>
      <c r="B107" s="151"/>
      <c r="C107" s="151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</row>
    <row r="108" spans="1:13" s="139" customFormat="1" ht="9.75" customHeight="1">
      <c r="A108" s="150"/>
      <c r="B108" s="151"/>
      <c r="C108" s="151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</row>
    <row r="109" spans="1:13" s="139" customFormat="1" ht="9.75" customHeight="1">
      <c r="A109" s="150"/>
      <c r="B109" s="151"/>
      <c r="C109" s="151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</row>
    <row r="110" spans="1:13" s="139" customFormat="1" ht="9.75" customHeight="1">
      <c r="A110" s="150"/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</row>
    <row r="111" spans="1:13" s="139" customFormat="1" ht="9.75" customHeight="1">
      <c r="A111" s="150"/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</row>
    <row r="112" spans="1:13" s="139" customFormat="1" ht="9.75" customHeight="1">
      <c r="A112" s="150"/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</row>
    <row r="113" spans="1:13" s="139" customFormat="1" ht="9.75" customHeight="1">
      <c r="A113" s="150"/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</row>
    <row r="114" spans="1:13" s="139" customFormat="1" ht="9.75" customHeight="1">
      <c r="A114" s="150"/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</row>
    <row r="115" spans="1:13" s="139" customFormat="1" ht="9.75" customHeight="1">
      <c r="A115" s="150"/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</row>
    <row r="116" spans="1:13" s="139" customFormat="1" ht="9.75" customHeight="1">
      <c r="A116" s="150"/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</row>
    <row r="117" spans="1:13" s="139" customFormat="1" ht="9.75" customHeight="1">
      <c r="A117" s="150"/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</row>
    <row r="118" spans="1:13" s="139" customFormat="1" ht="9.75" customHeight="1">
      <c r="A118" s="150"/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</row>
    <row r="119" spans="1:13" s="139" customFormat="1" ht="9.75" customHeight="1">
      <c r="A119" s="150"/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</row>
    <row r="120" spans="1:13" s="139" customFormat="1" ht="9.75" customHeight="1">
      <c r="A120" s="150"/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</row>
    <row r="121" spans="1:13" s="139" customFormat="1" ht="9.75" customHeight="1">
      <c r="A121" s="150"/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1:13" s="139" customFormat="1" ht="9.75" customHeight="1">
      <c r="A122" s="150"/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</row>
    <row r="123" spans="1:13" s="139" customFormat="1" ht="9.75" customHeight="1">
      <c r="A123" s="150"/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</row>
    <row r="124" spans="1:13" s="139" customFormat="1" ht="9.75" customHeight="1">
      <c r="A124" s="150"/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</row>
    <row r="125" spans="1:13" s="139" customFormat="1" ht="9.75" customHeight="1">
      <c r="A125" s="150"/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</row>
    <row r="126" spans="1:13" s="139" customFormat="1" ht="9.75" customHeight="1">
      <c r="A126" s="150"/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1:13" s="139" customFormat="1" ht="9.75" customHeight="1">
      <c r="A127" s="150"/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</row>
    <row r="128" spans="1:13" s="139" customFormat="1" ht="9.75" customHeight="1">
      <c r="A128" s="150"/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</row>
    <row r="129" spans="1:13" s="139" customFormat="1" ht="9.75" customHeight="1">
      <c r="A129" s="150"/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1:13" s="139" customFormat="1" ht="9.75" customHeight="1">
      <c r="A130" s="150"/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</row>
    <row r="131" spans="1:13" s="139" customFormat="1" ht="9.75" customHeight="1">
      <c r="A131" s="150"/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</row>
    <row r="132" spans="1:13" s="139" customFormat="1" ht="9.75" customHeight="1">
      <c r="A132" s="150"/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</row>
    <row r="133" spans="1:13" s="139" customFormat="1" ht="9.75" customHeight="1">
      <c r="A133" s="150"/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</row>
    <row r="134" spans="1:13" s="139" customFormat="1" ht="9.75" customHeight="1">
      <c r="A134" s="150"/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</row>
    <row r="135" spans="1:13" s="139" customFormat="1" ht="9.75" customHeight="1">
      <c r="A135" s="150"/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</row>
    <row r="136" spans="1:13" s="139" customFormat="1" ht="9.75" customHeight="1">
      <c r="A136" s="150"/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</row>
    <row r="137" spans="1:13" s="139" customFormat="1" ht="9.75" customHeight="1">
      <c r="A137" s="150"/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</row>
    <row r="138" spans="1:13" s="139" customFormat="1" ht="9.75" customHeight="1">
      <c r="A138" s="150"/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</row>
    <row r="139" spans="1:13" s="139" customFormat="1" ht="9.75" customHeight="1">
      <c r="A139" s="150"/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</row>
    <row r="140" spans="1:13" s="139" customFormat="1" ht="9.75" customHeight="1">
      <c r="A140" s="150"/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</row>
    <row r="141" spans="1:13" s="139" customFormat="1" ht="9.75" customHeight="1">
      <c r="A141" s="150"/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</row>
    <row r="142" spans="1:13" s="139" customFormat="1" ht="9.75" customHeight="1">
      <c r="A142" s="150"/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1:13" s="139" customFormat="1" ht="9.75" customHeight="1">
      <c r="A143" s="150"/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</row>
    <row r="144" spans="1:13" s="139" customFormat="1" ht="9.75" customHeight="1">
      <c r="A144" s="150"/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</row>
    <row r="145" spans="1:13" s="139" customFormat="1" ht="9.75" customHeight="1">
      <c r="A145" s="150"/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</row>
    <row r="146" spans="1:13" s="139" customFormat="1" ht="9.75" customHeight="1">
      <c r="A146" s="150"/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</row>
    <row r="147" spans="1:13" s="139" customFormat="1" ht="9.75" customHeight="1">
      <c r="A147" s="150"/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</row>
    <row r="148" spans="1:13" s="139" customFormat="1" ht="9.75" customHeight="1">
      <c r="A148" s="150"/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</row>
    <row r="149" spans="1:13" s="139" customFormat="1" ht="9.75" customHeight="1">
      <c r="A149" s="150"/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</row>
    <row r="150" spans="1:13" s="139" customFormat="1" ht="9.75" customHeight="1">
      <c r="A150" s="150"/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1:13" s="139" customFormat="1" ht="9.75" customHeight="1">
      <c r="A151" s="150"/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</row>
    <row r="152" spans="1:13" s="139" customFormat="1" ht="9.75" customHeight="1">
      <c r="A152" s="150"/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</row>
    <row r="153" spans="1:13" s="139" customFormat="1" ht="9.75" customHeight="1">
      <c r="A153" s="150"/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1:13" s="139" customFormat="1" ht="9.75" customHeight="1">
      <c r="A154" s="150"/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</row>
    <row r="155" spans="1:13" s="139" customFormat="1" ht="9.75" customHeight="1">
      <c r="A155" s="150"/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</row>
    <row r="156" spans="1:13" s="139" customFormat="1" ht="9.75" customHeight="1">
      <c r="A156" s="150"/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</row>
    <row r="157" spans="1:13" s="139" customFormat="1" ht="9.75" customHeight="1">
      <c r="A157" s="150"/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</row>
    <row r="158" spans="1:13" s="139" customFormat="1" ht="9.75" customHeight="1">
      <c r="A158" s="150"/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</row>
    <row r="159" spans="1:13" s="139" customFormat="1" ht="9.75" customHeight="1">
      <c r="A159" s="150"/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1:13" s="139" customFormat="1" ht="9.75" customHeight="1">
      <c r="A160" s="150"/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</row>
    <row r="161" spans="1:13" s="139" customFormat="1" ht="9.75" customHeight="1">
      <c r="A161" s="150"/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</row>
    <row r="162" spans="1:13" s="139" customFormat="1" ht="9.75" customHeight="1">
      <c r="A162" s="150"/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</row>
    <row r="163" spans="1:13" s="139" customFormat="1" ht="9.75" customHeight="1">
      <c r="A163" s="150"/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</row>
    <row r="164" spans="1:13" s="139" customFormat="1" ht="9.75" customHeight="1">
      <c r="A164" s="150"/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</row>
    <row r="165" spans="1:13" s="139" customFormat="1" ht="9.75" customHeight="1">
      <c r="A165" s="150"/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</row>
    <row r="166" spans="1:13" s="139" customFormat="1" ht="9.75" customHeight="1">
      <c r="A166" s="150"/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1:13" s="139" customFormat="1" ht="9.75" customHeight="1">
      <c r="A167" s="150"/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</row>
    <row r="168" spans="1:13" s="139" customFormat="1" ht="9.75" customHeight="1">
      <c r="A168" s="150"/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</row>
    <row r="169" spans="1:13" s="139" customFormat="1" ht="9.75" customHeight="1">
      <c r="A169" s="150"/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</row>
    <row r="170" spans="1:13" s="139" customFormat="1" ht="9.75" customHeight="1">
      <c r="A170" s="150"/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</row>
    <row r="171" spans="1:13" s="139" customFormat="1" ht="9.75" customHeight="1">
      <c r="A171" s="150"/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</row>
    <row r="172" spans="1:13" s="139" customFormat="1" ht="9.75" customHeight="1">
      <c r="A172" s="150"/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</row>
    <row r="173" spans="1:13" s="139" customFormat="1" ht="9.75" customHeight="1">
      <c r="A173" s="150"/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</row>
    <row r="174" spans="1:13" s="139" customFormat="1" ht="9.75" customHeight="1">
      <c r="A174" s="150"/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</row>
    <row r="175" spans="1:13" s="139" customFormat="1" ht="9.75" customHeight="1">
      <c r="A175" s="150"/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</row>
    <row r="176" spans="1:13" s="139" customFormat="1" ht="9.75" customHeight="1">
      <c r="A176" s="150"/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</row>
    <row r="177" spans="1:13" s="139" customFormat="1" ht="9.75" customHeight="1">
      <c r="A177" s="150"/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</row>
    <row r="178" spans="1:13" s="139" customFormat="1" ht="9.75" customHeight="1">
      <c r="A178" s="150"/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</row>
    <row r="179" spans="1:13" s="139" customFormat="1" ht="9.75" customHeight="1">
      <c r="A179" s="150"/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</row>
    <row r="180" spans="1:13" s="139" customFormat="1" ht="9.75" customHeight="1">
      <c r="A180" s="150"/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</row>
    <row r="181" spans="1:13" s="139" customFormat="1" ht="9.75" customHeight="1">
      <c r="A181" s="150"/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</row>
    <row r="182" spans="1:13" s="139" customFormat="1" ht="9.75" customHeight="1">
      <c r="A182" s="150"/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</row>
    <row r="183" spans="1:13" s="139" customFormat="1" ht="9.75" customHeight="1">
      <c r="A183" s="150"/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</row>
    <row r="184" spans="1:13" s="139" customFormat="1" ht="9.75" customHeight="1">
      <c r="A184" s="150"/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</row>
    <row r="185" spans="1:13" s="139" customFormat="1" ht="9.75" customHeight="1">
      <c r="A185" s="150"/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</row>
    <row r="186" spans="1:13" s="139" customFormat="1" ht="9.75" customHeight="1">
      <c r="A186" s="150"/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</row>
    <row r="187" spans="1:13" s="139" customFormat="1" ht="9.75" customHeight="1">
      <c r="A187" s="150"/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</row>
    <row r="188" spans="1:13" s="139" customFormat="1" ht="9.75" customHeight="1">
      <c r="A188" s="150"/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</row>
    <row r="189" spans="1:13" s="139" customFormat="1" ht="9.75" customHeight="1">
      <c r="A189" s="150"/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</row>
    <row r="190" spans="1:13" s="139" customFormat="1" ht="9.75" customHeight="1">
      <c r="A190" s="150"/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</row>
    <row r="191" spans="1:13" s="139" customFormat="1" ht="9.75" customHeight="1">
      <c r="A191" s="150"/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</row>
    <row r="192" spans="1:13" s="139" customFormat="1" ht="9.75" customHeight="1">
      <c r="A192" s="150"/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</row>
    <row r="193" spans="1:13" s="139" customFormat="1" ht="9.75" customHeight="1">
      <c r="A193" s="150"/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</row>
    <row r="194" spans="1:13" s="139" customFormat="1" ht="9.75" customHeight="1">
      <c r="A194" s="150"/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</row>
    <row r="195" spans="1:13" s="139" customFormat="1" ht="9.75" customHeight="1">
      <c r="A195" s="150"/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</row>
    <row r="196" spans="1:13" s="139" customFormat="1" ht="9.75" customHeight="1">
      <c r="A196" s="150"/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</row>
    <row r="197" spans="1:13" s="139" customFormat="1" ht="9.75" customHeight="1">
      <c r="A197" s="150"/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</row>
    <row r="198" spans="1:13" s="139" customFormat="1" ht="9.75" customHeight="1">
      <c r="A198" s="150"/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</row>
    <row r="199" spans="1:13" s="139" customFormat="1" ht="9.75" customHeight="1">
      <c r="A199" s="150"/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</row>
    <row r="200" spans="1:13" s="139" customFormat="1" ht="9.75" customHeight="1">
      <c r="A200" s="150"/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</row>
    <row r="201" spans="1:13" s="139" customFormat="1" ht="9.75" customHeight="1">
      <c r="A201" s="150"/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</row>
    <row r="202" spans="1:13" s="139" customFormat="1" ht="9.75" customHeight="1">
      <c r="A202" s="150"/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</row>
    <row r="203" spans="1:13" s="139" customFormat="1" ht="9.75" customHeight="1">
      <c r="A203" s="150"/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</row>
    <row r="204" spans="1:13" s="139" customFormat="1" ht="9.75" customHeight="1">
      <c r="A204" s="150"/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</row>
    <row r="205" spans="1:13" s="139" customFormat="1" ht="9.75" customHeight="1">
      <c r="A205" s="150"/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</row>
    <row r="206" spans="1:13" s="139" customFormat="1" ht="9.75" customHeight="1">
      <c r="A206" s="150"/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</row>
    <row r="207" spans="1:13" s="139" customFormat="1" ht="9.75" customHeight="1">
      <c r="A207" s="150"/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</row>
    <row r="208" spans="1:13" s="139" customFormat="1" ht="9.75" customHeight="1">
      <c r="A208" s="150"/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</row>
    <row r="209" spans="1:13" s="139" customFormat="1" ht="9.75" customHeight="1">
      <c r="A209" s="150"/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</row>
    <row r="210" spans="1:13" s="139" customFormat="1" ht="9.75" customHeight="1">
      <c r="A210" s="150"/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</row>
    <row r="211" spans="1:13" s="139" customFormat="1" ht="9.75" customHeight="1">
      <c r="A211" s="150"/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</row>
    <row r="212" spans="1:13" s="139" customFormat="1" ht="9.75" customHeight="1">
      <c r="A212" s="150"/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</row>
    <row r="213" spans="1:13" s="139" customFormat="1" ht="9.75" customHeight="1">
      <c r="A213" s="150"/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</row>
    <row r="214" spans="1:13" s="139" customFormat="1" ht="9.75" customHeight="1">
      <c r="A214" s="150"/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</row>
    <row r="215" spans="1:13" s="139" customFormat="1" ht="9.75" customHeight="1">
      <c r="A215" s="150"/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</row>
    <row r="216" spans="1:13" s="139" customFormat="1" ht="9.75" customHeight="1">
      <c r="A216" s="150"/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</row>
    <row r="217" spans="1:13" s="139" customFormat="1" ht="9.75" customHeight="1">
      <c r="A217" s="150"/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</row>
    <row r="218" spans="1:13" s="139" customFormat="1" ht="9.75" customHeight="1">
      <c r="A218" s="150"/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</row>
    <row r="219" spans="1:13" s="139" customFormat="1" ht="9.75" customHeight="1">
      <c r="A219" s="150"/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</row>
    <row r="220" spans="1:13" s="139" customFormat="1" ht="9.75" customHeight="1">
      <c r="A220" s="150"/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</row>
    <row r="221" spans="1:13" s="139" customFormat="1" ht="9.75" customHeight="1">
      <c r="A221" s="150"/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</row>
    <row r="222" spans="1:13" s="139" customFormat="1" ht="9.75" customHeight="1">
      <c r="A222" s="150"/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</row>
    <row r="223" spans="1:13" s="139" customFormat="1" ht="9.75" customHeight="1">
      <c r="A223" s="150"/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</row>
    <row r="224" spans="1:13" s="139" customFormat="1" ht="9.75" customHeight="1">
      <c r="A224" s="150"/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</row>
    <row r="225" spans="1:13" s="139" customFormat="1" ht="9.75" customHeight="1">
      <c r="A225" s="150"/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</row>
    <row r="226" spans="1:13" s="139" customFormat="1" ht="9.75" customHeight="1">
      <c r="A226" s="150"/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</row>
    <row r="227" spans="1:13" s="139" customFormat="1" ht="9.75" customHeight="1">
      <c r="A227" s="150"/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</row>
    <row r="228" spans="1:13" s="139" customFormat="1" ht="9.75" customHeight="1">
      <c r="A228" s="150"/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</row>
    <row r="229" spans="1:13" s="139" customFormat="1" ht="9.75" customHeight="1">
      <c r="A229" s="150"/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</row>
    <row r="230" spans="1:13" s="139" customFormat="1" ht="9.75" customHeight="1">
      <c r="A230" s="150"/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</row>
    <row r="231" spans="1:13" s="139" customFormat="1" ht="9.75" customHeight="1">
      <c r="A231" s="150"/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</row>
    <row r="232" spans="1:13" s="139" customFormat="1" ht="9.75" customHeight="1">
      <c r="A232" s="150"/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</row>
    <row r="233" spans="1:13" s="139" customFormat="1" ht="9.75" customHeight="1">
      <c r="A233" s="150"/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</row>
    <row r="234" spans="1:13" s="139" customFormat="1" ht="9.75" customHeight="1">
      <c r="A234" s="150"/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</row>
    <row r="235" spans="1:13" s="139" customFormat="1" ht="9.75" customHeight="1">
      <c r="A235" s="150"/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</row>
    <row r="236" spans="1:13" s="139" customFormat="1" ht="9.75" customHeight="1">
      <c r="A236" s="150"/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</row>
    <row r="237" spans="1:13" s="139" customFormat="1" ht="9.75" customHeight="1">
      <c r="A237" s="150"/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</row>
    <row r="238" spans="1:13" s="139" customFormat="1" ht="9.75" customHeight="1">
      <c r="A238" s="150"/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</row>
    <row r="239" spans="1:13" s="139" customFormat="1" ht="9.75" customHeight="1">
      <c r="A239" s="150"/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</row>
    <row r="240" spans="1:13" s="139" customFormat="1" ht="9.75" customHeight="1">
      <c r="A240" s="150"/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</row>
    <row r="241" spans="1:13" s="139" customFormat="1" ht="9.75" customHeight="1">
      <c r="A241" s="150"/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</row>
    <row r="242" spans="1:13" s="139" customFormat="1" ht="9.75" customHeight="1">
      <c r="A242" s="150"/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</row>
    <row r="243" spans="1:13" s="139" customFormat="1" ht="9.75" customHeight="1">
      <c r="A243" s="150"/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</row>
    <row r="244" spans="1:13" s="139" customFormat="1" ht="9.75" customHeight="1">
      <c r="A244" s="150"/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</row>
    <row r="245" spans="1:13" s="139" customFormat="1" ht="9.75" customHeight="1">
      <c r="A245" s="150"/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</row>
    <row r="246" spans="1:13" s="139" customFormat="1" ht="9.75" customHeight="1">
      <c r="A246" s="150"/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</row>
    <row r="247" spans="1:13" s="139" customFormat="1" ht="9.75" customHeight="1">
      <c r="A247" s="150"/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</row>
    <row r="248" spans="1:13" s="139" customFormat="1" ht="9.75" customHeight="1">
      <c r="A248" s="150"/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</row>
    <row r="249" spans="1:13" s="139" customFormat="1" ht="9.75" customHeight="1">
      <c r="A249" s="150"/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</row>
    <row r="250" spans="1:13" s="139" customFormat="1" ht="9.75" customHeight="1">
      <c r="A250" s="150"/>
      <c r="B250" s="151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</row>
    <row r="251" spans="1:13" s="139" customFormat="1" ht="9.75" customHeight="1">
      <c r="A251" s="150"/>
      <c r="B251" s="151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</row>
    <row r="252" spans="1:13" s="139" customFormat="1" ht="9.75" customHeight="1">
      <c r="A252" s="150"/>
      <c r="B252" s="151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</row>
    <row r="253" spans="1:13" s="139" customFormat="1" ht="9.75" customHeight="1">
      <c r="A253" s="150"/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</row>
    <row r="254" spans="1:13" s="139" customFormat="1" ht="9.75" customHeight="1">
      <c r="A254" s="150"/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</row>
    <row r="255" spans="1:13" s="139" customFormat="1" ht="9.75" customHeight="1">
      <c r="A255" s="150"/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</row>
    <row r="256" spans="1:13" s="139" customFormat="1" ht="9.75" customHeight="1">
      <c r="A256" s="150"/>
      <c r="B256" s="151"/>
      <c r="C256" s="151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</row>
    <row r="257" spans="1:13" s="139" customFormat="1" ht="9.75" customHeight="1">
      <c r="A257" s="150"/>
      <c r="B257" s="151"/>
      <c r="C257" s="151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</row>
    <row r="258" spans="1:13" s="139" customFormat="1" ht="9.75" customHeight="1">
      <c r="A258" s="150"/>
      <c r="B258" s="151"/>
      <c r="C258" s="151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</row>
    <row r="259" spans="1:13" s="139" customFormat="1" ht="9.75" customHeight="1">
      <c r="A259" s="150"/>
      <c r="B259" s="151"/>
      <c r="C259" s="151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</row>
    <row r="260" spans="1:13" s="139" customFormat="1" ht="9.75" customHeight="1">
      <c r="A260" s="150"/>
      <c r="B260" s="151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</row>
    <row r="261" spans="1:13" s="139" customFormat="1" ht="9.75" customHeight="1">
      <c r="A261" s="150"/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</row>
    <row r="262" spans="1:13" s="139" customFormat="1" ht="9.75" customHeight="1">
      <c r="A262" s="150"/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</row>
    <row r="263" spans="1:13" s="139" customFormat="1" ht="9.75" customHeight="1">
      <c r="A263" s="150"/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</row>
    <row r="264" spans="1:13" s="139" customFormat="1" ht="9.75" customHeight="1">
      <c r="A264" s="150"/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</row>
    <row r="265" spans="1:13" s="139" customFormat="1" ht="9.75" customHeight="1">
      <c r="A265" s="150"/>
      <c r="B265" s="151"/>
      <c r="C265" s="151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</row>
    <row r="266" spans="1:13" s="139" customFormat="1" ht="9.75" customHeight="1">
      <c r="A266" s="150"/>
      <c r="B266" s="151"/>
      <c r="C266" s="151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</row>
    <row r="267" spans="1:13" s="139" customFormat="1" ht="9.75" customHeight="1">
      <c r="A267" s="150"/>
      <c r="B267" s="151"/>
      <c r="C267" s="151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</row>
    <row r="268" spans="1:13" s="139" customFormat="1" ht="9.75" customHeight="1">
      <c r="A268" s="150"/>
      <c r="B268" s="151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</row>
    <row r="269" spans="1:13" s="139" customFormat="1" ht="9.75" customHeight="1">
      <c r="A269" s="150"/>
      <c r="B269" s="151"/>
      <c r="C269" s="151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</row>
    <row r="270" spans="1:13" s="139" customFormat="1" ht="9.75" customHeight="1">
      <c r="A270" s="150"/>
      <c r="B270" s="151"/>
      <c r="C270" s="151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</row>
    <row r="271" spans="1:13" s="139" customFormat="1" ht="9.75" customHeight="1">
      <c r="A271" s="150"/>
      <c r="B271" s="151"/>
      <c r="C271" s="151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</row>
    <row r="272" spans="1:13" s="139" customFormat="1" ht="9.75" customHeight="1">
      <c r="A272" s="150"/>
      <c r="B272" s="151"/>
      <c r="C272" s="151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</row>
    <row r="273" spans="1:13" s="139" customFormat="1" ht="9.75" customHeight="1">
      <c r="A273" s="150"/>
      <c r="B273" s="151"/>
      <c r="C273" s="151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</row>
    <row r="274" spans="1:13" s="139" customFormat="1" ht="9.75" customHeight="1">
      <c r="A274" s="150"/>
      <c r="B274" s="151"/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</row>
    <row r="275" spans="1:13" s="139" customFormat="1" ht="9.75" customHeight="1">
      <c r="A275" s="150"/>
      <c r="B275" s="151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</row>
    <row r="276" spans="1:13" s="139" customFormat="1" ht="9.75" customHeight="1">
      <c r="A276" s="150"/>
      <c r="B276" s="151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</row>
    <row r="277" spans="1:13" s="139" customFormat="1" ht="9.75" customHeight="1">
      <c r="A277" s="150"/>
      <c r="B277" s="151"/>
      <c r="C277" s="151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</row>
    <row r="278" spans="1:13" s="139" customFormat="1" ht="9.75" customHeight="1">
      <c r="A278" s="150"/>
      <c r="B278" s="151"/>
      <c r="C278" s="151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</row>
    <row r="279" spans="1:13" s="139" customFormat="1" ht="9.75" customHeight="1">
      <c r="A279" s="150"/>
      <c r="B279" s="151"/>
      <c r="C279" s="151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</row>
    <row r="280" spans="2:3" ht="9.75" customHeight="1">
      <c r="B280" s="33"/>
      <c r="C280" s="33"/>
    </row>
    <row r="281" spans="2:3" ht="9.75" customHeight="1">
      <c r="B281" s="33"/>
      <c r="C281" s="33"/>
    </row>
    <row r="282" spans="2:3" ht="9.75" customHeight="1">
      <c r="B282" s="33"/>
      <c r="C282" s="33"/>
    </row>
    <row r="283" spans="2:3" ht="9.75" customHeight="1">
      <c r="B283" s="33"/>
      <c r="C283" s="33"/>
    </row>
    <row r="284" spans="2:3" ht="9.75" customHeight="1">
      <c r="B284" s="33"/>
      <c r="C284" s="33"/>
    </row>
    <row r="285" spans="2:3" ht="9.75" customHeight="1">
      <c r="B285" s="33"/>
      <c r="C285" s="33"/>
    </row>
    <row r="286" spans="2:3" ht="9.75" customHeight="1">
      <c r="B286" s="33"/>
      <c r="C286" s="33"/>
    </row>
    <row r="287" spans="2:3" ht="9.75" customHeight="1">
      <c r="B287" s="33"/>
      <c r="C287" s="33"/>
    </row>
    <row r="288" spans="2:3" ht="9.75" customHeight="1">
      <c r="B288" s="33"/>
      <c r="C288" s="33"/>
    </row>
    <row r="289" spans="2:3" ht="9.75" customHeight="1">
      <c r="B289" s="33"/>
      <c r="C289" s="33"/>
    </row>
    <row r="290" spans="2:3" ht="9.75" customHeight="1">
      <c r="B290" s="33"/>
      <c r="C290" s="33"/>
    </row>
    <row r="291" spans="2:3" ht="9.75" customHeight="1">
      <c r="B291" s="33"/>
      <c r="C291" s="33"/>
    </row>
    <row r="292" spans="2:3" ht="9.75" customHeight="1">
      <c r="B292" s="33"/>
      <c r="C292" s="33"/>
    </row>
    <row r="293" spans="2:3" ht="9.75" customHeight="1">
      <c r="B293" s="33"/>
      <c r="C293" s="33"/>
    </row>
    <row r="294" spans="2:3" ht="9.75" customHeight="1">
      <c r="B294" s="33"/>
      <c r="C294" s="33"/>
    </row>
    <row r="295" spans="2:3" ht="9.75" customHeight="1">
      <c r="B295" s="33"/>
      <c r="C295" s="33"/>
    </row>
    <row r="296" spans="2:3" ht="9.75" customHeight="1">
      <c r="B296" s="33"/>
      <c r="C296" s="33"/>
    </row>
    <row r="297" spans="2:3" ht="9.75" customHeight="1">
      <c r="B297" s="33"/>
      <c r="C297" s="33"/>
    </row>
    <row r="298" spans="2:3" ht="9.75" customHeight="1">
      <c r="B298" s="33"/>
      <c r="C298" s="33"/>
    </row>
    <row r="299" spans="2:3" ht="9.75" customHeight="1">
      <c r="B299" s="33"/>
      <c r="C299" s="33"/>
    </row>
    <row r="300" spans="2:3" ht="9.75" customHeight="1">
      <c r="B300" s="33"/>
      <c r="C300" s="33"/>
    </row>
    <row r="301" spans="2:3" ht="9.75" customHeight="1">
      <c r="B301" s="33"/>
      <c r="C301" s="33"/>
    </row>
    <row r="302" spans="2:3" ht="9.75" customHeight="1">
      <c r="B302" s="33"/>
      <c r="C302" s="33"/>
    </row>
    <row r="303" spans="2:3" ht="9.75" customHeight="1">
      <c r="B303" s="33"/>
      <c r="C303" s="33"/>
    </row>
    <row r="304" spans="2:3" ht="9.75" customHeight="1">
      <c r="B304" s="33"/>
      <c r="C304" s="33"/>
    </row>
    <row r="305" spans="2:3" ht="9.75" customHeight="1">
      <c r="B305" s="33"/>
      <c r="C305" s="33"/>
    </row>
    <row r="306" spans="2:3" ht="9.75" customHeight="1">
      <c r="B306" s="33"/>
      <c r="C306" s="33"/>
    </row>
    <row r="307" spans="2:3" ht="9.75" customHeight="1">
      <c r="B307" s="33"/>
      <c r="C307" s="33"/>
    </row>
    <row r="308" spans="2:3" ht="9.75" customHeight="1">
      <c r="B308" s="33"/>
      <c r="C308" s="33"/>
    </row>
    <row r="309" spans="2:3" ht="9.75" customHeight="1">
      <c r="B309" s="33"/>
      <c r="C309" s="33"/>
    </row>
    <row r="310" spans="2:3" ht="9.75" customHeight="1">
      <c r="B310" s="33"/>
      <c r="C310" s="33"/>
    </row>
    <row r="311" spans="2:3" ht="9.75" customHeight="1">
      <c r="B311" s="33"/>
      <c r="C311" s="33"/>
    </row>
    <row r="312" spans="2:3" ht="9.75" customHeight="1">
      <c r="B312" s="33"/>
      <c r="C312" s="33"/>
    </row>
    <row r="313" spans="2:3" ht="9.75" customHeight="1">
      <c r="B313" s="33"/>
      <c r="C313" s="33"/>
    </row>
    <row r="314" spans="2:3" ht="9.75" customHeight="1">
      <c r="B314" s="33"/>
      <c r="C314" s="33"/>
    </row>
    <row r="315" spans="2:3" ht="9.75" customHeight="1">
      <c r="B315" s="33"/>
      <c r="C315" s="33"/>
    </row>
    <row r="316" spans="2:3" ht="9.75" customHeight="1">
      <c r="B316" s="33"/>
      <c r="C316" s="33"/>
    </row>
    <row r="317" spans="2:3" ht="9.75" customHeight="1">
      <c r="B317" s="33"/>
      <c r="C317" s="33"/>
    </row>
    <row r="318" spans="2:3" ht="9.75" customHeight="1">
      <c r="B318" s="33"/>
      <c r="C318" s="33"/>
    </row>
    <row r="319" spans="2:3" ht="9.75" customHeight="1">
      <c r="B319" s="33"/>
      <c r="C319" s="33"/>
    </row>
    <row r="320" spans="2:3" ht="9.75" customHeight="1">
      <c r="B320" s="33"/>
      <c r="C320" s="33"/>
    </row>
    <row r="321" spans="2:3" ht="9.75" customHeight="1">
      <c r="B321" s="33"/>
      <c r="C321" s="33"/>
    </row>
    <row r="322" spans="2:3" ht="9.75" customHeight="1">
      <c r="B322" s="33"/>
      <c r="C322" s="33"/>
    </row>
    <row r="323" spans="2:3" ht="9.75" customHeight="1">
      <c r="B323" s="33"/>
      <c r="C323" s="33"/>
    </row>
    <row r="324" spans="2:3" ht="9.75" customHeight="1">
      <c r="B324" s="33"/>
      <c r="C324" s="33"/>
    </row>
    <row r="325" spans="2:3" ht="9.75" customHeight="1">
      <c r="B325" s="33"/>
      <c r="C325" s="33"/>
    </row>
    <row r="326" spans="2:3" ht="9.75" customHeight="1">
      <c r="B326" s="33"/>
      <c r="C326" s="33"/>
    </row>
    <row r="327" spans="2:3" ht="9.75" customHeight="1">
      <c r="B327" s="33"/>
      <c r="C327" s="33"/>
    </row>
    <row r="328" spans="2:3" ht="9.75" customHeight="1">
      <c r="B328" s="33"/>
      <c r="C328" s="33"/>
    </row>
    <row r="329" spans="2:3" ht="9.75" customHeight="1">
      <c r="B329" s="33"/>
      <c r="C329" s="33"/>
    </row>
    <row r="330" spans="2:3" ht="9.75" customHeight="1">
      <c r="B330" s="33"/>
      <c r="C330" s="33"/>
    </row>
    <row r="331" spans="2:3" ht="9.75" customHeight="1">
      <c r="B331" s="33"/>
      <c r="C331" s="33"/>
    </row>
    <row r="332" spans="2:3" ht="9.75" customHeight="1">
      <c r="B332" s="33"/>
      <c r="C332" s="33"/>
    </row>
    <row r="333" spans="2:3" ht="9.75" customHeight="1">
      <c r="B333" s="33"/>
      <c r="C333" s="33"/>
    </row>
    <row r="334" spans="2:3" ht="9.75" customHeight="1">
      <c r="B334" s="33"/>
      <c r="C334" s="33"/>
    </row>
    <row r="335" spans="2:3" ht="9.75" customHeight="1">
      <c r="B335" s="33"/>
      <c r="C335" s="33"/>
    </row>
    <row r="336" spans="2:3" ht="9.75" customHeight="1">
      <c r="B336" s="33"/>
      <c r="C336" s="33"/>
    </row>
    <row r="337" spans="2:3" ht="9.75" customHeight="1">
      <c r="B337" s="33"/>
      <c r="C337" s="33"/>
    </row>
    <row r="338" spans="2:3" ht="9.75" customHeight="1">
      <c r="B338" s="33"/>
      <c r="C338" s="33"/>
    </row>
    <row r="339" spans="2:3" ht="9.75" customHeight="1">
      <c r="B339" s="33"/>
      <c r="C339" s="33"/>
    </row>
    <row r="340" spans="2:3" ht="9.75" customHeight="1">
      <c r="B340" s="33"/>
      <c r="C340" s="33"/>
    </row>
    <row r="341" spans="2:3" ht="9.75" customHeight="1">
      <c r="B341" s="33"/>
      <c r="C341" s="33"/>
    </row>
    <row r="342" spans="2:3" ht="9.75" customHeight="1">
      <c r="B342" s="33"/>
      <c r="C342" s="33"/>
    </row>
    <row r="343" spans="2:3" ht="9.75" customHeight="1">
      <c r="B343" s="33"/>
      <c r="C343" s="33"/>
    </row>
    <row r="344" spans="2:3" ht="9.75" customHeight="1">
      <c r="B344" s="33"/>
      <c r="C344" s="33"/>
    </row>
    <row r="345" spans="2:3" ht="9.75" customHeight="1">
      <c r="B345" s="33"/>
      <c r="C345" s="33"/>
    </row>
    <row r="346" spans="2:3" ht="9.75" customHeight="1">
      <c r="B346" s="33"/>
      <c r="C346" s="33"/>
    </row>
    <row r="347" spans="2:3" ht="9.75" customHeight="1">
      <c r="B347" s="33"/>
      <c r="C347" s="33"/>
    </row>
    <row r="348" spans="2:3" ht="9.75" customHeight="1">
      <c r="B348" s="33"/>
      <c r="C348" s="33"/>
    </row>
    <row r="349" spans="2:3" ht="9.75" customHeight="1">
      <c r="B349" s="33"/>
      <c r="C349" s="33"/>
    </row>
    <row r="350" spans="2:3" ht="9.75" customHeight="1">
      <c r="B350" s="33"/>
      <c r="C350" s="33"/>
    </row>
    <row r="351" spans="2:3" ht="9.75" customHeight="1">
      <c r="B351" s="33"/>
      <c r="C351" s="33"/>
    </row>
    <row r="352" spans="2:3" ht="9.75" customHeight="1">
      <c r="B352" s="33"/>
      <c r="C352" s="33"/>
    </row>
    <row r="353" spans="2:3" ht="9.75" customHeight="1">
      <c r="B353" s="33"/>
      <c r="C353" s="33"/>
    </row>
    <row r="354" spans="2:3" ht="9.75" customHeight="1">
      <c r="B354" s="33"/>
      <c r="C354" s="33"/>
    </row>
    <row r="355" spans="2:3" ht="9.75" customHeight="1">
      <c r="B355" s="33"/>
      <c r="C355" s="33"/>
    </row>
    <row r="356" spans="2:3" ht="9.75" customHeight="1">
      <c r="B356" s="33"/>
      <c r="C356" s="33"/>
    </row>
    <row r="357" spans="2:3" ht="9.75" customHeight="1">
      <c r="B357" s="33"/>
      <c r="C357" s="33"/>
    </row>
    <row r="358" spans="2:3" ht="9.75" customHeight="1">
      <c r="B358" s="33"/>
      <c r="C358" s="33"/>
    </row>
    <row r="359" spans="2:3" ht="9.75" customHeight="1">
      <c r="B359" s="33"/>
      <c r="C359" s="33"/>
    </row>
    <row r="360" spans="2:3" ht="9.75" customHeight="1">
      <c r="B360" s="33"/>
      <c r="C360" s="33"/>
    </row>
    <row r="361" spans="2:3" ht="9.75" customHeight="1">
      <c r="B361" s="33"/>
      <c r="C361" s="33"/>
    </row>
    <row r="362" spans="2:3" ht="9.75" customHeight="1">
      <c r="B362" s="33"/>
      <c r="C362" s="33"/>
    </row>
    <row r="363" spans="2:3" ht="9.75" customHeight="1">
      <c r="B363" s="33"/>
      <c r="C363" s="33"/>
    </row>
    <row r="364" spans="2:3" ht="9.75" customHeight="1">
      <c r="B364" s="33"/>
      <c r="C364" s="33"/>
    </row>
    <row r="365" spans="2:3" ht="9.75" customHeight="1">
      <c r="B365" s="33"/>
      <c r="C365" s="33"/>
    </row>
    <row r="366" spans="2:3" ht="9.75" customHeight="1">
      <c r="B366" s="33"/>
      <c r="C366" s="33"/>
    </row>
    <row r="367" spans="2:3" ht="9.75" customHeight="1">
      <c r="B367" s="33"/>
      <c r="C367" s="33"/>
    </row>
    <row r="368" spans="2:3" ht="9.75" customHeight="1">
      <c r="B368" s="33"/>
      <c r="C368" s="33"/>
    </row>
    <row r="369" spans="2:3" ht="9.75" customHeight="1">
      <c r="B369" s="33"/>
      <c r="C369" s="33"/>
    </row>
    <row r="370" spans="2:3" ht="9.75" customHeight="1">
      <c r="B370" s="33"/>
      <c r="C370" s="33"/>
    </row>
    <row r="371" spans="2:3" ht="9.75" customHeight="1">
      <c r="B371" s="33"/>
      <c r="C371" s="33"/>
    </row>
    <row r="372" spans="2:3" ht="9.75" customHeight="1">
      <c r="B372" s="33"/>
      <c r="C372" s="33"/>
    </row>
    <row r="373" spans="2:3" ht="9.75" customHeight="1">
      <c r="B373" s="33"/>
      <c r="C373" s="33"/>
    </row>
    <row r="374" spans="2:3" ht="9.75" customHeight="1">
      <c r="B374" s="33"/>
      <c r="C374" s="33"/>
    </row>
    <row r="375" spans="2:3" ht="9.75" customHeight="1">
      <c r="B375" s="33"/>
      <c r="C375" s="33"/>
    </row>
    <row r="376" spans="2:3" ht="9.75" customHeight="1">
      <c r="B376" s="33"/>
      <c r="C376" s="33"/>
    </row>
    <row r="377" spans="2:3" ht="9.75" customHeight="1">
      <c r="B377" s="33"/>
      <c r="C377" s="33"/>
    </row>
    <row r="378" spans="2:3" ht="9.75" customHeight="1">
      <c r="B378" s="33"/>
      <c r="C378" s="33"/>
    </row>
    <row r="379" spans="2:3" ht="9.75" customHeight="1">
      <c r="B379" s="33"/>
      <c r="C379" s="33"/>
    </row>
    <row r="380" spans="2:3" ht="9.75" customHeight="1">
      <c r="B380" s="33"/>
      <c r="C380" s="33"/>
    </row>
    <row r="381" spans="2:3" ht="9.75" customHeight="1">
      <c r="B381" s="33"/>
      <c r="C381" s="33"/>
    </row>
  </sheetData>
  <sheetProtection/>
  <hyperlinks>
    <hyperlink ref="N1" location="Übersicht!A1" display="zurück zur Übersicht"/>
  </hyperlink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49"/>
  <sheetViews>
    <sheetView showGridLines="0" zoomScalePageLayoutView="56" workbookViewId="0" topLeftCell="A1">
      <selection activeCell="A1" sqref="A1"/>
    </sheetView>
  </sheetViews>
  <sheetFormatPr defaultColWidth="12" defaultRowHeight="9.75" customHeight="1"/>
  <cols>
    <col min="1" max="1" width="1.171875" style="48" customWidth="1"/>
    <col min="2" max="2" width="7.83203125" style="48" customWidth="1"/>
    <col min="3" max="38" width="5.5" style="44" customWidth="1"/>
    <col min="39" max="16384" width="12" style="44" customWidth="1"/>
  </cols>
  <sheetData>
    <row r="1" spans="1:36" s="40" customFormat="1" ht="18">
      <c r="A1" s="63"/>
      <c r="B1" s="63" t="str">
        <f>"Kanton "&amp;Übersicht!C5</f>
        <v>Kanton Uri</v>
      </c>
      <c r="C1" s="39"/>
      <c r="D1" s="39"/>
      <c r="AJ1" s="91" t="s">
        <v>43</v>
      </c>
    </row>
    <row r="2" spans="1:8" ht="3.75" customHeight="1">
      <c r="A2" s="42"/>
      <c r="B2" s="42"/>
      <c r="C2" s="43"/>
      <c r="D2" s="43"/>
      <c r="E2" s="43"/>
      <c r="F2" s="43"/>
      <c r="G2" s="40"/>
      <c r="H2" s="40"/>
    </row>
    <row r="3" spans="1:33" s="47" customFormat="1" ht="13.5" customHeight="1">
      <c r="A3" s="76"/>
      <c r="B3" s="76" t="s">
        <v>50</v>
      </c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ht="3.75" customHeight="1">
      <c r="AG4" s="49"/>
    </row>
    <row r="5" spans="1:38" s="53" customFormat="1" ht="18" customHeight="1">
      <c r="A5" s="94"/>
      <c r="B5" s="164"/>
      <c r="C5" s="50">
        <v>1971</v>
      </c>
      <c r="D5" s="50"/>
      <c r="E5" s="92"/>
      <c r="F5" s="50">
        <v>1975</v>
      </c>
      <c r="G5" s="50"/>
      <c r="H5" s="92"/>
      <c r="I5" s="50">
        <v>1979</v>
      </c>
      <c r="J5" s="50"/>
      <c r="K5" s="92"/>
      <c r="L5" s="50">
        <v>1983</v>
      </c>
      <c r="M5" s="50"/>
      <c r="N5" s="92"/>
      <c r="O5" s="50">
        <v>1987</v>
      </c>
      <c r="P5" s="50"/>
      <c r="Q5" s="92"/>
      <c r="R5" s="50">
        <v>1991</v>
      </c>
      <c r="S5" s="50"/>
      <c r="T5" s="92"/>
      <c r="U5" s="50">
        <v>1995</v>
      </c>
      <c r="V5" s="50"/>
      <c r="W5" s="92"/>
      <c r="X5" s="50">
        <v>1999</v>
      </c>
      <c r="Y5" s="50"/>
      <c r="Z5" s="92"/>
      <c r="AA5" s="50">
        <v>2003</v>
      </c>
      <c r="AB5" s="50"/>
      <c r="AC5" s="92"/>
      <c r="AD5" s="50">
        <v>2007</v>
      </c>
      <c r="AE5" s="50"/>
      <c r="AF5" s="50"/>
      <c r="AG5" s="52">
        <v>2011</v>
      </c>
      <c r="AH5" s="50"/>
      <c r="AI5" s="50"/>
      <c r="AJ5" s="52">
        <v>2015</v>
      </c>
      <c r="AK5" s="50"/>
      <c r="AL5" s="50"/>
    </row>
    <row r="6" spans="1:38" s="53" customFormat="1" ht="18" customHeight="1">
      <c r="A6" s="111"/>
      <c r="B6" s="165" t="s">
        <v>131</v>
      </c>
      <c r="C6" s="92" t="s">
        <v>5</v>
      </c>
      <c r="D6" s="51" t="s">
        <v>6</v>
      </c>
      <c r="E6" s="51" t="s">
        <v>51</v>
      </c>
      <c r="F6" s="92" t="s">
        <v>5</v>
      </c>
      <c r="G6" s="51" t="s">
        <v>6</v>
      </c>
      <c r="H6" s="51" t="s">
        <v>51</v>
      </c>
      <c r="I6" s="92" t="s">
        <v>5</v>
      </c>
      <c r="J6" s="51" t="s">
        <v>6</v>
      </c>
      <c r="K6" s="51" t="s">
        <v>51</v>
      </c>
      <c r="L6" s="92" t="s">
        <v>5</v>
      </c>
      <c r="M6" s="51" t="s">
        <v>6</v>
      </c>
      <c r="N6" s="51" t="s">
        <v>51</v>
      </c>
      <c r="O6" s="92" t="s">
        <v>5</v>
      </c>
      <c r="P6" s="51" t="s">
        <v>6</v>
      </c>
      <c r="Q6" s="51" t="s">
        <v>51</v>
      </c>
      <c r="R6" s="92" t="s">
        <v>5</v>
      </c>
      <c r="S6" s="51" t="s">
        <v>6</v>
      </c>
      <c r="T6" s="51" t="s">
        <v>51</v>
      </c>
      <c r="U6" s="92" t="s">
        <v>5</v>
      </c>
      <c r="V6" s="51" t="s">
        <v>6</v>
      </c>
      <c r="W6" s="51" t="s">
        <v>51</v>
      </c>
      <c r="X6" s="92" t="s">
        <v>5</v>
      </c>
      <c r="Y6" s="51" t="s">
        <v>6</v>
      </c>
      <c r="Z6" s="51" t="s">
        <v>51</v>
      </c>
      <c r="AA6" s="92" t="s">
        <v>5</v>
      </c>
      <c r="AB6" s="51" t="s">
        <v>6</v>
      </c>
      <c r="AC6" s="51" t="s">
        <v>51</v>
      </c>
      <c r="AD6" s="92" t="s">
        <v>5</v>
      </c>
      <c r="AE6" s="51" t="s">
        <v>6</v>
      </c>
      <c r="AF6" s="52" t="s">
        <v>51</v>
      </c>
      <c r="AG6" s="51" t="s">
        <v>5</v>
      </c>
      <c r="AH6" s="51" t="s">
        <v>6</v>
      </c>
      <c r="AI6" s="52" t="s">
        <v>51</v>
      </c>
      <c r="AJ6" s="51" t="s">
        <v>5</v>
      </c>
      <c r="AK6" s="51" t="s">
        <v>6</v>
      </c>
      <c r="AL6" s="52" t="s">
        <v>51</v>
      </c>
    </row>
    <row r="7" spans="1:38" s="53" customFormat="1" ht="6.75" customHeight="1">
      <c r="A7" s="93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s="40" customFormat="1" ht="12" customHeight="1">
      <c r="A8" s="56">
        <v>1</v>
      </c>
      <c r="B8" s="56" t="s">
        <v>1</v>
      </c>
      <c r="C8" s="95"/>
      <c r="D8" s="95">
        <v>1</v>
      </c>
      <c r="E8" s="96">
        <f>IF(OR(ISNUMBER(C8),ISNUMBER(D8)),100/SUM(C8:D8)*C8,"")</f>
        <v>0</v>
      </c>
      <c r="F8" s="95"/>
      <c r="G8" s="95">
        <v>1</v>
      </c>
      <c r="H8" s="96">
        <f>IF(OR(ISNUMBER(F8),ISNUMBER(G8)),100/SUM(F8:G8)*F8,"")</f>
        <v>0</v>
      </c>
      <c r="I8" s="95"/>
      <c r="J8" s="95">
        <v>1</v>
      </c>
      <c r="K8" s="96">
        <f>IF(OR(ISNUMBER(I8),ISNUMBER(J8)),100/SUM(I8:J8)*I8,"")</f>
        <v>0</v>
      </c>
      <c r="L8" s="95"/>
      <c r="M8" s="95">
        <v>1</v>
      </c>
      <c r="N8" s="96">
        <f>IF(OR(ISNUMBER(L8),ISNUMBER(M8)),100/SUM(L8:M8)*L8,"")</f>
        <v>0</v>
      </c>
      <c r="O8" s="95"/>
      <c r="P8" s="95">
        <v>1</v>
      </c>
      <c r="Q8" s="96">
        <f>IF(OR(ISNUMBER(O8),ISNUMBER(P8)),100/SUM(O8:P8)*O8,"")</f>
        <v>0</v>
      </c>
      <c r="R8" s="95"/>
      <c r="S8" s="95">
        <v>1</v>
      </c>
      <c r="T8" s="96">
        <f>IF(OR(ISNUMBER(R8),ISNUMBER(S8)),100/SUM(R8:S8)*R8,"")</f>
        <v>0</v>
      </c>
      <c r="U8" s="95"/>
      <c r="V8" s="95">
        <v>1</v>
      </c>
      <c r="W8" s="96">
        <f>IF(OR(ISNUMBER(U8),ISNUMBER(V8)),100/SUM(U8:V8)*U8,"")</f>
        <v>0</v>
      </c>
      <c r="X8" s="95"/>
      <c r="Y8" s="95">
        <v>1</v>
      </c>
      <c r="Z8" s="96">
        <f>IF(OR(ISNUMBER(X8),ISNUMBER(Y8)),100/SUM(X8:Y8)*X8,"")</f>
        <v>0</v>
      </c>
      <c r="AA8" s="95">
        <v>1</v>
      </c>
      <c r="AB8" s="95"/>
      <c r="AC8" s="96">
        <f>IF(OR(ISNUMBER(AA8),ISNUMBER(AB8)),100/SUM(AA8:AB8)*AA8,"")</f>
        <v>100</v>
      </c>
      <c r="AD8" s="95">
        <v>1</v>
      </c>
      <c r="AE8" s="95"/>
      <c r="AF8" s="96">
        <f>IF(OR(ISNUMBER(AD8),ISNUMBER(AE8)),100/SUM(AD8:AE8)*AD8,"")</f>
        <v>100</v>
      </c>
      <c r="AG8" s="95">
        <v>1</v>
      </c>
      <c r="AH8" s="95"/>
      <c r="AI8" s="96">
        <f>IF(OR(ISNUMBER(AG8),ISNUMBER(AH8)),100/SUM(AG8:AH8)*AG8,"")</f>
        <v>100</v>
      </c>
      <c r="AJ8" s="177"/>
      <c r="AK8" s="177">
        <v>1</v>
      </c>
      <c r="AL8" s="96">
        <v>0</v>
      </c>
    </row>
    <row r="9" spans="1:38" s="100" customFormat="1" ht="6.75" customHeight="1">
      <c r="A9" s="99"/>
      <c r="B9" s="99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s="40" customFormat="1" ht="18" customHeight="1">
      <c r="A10" s="29"/>
      <c r="B10" s="29" t="s">
        <v>4</v>
      </c>
      <c r="C10" s="113">
        <f>SUM(C8)</f>
        <v>0</v>
      </c>
      <c r="D10" s="113">
        <f>SUM(D8)</f>
        <v>1</v>
      </c>
      <c r="E10" s="112">
        <f>IF(OR(ISNUMBER(C10),ISNUMBER(D10)),100/SUM(C10:D10)*C10,"")</f>
        <v>0</v>
      </c>
      <c r="F10" s="113">
        <f>SUM(F8)</f>
        <v>0</v>
      </c>
      <c r="G10" s="113">
        <f>SUM(G8)</f>
        <v>1</v>
      </c>
      <c r="H10" s="112">
        <f>IF(OR(ISNUMBER(F10),ISNUMBER(G10)),100/SUM(F10:G10)*F10,"")</f>
        <v>0</v>
      </c>
      <c r="I10" s="113">
        <f>SUM(I8)</f>
        <v>0</v>
      </c>
      <c r="J10" s="113">
        <f>SUM(J8)</f>
        <v>1</v>
      </c>
      <c r="K10" s="112">
        <f>IF(OR(ISNUMBER(I10),ISNUMBER(J10)),100/SUM(I10:J10)*I10,"")</f>
        <v>0</v>
      </c>
      <c r="L10" s="113">
        <f>SUM(L8)</f>
        <v>0</v>
      </c>
      <c r="M10" s="113">
        <f>SUM(M8)</f>
        <v>1</v>
      </c>
      <c r="N10" s="112">
        <f>IF(OR(ISNUMBER(L10),ISNUMBER(M10)),100/SUM(L10:M10)*L10,"")</f>
        <v>0</v>
      </c>
      <c r="O10" s="113">
        <f>SUM(O8)</f>
        <v>0</v>
      </c>
      <c r="P10" s="113">
        <f>SUM(P8)</f>
        <v>1</v>
      </c>
      <c r="Q10" s="112">
        <f>IF(OR(ISNUMBER(O10),ISNUMBER(P10)),100/SUM(O10:P10)*O10,"")</f>
        <v>0</v>
      </c>
      <c r="R10" s="113">
        <f>SUM(R8)</f>
        <v>0</v>
      </c>
      <c r="S10" s="113">
        <f>SUM(S8)</f>
        <v>1</v>
      </c>
      <c r="T10" s="112">
        <f>IF(OR(ISNUMBER(R10),ISNUMBER(S10)),100/SUM(R10:S10)*R10,"")</f>
        <v>0</v>
      </c>
      <c r="U10" s="113">
        <f>SUM(U8)</f>
        <v>0</v>
      </c>
      <c r="V10" s="113">
        <f>SUM(V8)</f>
        <v>1</v>
      </c>
      <c r="W10" s="112">
        <f>IF(OR(ISNUMBER(U10),ISNUMBER(V10)),100/SUM(U10:V10)*U10,"")</f>
        <v>0</v>
      </c>
      <c r="X10" s="113">
        <f>SUM(X8)</f>
        <v>0</v>
      </c>
      <c r="Y10" s="113">
        <f>SUM(Y8)</f>
        <v>1</v>
      </c>
      <c r="Z10" s="112">
        <f>IF(OR(ISNUMBER(X10),ISNUMBER(Y10)),100/SUM(X10:Y10)*X10,"")</f>
        <v>0</v>
      </c>
      <c r="AA10" s="113">
        <f>SUM(AA8)</f>
        <v>1</v>
      </c>
      <c r="AB10" s="113">
        <f>SUM(AB8)</f>
        <v>0</v>
      </c>
      <c r="AC10" s="112">
        <f>IF(OR(ISNUMBER(AA10),ISNUMBER(AB10)),100/SUM(AA10:AB10)*AA10,"")</f>
        <v>100</v>
      </c>
      <c r="AD10" s="113">
        <f>SUM(AD8)</f>
        <v>1</v>
      </c>
      <c r="AE10" s="113">
        <f>SUM(AE8)</f>
        <v>0</v>
      </c>
      <c r="AF10" s="112">
        <f>IF(OR(ISNUMBER(AD10),ISNUMBER(AE10)),100/SUM(AD10:AE10)*AD10,"")</f>
        <v>100</v>
      </c>
      <c r="AG10" s="113">
        <v>1</v>
      </c>
      <c r="AH10" s="113"/>
      <c r="AI10" s="112">
        <f>IF(OR(ISNUMBER(AG10),ISNUMBER(AH10)),100/SUM(AG10:AH10)*AG10,"")</f>
        <v>100</v>
      </c>
      <c r="AJ10" s="113">
        <v>1</v>
      </c>
      <c r="AK10" s="113"/>
      <c r="AL10" s="112">
        <f>IF(OR(ISNUMBER(AJ10),ISNUMBER(AK10)),100/SUM(AJ10:AK10)*AJ10,"")</f>
        <v>100</v>
      </c>
    </row>
    <row r="11" spans="1:33" s="40" customFormat="1" ht="7.5" customHeight="1">
      <c r="A11" s="101"/>
      <c r="B11" s="101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</row>
    <row r="12" spans="1:33" ht="11.25" customHeight="1">
      <c r="A12" s="104"/>
      <c r="B12" s="104"/>
      <c r="C12" s="105"/>
      <c r="D12" s="75"/>
      <c r="E12" s="75"/>
      <c r="F12" s="7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1:52" ht="21.75" customHeight="1">
      <c r="A13" s="55"/>
      <c r="B13" s="55" t="s">
        <v>26</v>
      </c>
      <c r="AZ13" s="55"/>
    </row>
    <row r="14" spans="1:52" ht="12" customHeight="1">
      <c r="A14" s="55"/>
      <c r="B14" s="55" t="s">
        <v>27</v>
      </c>
      <c r="AZ14" s="55"/>
    </row>
    <row r="15" spans="1:52" ht="12" customHeight="1">
      <c r="A15" s="55"/>
      <c r="B15" s="132" t="s">
        <v>154</v>
      </c>
      <c r="AZ15" s="55"/>
    </row>
    <row r="16" spans="1:52" ht="12" customHeight="1">
      <c r="A16" s="55"/>
      <c r="B16" s="55" t="s">
        <v>28</v>
      </c>
      <c r="AZ16" s="55"/>
    </row>
    <row r="17" spans="1:33" ht="9.75" customHeight="1">
      <c r="A17" s="104"/>
      <c r="B17" s="104"/>
      <c r="C17" s="105"/>
      <c r="D17" s="75"/>
      <c r="E17" s="75"/>
      <c r="F17" s="7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ht="12.75"/>
    <row r="19" spans="1:33" ht="13.5">
      <c r="A19" s="104"/>
      <c r="B19" s="104"/>
      <c r="C19" s="105"/>
      <c r="D19" s="75"/>
      <c r="E19" s="75"/>
      <c r="F19" s="75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1:33" ht="13.5">
      <c r="A20" s="104"/>
      <c r="B20" s="104"/>
      <c r="C20" s="105"/>
      <c r="D20" s="75"/>
      <c r="E20" s="75"/>
      <c r="F20" s="7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1:33" s="55" customFormat="1" ht="12.75">
      <c r="A21" s="107"/>
      <c r="B21" s="107"/>
      <c r="C21" s="10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1:33" s="55" customFormat="1" ht="12.75">
      <c r="A22" s="107"/>
      <c r="B22" s="107"/>
      <c r="C22" s="10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1:33" s="55" customFormat="1" ht="12.75">
      <c r="A23" s="107"/>
      <c r="B23" s="107"/>
      <c r="C23" s="10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1:33" s="55" customFormat="1" ht="12.75">
      <c r="A24" s="107"/>
      <c r="B24" s="107"/>
      <c r="C24" s="10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1:33" s="55" customFormat="1" ht="12.75">
      <c r="A25" s="107"/>
      <c r="B25" s="107"/>
      <c r="C25" s="10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1:33" s="55" customFormat="1" ht="12.75">
      <c r="A26" s="107"/>
      <c r="B26" s="107"/>
      <c r="C26" s="10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1:33" s="55" customFormat="1" ht="12.75">
      <c r="A27" s="107"/>
      <c r="B27" s="107"/>
      <c r="C27" s="108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</row>
    <row r="28" spans="1:33" s="55" customFormat="1" ht="12.75">
      <c r="A28" s="107"/>
      <c r="B28" s="107"/>
      <c r="C28" s="108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</row>
    <row r="29" spans="1:33" s="55" customFormat="1" ht="12.75">
      <c r="A29" s="107"/>
      <c r="B29" s="107"/>
      <c r="C29" s="108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</row>
    <row r="30" spans="1:33" s="55" customFormat="1" ht="12.75">
      <c r="A30" s="107"/>
      <c r="B30" s="107"/>
      <c r="C30" s="108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</row>
    <row r="31" spans="1:33" s="55" customFormat="1" ht="12.75">
      <c r="A31" s="107"/>
      <c r="B31" s="107"/>
      <c r="C31" s="108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</row>
    <row r="32" spans="1:33" s="55" customFormat="1" ht="12.75">
      <c r="A32" s="107"/>
      <c r="B32" s="107"/>
      <c r="C32" s="108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</row>
    <row r="33" spans="1:33" s="55" customFormat="1" ht="12.75">
      <c r="A33" s="107"/>
      <c r="B33" s="107"/>
      <c r="C33" s="108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</row>
    <row r="34" spans="1:33" s="55" customFormat="1" ht="12.75">
      <c r="A34" s="107"/>
      <c r="B34" s="107"/>
      <c r="C34" s="10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</row>
    <row r="35" spans="1:33" s="55" customFormat="1" ht="12.75">
      <c r="A35" s="107"/>
      <c r="B35" s="107"/>
      <c r="C35" s="108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</row>
    <row r="36" spans="1:33" s="55" customFormat="1" ht="12.75">
      <c r="A36" s="107"/>
      <c r="B36" s="107"/>
      <c r="C36" s="108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</row>
    <row r="37" spans="1:33" s="55" customFormat="1" ht="12.75">
      <c r="A37" s="107"/>
      <c r="B37" s="107"/>
      <c r="C37" s="108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</row>
    <row r="38" spans="1:33" s="55" customFormat="1" ht="12.75">
      <c r="A38" s="107"/>
      <c r="B38" s="107"/>
      <c r="C38" s="108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1:3" s="55" customFormat="1" ht="12.75">
      <c r="A39" s="101"/>
      <c r="B39" s="101"/>
      <c r="C39" s="109"/>
    </row>
    <row r="40" spans="1:3" s="55" customFormat="1" ht="12.75">
      <c r="A40" s="101"/>
      <c r="B40" s="101"/>
      <c r="C40" s="109"/>
    </row>
    <row r="41" spans="1:3" s="55" customFormat="1" ht="12.75">
      <c r="A41" s="101"/>
      <c r="B41" s="101"/>
      <c r="C41" s="109"/>
    </row>
    <row r="42" spans="1:3" s="55" customFormat="1" ht="12.75">
      <c r="A42" s="101"/>
      <c r="B42" s="101"/>
      <c r="C42" s="109"/>
    </row>
    <row r="43" spans="1:3" s="55" customFormat="1" ht="12.75">
      <c r="A43" s="101"/>
      <c r="B43" s="101"/>
      <c r="C43" s="109"/>
    </row>
    <row r="44" spans="1:3" s="55" customFormat="1" ht="12.75">
      <c r="A44" s="101"/>
      <c r="B44" s="101"/>
      <c r="C44" s="109"/>
    </row>
    <row r="45" spans="1:3" s="55" customFormat="1" ht="12.75">
      <c r="A45" s="101"/>
      <c r="B45" s="101"/>
      <c r="C45" s="109"/>
    </row>
    <row r="46" spans="1:3" s="55" customFormat="1" ht="12.75">
      <c r="A46" s="101"/>
      <c r="B46" s="101"/>
      <c r="C46" s="109"/>
    </row>
    <row r="47" spans="1:3" s="55" customFormat="1" ht="12.75">
      <c r="A47" s="101"/>
      <c r="B47" s="101"/>
      <c r="C47" s="109"/>
    </row>
    <row r="48" spans="1:3" s="55" customFormat="1" ht="12.75">
      <c r="A48" s="101"/>
      <c r="B48" s="101"/>
      <c r="C48" s="109"/>
    </row>
    <row r="49" spans="1:3" s="55" customFormat="1" ht="12.75">
      <c r="A49" s="101"/>
      <c r="B49" s="101"/>
      <c r="C49" s="109"/>
    </row>
    <row r="50" spans="1:3" s="55" customFormat="1" ht="12.75">
      <c r="A50" s="101"/>
      <c r="B50" s="101"/>
      <c r="C50" s="109"/>
    </row>
    <row r="51" spans="1:3" s="55" customFormat="1" ht="12.75">
      <c r="A51" s="101"/>
      <c r="B51" s="101"/>
      <c r="C51" s="109"/>
    </row>
    <row r="52" spans="1:3" s="55" customFormat="1" ht="12.75">
      <c r="A52" s="101"/>
      <c r="B52" s="101"/>
      <c r="C52" s="109"/>
    </row>
    <row r="53" spans="1:3" s="55" customFormat="1" ht="12.75">
      <c r="A53" s="101"/>
      <c r="B53" s="101"/>
      <c r="C53" s="109"/>
    </row>
    <row r="54" spans="1:3" s="55" customFormat="1" ht="12.75">
      <c r="A54" s="101"/>
      <c r="B54" s="101"/>
      <c r="C54" s="109"/>
    </row>
    <row r="55" spans="1:3" s="55" customFormat="1" ht="12.75">
      <c r="A55" s="101"/>
      <c r="B55" s="101"/>
      <c r="C55" s="109"/>
    </row>
    <row r="56" spans="1:3" s="55" customFormat="1" ht="12.75">
      <c r="A56" s="101"/>
      <c r="B56" s="101"/>
      <c r="C56" s="109"/>
    </row>
    <row r="57" spans="1:3" s="55" customFormat="1" ht="12.75">
      <c r="A57" s="101"/>
      <c r="B57" s="101"/>
      <c r="C57" s="109"/>
    </row>
    <row r="58" spans="1:3" s="55" customFormat="1" ht="12.75">
      <c r="A58" s="101"/>
      <c r="B58" s="101"/>
      <c r="C58" s="109"/>
    </row>
    <row r="59" spans="1:3" s="55" customFormat="1" ht="12.75">
      <c r="A59" s="101"/>
      <c r="B59" s="101"/>
      <c r="C59" s="109"/>
    </row>
    <row r="60" spans="1:3" s="55" customFormat="1" ht="12.75">
      <c r="A60" s="101"/>
      <c r="B60" s="101"/>
      <c r="C60" s="109"/>
    </row>
    <row r="61" spans="1:3" s="55" customFormat="1" ht="9.75" customHeight="1">
      <c r="A61" s="101"/>
      <c r="B61" s="101"/>
      <c r="C61" s="109"/>
    </row>
    <row r="62" spans="1:3" s="55" customFormat="1" ht="9.75" customHeight="1">
      <c r="A62" s="101"/>
      <c r="B62" s="101"/>
      <c r="C62" s="109"/>
    </row>
    <row r="63" spans="1:3" s="55" customFormat="1" ht="9.75" customHeight="1">
      <c r="A63" s="101"/>
      <c r="B63" s="101"/>
      <c r="C63" s="109"/>
    </row>
    <row r="64" spans="1:3" s="55" customFormat="1" ht="9.75" customHeight="1">
      <c r="A64" s="101"/>
      <c r="B64" s="101"/>
      <c r="C64" s="109"/>
    </row>
    <row r="65" spans="1:3" s="55" customFormat="1" ht="9.75" customHeight="1">
      <c r="A65" s="101"/>
      <c r="B65" s="101"/>
      <c r="C65" s="109"/>
    </row>
    <row r="66" spans="1:3" s="55" customFormat="1" ht="9.75" customHeight="1">
      <c r="A66" s="101"/>
      <c r="B66" s="101"/>
      <c r="C66" s="109"/>
    </row>
    <row r="67" spans="1:3" s="55" customFormat="1" ht="9.75" customHeight="1">
      <c r="A67" s="101"/>
      <c r="B67" s="101"/>
      <c r="C67" s="109"/>
    </row>
    <row r="68" ht="9.75" customHeight="1">
      <c r="C68" s="110"/>
    </row>
    <row r="69" ht="9.75" customHeight="1">
      <c r="C69" s="110"/>
    </row>
    <row r="70" ht="9.75" customHeight="1">
      <c r="C70" s="110"/>
    </row>
    <row r="71" ht="9.75" customHeight="1">
      <c r="C71" s="110"/>
    </row>
    <row r="72" ht="9.75" customHeight="1">
      <c r="C72" s="110"/>
    </row>
    <row r="73" ht="9.75" customHeight="1">
      <c r="C73" s="110"/>
    </row>
    <row r="74" ht="9.75" customHeight="1">
      <c r="C74" s="110"/>
    </row>
    <row r="75" ht="9.75" customHeight="1">
      <c r="C75" s="110"/>
    </row>
    <row r="76" ht="9.75" customHeight="1">
      <c r="C76" s="110"/>
    </row>
    <row r="77" ht="9.75" customHeight="1">
      <c r="C77" s="110"/>
    </row>
    <row r="78" ht="9.75" customHeight="1">
      <c r="C78" s="110"/>
    </row>
    <row r="79" ht="9.75" customHeight="1">
      <c r="C79" s="110"/>
    </row>
    <row r="80" ht="9.75" customHeight="1">
      <c r="C80" s="110"/>
    </row>
    <row r="81" ht="9.75" customHeight="1">
      <c r="C81" s="110"/>
    </row>
    <row r="82" ht="9.75" customHeight="1">
      <c r="C82" s="110"/>
    </row>
    <row r="83" ht="9.75" customHeight="1">
      <c r="C83" s="110"/>
    </row>
    <row r="84" ht="9.75" customHeight="1">
      <c r="C84" s="110"/>
    </row>
    <row r="85" ht="9.75" customHeight="1">
      <c r="C85" s="110"/>
    </row>
    <row r="86" ht="9.75" customHeight="1">
      <c r="C86" s="110"/>
    </row>
    <row r="87" ht="9.75" customHeight="1">
      <c r="C87" s="110"/>
    </row>
    <row r="88" ht="9.75" customHeight="1">
      <c r="C88" s="110"/>
    </row>
    <row r="89" ht="9.75" customHeight="1">
      <c r="C89" s="110"/>
    </row>
    <row r="90" ht="9.75" customHeight="1">
      <c r="C90" s="110"/>
    </row>
    <row r="91" ht="9.75" customHeight="1">
      <c r="C91" s="110"/>
    </row>
    <row r="92" ht="9.75" customHeight="1">
      <c r="C92" s="110"/>
    </row>
    <row r="93" ht="9.75" customHeight="1">
      <c r="C93" s="110"/>
    </row>
    <row r="94" ht="9.75" customHeight="1">
      <c r="C94" s="110"/>
    </row>
    <row r="95" ht="9.75" customHeight="1">
      <c r="C95" s="110"/>
    </row>
    <row r="96" ht="9.75" customHeight="1">
      <c r="C96" s="110"/>
    </row>
    <row r="97" ht="9.75" customHeight="1">
      <c r="C97" s="110"/>
    </row>
    <row r="98" ht="9.75" customHeight="1">
      <c r="C98" s="110"/>
    </row>
    <row r="99" ht="9.75" customHeight="1">
      <c r="C99" s="110"/>
    </row>
    <row r="100" ht="9.75" customHeight="1">
      <c r="C100" s="110"/>
    </row>
    <row r="101" ht="9.75" customHeight="1">
      <c r="C101" s="110"/>
    </row>
    <row r="102" ht="9.75" customHeight="1">
      <c r="C102" s="110"/>
    </row>
    <row r="103" ht="9.75" customHeight="1">
      <c r="C103" s="110"/>
    </row>
    <row r="104" ht="9.75" customHeight="1">
      <c r="C104" s="110"/>
    </row>
    <row r="105" ht="9.75" customHeight="1">
      <c r="C105" s="110"/>
    </row>
    <row r="106" ht="9.75" customHeight="1">
      <c r="C106" s="110"/>
    </row>
    <row r="107" ht="9.75" customHeight="1">
      <c r="C107" s="110"/>
    </row>
    <row r="108" ht="9.75" customHeight="1">
      <c r="C108" s="110"/>
    </row>
    <row r="109" ht="9.75" customHeight="1">
      <c r="C109" s="110"/>
    </row>
    <row r="110" ht="9.75" customHeight="1">
      <c r="C110" s="110"/>
    </row>
    <row r="111" ht="9.75" customHeight="1">
      <c r="C111" s="110"/>
    </row>
    <row r="112" ht="9.75" customHeight="1">
      <c r="C112" s="110"/>
    </row>
    <row r="113" ht="9.75" customHeight="1">
      <c r="C113" s="110"/>
    </row>
    <row r="114" ht="9.75" customHeight="1">
      <c r="C114" s="110"/>
    </row>
    <row r="115" ht="9.75" customHeight="1">
      <c r="C115" s="110"/>
    </row>
    <row r="116" ht="9.75" customHeight="1">
      <c r="C116" s="110"/>
    </row>
    <row r="117" ht="9.75" customHeight="1">
      <c r="C117" s="110"/>
    </row>
    <row r="118" ht="9.75" customHeight="1">
      <c r="C118" s="110"/>
    </row>
    <row r="119" ht="9.75" customHeight="1">
      <c r="C119" s="110"/>
    </row>
    <row r="120" ht="9.75" customHeight="1">
      <c r="C120" s="110"/>
    </row>
    <row r="121" ht="9.75" customHeight="1">
      <c r="C121" s="110"/>
    </row>
    <row r="122" ht="9.75" customHeight="1">
      <c r="C122" s="110"/>
    </row>
    <row r="123" ht="9.75" customHeight="1">
      <c r="C123" s="110"/>
    </row>
    <row r="124" ht="9.75" customHeight="1">
      <c r="C124" s="110"/>
    </row>
    <row r="125" ht="9.75" customHeight="1">
      <c r="C125" s="110"/>
    </row>
    <row r="126" ht="9.75" customHeight="1">
      <c r="C126" s="110"/>
    </row>
    <row r="127" ht="9.75" customHeight="1">
      <c r="C127" s="110"/>
    </row>
    <row r="128" ht="9.75" customHeight="1">
      <c r="C128" s="110"/>
    </row>
    <row r="129" ht="9.75" customHeight="1">
      <c r="C129" s="110"/>
    </row>
    <row r="130" ht="9.75" customHeight="1">
      <c r="C130" s="110"/>
    </row>
    <row r="131" ht="9.75" customHeight="1">
      <c r="C131" s="110"/>
    </row>
    <row r="132" ht="9.75" customHeight="1">
      <c r="C132" s="110"/>
    </row>
    <row r="133" ht="9.75" customHeight="1">
      <c r="C133" s="110"/>
    </row>
    <row r="134" ht="9.75" customHeight="1">
      <c r="C134" s="110"/>
    </row>
    <row r="135" ht="9.75" customHeight="1">
      <c r="C135" s="110"/>
    </row>
    <row r="136" ht="9.75" customHeight="1">
      <c r="C136" s="110"/>
    </row>
    <row r="137" ht="9.75" customHeight="1">
      <c r="C137" s="110"/>
    </row>
    <row r="138" ht="9.75" customHeight="1">
      <c r="C138" s="110"/>
    </row>
    <row r="139" ht="9.75" customHeight="1">
      <c r="C139" s="110"/>
    </row>
    <row r="140" ht="9.75" customHeight="1">
      <c r="C140" s="110"/>
    </row>
    <row r="141" ht="9.75" customHeight="1">
      <c r="C141" s="110"/>
    </row>
    <row r="142" ht="9.75" customHeight="1">
      <c r="C142" s="110"/>
    </row>
    <row r="143" ht="9.75" customHeight="1">
      <c r="C143" s="110"/>
    </row>
    <row r="144" ht="9.75" customHeight="1">
      <c r="C144" s="110"/>
    </row>
    <row r="145" ht="9.75" customHeight="1">
      <c r="C145" s="110"/>
    </row>
    <row r="146" ht="9.75" customHeight="1">
      <c r="C146" s="110"/>
    </row>
    <row r="147" ht="9.75" customHeight="1">
      <c r="C147" s="110"/>
    </row>
    <row r="148" ht="9.75" customHeight="1">
      <c r="C148" s="110"/>
    </row>
    <row r="149" ht="9.75" customHeight="1">
      <c r="C149" s="110"/>
    </row>
    <row r="150" ht="9.75" customHeight="1">
      <c r="C150" s="110"/>
    </row>
    <row r="151" ht="9.75" customHeight="1">
      <c r="C151" s="110"/>
    </row>
    <row r="152" ht="9.75" customHeight="1">
      <c r="C152" s="110"/>
    </row>
    <row r="153" ht="9.75" customHeight="1">
      <c r="C153" s="110"/>
    </row>
    <row r="154" ht="9.75" customHeight="1">
      <c r="C154" s="110"/>
    </row>
    <row r="155" ht="9.75" customHeight="1">
      <c r="C155" s="110"/>
    </row>
    <row r="156" ht="9.75" customHeight="1">
      <c r="C156" s="110"/>
    </row>
    <row r="157" ht="9.75" customHeight="1">
      <c r="C157" s="110"/>
    </row>
    <row r="158" ht="9.75" customHeight="1">
      <c r="C158" s="110"/>
    </row>
    <row r="159" ht="9.75" customHeight="1">
      <c r="C159" s="110"/>
    </row>
    <row r="160" ht="9.75" customHeight="1">
      <c r="C160" s="110"/>
    </row>
    <row r="161" ht="9.75" customHeight="1">
      <c r="C161" s="110"/>
    </row>
    <row r="162" ht="9.75" customHeight="1">
      <c r="C162" s="110"/>
    </row>
    <row r="163" ht="9.75" customHeight="1">
      <c r="C163" s="110"/>
    </row>
    <row r="164" ht="9.75" customHeight="1">
      <c r="C164" s="110"/>
    </row>
    <row r="165" ht="9.75" customHeight="1">
      <c r="C165" s="110"/>
    </row>
    <row r="166" ht="9.75" customHeight="1">
      <c r="C166" s="110"/>
    </row>
    <row r="167" ht="9.75" customHeight="1">
      <c r="C167" s="110"/>
    </row>
    <row r="168" ht="9.75" customHeight="1">
      <c r="C168" s="110"/>
    </row>
    <row r="169" ht="9.75" customHeight="1">
      <c r="C169" s="110"/>
    </row>
    <row r="170" ht="9.75" customHeight="1">
      <c r="C170" s="110"/>
    </row>
    <row r="171" ht="9.75" customHeight="1">
      <c r="C171" s="110"/>
    </row>
    <row r="172" ht="9.75" customHeight="1">
      <c r="C172" s="110"/>
    </row>
    <row r="173" ht="9.75" customHeight="1">
      <c r="C173" s="110"/>
    </row>
    <row r="174" ht="9.75" customHeight="1">
      <c r="C174" s="110"/>
    </row>
    <row r="175" ht="9.75" customHeight="1">
      <c r="C175" s="110"/>
    </row>
    <row r="176" ht="9.75" customHeight="1">
      <c r="C176" s="110"/>
    </row>
    <row r="177" ht="9.75" customHeight="1">
      <c r="C177" s="110"/>
    </row>
    <row r="178" ht="9.75" customHeight="1">
      <c r="C178" s="110"/>
    </row>
    <row r="179" ht="9.75" customHeight="1">
      <c r="C179" s="110"/>
    </row>
    <row r="180" ht="9.75" customHeight="1">
      <c r="C180" s="110"/>
    </row>
    <row r="181" ht="9.75" customHeight="1">
      <c r="C181" s="110"/>
    </row>
    <row r="182" ht="9.75" customHeight="1">
      <c r="C182" s="110"/>
    </row>
    <row r="183" ht="9.75" customHeight="1">
      <c r="C183" s="110"/>
    </row>
    <row r="184" ht="9.75" customHeight="1">
      <c r="C184" s="110"/>
    </row>
    <row r="185" ht="9.75" customHeight="1">
      <c r="C185" s="110"/>
    </row>
    <row r="186" ht="9.75" customHeight="1">
      <c r="C186" s="110"/>
    </row>
    <row r="187" ht="9.75" customHeight="1">
      <c r="C187" s="110"/>
    </row>
    <row r="188" ht="9.75" customHeight="1">
      <c r="C188" s="110"/>
    </row>
    <row r="189" ht="9.75" customHeight="1">
      <c r="C189" s="110"/>
    </row>
    <row r="190" ht="9.75" customHeight="1">
      <c r="C190" s="110"/>
    </row>
    <row r="191" ht="9.75" customHeight="1">
      <c r="C191" s="110"/>
    </row>
    <row r="192" ht="9.75" customHeight="1">
      <c r="C192" s="110"/>
    </row>
    <row r="193" ht="9.75" customHeight="1">
      <c r="C193" s="110"/>
    </row>
    <row r="194" ht="9.75" customHeight="1">
      <c r="C194" s="110"/>
    </row>
    <row r="195" ht="9.75" customHeight="1">
      <c r="C195" s="110"/>
    </row>
    <row r="196" ht="9.75" customHeight="1">
      <c r="C196" s="110"/>
    </row>
    <row r="197" ht="9.75" customHeight="1">
      <c r="C197" s="110"/>
    </row>
    <row r="198" ht="9.75" customHeight="1">
      <c r="C198" s="110"/>
    </row>
    <row r="199" ht="9.75" customHeight="1">
      <c r="C199" s="110"/>
    </row>
    <row r="200" ht="9.75" customHeight="1">
      <c r="C200" s="110"/>
    </row>
    <row r="201" ht="9.75" customHeight="1">
      <c r="C201" s="110"/>
    </row>
    <row r="202" ht="9.75" customHeight="1">
      <c r="C202" s="110"/>
    </row>
    <row r="203" ht="9.75" customHeight="1">
      <c r="C203" s="110"/>
    </row>
    <row r="204" ht="9.75" customHeight="1">
      <c r="C204" s="110"/>
    </row>
    <row r="205" ht="9.75" customHeight="1">
      <c r="C205" s="110"/>
    </row>
    <row r="206" ht="9.75" customHeight="1">
      <c r="C206" s="110"/>
    </row>
    <row r="207" ht="9.75" customHeight="1">
      <c r="C207" s="110"/>
    </row>
    <row r="208" ht="9.75" customHeight="1">
      <c r="C208" s="110"/>
    </row>
    <row r="209" ht="9.75" customHeight="1">
      <c r="C209" s="110"/>
    </row>
    <row r="210" ht="9.75" customHeight="1">
      <c r="C210" s="110"/>
    </row>
    <row r="211" ht="9.75" customHeight="1">
      <c r="C211" s="110"/>
    </row>
    <row r="212" ht="9.75" customHeight="1">
      <c r="C212" s="110"/>
    </row>
    <row r="213" ht="9.75" customHeight="1">
      <c r="C213" s="110"/>
    </row>
    <row r="214" ht="9.75" customHeight="1">
      <c r="C214" s="110"/>
    </row>
    <row r="215" ht="9.75" customHeight="1">
      <c r="C215" s="110"/>
    </row>
    <row r="216" ht="9.75" customHeight="1">
      <c r="C216" s="110"/>
    </row>
    <row r="217" ht="9.75" customHeight="1">
      <c r="C217" s="110"/>
    </row>
    <row r="218" ht="9.75" customHeight="1">
      <c r="C218" s="110"/>
    </row>
    <row r="219" ht="9.75" customHeight="1">
      <c r="C219" s="110"/>
    </row>
    <row r="220" ht="9.75" customHeight="1">
      <c r="C220" s="110"/>
    </row>
    <row r="221" ht="9.75" customHeight="1">
      <c r="C221" s="110"/>
    </row>
    <row r="222" ht="9.75" customHeight="1">
      <c r="C222" s="110"/>
    </row>
    <row r="223" ht="9.75" customHeight="1">
      <c r="C223" s="110"/>
    </row>
    <row r="224" ht="9.75" customHeight="1">
      <c r="C224" s="110"/>
    </row>
    <row r="225" ht="9.75" customHeight="1">
      <c r="C225" s="110"/>
    </row>
    <row r="226" ht="9.75" customHeight="1">
      <c r="C226" s="110"/>
    </row>
    <row r="227" ht="9.75" customHeight="1">
      <c r="C227" s="110"/>
    </row>
    <row r="228" ht="9.75" customHeight="1">
      <c r="C228" s="110"/>
    </row>
    <row r="229" ht="9.75" customHeight="1">
      <c r="C229" s="110"/>
    </row>
    <row r="230" ht="9.75" customHeight="1">
      <c r="C230" s="110"/>
    </row>
    <row r="231" ht="9.75" customHeight="1">
      <c r="C231" s="110"/>
    </row>
    <row r="232" ht="9.75" customHeight="1">
      <c r="C232" s="110"/>
    </row>
    <row r="233" ht="9.75" customHeight="1">
      <c r="C233" s="110"/>
    </row>
    <row r="234" ht="9.75" customHeight="1">
      <c r="C234" s="110"/>
    </row>
    <row r="235" ht="9.75" customHeight="1">
      <c r="C235" s="110"/>
    </row>
    <row r="236" ht="9.75" customHeight="1">
      <c r="C236" s="110"/>
    </row>
    <row r="237" ht="9.75" customHeight="1">
      <c r="C237" s="110"/>
    </row>
    <row r="238" ht="9.75" customHeight="1">
      <c r="C238" s="110"/>
    </row>
    <row r="239" ht="9.75" customHeight="1">
      <c r="C239" s="110"/>
    </row>
    <row r="240" ht="9.75" customHeight="1">
      <c r="C240" s="110"/>
    </row>
    <row r="241" ht="9.75" customHeight="1">
      <c r="C241" s="110"/>
    </row>
    <row r="242" ht="9.75" customHeight="1">
      <c r="C242" s="110"/>
    </row>
    <row r="243" ht="9.75" customHeight="1">
      <c r="C243" s="110"/>
    </row>
    <row r="244" ht="9.75" customHeight="1">
      <c r="C244" s="110"/>
    </row>
    <row r="245" ht="9.75" customHeight="1">
      <c r="C245" s="110"/>
    </row>
    <row r="246" ht="9.75" customHeight="1">
      <c r="C246" s="110"/>
    </row>
    <row r="247" ht="9.75" customHeight="1">
      <c r="C247" s="110"/>
    </row>
    <row r="248" ht="9.75" customHeight="1">
      <c r="C248" s="110"/>
    </row>
    <row r="249" ht="9.75" customHeight="1">
      <c r="C249" s="110"/>
    </row>
  </sheetData>
  <sheetProtection/>
  <hyperlinks>
    <hyperlink ref="AJ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7"/>
  <sheetViews>
    <sheetView showGridLines="0" zoomScalePageLayoutView="55" workbookViewId="0" topLeftCell="A1">
      <selection activeCell="A1" sqref="A1"/>
    </sheetView>
  </sheetViews>
  <sheetFormatPr defaultColWidth="12" defaultRowHeight="11.25"/>
  <cols>
    <col min="1" max="1" width="1.3359375" style="79" customWidth="1"/>
    <col min="2" max="2" width="7.83203125" style="79" customWidth="1"/>
    <col min="3" max="25" width="6.16015625" style="79" customWidth="1"/>
    <col min="26" max="26" width="3.16015625" style="79" bestFit="1" customWidth="1"/>
    <col min="27" max="16384" width="12" style="79" customWidth="1"/>
  </cols>
  <sheetData>
    <row r="1" spans="2:25" s="40" customFormat="1" ht="18">
      <c r="B1" s="63" t="str">
        <f>"Kanton "&amp;Übersicht!C5</f>
        <v>Kanton Uri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R1" s="41"/>
      <c r="S1" s="41"/>
      <c r="T1" s="41"/>
      <c r="W1" s="41"/>
      <c r="Y1" s="60" t="s">
        <v>43</v>
      </c>
    </row>
    <row r="2" spans="2:13" s="44" customFormat="1" ht="3.75" customHeigh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0"/>
    </row>
    <row r="3" spans="2:23" s="47" customFormat="1" ht="13.5" customHeight="1">
      <c r="B3" s="76" t="s">
        <v>59</v>
      </c>
      <c r="C3" s="45"/>
      <c r="D3" s="45"/>
      <c r="E3" s="45"/>
      <c r="F3" s="45"/>
      <c r="G3" s="45"/>
      <c r="H3" s="45"/>
      <c r="I3" s="45"/>
      <c r="J3" s="45"/>
      <c r="K3" s="45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s="44" customFormat="1" ht="3.75" customHeight="1">
      <c r="B4" s="48"/>
      <c r="R4" s="49"/>
      <c r="S4" s="49"/>
      <c r="T4" s="49"/>
      <c r="U4" s="49"/>
      <c r="W4" s="49"/>
    </row>
    <row r="5" spans="1:26" s="53" customFormat="1" ht="18" customHeight="1">
      <c r="A5" s="94"/>
      <c r="B5" s="94"/>
      <c r="C5" s="15">
        <v>1971</v>
      </c>
      <c r="D5" s="78"/>
      <c r="E5" s="11">
        <v>1975</v>
      </c>
      <c r="F5" s="11"/>
      <c r="G5" s="15">
        <v>1979</v>
      </c>
      <c r="H5" s="78"/>
      <c r="I5" s="15">
        <v>1983</v>
      </c>
      <c r="J5" s="78"/>
      <c r="K5" s="15">
        <v>1987</v>
      </c>
      <c r="L5" s="78"/>
      <c r="M5" s="15">
        <v>1991</v>
      </c>
      <c r="N5" s="78"/>
      <c r="O5" s="15">
        <v>1995</v>
      </c>
      <c r="P5" s="78"/>
      <c r="Q5" s="15">
        <v>1999</v>
      </c>
      <c r="R5" s="78"/>
      <c r="S5" s="15">
        <v>2003</v>
      </c>
      <c r="T5" s="78"/>
      <c r="U5" s="11">
        <v>2007</v>
      </c>
      <c r="V5" s="11"/>
      <c r="W5" s="15">
        <v>2011</v>
      </c>
      <c r="X5" s="11"/>
      <c r="Y5" s="15">
        <v>2015</v>
      </c>
      <c r="Z5" s="11"/>
    </row>
    <row r="6" spans="1:26" ht="12.75">
      <c r="A6" s="118"/>
      <c r="B6" s="155" t="s">
        <v>131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78" t="s">
        <v>5</v>
      </c>
      <c r="N6" s="14" t="s">
        <v>6</v>
      </c>
      <c r="O6" s="78" t="s">
        <v>5</v>
      </c>
      <c r="P6" s="14" t="s">
        <v>6</v>
      </c>
      <c r="Q6" s="78" t="s">
        <v>5</v>
      </c>
      <c r="R6" s="14" t="s">
        <v>6</v>
      </c>
      <c r="S6" s="78" t="s">
        <v>5</v>
      </c>
      <c r="T6" s="14" t="s">
        <v>6</v>
      </c>
      <c r="U6" s="78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2:26" s="55" customFormat="1" ht="6.75" customHeight="1">
      <c r="B7" s="5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2:26" s="55" customFormat="1" ht="12.75">
      <c r="B8" s="56" t="s">
        <v>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>
        <v>1</v>
      </c>
    </row>
    <row r="9" spans="1:26" s="40" customFormat="1" ht="13.5">
      <c r="A9" s="55">
        <v>2</v>
      </c>
      <c r="B9" s="56" t="s">
        <v>2</v>
      </c>
      <c r="C9" s="95"/>
      <c r="D9" s="95">
        <v>2</v>
      </c>
      <c r="E9" s="95"/>
      <c r="F9" s="95">
        <v>2</v>
      </c>
      <c r="G9" s="95"/>
      <c r="H9" s="95">
        <v>2</v>
      </c>
      <c r="I9" s="95"/>
      <c r="J9" s="95">
        <v>2</v>
      </c>
      <c r="K9" s="95"/>
      <c r="L9" s="95">
        <v>2</v>
      </c>
      <c r="M9" s="95"/>
      <c r="N9" s="95">
        <v>2</v>
      </c>
      <c r="O9" s="95"/>
      <c r="P9" s="95">
        <v>2</v>
      </c>
      <c r="Q9" s="95"/>
      <c r="R9" s="95">
        <v>2</v>
      </c>
      <c r="S9" s="95"/>
      <c r="T9" s="95">
        <v>2</v>
      </c>
      <c r="U9" s="95"/>
      <c r="V9" s="95">
        <v>2</v>
      </c>
      <c r="W9" s="95"/>
      <c r="X9" s="95">
        <v>1</v>
      </c>
      <c r="Y9" s="95"/>
      <c r="Z9" s="95">
        <v>1</v>
      </c>
    </row>
    <row r="10" spans="1:26" s="40" customFormat="1" ht="13.5">
      <c r="A10" s="55"/>
      <c r="B10" s="56" t="s">
        <v>12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>
        <v>1</v>
      </c>
      <c r="Y10" s="95"/>
      <c r="Z10" s="95"/>
    </row>
    <row r="11" spans="3:26" ht="6.75" customHeight="1"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8.75" customHeight="1">
      <c r="A12" s="30"/>
      <c r="B12" s="30" t="s">
        <v>4</v>
      </c>
      <c r="C12" s="113">
        <f aca="true" t="shared" si="0" ref="C12:V12">SUM(C7:C11)</f>
        <v>0</v>
      </c>
      <c r="D12" s="113">
        <f t="shared" si="0"/>
        <v>2</v>
      </c>
      <c r="E12" s="113">
        <f t="shared" si="0"/>
        <v>0</v>
      </c>
      <c r="F12" s="113">
        <f t="shared" si="0"/>
        <v>2</v>
      </c>
      <c r="G12" s="113">
        <f t="shared" si="0"/>
        <v>0</v>
      </c>
      <c r="H12" s="113">
        <f t="shared" si="0"/>
        <v>2</v>
      </c>
      <c r="I12" s="113">
        <f t="shared" si="0"/>
        <v>0</v>
      </c>
      <c r="J12" s="113">
        <f t="shared" si="0"/>
        <v>2</v>
      </c>
      <c r="K12" s="113">
        <f t="shared" si="0"/>
        <v>0</v>
      </c>
      <c r="L12" s="113">
        <f t="shared" si="0"/>
        <v>2</v>
      </c>
      <c r="M12" s="113">
        <f t="shared" si="0"/>
        <v>0</v>
      </c>
      <c r="N12" s="113">
        <f t="shared" si="0"/>
        <v>2</v>
      </c>
      <c r="O12" s="113">
        <f t="shared" si="0"/>
        <v>0</v>
      </c>
      <c r="P12" s="113">
        <f t="shared" si="0"/>
        <v>2</v>
      </c>
      <c r="Q12" s="113">
        <f t="shared" si="0"/>
        <v>0</v>
      </c>
      <c r="R12" s="113">
        <f t="shared" si="0"/>
        <v>2</v>
      </c>
      <c r="S12" s="113">
        <f t="shared" si="0"/>
        <v>0</v>
      </c>
      <c r="T12" s="113">
        <f t="shared" si="0"/>
        <v>2</v>
      </c>
      <c r="U12" s="113">
        <f t="shared" si="0"/>
        <v>0</v>
      </c>
      <c r="V12" s="113">
        <f t="shared" si="0"/>
        <v>2</v>
      </c>
      <c r="W12" s="113">
        <v>0</v>
      </c>
      <c r="X12" s="113">
        <v>2</v>
      </c>
      <c r="Y12" s="113">
        <v>0</v>
      </c>
      <c r="Z12" s="113">
        <v>2</v>
      </c>
    </row>
    <row r="14" spans="1:60" s="44" customFormat="1" ht="21.75" customHeight="1">
      <c r="A14" s="55"/>
      <c r="B14" s="55" t="s">
        <v>111</v>
      </c>
      <c r="BH14" s="55"/>
    </row>
    <row r="15" spans="1:60" s="44" customFormat="1" ht="12" customHeight="1">
      <c r="A15" s="55"/>
      <c r="B15" s="55" t="s">
        <v>27</v>
      </c>
      <c r="BH15" s="55"/>
    </row>
    <row r="16" spans="1:60" s="44" customFormat="1" ht="12" customHeight="1">
      <c r="A16" s="55"/>
      <c r="B16" s="132" t="s">
        <v>154</v>
      </c>
      <c r="BH16" s="55"/>
    </row>
    <row r="17" spans="1:60" s="44" customFormat="1" ht="12" customHeight="1">
      <c r="A17" s="55"/>
      <c r="B17" s="55" t="s">
        <v>28</v>
      </c>
      <c r="BH17" s="55"/>
    </row>
  </sheetData>
  <sheetProtection/>
  <hyperlinks>
    <hyperlink ref="Y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8"/>
  <sheetViews>
    <sheetView showGridLines="0" zoomScalePageLayoutView="65" workbookViewId="0" topLeftCell="B1">
      <selection activeCell="B1" sqref="B1"/>
    </sheetView>
  </sheetViews>
  <sheetFormatPr defaultColWidth="12" defaultRowHeight="11.25"/>
  <cols>
    <col min="1" max="1" width="1.5" style="58" customWidth="1"/>
    <col min="2" max="3" width="7.83203125" style="58" customWidth="1"/>
    <col min="4" max="22" width="6.33203125" style="58" customWidth="1"/>
    <col min="23" max="16384" width="12" style="58" customWidth="1"/>
  </cols>
  <sheetData>
    <row r="1" spans="2:23" s="40" customFormat="1" ht="18">
      <c r="B1" s="63" t="str">
        <f>"Kanton "&amp;Übersicht!C5</f>
        <v>Kanton Uri</v>
      </c>
      <c r="C1" s="39"/>
      <c r="D1" s="39"/>
      <c r="E1" s="39"/>
      <c r="F1" s="39"/>
      <c r="G1" s="39"/>
      <c r="L1" s="41"/>
      <c r="M1" s="41"/>
      <c r="N1" s="41"/>
      <c r="O1" s="41"/>
      <c r="P1" s="41"/>
      <c r="Q1" s="41"/>
      <c r="S1" s="180"/>
      <c r="W1" s="180" t="s">
        <v>43</v>
      </c>
    </row>
    <row r="2" spans="2:7" s="44" customFormat="1" ht="3.75" customHeight="1">
      <c r="B2" s="42"/>
      <c r="C2" s="43"/>
      <c r="D2" s="43"/>
      <c r="E2" s="40"/>
      <c r="F2" s="43"/>
      <c r="G2" s="40"/>
    </row>
    <row r="3" spans="2:21" s="47" customFormat="1" ht="13.5" customHeight="1">
      <c r="B3" s="76" t="s">
        <v>60</v>
      </c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2:21" s="44" customFormat="1" ht="3.75" customHeight="1">
      <c r="B4" s="48"/>
      <c r="L4" s="49"/>
      <c r="M4" s="49"/>
      <c r="N4" s="49"/>
      <c r="O4" s="49"/>
      <c r="P4" s="49"/>
      <c r="Q4" s="49"/>
      <c r="S4" s="49"/>
      <c r="U4" s="49"/>
    </row>
    <row r="5" spans="1:22" s="53" customFormat="1" ht="18" customHeight="1">
      <c r="A5" s="94"/>
      <c r="B5" s="94"/>
      <c r="C5" s="15">
        <v>1980</v>
      </c>
      <c r="D5" s="78"/>
      <c r="E5" s="15">
        <v>1984</v>
      </c>
      <c r="F5" s="78"/>
      <c r="G5" s="15">
        <v>1988</v>
      </c>
      <c r="H5" s="78"/>
      <c r="I5" s="15">
        <v>1992</v>
      </c>
      <c r="J5" s="78"/>
      <c r="K5" s="15">
        <v>1996</v>
      </c>
      <c r="L5" s="78"/>
      <c r="M5" s="15">
        <v>2000</v>
      </c>
      <c r="N5" s="78"/>
      <c r="O5" s="15">
        <v>2004</v>
      </c>
      <c r="P5" s="78"/>
      <c r="Q5" s="11">
        <v>2008</v>
      </c>
      <c r="R5" s="11"/>
      <c r="S5" s="15">
        <v>2012</v>
      </c>
      <c r="T5" s="11"/>
      <c r="U5" s="15">
        <v>2016</v>
      </c>
      <c r="V5" s="11"/>
    </row>
    <row r="6" spans="1:22" ht="12.75">
      <c r="A6" s="181"/>
      <c r="B6" s="73" t="s">
        <v>131</v>
      </c>
      <c r="C6" s="14" t="s">
        <v>5</v>
      </c>
      <c r="D6" s="14" t="s">
        <v>6</v>
      </c>
      <c r="E6" s="14" t="s">
        <v>5</v>
      </c>
      <c r="F6" s="14" t="s">
        <v>6</v>
      </c>
      <c r="G6" s="78" t="s">
        <v>5</v>
      </c>
      <c r="H6" s="14" t="s">
        <v>6</v>
      </c>
      <c r="I6" s="78" t="s">
        <v>5</v>
      </c>
      <c r="J6" s="14" t="s">
        <v>6</v>
      </c>
      <c r="K6" s="78" t="s">
        <v>5</v>
      </c>
      <c r="L6" s="14" t="s">
        <v>6</v>
      </c>
      <c r="M6" s="78" t="s">
        <v>5</v>
      </c>
      <c r="N6" s="14" t="s">
        <v>6</v>
      </c>
      <c r="O6" s="78" t="s">
        <v>5</v>
      </c>
      <c r="P6" s="14" t="s">
        <v>6</v>
      </c>
      <c r="Q6" s="78" t="s">
        <v>5</v>
      </c>
      <c r="R6" s="15" t="s">
        <v>6</v>
      </c>
      <c r="S6" s="14" t="s">
        <v>5</v>
      </c>
      <c r="T6" s="15" t="s">
        <v>6</v>
      </c>
      <c r="U6" s="14" t="s">
        <v>5</v>
      </c>
      <c r="V6" s="15" t="s">
        <v>6</v>
      </c>
    </row>
    <row r="7" spans="1:22" s="55" customFormat="1" ht="6.75" customHeight="1">
      <c r="A7" s="55">
        <v>1</v>
      </c>
      <c r="B7" s="5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2" s="40" customFormat="1" ht="13.5">
      <c r="A8" s="55">
        <v>1</v>
      </c>
      <c r="B8" s="56" t="s">
        <v>1</v>
      </c>
      <c r="C8" s="95"/>
      <c r="D8" s="95">
        <v>2</v>
      </c>
      <c r="E8" s="95"/>
      <c r="F8" s="95">
        <v>2</v>
      </c>
      <c r="G8" s="95"/>
      <c r="H8" s="95">
        <v>2</v>
      </c>
      <c r="I8" s="95"/>
      <c r="J8" s="95">
        <v>2</v>
      </c>
      <c r="K8" s="95">
        <v>1</v>
      </c>
      <c r="L8" s="95">
        <v>1</v>
      </c>
      <c r="M8" s="95">
        <v>1</v>
      </c>
      <c r="N8" s="95">
        <v>1</v>
      </c>
      <c r="O8" s="95"/>
      <c r="P8" s="95">
        <v>2</v>
      </c>
      <c r="Q8" s="95"/>
      <c r="R8" s="95">
        <v>2</v>
      </c>
      <c r="S8" s="95">
        <v>1</v>
      </c>
      <c r="T8" s="95">
        <v>1</v>
      </c>
      <c r="U8" s="95">
        <v>1</v>
      </c>
      <c r="V8" s="95">
        <v>2</v>
      </c>
    </row>
    <row r="9" spans="1:22" s="40" customFormat="1" ht="13.5">
      <c r="A9" s="55">
        <v>2</v>
      </c>
      <c r="B9" s="56" t="s">
        <v>2</v>
      </c>
      <c r="C9" s="95"/>
      <c r="D9" s="95">
        <v>4</v>
      </c>
      <c r="E9" s="95"/>
      <c r="F9" s="95">
        <v>4</v>
      </c>
      <c r="G9" s="95"/>
      <c r="H9" s="95">
        <v>4</v>
      </c>
      <c r="I9" s="95"/>
      <c r="J9" s="95">
        <v>4</v>
      </c>
      <c r="K9" s="95"/>
      <c r="L9" s="95">
        <v>4</v>
      </c>
      <c r="M9" s="95"/>
      <c r="N9" s="95">
        <v>4</v>
      </c>
      <c r="O9" s="95">
        <v>1</v>
      </c>
      <c r="P9" s="95">
        <v>2</v>
      </c>
      <c r="Q9" s="95">
        <v>1</v>
      </c>
      <c r="R9" s="95">
        <v>2</v>
      </c>
      <c r="S9" s="95">
        <v>1</v>
      </c>
      <c r="T9" s="95">
        <v>2</v>
      </c>
      <c r="U9" s="95">
        <v>1</v>
      </c>
      <c r="V9" s="95">
        <v>2</v>
      </c>
    </row>
    <row r="10" spans="1:22" s="40" customFormat="1" ht="13.5">
      <c r="A10" s="55">
        <v>3</v>
      </c>
      <c r="B10" s="56" t="s">
        <v>7</v>
      </c>
      <c r="C10" s="95"/>
      <c r="D10" s="95">
        <v>1</v>
      </c>
      <c r="E10" s="95"/>
      <c r="F10" s="95">
        <v>1</v>
      </c>
      <c r="G10" s="95"/>
      <c r="H10" s="95">
        <v>1</v>
      </c>
      <c r="I10" s="95"/>
      <c r="J10" s="95">
        <v>1</v>
      </c>
      <c r="K10" s="95"/>
      <c r="L10" s="95">
        <v>1</v>
      </c>
      <c r="M10" s="95"/>
      <c r="N10" s="95"/>
      <c r="O10" s="95"/>
      <c r="P10" s="95">
        <v>1</v>
      </c>
      <c r="Q10" s="95"/>
      <c r="R10" s="95">
        <v>1</v>
      </c>
      <c r="S10" s="95"/>
      <c r="T10" s="95">
        <v>1</v>
      </c>
      <c r="U10" s="95"/>
      <c r="V10" s="95">
        <v>1</v>
      </c>
    </row>
    <row r="11" spans="1:22" s="40" customFormat="1" ht="13.5">
      <c r="A11" s="55"/>
      <c r="B11" s="56" t="s">
        <v>3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>
        <v>1</v>
      </c>
      <c r="U11" s="95"/>
      <c r="V11" s="95"/>
    </row>
    <row r="12" spans="1:22" s="40" customFormat="1" ht="13.5">
      <c r="A12" s="55">
        <v>35</v>
      </c>
      <c r="B12" s="56" t="s">
        <v>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>
        <v>1</v>
      </c>
      <c r="O12" s="95"/>
      <c r="P12" s="95">
        <v>1</v>
      </c>
      <c r="Q12" s="95"/>
      <c r="R12" s="95">
        <v>1</v>
      </c>
      <c r="S12" s="95"/>
      <c r="T12" s="95"/>
      <c r="U12" s="95"/>
      <c r="V12" s="95"/>
    </row>
    <row r="13" spans="1:22" ht="6.75" customHeight="1">
      <c r="A13" s="5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18.75" customHeight="1">
      <c r="A14" s="30"/>
      <c r="B14" s="30" t="s">
        <v>4</v>
      </c>
      <c r="C14" s="113"/>
      <c r="D14" s="113">
        <v>7</v>
      </c>
      <c r="E14" s="113"/>
      <c r="F14" s="113">
        <v>7</v>
      </c>
      <c r="G14" s="113"/>
      <c r="H14" s="113">
        <v>7</v>
      </c>
      <c r="I14" s="113"/>
      <c r="J14" s="113">
        <v>7</v>
      </c>
      <c r="K14" s="113">
        <v>1</v>
      </c>
      <c r="L14" s="113">
        <v>6</v>
      </c>
      <c r="M14" s="113">
        <v>1</v>
      </c>
      <c r="N14" s="113">
        <v>6</v>
      </c>
      <c r="O14" s="113">
        <v>1</v>
      </c>
      <c r="P14" s="113">
        <v>6</v>
      </c>
      <c r="Q14" s="113">
        <v>1</v>
      </c>
      <c r="R14" s="113">
        <v>6</v>
      </c>
      <c r="S14" s="113">
        <v>2</v>
      </c>
      <c r="T14" s="113">
        <v>5</v>
      </c>
      <c r="U14" s="113">
        <v>2</v>
      </c>
      <c r="V14" s="113">
        <v>5</v>
      </c>
    </row>
    <row r="16" spans="1:53" s="44" customFormat="1" ht="21.75" customHeight="1">
      <c r="A16" s="55"/>
      <c r="B16" s="132" t="s">
        <v>129</v>
      </c>
      <c r="BA16" s="55"/>
    </row>
    <row r="17" spans="1:53" s="44" customFormat="1" ht="12" customHeight="1">
      <c r="A17" s="55"/>
      <c r="B17" s="132" t="s">
        <v>27</v>
      </c>
      <c r="BA17" s="55"/>
    </row>
    <row r="18" spans="1:53" s="44" customFormat="1" ht="12" customHeight="1">
      <c r="A18" s="55"/>
      <c r="B18" s="132" t="s">
        <v>154</v>
      </c>
      <c r="BA18" s="55"/>
    </row>
    <row r="19" spans="1:53" s="44" customFormat="1" ht="12" customHeight="1">
      <c r="A19" s="55"/>
      <c r="B19" s="135" t="s">
        <v>28</v>
      </c>
      <c r="BA19" s="55"/>
    </row>
    <row r="22" spans="2:34" s="36" customFormat="1" ht="12" customHeight="1">
      <c r="B22" s="132"/>
      <c r="C22" s="132"/>
      <c r="D22" s="132"/>
      <c r="E22" s="132"/>
      <c r="F22" s="133"/>
      <c r="H22" s="134"/>
      <c r="I22" s="134"/>
      <c r="J22" s="134"/>
      <c r="K22" s="134"/>
      <c r="L22" s="134"/>
      <c r="M22" s="134"/>
      <c r="N22" s="134"/>
      <c r="O22" s="132"/>
      <c r="P22" s="132"/>
      <c r="Q22" s="132"/>
      <c r="R22" s="132"/>
      <c r="S22" s="134"/>
      <c r="T22" s="132"/>
      <c r="U22" s="134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2:34" s="36" customFormat="1" ht="12" customHeight="1">
      <c r="B23" s="132"/>
      <c r="C23" s="132"/>
      <c r="D23" s="132"/>
      <c r="E23" s="132"/>
      <c r="F23" s="132"/>
      <c r="H23" s="134"/>
      <c r="I23" s="134"/>
      <c r="J23" s="134"/>
      <c r="K23" s="134"/>
      <c r="L23" s="134"/>
      <c r="M23" s="134"/>
      <c r="N23" s="134"/>
      <c r="O23" s="132"/>
      <c r="P23" s="132"/>
      <c r="Q23" s="132"/>
      <c r="R23" s="132"/>
      <c r="S23" s="134"/>
      <c r="T23" s="132"/>
      <c r="U23" s="134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2:34" s="36" customFormat="1" ht="12" customHeight="1">
      <c r="B24" s="132"/>
      <c r="C24" s="132"/>
      <c r="D24" s="132"/>
      <c r="E24" s="132"/>
      <c r="F24" s="132"/>
      <c r="H24" s="134"/>
      <c r="I24" s="134"/>
      <c r="J24" s="134"/>
      <c r="K24" s="134"/>
      <c r="L24" s="134"/>
      <c r="M24" s="134"/>
      <c r="N24" s="134"/>
      <c r="O24" s="132"/>
      <c r="P24" s="132"/>
      <c r="Q24" s="132"/>
      <c r="R24" s="132"/>
      <c r="S24" s="134"/>
      <c r="T24" s="132"/>
      <c r="U24" s="134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2:30" s="36" customFormat="1" ht="12" customHeight="1">
      <c r="B25" s="132"/>
      <c r="C25" s="132"/>
      <c r="D25" s="132"/>
      <c r="E25" s="132"/>
      <c r="F25" s="133"/>
      <c r="H25" s="134"/>
      <c r="I25" s="134"/>
      <c r="J25" s="134"/>
      <c r="K25" s="134"/>
      <c r="L25" s="134"/>
      <c r="M25" s="134"/>
      <c r="N25" s="134"/>
      <c r="O25" s="132"/>
      <c r="P25" s="132"/>
      <c r="Q25" s="132"/>
      <c r="R25" s="132"/>
      <c r="S25" s="134"/>
      <c r="T25" s="132"/>
      <c r="U25" s="134"/>
      <c r="V25" s="132"/>
      <c r="W25" s="132"/>
      <c r="X25" s="132"/>
      <c r="Y25" s="132"/>
      <c r="Z25" s="132"/>
      <c r="AA25" s="132"/>
      <c r="AB25" s="132"/>
      <c r="AC25" s="132"/>
      <c r="AD25" s="132"/>
    </row>
    <row r="26" s="36" customFormat="1" ht="12" customHeight="1">
      <c r="B26" s="135"/>
    </row>
    <row r="28" ht="12.75">
      <c r="B28" s="132"/>
    </row>
    <row r="29" ht="12.75">
      <c r="B29" s="132"/>
    </row>
    <row r="30" ht="12.75">
      <c r="B30" s="132"/>
    </row>
    <row r="31" ht="12.75">
      <c r="B31" s="132"/>
    </row>
    <row r="32" ht="12.75">
      <c r="B32" s="135"/>
    </row>
    <row r="34" ht="12.75">
      <c r="B34" s="133"/>
    </row>
    <row r="35" ht="12.75">
      <c r="B35" s="132"/>
    </row>
    <row r="36" ht="12.75">
      <c r="B36" s="132"/>
    </row>
    <row r="37" ht="12.75">
      <c r="B37" s="133"/>
    </row>
    <row r="38" ht="12.75">
      <c r="B38" s="135"/>
    </row>
  </sheetData>
  <sheetProtection/>
  <hyperlinks>
    <hyperlink ref="W1" location="Übersicht!A1" display="zurück zur Übersicht"/>
  </hyperlinks>
  <printOptions/>
  <pageMargins left="1" right="1" top="1" bottom="1" header="0.5" footer="0.5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31"/>
  <sheetViews>
    <sheetView showGridLines="0" zoomScalePageLayoutView="81" workbookViewId="0" topLeftCell="A1">
      <selection activeCell="B1" sqref="B1"/>
    </sheetView>
  </sheetViews>
  <sheetFormatPr defaultColWidth="12" defaultRowHeight="9.75" customHeight="1"/>
  <cols>
    <col min="1" max="1" width="1.3359375" style="5" customWidth="1"/>
    <col min="2" max="2" width="11.83203125" style="9" customWidth="1"/>
    <col min="3" max="6" width="28.83203125" style="5" customWidth="1"/>
    <col min="7" max="16384" width="12" style="5" customWidth="1"/>
  </cols>
  <sheetData>
    <row r="1" spans="2:7" s="2" customFormat="1" ht="18">
      <c r="B1" s="63" t="str">
        <f>"Kanton "&amp;Übersicht!C5</f>
        <v>Kanton Uri</v>
      </c>
      <c r="C1" s="1"/>
      <c r="D1" s="1"/>
      <c r="E1" s="180"/>
      <c r="G1" s="180" t="s">
        <v>43</v>
      </c>
    </row>
    <row r="2" spans="2:4" ht="3.75" customHeight="1">
      <c r="B2" s="3"/>
      <c r="C2" s="4"/>
      <c r="D2" s="4"/>
    </row>
    <row r="3" spans="2:4" s="8" customFormat="1" ht="13.5" customHeight="1">
      <c r="B3" s="77" t="s">
        <v>52</v>
      </c>
      <c r="C3" s="6"/>
      <c r="D3" s="6"/>
    </row>
    <row r="4" ht="3.75" customHeight="1"/>
    <row r="5" spans="1:6" s="16" customFormat="1" ht="18" customHeight="1">
      <c r="A5" s="11"/>
      <c r="B5" s="167" t="s">
        <v>131</v>
      </c>
      <c r="C5" s="12">
        <v>2004</v>
      </c>
      <c r="D5" s="15">
        <v>2008</v>
      </c>
      <c r="E5" s="15">
        <v>2012</v>
      </c>
      <c r="F5" s="15">
        <v>2016</v>
      </c>
    </row>
    <row r="6" spans="2:3" s="2" customFormat="1" ht="6.75" customHeight="1">
      <c r="B6" s="25"/>
      <c r="C6" s="26"/>
    </row>
    <row r="7" spans="1:6" s="2" customFormat="1" ht="13.5">
      <c r="A7" s="83">
        <v>1</v>
      </c>
      <c r="B7" s="56" t="s">
        <v>1</v>
      </c>
      <c r="C7" s="56"/>
      <c r="D7" s="84">
        <v>16.962220768516442</v>
      </c>
      <c r="E7" s="84">
        <v>20.281885345129936</v>
      </c>
      <c r="F7" s="84">
        <v>26.85669767601981</v>
      </c>
    </row>
    <row r="8" spans="1:6" s="2" customFormat="1" ht="13.5">
      <c r="A8" s="83">
        <v>2</v>
      </c>
      <c r="B8" s="56" t="s">
        <v>2</v>
      </c>
      <c r="C8" s="56"/>
      <c r="D8" s="84">
        <v>34.667178550711455</v>
      </c>
      <c r="E8" s="84">
        <v>36.611082512134125</v>
      </c>
      <c r="F8" s="84">
        <v>31.298814273386256</v>
      </c>
    </row>
    <row r="9" spans="1:6" s="2" customFormat="1" ht="13.5">
      <c r="A9" s="83">
        <v>3</v>
      </c>
      <c r="B9" s="56" t="s">
        <v>7</v>
      </c>
      <c r="C9" s="56"/>
      <c r="D9" s="84">
        <v>3.630924868387708</v>
      </c>
      <c r="E9" s="84"/>
      <c r="F9" s="84">
        <v>2.8456050121807</v>
      </c>
    </row>
    <row r="10" spans="1:6" s="2" customFormat="1" ht="13.5">
      <c r="A10" s="83">
        <v>4</v>
      </c>
      <c r="B10" s="56" t="s">
        <v>3</v>
      </c>
      <c r="C10" s="56"/>
      <c r="D10" s="84">
        <v>30.381580930298732</v>
      </c>
      <c r="E10" s="84">
        <v>24.629866383065377</v>
      </c>
      <c r="F10" s="84">
        <v>24.05319063071445</v>
      </c>
    </row>
    <row r="11" spans="1:6" s="2" customFormat="1" ht="13.5">
      <c r="A11" s="83">
        <v>35</v>
      </c>
      <c r="B11" s="56" t="s">
        <v>20</v>
      </c>
      <c r="C11" s="56"/>
      <c r="D11" s="84">
        <v>14.358094882085657</v>
      </c>
      <c r="E11" s="84">
        <v>18.47716575967054</v>
      </c>
      <c r="F11" s="84">
        <v>14.9456924076988</v>
      </c>
    </row>
    <row r="12" spans="2:3" s="2" customFormat="1" ht="6.75" customHeight="1">
      <c r="B12" s="26"/>
      <c r="C12" s="26"/>
    </row>
    <row r="13" spans="1:6" s="2" customFormat="1" ht="18" customHeight="1">
      <c r="A13" s="85"/>
      <c r="B13" s="166" t="s">
        <v>4</v>
      </c>
      <c r="C13" s="86"/>
      <c r="D13" s="137">
        <f>SUM(D6:D12)</f>
        <v>100</v>
      </c>
      <c r="E13" s="137">
        <f>SUM(E6:E12)</f>
        <v>99.99999999999999</v>
      </c>
      <c r="F13" s="137">
        <f>SUM(F6:F12)</f>
        <v>100.00000000000001</v>
      </c>
    </row>
    <row r="14" spans="1:6" s="2" customFormat="1" ht="7.5" customHeight="1">
      <c r="A14" s="25"/>
      <c r="B14" s="25"/>
      <c r="C14" s="26"/>
      <c r="D14" s="26"/>
      <c r="E14" s="26"/>
      <c r="F14" s="26"/>
    </row>
    <row r="15" spans="1:6" s="2" customFormat="1" ht="18" customHeight="1">
      <c r="A15" s="29"/>
      <c r="B15" s="29" t="s">
        <v>21</v>
      </c>
      <c r="C15" s="30">
        <v>48.5</v>
      </c>
      <c r="D15" s="138">
        <v>39.677228891950406</v>
      </c>
      <c r="E15" s="138">
        <v>49.15303255660221</v>
      </c>
      <c r="F15" s="138">
        <v>53.918710341279365</v>
      </c>
    </row>
    <row r="16" spans="2:4" s="2" customFormat="1" ht="7.5" customHeight="1">
      <c r="B16" s="32"/>
      <c r="C16" s="33"/>
      <c r="D16" s="33"/>
    </row>
    <row r="17" spans="2:7" s="20" customFormat="1" ht="18" customHeight="1">
      <c r="B17" s="34" t="s">
        <v>121</v>
      </c>
      <c r="C17" s="35"/>
      <c r="D17" s="35"/>
      <c r="E17" s="35"/>
      <c r="F17" s="35"/>
      <c r="G17" s="35"/>
    </row>
    <row r="18" spans="1:25" s="44" customFormat="1" ht="12" customHeight="1">
      <c r="A18" s="55"/>
      <c r="B18" s="133">
        <v>2008</v>
      </c>
      <c r="C18" s="132" t="s">
        <v>158</v>
      </c>
      <c r="Y18" s="55"/>
    </row>
    <row r="19" spans="1:25" s="44" customFormat="1" ht="12" customHeight="1">
      <c r="A19" s="55"/>
      <c r="B19" s="133">
        <v>2012</v>
      </c>
      <c r="C19" s="132" t="s">
        <v>128</v>
      </c>
      <c r="Y19" s="55"/>
    </row>
    <row r="20" spans="1:25" s="44" customFormat="1" ht="12" customHeight="1">
      <c r="A20" s="55"/>
      <c r="B20" s="133">
        <v>2016</v>
      </c>
      <c r="C20" s="132" t="s">
        <v>159</v>
      </c>
      <c r="Y20" s="55"/>
    </row>
    <row r="21" spans="2:7" s="20" customFormat="1" ht="18" customHeight="1">
      <c r="B21" s="34" t="s">
        <v>122</v>
      </c>
      <c r="C21" s="35"/>
      <c r="D21" s="35"/>
      <c r="E21" s="35"/>
      <c r="F21" s="35"/>
      <c r="G21" s="35"/>
    </row>
    <row r="22" spans="1:25" s="44" customFormat="1" ht="12" customHeight="1">
      <c r="A22" s="55"/>
      <c r="B22" s="133" t="s">
        <v>123</v>
      </c>
      <c r="C22" s="132" t="s">
        <v>124</v>
      </c>
      <c r="Y22" s="55"/>
    </row>
    <row r="23" spans="1:18" s="44" customFormat="1" ht="21.75" customHeight="1">
      <c r="A23" s="55"/>
      <c r="B23" s="132" t="s">
        <v>129</v>
      </c>
      <c r="R23" s="55"/>
    </row>
    <row r="24" spans="1:18" s="44" customFormat="1" ht="12" customHeight="1">
      <c r="A24" s="55"/>
      <c r="B24" s="132" t="s">
        <v>27</v>
      </c>
      <c r="R24" s="55"/>
    </row>
    <row r="25" spans="1:18" s="44" customFormat="1" ht="12" customHeight="1">
      <c r="A25" s="55"/>
      <c r="B25" s="132" t="s">
        <v>154</v>
      </c>
      <c r="R25" s="55"/>
    </row>
    <row r="26" spans="1:18" s="44" customFormat="1" ht="12" customHeight="1">
      <c r="A26" s="55"/>
      <c r="B26" s="135" t="s">
        <v>28</v>
      </c>
      <c r="R26" s="55"/>
    </row>
    <row r="27" spans="2:4" s="20" customFormat="1" ht="9.75" customHeight="1">
      <c r="B27" s="25"/>
      <c r="C27" s="32"/>
      <c r="D27" s="32"/>
    </row>
    <row r="28" spans="2:4" s="20" customFormat="1" ht="9.75" customHeight="1">
      <c r="B28" s="25"/>
      <c r="C28" s="32"/>
      <c r="D28" s="32"/>
    </row>
    <row r="29" spans="2:4" s="20" customFormat="1" ht="9.75" customHeight="1">
      <c r="B29" s="25"/>
      <c r="C29" s="32"/>
      <c r="D29" s="32"/>
    </row>
    <row r="30" spans="2:4" s="20" customFormat="1" ht="9.75" customHeight="1">
      <c r="B30" s="25"/>
      <c r="C30" s="32"/>
      <c r="D30" s="32"/>
    </row>
    <row r="31" spans="2:4" s="20" customFormat="1" ht="9.75" customHeight="1">
      <c r="B31" s="25"/>
      <c r="C31" s="32"/>
      <c r="D31" s="32"/>
    </row>
    <row r="32" spans="2:4" s="20" customFormat="1" ht="9.75" customHeight="1">
      <c r="B32" s="25"/>
      <c r="C32" s="32"/>
      <c r="D32" s="32"/>
    </row>
    <row r="33" spans="2:4" s="20" customFormat="1" ht="9.75" customHeight="1">
      <c r="B33" s="25"/>
      <c r="C33" s="32"/>
      <c r="D33" s="32"/>
    </row>
    <row r="34" spans="2:4" s="20" customFormat="1" ht="9.75" customHeight="1">
      <c r="B34" s="25"/>
      <c r="C34" s="32"/>
      <c r="D34" s="32"/>
    </row>
    <row r="35" spans="2:4" s="20" customFormat="1" ht="9.75" customHeight="1">
      <c r="B35" s="25"/>
      <c r="C35" s="32"/>
      <c r="D35" s="32"/>
    </row>
    <row r="36" spans="2:4" s="20" customFormat="1" ht="9.75" customHeight="1">
      <c r="B36" s="25"/>
      <c r="C36" s="32"/>
      <c r="D36" s="32"/>
    </row>
    <row r="37" spans="2:4" s="20" customFormat="1" ht="9.75" customHeight="1">
      <c r="B37" s="25"/>
      <c r="C37" s="32"/>
      <c r="D37" s="32"/>
    </row>
    <row r="38" spans="2:4" s="20" customFormat="1" ht="9.75" customHeight="1">
      <c r="B38" s="25"/>
      <c r="C38" s="32"/>
      <c r="D38" s="32"/>
    </row>
    <row r="39" spans="2:4" s="20" customFormat="1" ht="9.75" customHeight="1">
      <c r="B39" s="25"/>
      <c r="C39" s="32"/>
      <c r="D39" s="32"/>
    </row>
    <row r="40" spans="2:4" s="20" customFormat="1" ht="9.75" customHeight="1">
      <c r="B40" s="25"/>
      <c r="C40" s="32"/>
      <c r="D40" s="32"/>
    </row>
    <row r="41" spans="2:4" s="20" customFormat="1" ht="9.75" customHeight="1">
      <c r="B41" s="25"/>
      <c r="C41" s="32"/>
      <c r="D41" s="32"/>
    </row>
    <row r="42" spans="2:4" s="20" customFormat="1" ht="9.75" customHeight="1">
      <c r="B42" s="25"/>
      <c r="C42" s="32"/>
      <c r="D42" s="32"/>
    </row>
    <row r="43" spans="2:4" s="20" customFormat="1" ht="9.75" customHeight="1">
      <c r="B43" s="25"/>
      <c r="C43" s="32"/>
      <c r="D43" s="32"/>
    </row>
    <row r="44" spans="2:4" s="20" customFormat="1" ht="9.75" customHeight="1">
      <c r="B44" s="25"/>
      <c r="C44" s="32"/>
      <c r="D44" s="32"/>
    </row>
    <row r="45" spans="2:4" s="20" customFormat="1" ht="9.75" customHeight="1">
      <c r="B45" s="25"/>
      <c r="C45" s="32"/>
      <c r="D45" s="32"/>
    </row>
    <row r="46" spans="2:4" s="20" customFormat="1" ht="9.75" customHeight="1">
      <c r="B46" s="25"/>
      <c r="C46" s="32"/>
      <c r="D46" s="32"/>
    </row>
    <row r="47" spans="2:4" s="20" customFormat="1" ht="9.75" customHeight="1">
      <c r="B47" s="25"/>
      <c r="C47" s="32"/>
      <c r="D47" s="32"/>
    </row>
    <row r="48" spans="2:4" s="20" customFormat="1" ht="9.75" customHeight="1">
      <c r="B48" s="25"/>
      <c r="C48" s="32"/>
      <c r="D48" s="32"/>
    </row>
    <row r="49" spans="2:4" s="20" customFormat="1" ht="9.75" customHeight="1">
      <c r="B49" s="25"/>
      <c r="C49" s="32"/>
      <c r="D49" s="32"/>
    </row>
    <row r="50" spans="3:4" ht="9.75" customHeight="1">
      <c r="C50" s="33"/>
      <c r="D50" s="33"/>
    </row>
    <row r="51" spans="3:4" ht="9.75" customHeight="1">
      <c r="C51" s="33"/>
      <c r="D51" s="33"/>
    </row>
    <row r="52" spans="3:4" ht="9.75" customHeight="1">
      <c r="C52" s="33"/>
      <c r="D52" s="33"/>
    </row>
    <row r="53" spans="3:4" ht="9.75" customHeight="1">
      <c r="C53" s="33"/>
      <c r="D53" s="33"/>
    </row>
    <row r="54" spans="3:4" ht="9.75" customHeight="1">
      <c r="C54" s="33"/>
      <c r="D54" s="33"/>
    </row>
    <row r="55" spans="3:4" ht="9.75" customHeight="1">
      <c r="C55" s="33"/>
      <c r="D55" s="33"/>
    </row>
    <row r="56" spans="3:4" ht="9.75" customHeight="1">
      <c r="C56" s="33"/>
      <c r="D56" s="33"/>
    </row>
    <row r="57" spans="3:4" ht="9.75" customHeight="1">
      <c r="C57" s="33"/>
      <c r="D57" s="33"/>
    </row>
    <row r="58" spans="3:4" ht="9.75" customHeight="1">
      <c r="C58" s="33"/>
      <c r="D58" s="33"/>
    </row>
    <row r="59" spans="3:4" ht="9.75" customHeight="1">
      <c r="C59" s="33"/>
      <c r="D59" s="33"/>
    </row>
    <row r="60" spans="3:4" ht="9.75" customHeight="1">
      <c r="C60" s="33"/>
      <c r="D60" s="33"/>
    </row>
    <row r="61" spans="3:4" ht="9.75" customHeight="1">
      <c r="C61" s="33"/>
      <c r="D61" s="33"/>
    </row>
    <row r="62" spans="3:4" ht="9.75" customHeight="1">
      <c r="C62" s="33"/>
      <c r="D62" s="33"/>
    </row>
    <row r="63" spans="3:4" ht="9.75" customHeight="1">
      <c r="C63" s="33"/>
      <c r="D63" s="33"/>
    </row>
    <row r="64" spans="3:4" ht="9.75" customHeight="1">
      <c r="C64" s="33"/>
      <c r="D64" s="33"/>
    </row>
    <row r="65" spans="3:4" ht="9.75" customHeight="1">
      <c r="C65" s="33"/>
      <c r="D65" s="33"/>
    </row>
    <row r="66" spans="3:4" ht="9.75" customHeight="1">
      <c r="C66" s="33"/>
      <c r="D66" s="33"/>
    </row>
    <row r="67" spans="3:4" ht="9.75" customHeight="1">
      <c r="C67" s="33"/>
      <c r="D67" s="33"/>
    </row>
    <row r="68" spans="3:4" ht="9.75" customHeight="1">
      <c r="C68" s="33"/>
      <c r="D68" s="33"/>
    </row>
    <row r="69" spans="3:4" ht="9.75" customHeight="1">
      <c r="C69" s="33"/>
      <c r="D69" s="33"/>
    </row>
    <row r="70" spans="3:4" ht="9.75" customHeight="1">
      <c r="C70" s="33"/>
      <c r="D70" s="33"/>
    </row>
    <row r="71" spans="3:4" ht="9.75" customHeight="1">
      <c r="C71" s="33"/>
      <c r="D71" s="33"/>
    </row>
    <row r="72" spans="3:4" ht="9.75" customHeight="1">
      <c r="C72" s="33"/>
      <c r="D72" s="33"/>
    </row>
    <row r="73" spans="3:4" ht="9.75" customHeight="1">
      <c r="C73" s="33"/>
      <c r="D73" s="33"/>
    </row>
    <row r="74" spans="3:4" ht="9.75" customHeight="1">
      <c r="C74" s="33"/>
      <c r="D74" s="33"/>
    </row>
    <row r="75" spans="3:4" ht="9.75" customHeight="1">
      <c r="C75" s="33"/>
      <c r="D75" s="33"/>
    </row>
    <row r="76" spans="3:4" ht="9.75" customHeight="1">
      <c r="C76" s="33"/>
      <c r="D76" s="33"/>
    </row>
    <row r="77" spans="3:4" ht="9.75" customHeight="1">
      <c r="C77" s="33"/>
      <c r="D77" s="33"/>
    </row>
    <row r="78" spans="3:4" ht="9.75" customHeight="1">
      <c r="C78" s="33"/>
      <c r="D78" s="33"/>
    </row>
    <row r="79" spans="3:4" ht="9.75" customHeight="1">
      <c r="C79" s="33"/>
      <c r="D79" s="33"/>
    </row>
    <row r="80" spans="3:4" ht="9.75" customHeight="1">
      <c r="C80" s="33"/>
      <c r="D80" s="33"/>
    </row>
    <row r="81" spans="3:4" ht="9.75" customHeight="1">
      <c r="C81" s="33"/>
      <c r="D81" s="33"/>
    </row>
    <row r="82" spans="3:4" ht="9.75" customHeight="1">
      <c r="C82" s="33"/>
      <c r="D82" s="33"/>
    </row>
    <row r="83" spans="3:4" ht="9.75" customHeight="1">
      <c r="C83" s="33"/>
      <c r="D83" s="33"/>
    </row>
    <row r="84" spans="3:4" ht="9.75" customHeight="1">
      <c r="C84" s="33"/>
      <c r="D84" s="33"/>
    </row>
    <row r="85" spans="3:4" ht="9.75" customHeight="1">
      <c r="C85" s="33"/>
      <c r="D85" s="33"/>
    </row>
    <row r="86" spans="3:4" ht="9.75" customHeight="1">
      <c r="C86" s="33"/>
      <c r="D86" s="33"/>
    </row>
    <row r="87" spans="3:4" ht="9.75" customHeight="1">
      <c r="C87" s="33"/>
      <c r="D87" s="33"/>
    </row>
    <row r="88" spans="3:4" ht="9.75" customHeight="1">
      <c r="C88" s="33"/>
      <c r="D88" s="33"/>
    </row>
    <row r="89" spans="3:4" ht="9.75" customHeight="1">
      <c r="C89" s="33"/>
      <c r="D89" s="33"/>
    </row>
    <row r="90" spans="3:4" ht="9.75" customHeight="1">
      <c r="C90" s="33"/>
      <c r="D90" s="33"/>
    </row>
    <row r="91" spans="3:4" ht="9.75" customHeight="1">
      <c r="C91" s="33"/>
      <c r="D91" s="33"/>
    </row>
    <row r="92" spans="3:4" ht="9.75" customHeight="1">
      <c r="C92" s="33"/>
      <c r="D92" s="33"/>
    </row>
    <row r="93" spans="3:4" ht="9.75" customHeight="1">
      <c r="C93" s="33"/>
      <c r="D93" s="33"/>
    </row>
    <row r="94" spans="3:4" ht="9.75" customHeight="1">
      <c r="C94" s="33"/>
      <c r="D94" s="33"/>
    </row>
    <row r="95" spans="3:4" ht="9.75" customHeight="1">
      <c r="C95" s="33"/>
      <c r="D95" s="33"/>
    </row>
    <row r="96" spans="3:4" ht="9.75" customHeight="1">
      <c r="C96" s="33"/>
      <c r="D96" s="33"/>
    </row>
    <row r="97" spans="3:4" ht="9.75" customHeight="1">
      <c r="C97" s="33"/>
      <c r="D97" s="33"/>
    </row>
    <row r="98" spans="3:4" ht="9.75" customHeight="1">
      <c r="C98" s="33"/>
      <c r="D98" s="33"/>
    </row>
    <row r="99" spans="3:4" ht="9.75" customHeight="1">
      <c r="C99" s="33"/>
      <c r="D99" s="33"/>
    </row>
    <row r="100" spans="3:4" ht="9.75" customHeight="1">
      <c r="C100" s="33"/>
      <c r="D100" s="33"/>
    </row>
    <row r="101" spans="3:4" ht="9.75" customHeight="1">
      <c r="C101" s="33"/>
      <c r="D101" s="33"/>
    </row>
    <row r="102" spans="3:4" ht="9.75" customHeight="1">
      <c r="C102" s="33"/>
      <c r="D102" s="33"/>
    </row>
    <row r="103" spans="3:4" ht="9.75" customHeight="1">
      <c r="C103" s="33"/>
      <c r="D103" s="33"/>
    </row>
    <row r="104" spans="3:4" ht="9.75" customHeight="1">
      <c r="C104" s="33"/>
      <c r="D104" s="33"/>
    </row>
    <row r="105" spans="3:4" ht="9.75" customHeight="1">
      <c r="C105" s="33"/>
      <c r="D105" s="33"/>
    </row>
    <row r="106" spans="3:4" ht="9.75" customHeight="1">
      <c r="C106" s="33"/>
      <c r="D106" s="33"/>
    </row>
    <row r="107" spans="3:4" ht="9.75" customHeight="1">
      <c r="C107" s="33"/>
      <c r="D107" s="33"/>
    </row>
    <row r="108" spans="3:4" ht="9.75" customHeight="1">
      <c r="C108" s="33"/>
      <c r="D108" s="33"/>
    </row>
    <row r="109" spans="3:4" ht="9.75" customHeight="1">
      <c r="C109" s="33"/>
      <c r="D109" s="33"/>
    </row>
    <row r="110" spans="3:4" ht="9.75" customHeight="1">
      <c r="C110" s="33"/>
      <c r="D110" s="33"/>
    </row>
    <row r="111" spans="3:4" ht="9.75" customHeight="1">
      <c r="C111" s="33"/>
      <c r="D111" s="33"/>
    </row>
    <row r="112" spans="3:4" ht="9.75" customHeight="1">
      <c r="C112" s="33"/>
      <c r="D112" s="33"/>
    </row>
    <row r="113" spans="3:4" ht="9.75" customHeight="1">
      <c r="C113" s="33"/>
      <c r="D113" s="33"/>
    </row>
    <row r="114" spans="3:4" ht="9.75" customHeight="1">
      <c r="C114" s="33"/>
      <c r="D114" s="33"/>
    </row>
    <row r="115" spans="3:4" ht="9.75" customHeight="1">
      <c r="C115" s="33"/>
      <c r="D115" s="33"/>
    </row>
    <row r="116" spans="3:4" ht="9.75" customHeight="1">
      <c r="C116" s="33"/>
      <c r="D116" s="33"/>
    </row>
    <row r="117" spans="3:4" ht="9.75" customHeight="1">
      <c r="C117" s="33"/>
      <c r="D117" s="33"/>
    </row>
    <row r="118" spans="3:4" ht="9.75" customHeight="1">
      <c r="C118" s="33"/>
      <c r="D118" s="33"/>
    </row>
    <row r="119" spans="3:4" ht="9.75" customHeight="1">
      <c r="C119" s="33"/>
      <c r="D119" s="33"/>
    </row>
    <row r="120" spans="3:4" ht="9.75" customHeight="1">
      <c r="C120" s="33"/>
      <c r="D120" s="33"/>
    </row>
    <row r="121" spans="3:4" ht="9.75" customHeight="1">
      <c r="C121" s="33"/>
      <c r="D121" s="33"/>
    </row>
    <row r="122" spans="3:4" ht="9.75" customHeight="1">
      <c r="C122" s="33"/>
      <c r="D122" s="33"/>
    </row>
    <row r="123" spans="3:4" ht="9.75" customHeight="1">
      <c r="C123" s="33"/>
      <c r="D123" s="33"/>
    </row>
    <row r="124" spans="3:4" ht="9.75" customHeight="1">
      <c r="C124" s="33"/>
      <c r="D124" s="33"/>
    </row>
    <row r="125" spans="3:4" ht="9.75" customHeight="1">
      <c r="C125" s="33"/>
      <c r="D125" s="33"/>
    </row>
    <row r="126" spans="3:4" ht="9.75" customHeight="1">
      <c r="C126" s="33"/>
      <c r="D126" s="33"/>
    </row>
    <row r="127" spans="3:4" ht="9.75" customHeight="1">
      <c r="C127" s="33"/>
      <c r="D127" s="33"/>
    </row>
    <row r="128" spans="3:4" ht="9.75" customHeight="1">
      <c r="C128" s="33"/>
      <c r="D128" s="33"/>
    </row>
    <row r="129" spans="3:4" ht="9.75" customHeight="1">
      <c r="C129" s="33"/>
      <c r="D129" s="33"/>
    </row>
    <row r="130" spans="3:4" ht="9.75" customHeight="1">
      <c r="C130" s="33"/>
      <c r="D130" s="33"/>
    </row>
    <row r="131" spans="3:4" ht="9.75" customHeight="1">
      <c r="C131" s="33"/>
      <c r="D131" s="33"/>
    </row>
    <row r="132" spans="3:4" ht="9.75" customHeight="1">
      <c r="C132" s="33"/>
      <c r="D132" s="33"/>
    </row>
    <row r="133" spans="3:4" ht="9.75" customHeight="1">
      <c r="C133" s="33"/>
      <c r="D133" s="33"/>
    </row>
    <row r="134" spans="3:4" ht="9.75" customHeight="1">
      <c r="C134" s="33"/>
      <c r="D134" s="33"/>
    </row>
    <row r="135" spans="3:4" ht="9.75" customHeight="1">
      <c r="C135" s="33"/>
      <c r="D135" s="33"/>
    </row>
    <row r="136" spans="3:4" ht="9.75" customHeight="1">
      <c r="C136" s="33"/>
      <c r="D136" s="33"/>
    </row>
    <row r="137" spans="3:4" ht="9.75" customHeight="1">
      <c r="C137" s="33"/>
      <c r="D137" s="33"/>
    </row>
    <row r="138" spans="3:4" ht="9.75" customHeight="1">
      <c r="C138" s="33"/>
      <c r="D138" s="33"/>
    </row>
    <row r="139" spans="3:4" ht="9.75" customHeight="1">
      <c r="C139" s="33"/>
      <c r="D139" s="33"/>
    </row>
    <row r="140" spans="3:4" ht="9.75" customHeight="1">
      <c r="C140" s="33"/>
      <c r="D140" s="33"/>
    </row>
    <row r="141" spans="3:4" ht="9.75" customHeight="1">
      <c r="C141" s="33"/>
      <c r="D141" s="33"/>
    </row>
    <row r="142" spans="3:4" ht="9.75" customHeight="1">
      <c r="C142" s="33"/>
      <c r="D142" s="33"/>
    </row>
    <row r="143" spans="3:4" ht="9.75" customHeight="1">
      <c r="C143" s="33"/>
      <c r="D143" s="33"/>
    </row>
    <row r="144" spans="3:4" ht="9.75" customHeight="1">
      <c r="C144" s="33"/>
      <c r="D144" s="33"/>
    </row>
    <row r="145" spans="3:4" ht="9.75" customHeight="1">
      <c r="C145" s="33"/>
      <c r="D145" s="33"/>
    </row>
    <row r="146" spans="3:4" ht="9.75" customHeight="1">
      <c r="C146" s="33"/>
      <c r="D146" s="33"/>
    </row>
    <row r="147" spans="3:4" ht="9.75" customHeight="1">
      <c r="C147" s="33"/>
      <c r="D147" s="33"/>
    </row>
    <row r="148" spans="3:4" ht="9.75" customHeight="1">
      <c r="C148" s="33"/>
      <c r="D148" s="33"/>
    </row>
    <row r="149" spans="3:4" ht="9.75" customHeight="1">
      <c r="C149" s="33"/>
      <c r="D149" s="33"/>
    </row>
    <row r="150" spans="3:4" ht="9.75" customHeight="1">
      <c r="C150" s="33"/>
      <c r="D150" s="33"/>
    </row>
    <row r="151" spans="3:4" ht="9.75" customHeight="1">
      <c r="C151" s="33"/>
      <c r="D151" s="33"/>
    </row>
    <row r="152" spans="3:4" ht="9.75" customHeight="1">
      <c r="C152" s="33"/>
      <c r="D152" s="33"/>
    </row>
    <row r="153" spans="3:4" ht="9.75" customHeight="1">
      <c r="C153" s="33"/>
      <c r="D153" s="33"/>
    </row>
    <row r="154" spans="3:4" ht="9.75" customHeight="1">
      <c r="C154" s="33"/>
      <c r="D154" s="33"/>
    </row>
    <row r="155" spans="3:4" ht="9.75" customHeight="1">
      <c r="C155" s="33"/>
      <c r="D155" s="33"/>
    </row>
    <row r="156" spans="3:4" ht="9.75" customHeight="1">
      <c r="C156" s="33"/>
      <c r="D156" s="33"/>
    </row>
    <row r="157" spans="3:4" ht="9.75" customHeight="1">
      <c r="C157" s="33"/>
      <c r="D157" s="33"/>
    </row>
    <row r="158" spans="3:4" ht="9.75" customHeight="1">
      <c r="C158" s="33"/>
      <c r="D158" s="33"/>
    </row>
    <row r="159" spans="3:4" ht="9.75" customHeight="1">
      <c r="C159" s="33"/>
      <c r="D159" s="33"/>
    </row>
    <row r="160" spans="3:4" ht="9.75" customHeight="1">
      <c r="C160" s="33"/>
      <c r="D160" s="33"/>
    </row>
    <row r="161" spans="3:4" ht="9.75" customHeight="1">
      <c r="C161" s="33"/>
      <c r="D161" s="33"/>
    </row>
    <row r="162" spans="3:4" ht="9.75" customHeight="1">
      <c r="C162" s="33"/>
      <c r="D162" s="33"/>
    </row>
    <row r="163" spans="3:4" ht="9.75" customHeight="1">
      <c r="C163" s="33"/>
      <c r="D163" s="33"/>
    </row>
    <row r="164" spans="3:4" ht="9.75" customHeight="1">
      <c r="C164" s="33"/>
      <c r="D164" s="33"/>
    </row>
    <row r="165" spans="3:4" ht="9.75" customHeight="1">
      <c r="C165" s="33"/>
      <c r="D165" s="33"/>
    </row>
    <row r="166" spans="3:4" ht="9.75" customHeight="1">
      <c r="C166" s="33"/>
      <c r="D166" s="33"/>
    </row>
    <row r="167" spans="3:4" ht="9.75" customHeight="1">
      <c r="C167" s="33"/>
      <c r="D167" s="33"/>
    </row>
    <row r="168" spans="3:4" ht="9.75" customHeight="1">
      <c r="C168" s="33"/>
      <c r="D168" s="33"/>
    </row>
    <row r="169" spans="3:4" ht="9.75" customHeight="1">
      <c r="C169" s="33"/>
      <c r="D169" s="33"/>
    </row>
    <row r="170" spans="3:4" ht="9.75" customHeight="1">
      <c r="C170" s="33"/>
      <c r="D170" s="33"/>
    </row>
    <row r="171" spans="3:4" ht="9.75" customHeight="1">
      <c r="C171" s="33"/>
      <c r="D171" s="33"/>
    </row>
    <row r="172" spans="3:4" ht="9.75" customHeight="1">
      <c r="C172" s="33"/>
      <c r="D172" s="33"/>
    </row>
    <row r="173" spans="3:4" ht="9.75" customHeight="1">
      <c r="C173" s="33"/>
      <c r="D173" s="33"/>
    </row>
    <row r="174" spans="3:4" ht="9.75" customHeight="1">
      <c r="C174" s="33"/>
      <c r="D174" s="33"/>
    </row>
    <row r="175" spans="3:4" ht="9.75" customHeight="1">
      <c r="C175" s="33"/>
      <c r="D175" s="33"/>
    </row>
    <row r="176" spans="3:4" ht="9.75" customHeight="1">
      <c r="C176" s="33"/>
      <c r="D176" s="33"/>
    </row>
    <row r="177" spans="3:4" ht="9.75" customHeight="1">
      <c r="C177" s="33"/>
      <c r="D177" s="33"/>
    </row>
    <row r="178" spans="3:4" ht="9.75" customHeight="1">
      <c r="C178" s="33"/>
      <c r="D178" s="33"/>
    </row>
    <row r="179" spans="3:4" ht="9.75" customHeight="1">
      <c r="C179" s="33"/>
      <c r="D179" s="33"/>
    </row>
    <row r="180" spans="3:4" ht="9.75" customHeight="1">
      <c r="C180" s="33"/>
      <c r="D180" s="33"/>
    </row>
    <row r="181" spans="3:4" ht="9.75" customHeight="1">
      <c r="C181" s="33"/>
      <c r="D181" s="33"/>
    </row>
    <row r="182" spans="3:4" ht="9.75" customHeight="1">
      <c r="C182" s="33"/>
      <c r="D182" s="33"/>
    </row>
    <row r="183" spans="3:4" ht="9.75" customHeight="1">
      <c r="C183" s="33"/>
      <c r="D183" s="33"/>
    </row>
    <row r="184" spans="3:4" ht="9.75" customHeight="1">
      <c r="C184" s="33"/>
      <c r="D184" s="33"/>
    </row>
    <row r="185" spans="3:4" ht="9.75" customHeight="1">
      <c r="C185" s="33"/>
      <c r="D185" s="33"/>
    </row>
    <row r="186" spans="3:4" ht="9.75" customHeight="1">
      <c r="C186" s="33"/>
      <c r="D186" s="33"/>
    </row>
    <row r="187" spans="3:4" ht="9.75" customHeight="1">
      <c r="C187" s="33"/>
      <c r="D187" s="33"/>
    </row>
    <row r="188" spans="3:4" ht="9.75" customHeight="1">
      <c r="C188" s="33"/>
      <c r="D188" s="33"/>
    </row>
    <row r="189" spans="3:4" ht="9.75" customHeight="1">
      <c r="C189" s="33"/>
      <c r="D189" s="33"/>
    </row>
    <row r="190" spans="3:4" ht="9.75" customHeight="1">
      <c r="C190" s="33"/>
      <c r="D190" s="33"/>
    </row>
    <row r="191" spans="3:4" ht="9.75" customHeight="1">
      <c r="C191" s="33"/>
      <c r="D191" s="33"/>
    </row>
    <row r="192" spans="3:4" ht="9.75" customHeight="1">
      <c r="C192" s="33"/>
      <c r="D192" s="33"/>
    </row>
    <row r="193" spans="3:4" ht="9.75" customHeight="1">
      <c r="C193" s="33"/>
      <c r="D193" s="33"/>
    </row>
    <row r="194" spans="3:4" ht="9.75" customHeight="1">
      <c r="C194" s="33"/>
      <c r="D194" s="33"/>
    </row>
    <row r="195" spans="3:4" ht="9.75" customHeight="1">
      <c r="C195" s="33"/>
      <c r="D195" s="33"/>
    </row>
    <row r="196" spans="3:4" ht="9.75" customHeight="1">
      <c r="C196" s="33"/>
      <c r="D196" s="33"/>
    </row>
    <row r="197" spans="3:4" ht="9.75" customHeight="1">
      <c r="C197" s="33"/>
      <c r="D197" s="33"/>
    </row>
    <row r="198" spans="3:4" ht="9.75" customHeight="1">
      <c r="C198" s="33"/>
      <c r="D198" s="33"/>
    </row>
    <row r="199" spans="3:4" ht="9.75" customHeight="1">
      <c r="C199" s="33"/>
      <c r="D199" s="33"/>
    </row>
    <row r="200" spans="3:4" ht="9.75" customHeight="1">
      <c r="C200" s="33"/>
      <c r="D200" s="33"/>
    </row>
    <row r="201" spans="3:4" ht="9.75" customHeight="1">
      <c r="C201" s="33"/>
      <c r="D201" s="33"/>
    </row>
    <row r="202" spans="3:4" ht="9.75" customHeight="1">
      <c r="C202" s="33"/>
      <c r="D202" s="33"/>
    </row>
    <row r="203" spans="3:4" ht="9.75" customHeight="1">
      <c r="C203" s="33"/>
      <c r="D203" s="33"/>
    </row>
    <row r="204" spans="3:4" ht="9.75" customHeight="1">
      <c r="C204" s="33"/>
      <c r="D204" s="33"/>
    </row>
    <row r="205" spans="3:4" ht="9.75" customHeight="1">
      <c r="C205" s="33"/>
      <c r="D205" s="33"/>
    </row>
    <row r="206" spans="3:4" ht="9.75" customHeight="1">
      <c r="C206" s="33"/>
      <c r="D206" s="33"/>
    </row>
    <row r="207" spans="3:4" ht="9.75" customHeight="1">
      <c r="C207" s="33"/>
      <c r="D207" s="33"/>
    </row>
    <row r="208" spans="3:4" ht="9.75" customHeight="1">
      <c r="C208" s="33"/>
      <c r="D208" s="33"/>
    </row>
    <row r="209" spans="3:4" ht="9.75" customHeight="1">
      <c r="C209" s="33"/>
      <c r="D209" s="33"/>
    </row>
    <row r="210" spans="3:4" ht="9.75" customHeight="1">
      <c r="C210" s="33"/>
      <c r="D210" s="33"/>
    </row>
    <row r="211" spans="3:4" ht="9.75" customHeight="1">
      <c r="C211" s="33"/>
      <c r="D211" s="33"/>
    </row>
    <row r="212" spans="3:4" ht="9.75" customHeight="1">
      <c r="C212" s="33"/>
      <c r="D212" s="33"/>
    </row>
    <row r="213" spans="3:4" ht="9.75" customHeight="1">
      <c r="C213" s="33"/>
      <c r="D213" s="33"/>
    </row>
    <row r="214" spans="3:4" ht="9.75" customHeight="1">
      <c r="C214" s="33"/>
      <c r="D214" s="33"/>
    </row>
    <row r="215" spans="3:4" ht="9.75" customHeight="1">
      <c r="C215" s="33"/>
      <c r="D215" s="33"/>
    </row>
    <row r="216" spans="3:4" ht="9.75" customHeight="1">
      <c r="C216" s="33"/>
      <c r="D216" s="33"/>
    </row>
    <row r="217" spans="3:4" ht="9.75" customHeight="1">
      <c r="C217" s="33"/>
      <c r="D217" s="33"/>
    </row>
    <row r="218" spans="3:4" ht="9.75" customHeight="1">
      <c r="C218" s="33"/>
      <c r="D218" s="33"/>
    </row>
    <row r="219" spans="3:4" ht="9.75" customHeight="1">
      <c r="C219" s="33"/>
      <c r="D219" s="33"/>
    </row>
    <row r="220" spans="3:4" ht="9.75" customHeight="1">
      <c r="C220" s="33"/>
      <c r="D220" s="33"/>
    </row>
    <row r="221" spans="3:4" ht="9.75" customHeight="1">
      <c r="C221" s="33"/>
      <c r="D221" s="33"/>
    </row>
    <row r="222" spans="3:4" ht="9.75" customHeight="1">
      <c r="C222" s="33"/>
      <c r="D222" s="33"/>
    </row>
    <row r="223" spans="3:4" ht="9.75" customHeight="1">
      <c r="C223" s="33"/>
      <c r="D223" s="33"/>
    </row>
    <row r="224" spans="3:4" ht="9.75" customHeight="1">
      <c r="C224" s="33"/>
      <c r="D224" s="33"/>
    </row>
    <row r="225" spans="3:4" ht="9.75" customHeight="1">
      <c r="C225" s="33"/>
      <c r="D225" s="33"/>
    </row>
    <row r="226" spans="3:4" ht="9.75" customHeight="1">
      <c r="C226" s="33"/>
      <c r="D226" s="33"/>
    </row>
    <row r="227" spans="3:4" ht="9.75" customHeight="1">
      <c r="C227" s="33"/>
      <c r="D227" s="33"/>
    </row>
    <row r="228" spans="3:4" ht="9.75" customHeight="1">
      <c r="C228" s="33"/>
      <c r="D228" s="33"/>
    </row>
    <row r="229" spans="3:4" ht="9.75" customHeight="1">
      <c r="C229" s="33"/>
      <c r="D229" s="33"/>
    </row>
    <row r="230" spans="3:4" ht="9.75" customHeight="1">
      <c r="C230" s="33"/>
      <c r="D230" s="33"/>
    </row>
    <row r="231" spans="3:4" ht="9.75" customHeight="1">
      <c r="C231" s="33"/>
      <c r="D231" s="33"/>
    </row>
  </sheetData>
  <sheetProtection/>
  <hyperlinks>
    <hyperlink ref="G1" location="Übersicht!A1" display="zurück zur Übersicht"/>
  </hyperlinks>
  <printOptions/>
  <pageMargins left="0.39" right="0.787401575" top="0.71" bottom="0.36" header="0.4921259845" footer="0.21"/>
  <pageSetup horizontalDpi="600" verticalDpi="600" orientation="landscape" paperSize="9" r:id="rId1"/>
  <ignoredErrors>
    <ignoredError sqref="D13:F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39"/>
  <sheetViews>
    <sheetView showGridLines="0" workbookViewId="0" topLeftCell="A1">
      <selection activeCell="B1" sqref="B1"/>
    </sheetView>
  </sheetViews>
  <sheetFormatPr defaultColWidth="12" defaultRowHeight="9.75" customHeight="1"/>
  <cols>
    <col min="1" max="1" width="1.0078125" style="44" customWidth="1"/>
    <col min="2" max="2" width="7.83203125" style="48" customWidth="1"/>
    <col min="3" max="3" width="8.16015625" style="44" customWidth="1"/>
    <col min="4" max="24" width="7.66015625" style="44" customWidth="1"/>
    <col min="25" max="16384" width="12" style="44" customWidth="1"/>
  </cols>
  <sheetData>
    <row r="1" spans="2:25" s="40" customFormat="1" ht="18">
      <c r="B1" s="63" t="str">
        <f>"Kanton "&amp;Übersicht!C5</f>
        <v>Kanton Uri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W1" s="180"/>
      <c r="Y1" s="180" t="s">
        <v>43</v>
      </c>
    </row>
    <row r="2" spans="2:15" ht="3.75" customHeigh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0"/>
    </row>
    <row r="3" spans="2:24" s="47" customFormat="1" ht="13.5" customHeight="1">
      <c r="B3" s="76" t="s">
        <v>53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23:24" ht="3.75" customHeight="1">
      <c r="W4" s="49"/>
      <c r="X4" s="49"/>
    </row>
    <row r="5" spans="1:24" s="53" customFormat="1" ht="18" customHeight="1">
      <c r="A5" s="50"/>
      <c r="B5" s="153" t="s">
        <v>131</v>
      </c>
      <c r="C5" s="51">
        <v>1932</v>
      </c>
      <c r="D5" s="51">
        <v>1936</v>
      </c>
      <c r="E5" s="51">
        <v>1940</v>
      </c>
      <c r="F5" s="51">
        <v>1944</v>
      </c>
      <c r="G5" s="51">
        <v>1948</v>
      </c>
      <c r="H5" s="51">
        <v>1952</v>
      </c>
      <c r="I5" s="51">
        <v>1956</v>
      </c>
      <c r="J5" s="51">
        <v>1960</v>
      </c>
      <c r="K5" s="51">
        <v>1964</v>
      </c>
      <c r="L5" s="51">
        <v>1968</v>
      </c>
      <c r="M5" s="51">
        <v>1972</v>
      </c>
      <c r="N5" s="51">
        <v>1976</v>
      </c>
      <c r="O5" s="51">
        <v>1980</v>
      </c>
      <c r="P5" s="51">
        <v>1984</v>
      </c>
      <c r="Q5" s="51">
        <v>1988</v>
      </c>
      <c r="R5" s="51">
        <v>1992</v>
      </c>
      <c r="S5" s="51">
        <v>1996</v>
      </c>
      <c r="T5" s="51">
        <v>2000</v>
      </c>
      <c r="U5" s="52">
        <v>2004</v>
      </c>
      <c r="V5" s="52">
        <v>2008</v>
      </c>
      <c r="W5" s="52">
        <v>2012</v>
      </c>
      <c r="X5" s="52">
        <v>2016</v>
      </c>
    </row>
    <row r="6" spans="2:25" s="55" customFormat="1" ht="6.75" customHeight="1">
      <c r="B6" s="4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O6" s="44"/>
      <c r="P6" s="44"/>
      <c r="Q6" s="44"/>
      <c r="R6" s="44"/>
      <c r="S6" s="44"/>
      <c r="T6" s="44"/>
      <c r="U6" s="44"/>
      <c r="V6" s="44"/>
      <c r="W6" s="44"/>
      <c r="X6" s="44"/>
      <c r="Y6" s="98"/>
    </row>
    <row r="7" spans="1:25" s="40" customFormat="1" ht="13.5">
      <c r="A7" s="109">
        <v>1</v>
      </c>
      <c r="B7" s="109" t="s">
        <v>1</v>
      </c>
      <c r="C7" s="120">
        <v>12</v>
      </c>
      <c r="D7" s="120">
        <v>14</v>
      </c>
      <c r="E7" s="120">
        <v>12</v>
      </c>
      <c r="F7" s="120">
        <v>12</v>
      </c>
      <c r="G7" s="120">
        <v>11</v>
      </c>
      <c r="H7" s="120">
        <v>10</v>
      </c>
      <c r="I7" s="120">
        <v>10</v>
      </c>
      <c r="J7" s="120">
        <v>10</v>
      </c>
      <c r="K7" s="120">
        <v>15</v>
      </c>
      <c r="L7" s="120">
        <v>16</v>
      </c>
      <c r="M7" s="120">
        <v>16</v>
      </c>
      <c r="N7" s="120">
        <v>18</v>
      </c>
      <c r="O7" s="120">
        <v>19</v>
      </c>
      <c r="P7" s="120">
        <v>17</v>
      </c>
      <c r="Q7" s="120">
        <v>17</v>
      </c>
      <c r="R7" s="120">
        <v>17</v>
      </c>
      <c r="S7" s="120">
        <v>19</v>
      </c>
      <c r="T7" s="120">
        <v>21</v>
      </c>
      <c r="U7" s="120">
        <v>15</v>
      </c>
      <c r="V7" s="120">
        <v>11</v>
      </c>
      <c r="W7" s="120">
        <v>15</v>
      </c>
      <c r="X7" s="120">
        <v>18</v>
      </c>
      <c r="Y7" s="98"/>
    </row>
    <row r="8" spans="1:25" s="40" customFormat="1" ht="13.5">
      <c r="A8" s="109">
        <v>2</v>
      </c>
      <c r="B8" s="109" t="s">
        <v>2</v>
      </c>
      <c r="C8" s="120">
        <v>33</v>
      </c>
      <c r="D8" s="120">
        <v>33</v>
      </c>
      <c r="E8" s="120">
        <v>33</v>
      </c>
      <c r="F8" s="120">
        <v>33</v>
      </c>
      <c r="G8" s="120">
        <v>40</v>
      </c>
      <c r="H8" s="120">
        <v>41</v>
      </c>
      <c r="I8" s="120">
        <v>41</v>
      </c>
      <c r="J8" s="120">
        <v>41</v>
      </c>
      <c r="K8" s="120">
        <v>41</v>
      </c>
      <c r="L8" s="120">
        <v>41</v>
      </c>
      <c r="M8" s="120">
        <v>43</v>
      </c>
      <c r="N8" s="120">
        <v>41</v>
      </c>
      <c r="O8" s="120">
        <v>40</v>
      </c>
      <c r="P8" s="120">
        <v>41</v>
      </c>
      <c r="Q8" s="120">
        <v>41</v>
      </c>
      <c r="R8" s="120">
        <v>36</v>
      </c>
      <c r="S8" s="120">
        <v>37</v>
      </c>
      <c r="T8" s="120">
        <v>29</v>
      </c>
      <c r="U8" s="120">
        <v>29</v>
      </c>
      <c r="V8" s="120">
        <v>24</v>
      </c>
      <c r="W8" s="120">
        <v>23</v>
      </c>
      <c r="X8" s="120">
        <v>22</v>
      </c>
      <c r="Y8" s="98"/>
    </row>
    <row r="9" spans="1:24" s="40" customFormat="1" ht="13.5">
      <c r="A9" s="109">
        <v>3</v>
      </c>
      <c r="B9" s="109" t="s">
        <v>7</v>
      </c>
      <c r="C9" s="120">
        <v>3</v>
      </c>
      <c r="D9" s="120">
        <v>2</v>
      </c>
      <c r="E9" s="120">
        <v>4</v>
      </c>
      <c r="F9" s="120">
        <v>4</v>
      </c>
      <c r="G9" s="120">
        <v>4</v>
      </c>
      <c r="H9" s="120">
        <v>3</v>
      </c>
      <c r="I9" s="120">
        <v>3</v>
      </c>
      <c r="J9" s="120">
        <v>3</v>
      </c>
      <c r="K9" s="120">
        <v>4</v>
      </c>
      <c r="L9" s="120">
        <v>4</v>
      </c>
      <c r="M9" s="120">
        <v>5</v>
      </c>
      <c r="N9" s="120">
        <v>5</v>
      </c>
      <c r="O9" s="120">
        <v>5</v>
      </c>
      <c r="P9" s="120">
        <v>6</v>
      </c>
      <c r="Q9" s="120">
        <v>6</v>
      </c>
      <c r="R9" s="120">
        <v>7</v>
      </c>
      <c r="S9" s="120">
        <v>8</v>
      </c>
      <c r="T9" s="120">
        <v>9</v>
      </c>
      <c r="U9" s="120">
        <v>8</v>
      </c>
      <c r="V9" s="120">
        <v>7</v>
      </c>
      <c r="W9" s="120">
        <v>9</v>
      </c>
      <c r="X9" s="120">
        <v>8</v>
      </c>
    </row>
    <row r="10" spans="1:24" s="40" customFormat="1" ht="13.5">
      <c r="A10" s="109">
        <v>4</v>
      </c>
      <c r="B10" s="109" t="s">
        <v>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>
        <v>4</v>
      </c>
      <c r="U10" s="120">
        <v>9</v>
      </c>
      <c r="V10" s="120">
        <v>18</v>
      </c>
      <c r="W10" s="120">
        <v>14</v>
      </c>
      <c r="X10" s="120">
        <v>15</v>
      </c>
    </row>
    <row r="11" spans="1:24" s="40" customFormat="1" ht="13.5">
      <c r="A11" s="109">
        <v>12</v>
      </c>
      <c r="B11" s="109" t="s">
        <v>15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>
        <v>3</v>
      </c>
      <c r="S11" s="120"/>
      <c r="T11" s="120"/>
      <c r="U11" s="120"/>
      <c r="V11" s="120"/>
      <c r="W11" s="120"/>
      <c r="X11" s="120"/>
    </row>
    <row r="12" spans="1:25" s="40" customFormat="1" ht="13.5">
      <c r="A12" s="109">
        <v>13</v>
      </c>
      <c r="B12" s="109" t="s">
        <v>16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>
        <v>1</v>
      </c>
      <c r="U12" s="120">
        <v>2</v>
      </c>
      <c r="V12" s="120">
        <v>3</v>
      </c>
      <c r="W12" s="120">
        <v>2</v>
      </c>
      <c r="X12" s="120">
        <v>1</v>
      </c>
      <c r="Y12" s="98"/>
    </row>
    <row r="13" spans="1:25" s="40" customFormat="1" ht="13.5">
      <c r="A13" s="109">
        <v>35</v>
      </c>
      <c r="B13" s="109" t="s">
        <v>20</v>
      </c>
      <c r="C13" s="120">
        <v>1</v>
      </c>
      <c r="D13" s="120"/>
      <c r="E13" s="120"/>
      <c r="F13" s="120"/>
      <c r="G13" s="120"/>
      <c r="H13" s="120"/>
      <c r="I13" s="120"/>
      <c r="J13" s="120"/>
      <c r="K13" s="120">
        <v>1</v>
      </c>
      <c r="L13" s="120"/>
      <c r="M13" s="120"/>
      <c r="N13" s="120"/>
      <c r="O13" s="120"/>
      <c r="P13" s="120"/>
      <c r="Q13" s="120"/>
      <c r="R13" s="120">
        <v>1</v>
      </c>
      <c r="S13" s="120"/>
      <c r="T13" s="120"/>
      <c r="U13" s="120">
        <v>1</v>
      </c>
      <c r="V13" s="120">
        <v>1</v>
      </c>
      <c r="W13" s="120">
        <v>1</v>
      </c>
      <c r="X13" s="120"/>
      <c r="Y13" s="98"/>
    </row>
    <row r="14" spans="2:24" s="40" customFormat="1" ht="6.75" customHeight="1"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spans="1:24" s="40" customFormat="1" ht="18" customHeight="1">
      <c r="A15" s="29"/>
      <c r="B15" s="29" t="s">
        <v>4</v>
      </c>
      <c r="C15" s="114">
        <f aca="true" t="shared" si="0" ref="C15:V15">SUM(C6:C14)</f>
        <v>49</v>
      </c>
      <c r="D15" s="114">
        <f t="shared" si="0"/>
        <v>49</v>
      </c>
      <c r="E15" s="114">
        <f t="shared" si="0"/>
        <v>49</v>
      </c>
      <c r="F15" s="114">
        <f t="shared" si="0"/>
        <v>49</v>
      </c>
      <c r="G15" s="114">
        <f t="shared" si="0"/>
        <v>55</v>
      </c>
      <c r="H15" s="114">
        <f t="shared" si="0"/>
        <v>54</v>
      </c>
      <c r="I15" s="114">
        <f t="shared" si="0"/>
        <v>54</v>
      </c>
      <c r="J15" s="114">
        <f t="shared" si="0"/>
        <v>54</v>
      </c>
      <c r="K15" s="114">
        <f t="shared" si="0"/>
        <v>61</v>
      </c>
      <c r="L15" s="114">
        <f t="shared" si="0"/>
        <v>61</v>
      </c>
      <c r="M15" s="114">
        <f t="shared" si="0"/>
        <v>64</v>
      </c>
      <c r="N15" s="114">
        <f t="shared" si="0"/>
        <v>64</v>
      </c>
      <c r="O15" s="114">
        <f t="shared" si="0"/>
        <v>64</v>
      </c>
      <c r="P15" s="114">
        <f t="shared" si="0"/>
        <v>64</v>
      </c>
      <c r="Q15" s="114">
        <f t="shared" si="0"/>
        <v>64</v>
      </c>
      <c r="R15" s="114">
        <f t="shared" si="0"/>
        <v>64</v>
      </c>
      <c r="S15" s="114">
        <f t="shared" si="0"/>
        <v>64</v>
      </c>
      <c r="T15" s="114">
        <f t="shared" si="0"/>
        <v>64</v>
      </c>
      <c r="U15" s="114">
        <f t="shared" si="0"/>
        <v>64</v>
      </c>
      <c r="V15" s="114">
        <f t="shared" si="0"/>
        <v>64</v>
      </c>
      <c r="W15" s="114">
        <f>SUM(W6:W14)</f>
        <v>64</v>
      </c>
      <c r="X15" s="114">
        <f>SUM(X6:X14)</f>
        <v>64</v>
      </c>
    </row>
    <row r="16" spans="2:24" s="40" customFormat="1" ht="13.5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2:12" s="55" customFormat="1" ht="18" customHeight="1">
      <c r="B17" s="117" t="s">
        <v>125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43" ht="12" customHeight="1">
      <c r="A18" s="55"/>
      <c r="B18" s="133">
        <v>1932</v>
      </c>
      <c r="D18" s="132" t="s">
        <v>126</v>
      </c>
      <c r="AQ18" s="55"/>
    </row>
    <row r="19" spans="1:43" ht="12" customHeight="1">
      <c r="A19" s="55"/>
      <c r="B19" s="133">
        <v>1964</v>
      </c>
      <c r="C19" s="132"/>
      <c r="D19" s="132" t="s">
        <v>126</v>
      </c>
      <c r="AQ19" s="55"/>
    </row>
    <row r="20" spans="1:43" ht="12" customHeight="1">
      <c r="A20" s="55"/>
      <c r="B20" s="133">
        <v>1992</v>
      </c>
      <c r="C20" s="132"/>
      <c r="D20" s="132" t="s">
        <v>126</v>
      </c>
      <c r="AQ20" s="55"/>
    </row>
    <row r="21" spans="1:43" ht="12" customHeight="1">
      <c r="A21" s="55"/>
      <c r="B21" s="133">
        <v>2004</v>
      </c>
      <c r="C21" s="132"/>
      <c r="D21" s="132" t="s">
        <v>126</v>
      </c>
      <c r="AQ21" s="55"/>
    </row>
    <row r="22" spans="2:4" s="58" customFormat="1" ht="11.25" customHeight="1">
      <c r="B22" s="133">
        <v>2012</v>
      </c>
      <c r="D22" s="132" t="s">
        <v>126</v>
      </c>
    </row>
    <row r="23" spans="1:52" ht="21.75" customHeight="1">
      <c r="A23" s="55"/>
      <c r="B23" s="132" t="s">
        <v>129</v>
      </c>
      <c r="AZ23" s="55"/>
    </row>
    <row r="24" spans="1:52" ht="12" customHeight="1">
      <c r="A24" s="55"/>
      <c r="B24" s="132" t="s">
        <v>27</v>
      </c>
      <c r="AZ24" s="55"/>
    </row>
    <row r="25" spans="1:52" ht="12" customHeight="1">
      <c r="A25" s="55"/>
      <c r="B25" s="132" t="s">
        <v>154</v>
      </c>
      <c r="AZ25" s="55"/>
    </row>
    <row r="26" spans="1:52" ht="12" customHeight="1">
      <c r="A26" s="55"/>
      <c r="B26" s="135" t="s">
        <v>28</v>
      </c>
      <c r="AZ26" s="55"/>
    </row>
    <row r="27" spans="2:14" s="55" customFormat="1" ht="9.75" customHeight="1">
      <c r="B27" s="101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2:14" s="55" customFormat="1" ht="9.75" customHeight="1">
      <c r="B28" s="101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2:14" s="55" customFormat="1" ht="9.75" customHeight="1">
      <c r="B29" s="101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2:14" s="55" customFormat="1" ht="9.75" customHeight="1">
      <c r="B30" s="101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</row>
    <row r="31" spans="2:14" s="55" customFormat="1" ht="9.75" customHeight="1">
      <c r="B31" s="101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2:14" s="55" customFormat="1" ht="9.75" customHeight="1">
      <c r="B32" s="101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2:14" s="55" customFormat="1" ht="9.75" customHeight="1">
      <c r="B33" s="101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2:14" s="55" customFormat="1" ht="9.75" customHeight="1">
      <c r="B34" s="101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2:14" s="55" customFormat="1" ht="9.75" customHeight="1">
      <c r="B35" s="101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2:14" s="55" customFormat="1" ht="9.75" customHeight="1">
      <c r="B36" s="101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2:14" s="55" customFormat="1" ht="9.75" customHeight="1">
      <c r="B37" s="101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2:14" s="55" customFormat="1" ht="9.75" customHeight="1">
      <c r="B38" s="101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2:14" s="55" customFormat="1" ht="9.75" customHeight="1">
      <c r="B39" s="101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2:14" s="55" customFormat="1" ht="9.75" customHeight="1">
      <c r="B40" s="101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2:14" s="55" customFormat="1" ht="9.75" customHeight="1">
      <c r="B41" s="101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2:14" s="55" customFormat="1" ht="9.75" customHeight="1">
      <c r="B42" s="101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2:14" s="55" customFormat="1" ht="9.75" customHeight="1">
      <c r="B43" s="101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2:14" s="55" customFormat="1" ht="9.75" customHeight="1">
      <c r="B44" s="101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2:14" s="55" customFormat="1" ht="9.75" customHeight="1">
      <c r="B45" s="101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2:14" s="55" customFormat="1" ht="9.75" customHeight="1">
      <c r="B46" s="101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2:14" s="55" customFormat="1" ht="9.75" customHeight="1">
      <c r="B47" s="101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2:14" s="55" customFormat="1" ht="9.75" customHeight="1">
      <c r="B48" s="101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2:14" s="55" customFormat="1" ht="9.75" customHeight="1">
      <c r="B49" s="101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2:13" s="55" customFormat="1" ht="9.75" customHeight="1">
      <c r="B50" s="101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  <row r="51" spans="2:13" s="55" customFormat="1" ht="9.75" customHeight="1">
      <c r="B51" s="101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</row>
    <row r="52" spans="2:13" s="55" customFormat="1" ht="9.75" customHeight="1">
      <c r="B52" s="101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2:13" s="55" customFormat="1" ht="9.75" customHeight="1">
      <c r="B53" s="101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</row>
    <row r="54" spans="2:13" s="55" customFormat="1" ht="9.75" customHeight="1">
      <c r="B54" s="101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</row>
    <row r="55" spans="2:13" s="55" customFormat="1" ht="9.75" customHeight="1">
      <c r="B55" s="101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2:13" s="55" customFormat="1" ht="9.75" customHeight="1">
      <c r="B56" s="101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2:13" s="55" customFormat="1" ht="9.75" customHeight="1">
      <c r="B57" s="101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3:13" ht="9.75" customHeight="1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</row>
    <row r="59" spans="3:13" ht="9.75" customHeight="1"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3:13" ht="9.75" customHeight="1"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3:13" ht="9.75" customHeight="1"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3:13" ht="9.75" customHeight="1"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</row>
    <row r="63" spans="3:13" ht="9.75" customHeight="1"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3:13" ht="9.75" customHeight="1"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3:13" ht="9.75" customHeight="1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3:13" ht="9.75" customHeight="1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3:13" ht="9.75" customHeight="1"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</row>
    <row r="68" spans="3:13" ht="9.75" customHeight="1"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3:13" ht="9.75" customHeight="1"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</row>
    <row r="70" spans="3:13" ht="9.75" customHeight="1"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3:13" ht="9.75" customHeight="1"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</row>
    <row r="72" spans="3:13" ht="9.75" customHeight="1"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3:13" ht="9.75" customHeight="1"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</row>
    <row r="74" spans="3:13" ht="9.75" customHeight="1"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</row>
    <row r="75" spans="3:13" ht="9.75" customHeight="1"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</row>
    <row r="76" spans="3:13" ht="9.75" customHeight="1"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</row>
    <row r="77" spans="3:13" ht="9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</row>
    <row r="78" spans="3:13" ht="9.75" customHeight="1"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3:13" ht="9.75" customHeight="1"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3:13" ht="9.75" customHeight="1"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3:13" ht="9.75" customHeight="1"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3:13" ht="9.75" customHeight="1"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3:13" ht="9.75" customHeight="1"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3:13" ht="9.75" customHeight="1"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3:13" ht="9.75" customHeight="1"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3:13" ht="9.75" customHeight="1"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3:13" ht="9.75" customHeight="1"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3:13" ht="9.75" customHeight="1"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3:13" ht="9.75" customHeight="1"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3:13" ht="9.75" customHeight="1"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3:13" ht="9.75" customHeight="1"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3:13" ht="9.75" customHeight="1"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3:13" ht="9.75" customHeight="1"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3:13" ht="9.75" customHeight="1"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3:13" ht="9.75" customHeight="1"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3:13" ht="9.75" customHeight="1"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3:13" ht="9.75" customHeight="1"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</row>
    <row r="98" spans="3:13" ht="9.75" customHeight="1"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</row>
    <row r="99" spans="3:13" ht="9.75" customHeight="1"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3:13" ht="9.75" customHeight="1"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3:13" ht="9.75" customHeight="1"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3:13" ht="9.75" customHeight="1"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</row>
    <row r="103" spans="3:13" ht="9.75" customHeight="1"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3:13" ht="9.75" customHeight="1"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3:13" ht="9.75" customHeight="1"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  <row r="106" spans="3:13" ht="9.75" customHeight="1"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</row>
    <row r="107" spans="3:13" ht="9.75" customHeight="1"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</row>
    <row r="108" spans="3:13" ht="9.75" customHeight="1"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</row>
    <row r="109" spans="3:13" ht="9.75" customHeight="1"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</row>
    <row r="110" spans="3:13" ht="9.75" customHeight="1"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</row>
    <row r="111" spans="3:13" ht="9.75" customHeight="1"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</row>
    <row r="112" spans="3:13" ht="9.75" customHeight="1"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3:13" ht="9.75" customHeight="1"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3:13" ht="9.75" customHeight="1"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3:13" ht="9.75" customHeight="1"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3:13" ht="9.75" customHeight="1"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3:13" ht="9.75" customHeight="1"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3:13" ht="9.75" customHeight="1"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3:13" ht="9.75" customHeight="1"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3:13" ht="9.75" customHeight="1"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3:13" ht="9.75" customHeight="1"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</row>
    <row r="122" spans="3:13" ht="9.75" customHeight="1"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3:13" ht="9.75" customHeight="1"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  <row r="124" spans="3:13" ht="9.75" customHeight="1"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3:13" ht="9.75" customHeight="1"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6" spans="3:13" ht="9.75" customHeight="1"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</row>
    <row r="127" spans="3:13" ht="9.75" customHeight="1"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3:13" ht="9.75" customHeight="1"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3:13" ht="9.75" customHeight="1"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</row>
    <row r="130" spans="3:13" ht="9.75" customHeight="1"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</row>
    <row r="131" spans="3:13" ht="9.75" customHeight="1"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</row>
    <row r="132" spans="3:13" ht="9.75" customHeight="1"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3" spans="3:13" ht="9.75" customHeight="1"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3:13" ht="9.75" customHeight="1"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</row>
    <row r="135" spans="3:13" ht="9.75" customHeight="1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3:13" ht="9.75" customHeight="1"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  <row r="137" spans="3:13" ht="9.75" customHeight="1"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</row>
    <row r="138" spans="3:13" ht="9.75" customHeight="1"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3:13" ht="9.75" customHeight="1"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3:13" ht="9.75" customHeight="1"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3:13" ht="9.75" customHeight="1"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3:13" ht="9.75" customHeight="1"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</row>
    <row r="143" spans="3:13" ht="9.75" customHeight="1"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</row>
    <row r="144" spans="3:13" ht="9.75" customHeight="1"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</row>
    <row r="145" spans="3:13" ht="9.75" customHeight="1"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</row>
    <row r="146" spans="3:13" ht="9.75" customHeight="1"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3:13" ht="9.75" customHeight="1"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3:13" ht="9.75" customHeight="1"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3:13" ht="9.75" customHeight="1"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  <row r="150" spans="3:13" ht="9.75" customHeight="1"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</row>
    <row r="151" spans="3:13" ht="9.75" customHeight="1"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</row>
    <row r="152" spans="3:13" ht="9.75" customHeight="1"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3:13" ht="9.75" customHeight="1"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3:13" ht="9.75" customHeight="1"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</row>
    <row r="155" spans="3:13" ht="9.75" customHeight="1"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</row>
    <row r="156" spans="3:13" ht="9.75" customHeight="1"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</row>
    <row r="157" spans="3:13" ht="9.75" customHeight="1"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</row>
    <row r="158" spans="3:13" ht="9.75" customHeight="1"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</row>
    <row r="159" spans="3:13" ht="9.75" customHeight="1"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</row>
    <row r="160" spans="3:13" ht="9.75" customHeight="1"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3:13" ht="9.75" customHeight="1"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3:13" ht="9.75" customHeight="1"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3:13" ht="9.75" customHeight="1"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3:13" ht="9.75" customHeight="1"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</row>
    <row r="165" spans="3:13" ht="9.75" customHeight="1"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</row>
    <row r="166" spans="3:13" ht="9.75" customHeight="1"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3:13" ht="9.75" customHeight="1"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3:13" ht="9.75" customHeight="1"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</row>
    <row r="169" spans="3:13" ht="9.75" customHeight="1"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</row>
    <row r="170" spans="3:13" ht="9.75" customHeight="1"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</row>
    <row r="171" spans="3:13" ht="9.75" customHeight="1"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3:13" ht="9.75" customHeight="1"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</row>
    <row r="173" spans="3:13" ht="9.75" customHeight="1"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</row>
    <row r="174" spans="3:13" ht="9.75" customHeight="1"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</row>
    <row r="175" spans="3:13" ht="9.7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3:13" ht="9.75" customHeight="1"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</row>
    <row r="177" spans="3:13" ht="9.75" customHeight="1"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3:13" ht="9.75" customHeight="1"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3:13" ht="9.75" customHeight="1"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3:13" ht="9.75" customHeight="1"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3:13" ht="9.75" customHeight="1"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</row>
    <row r="182" spans="3:13" ht="9.75" customHeight="1"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3:13" ht="9.75" customHeight="1"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</row>
    <row r="184" spans="3:13" ht="9.75" customHeight="1"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</row>
    <row r="185" spans="3:13" ht="9.75" customHeight="1"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3:13" ht="9.75" customHeight="1"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</row>
    <row r="187" spans="3:13" ht="9.75" customHeight="1"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</row>
    <row r="188" spans="3:13" ht="9.75" customHeight="1"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</row>
    <row r="189" spans="3:13" ht="9.75" customHeight="1"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</row>
    <row r="190" spans="3:13" ht="9.75" customHeight="1"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</row>
    <row r="191" spans="3:13" ht="9.75" customHeight="1"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</row>
    <row r="192" spans="3:13" ht="9.75" customHeight="1"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3:13" ht="9.75" customHeight="1"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</row>
    <row r="194" spans="3:13" ht="9.75" customHeight="1"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</row>
    <row r="195" spans="3:13" ht="9.75" customHeight="1"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3:13" ht="9.75" customHeight="1"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</row>
    <row r="197" spans="3:13" ht="9.75" customHeight="1"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</row>
    <row r="198" spans="3:13" ht="9.75" customHeight="1"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</row>
    <row r="199" spans="3:13" ht="9.75" customHeight="1"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</row>
    <row r="200" spans="3:13" ht="9.75" customHeight="1"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3:13" ht="9.75" customHeight="1"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</row>
    <row r="202" spans="3:13" ht="9.75" customHeight="1"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</row>
    <row r="203" spans="3:13" ht="9.75" customHeight="1"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</row>
    <row r="204" spans="3:13" ht="9.75" customHeight="1"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</row>
    <row r="205" spans="3:13" ht="9.75" customHeight="1"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</row>
    <row r="206" spans="3:13" ht="9.75" customHeight="1"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3:13" ht="9.75" customHeight="1"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</row>
    <row r="208" spans="3:13" ht="9.75" customHeight="1"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</row>
    <row r="209" spans="3:13" ht="9.75" customHeight="1"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</row>
    <row r="210" spans="3:13" ht="9.75" customHeight="1"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</row>
    <row r="211" spans="3:13" ht="9.75" customHeight="1"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</row>
    <row r="212" spans="3:13" ht="9.75" customHeight="1"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</row>
    <row r="213" spans="3:13" ht="9.75" customHeight="1"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</row>
    <row r="214" spans="3:13" ht="9.75" customHeight="1"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</row>
    <row r="215" spans="3:13" ht="9.75" customHeight="1"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</row>
    <row r="216" spans="3:13" ht="9.75" customHeight="1"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3:13" ht="9.75" customHeight="1"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</row>
    <row r="218" spans="3:13" ht="9.75" customHeight="1"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</row>
    <row r="219" spans="3:13" ht="9.75" customHeight="1"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3:13" ht="9.75" customHeight="1"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3:13" ht="9.75" customHeight="1"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3:13" ht="9.75" customHeight="1"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</row>
    <row r="223" spans="3:13" ht="9.75" customHeight="1"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</row>
    <row r="224" spans="3:13" ht="9.75" customHeight="1"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</row>
    <row r="225" spans="3:13" ht="9.75" customHeight="1"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3:13" ht="9.75" customHeight="1"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3:13" ht="9.75" customHeight="1"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3:13" ht="9.75" customHeight="1"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3:13" ht="9.75" customHeight="1"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</row>
    <row r="230" spans="3:13" ht="9.75" customHeight="1"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</row>
    <row r="231" spans="3:13" ht="9.75" customHeight="1"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</row>
    <row r="232" spans="3:13" ht="9.75" customHeight="1"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</row>
    <row r="233" spans="3:13" ht="9.75" customHeight="1"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</row>
    <row r="234" spans="3:13" ht="9.75" customHeight="1"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</row>
    <row r="235" spans="3:13" ht="9.75" customHeight="1"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</row>
    <row r="236" spans="3:13" ht="9.75" customHeight="1"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</row>
    <row r="237" spans="3:13" ht="9.75" customHeight="1"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</row>
    <row r="238" spans="3:13" ht="9.75" customHeight="1"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</row>
    <row r="239" spans="3:13" ht="9.75" customHeight="1"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</row>
  </sheetData>
  <sheetProtection/>
  <hyperlinks>
    <hyperlink ref="Y1" location="Übersicht!A1" display="zurück zur Übersicht"/>
  </hyperlinks>
  <printOptions/>
  <pageMargins left="0.31" right="0.19" top="0.52" bottom="0.43" header="0.41" footer="0.17"/>
  <pageSetup horizontalDpi="600" verticalDpi="600" orientation="landscape" paperSize="9" scale="92" r:id="rId1"/>
  <ignoredErrors>
    <ignoredError sqref="C15:X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Y265"/>
  <sheetViews>
    <sheetView showGridLines="0" zoomScalePageLayoutView="59" workbookViewId="0" topLeftCell="A1">
      <selection activeCell="A1" sqref="A1"/>
    </sheetView>
  </sheetViews>
  <sheetFormatPr defaultColWidth="12" defaultRowHeight="9.75" customHeight="1"/>
  <cols>
    <col min="1" max="1" width="1.171875" style="44" customWidth="1"/>
    <col min="2" max="2" width="7.83203125" style="48" customWidth="1"/>
    <col min="3" max="3" width="7.83203125" style="44" customWidth="1"/>
    <col min="4" max="35" width="5" style="44" customWidth="1"/>
    <col min="36" max="36" width="5.66015625" style="44" customWidth="1"/>
    <col min="37" max="38" width="5" style="44" customWidth="1"/>
    <col min="39" max="16384" width="12" style="44" customWidth="1"/>
  </cols>
  <sheetData>
    <row r="1" spans="2:39" s="40" customFormat="1" ht="18">
      <c r="B1" s="63" t="str">
        <f>"Kanton "&amp;Übersicht!C5</f>
        <v>Kanton Uri</v>
      </c>
      <c r="C1" s="39"/>
      <c r="D1" s="39"/>
      <c r="E1" s="39"/>
      <c r="F1" s="39"/>
      <c r="G1" s="39"/>
      <c r="H1" s="39"/>
      <c r="AG1" s="182"/>
      <c r="AM1" s="180" t="s">
        <v>43</v>
      </c>
    </row>
    <row r="2" spans="2:8" ht="3.75" customHeight="1">
      <c r="B2" s="42"/>
      <c r="C2" s="43"/>
      <c r="D2" s="43"/>
      <c r="E2" s="43"/>
      <c r="F2" s="43"/>
      <c r="G2" s="40"/>
      <c r="H2" s="40"/>
    </row>
    <row r="3" spans="2:36" s="47" customFormat="1" ht="13.5" customHeight="1">
      <c r="B3" s="76" t="s">
        <v>54</v>
      </c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33:36" ht="3.75" customHeight="1">
      <c r="AG4" s="49"/>
      <c r="AJ4" s="49"/>
    </row>
    <row r="5" spans="1:38" s="53" customFormat="1" ht="18" customHeight="1">
      <c r="A5" s="94"/>
      <c r="B5" s="164"/>
      <c r="C5" s="50">
        <v>1972</v>
      </c>
      <c r="D5" s="50"/>
      <c r="E5" s="92"/>
      <c r="F5" s="50">
        <v>1976</v>
      </c>
      <c r="G5" s="50"/>
      <c r="H5" s="92"/>
      <c r="I5" s="50">
        <v>1980</v>
      </c>
      <c r="J5" s="50"/>
      <c r="K5" s="92"/>
      <c r="L5" s="50">
        <v>1984</v>
      </c>
      <c r="M5" s="50"/>
      <c r="N5" s="92"/>
      <c r="O5" s="50">
        <v>1988</v>
      </c>
      <c r="P5" s="50"/>
      <c r="Q5" s="92"/>
      <c r="R5" s="50">
        <v>1992</v>
      </c>
      <c r="S5" s="50"/>
      <c r="T5" s="92"/>
      <c r="U5" s="50">
        <v>1996</v>
      </c>
      <c r="V5" s="50"/>
      <c r="W5" s="92"/>
      <c r="X5" s="50">
        <v>2000</v>
      </c>
      <c r="Y5" s="50"/>
      <c r="Z5" s="92"/>
      <c r="AA5" s="50">
        <v>2004</v>
      </c>
      <c r="AB5" s="50"/>
      <c r="AC5" s="92"/>
      <c r="AD5" s="52">
        <v>2008</v>
      </c>
      <c r="AE5" s="50"/>
      <c r="AF5" s="50"/>
      <c r="AG5" s="52">
        <v>2012</v>
      </c>
      <c r="AH5" s="50"/>
      <c r="AI5" s="92"/>
      <c r="AJ5" s="52">
        <v>2016</v>
      </c>
      <c r="AK5" s="50"/>
      <c r="AL5" s="92"/>
    </row>
    <row r="6" spans="1:38" s="55" customFormat="1" ht="18" customHeight="1">
      <c r="A6" s="73"/>
      <c r="B6" s="168" t="s">
        <v>131</v>
      </c>
      <c r="C6" s="92" t="s">
        <v>5</v>
      </c>
      <c r="D6" s="51" t="s">
        <v>6</v>
      </c>
      <c r="E6" s="51" t="s">
        <v>51</v>
      </c>
      <c r="F6" s="92" t="s">
        <v>5</v>
      </c>
      <c r="G6" s="51" t="s">
        <v>6</v>
      </c>
      <c r="H6" s="51" t="s">
        <v>51</v>
      </c>
      <c r="I6" s="92" t="s">
        <v>5</v>
      </c>
      <c r="J6" s="51" t="s">
        <v>6</v>
      </c>
      <c r="K6" s="51" t="s">
        <v>51</v>
      </c>
      <c r="L6" s="92" t="s">
        <v>5</v>
      </c>
      <c r="M6" s="51" t="s">
        <v>6</v>
      </c>
      <c r="N6" s="51" t="s">
        <v>51</v>
      </c>
      <c r="O6" s="92" t="s">
        <v>5</v>
      </c>
      <c r="P6" s="51" t="s">
        <v>6</v>
      </c>
      <c r="Q6" s="51" t="s">
        <v>51</v>
      </c>
      <c r="R6" s="92" t="s">
        <v>5</v>
      </c>
      <c r="S6" s="51" t="s">
        <v>6</v>
      </c>
      <c r="T6" s="51" t="s">
        <v>51</v>
      </c>
      <c r="U6" s="92" t="s">
        <v>5</v>
      </c>
      <c r="V6" s="51" t="s">
        <v>6</v>
      </c>
      <c r="W6" s="51" t="s">
        <v>51</v>
      </c>
      <c r="X6" s="92" t="s">
        <v>5</v>
      </c>
      <c r="Y6" s="51" t="s">
        <v>6</v>
      </c>
      <c r="Z6" s="51" t="s">
        <v>51</v>
      </c>
      <c r="AA6" s="92" t="s">
        <v>5</v>
      </c>
      <c r="AB6" s="51" t="s">
        <v>6</v>
      </c>
      <c r="AC6" s="51" t="s">
        <v>51</v>
      </c>
      <c r="AD6" s="51" t="s">
        <v>5</v>
      </c>
      <c r="AE6" s="51" t="s">
        <v>6</v>
      </c>
      <c r="AF6" s="52" t="s">
        <v>51</v>
      </c>
      <c r="AG6" s="51" t="s">
        <v>5</v>
      </c>
      <c r="AH6" s="51" t="s">
        <v>6</v>
      </c>
      <c r="AI6" s="51" t="s">
        <v>51</v>
      </c>
      <c r="AJ6" s="51" t="s">
        <v>5</v>
      </c>
      <c r="AK6" s="51" t="s">
        <v>6</v>
      </c>
      <c r="AL6" s="51" t="s">
        <v>51</v>
      </c>
    </row>
    <row r="7" spans="3:38" s="55" customFormat="1" ht="6.75" customHeight="1"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s="115" customFormat="1" ht="13.5">
      <c r="A8" s="95">
        <v>1</v>
      </c>
      <c r="B8" s="56" t="s">
        <v>1</v>
      </c>
      <c r="C8" s="95"/>
      <c r="D8" s="95">
        <v>16</v>
      </c>
      <c r="E8" s="97">
        <f aca="true" t="shared" si="0" ref="E8:E14">IF(OR(ISNUMBER(C8),ISNUMBER(D8)),100/SUM(C8:D8)*C8,"")</f>
        <v>0</v>
      </c>
      <c r="F8" s="95"/>
      <c r="G8" s="95">
        <v>18</v>
      </c>
      <c r="H8" s="97">
        <f aca="true" t="shared" si="1" ref="H8:H14">IF(OR(ISNUMBER(F8),ISNUMBER(G8)),100/SUM(F8:G8)*F8,"")</f>
        <v>0</v>
      </c>
      <c r="I8" s="95"/>
      <c r="J8" s="95">
        <v>19</v>
      </c>
      <c r="K8" s="97">
        <f aca="true" t="shared" si="2" ref="K8:K14">IF(OR(ISNUMBER(I8),ISNUMBER(J8)),100/SUM(I8:J8)*I8,"")</f>
        <v>0</v>
      </c>
      <c r="L8" s="95"/>
      <c r="M8" s="95">
        <v>17</v>
      </c>
      <c r="N8" s="97">
        <f aca="true" t="shared" si="3" ref="N8:N14">IF(OR(ISNUMBER(L8),ISNUMBER(M8)),100/SUM(L8:M8)*L8,"")</f>
        <v>0</v>
      </c>
      <c r="O8" s="95">
        <v>3</v>
      </c>
      <c r="P8" s="95">
        <v>14</v>
      </c>
      <c r="Q8" s="97">
        <f aca="true" t="shared" si="4" ref="Q8:Q14">IF(OR(ISNUMBER(O8),ISNUMBER(P8)),100/SUM(O8:P8)*O8,"")</f>
        <v>17.647058823529413</v>
      </c>
      <c r="R8" s="95">
        <v>4</v>
      </c>
      <c r="S8" s="95">
        <v>13</v>
      </c>
      <c r="T8" s="97">
        <f aca="true" t="shared" si="5" ref="T8:T14">IF(OR(ISNUMBER(R8),ISNUMBER(S8)),100/SUM(R8:S8)*R8,"")</f>
        <v>23.529411764705884</v>
      </c>
      <c r="U8" s="95">
        <v>3</v>
      </c>
      <c r="V8" s="95">
        <v>16</v>
      </c>
      <c r="W8" s="97">
        <f aca="true" t="shared" si="6" ref="W8:W14">IF(OR(ISNUMBER(U8),ISNUMBER(V8)),100/SUM(U8:V8)*U8,"")</f>
        <v>15.789473684210527</v>
      </c>
      <c r="X8" s="95">
        <v>3</v>
      </c>
      <c r="Y8" s="95">
        <v>18</v>
      </c>
      <c r="Z8" s="97">
        <f aca="true" t="shared" si="7" ref="Z8:Z14">IF(OR(ISNUMBER(X8),ISNUMBER(Y8)),100/SUM(X8:Y8)*X8,"")</f>
        <v>14.285714285714285</v>
      </c>
      <c r="AA8" s="95">
        <v>2</v>
      </c>
      <c r="AB8" s="95">
        <v>13</v>
      </c>
      <c r="AC8" s="97">
        <f aca="true" t="shared" si="8" ref="AC8:AC14">IF(OR(ISNUMBER(AA8),ISNUMBER(AB8)),100/SUM(AA8:AB8)*AA8,"")</f>
        <v>13.333333333333334</v>
      </c>
      <c r="AD8" s="95">
        <v>1</v>
      </c>
      <c r="AE8" s="95">
        <v>10</v>
      </c>
      <c r="AF8" s="97">
        <f aca="true" t="shared" si="9" ref="AF8:AF14">IF(OR(ISNUMBER(AD8),ISNUMBER(AE8)),100/SUM(AD8:AE8)*AD8,"")</f>
        <v>9.090909090909092</v>
      </c>
      <c r="AG8" s="95">
        <v>1</v>
      </c>
      <c r="AH8" s="95">
        <v>14</v>
      </c>
      <c r="AI8" s="97">
        <f aca="true" t="shared" si="10" ref="AI8:AI14">IF(OR(ISNUMBER(AG8),ISNUMBER(AH8)),100/SUM(AG8:AH8)*AG8,"")</f>
        <v>6.666666666666667</v>
      </c>
      <c r="AJ8" s="95">
        <v>3</v>
      </c>
      <c r="AK8" s="95">
        <v>15</v>
      </c>
      <c r="AL8" s="97">
        <f aca="true" t="shared" si="11" ref="AL8:AL14">IF(OR(ISNUMBER(AJ8),ISNUMBER(AK8)),100/SUM(AJ8:AK8)*AJ8,"")</f>
        <v>16.666666666666664</v>
      </c>
    </row>
    <row r="9" spans="1:38" s="115" customFormat="1" ht="13.5">
      <c r="A9" s="95">
        <v>2</v>
      </c>
      <c r="B9" s="56" t="s">
        <v>2</v>
      </c>
      <c r="C9" s="95">
        <v>1</v>
      </c>
      <c r="D9" s="95">
        <v>42</v>
      </c>
      <c r="E9" s="97">
        <f t="shared" si="0"/>
        <v>2.3255813953488373</v>
      </c>
      <c r="F9" s="95">
        <v>1</v>
      </c>
      <c r="G9" s="95">
        <v>40</v>
      </c>
      <c r="H9" s="97">
        <f t="shared" si="1"/>
        <v>2.4390243902439024</v>
      </c>
      <c r="I9" s="95">
        <v>1</v>
      </c>
      <c r="J9" s="95">
        <v>39</v>
      </c>
      <c r="K9" s="97">
        <f t="shared" si="2"/>
        <v>2.5</v>
      </c>
      <c r="L9" s="95">
        <v>2</v>
      </c>
      <c r="M9" s="95">
        <v>39</v>
      </c>
      <c r="N9" s="97">
        <f t="shared" si="3"/>
        <v>4.878048780487805</v>
      </c>
      <c r="O9" s="95">
        <v>2</v>
      </c>
      <c r="P9" s="95">
        <v>39</v>
      </c>
      <c r="Q9" s="97">
        <f t="shared" si="4"/>
        <v>4.878048780487805</v>
      </c>
      <c r="R9" s="95">
        <v>2</v>
      </c>
      <c r="S9" s="95">
        <v>34</v>
      </c>
      <c r="T9" s="97">
        <f t="shared" si="5"/>
        <v>5.555555555555555</v>
      </c>
      <c r="U9" s="95">
        <v>5</v>
      </c>
      <c r="V9" s="95">
        <v>32</v>
      </c>
      <c r="W9" s="97">
        <f t="shared" si="6"/>
        <v>13.513513513513512</v>
      </c>
      <c r="X9" s="95">
        <v>8</v>
      </c>
      <c r="Y9" s="95">
        <v>21</v>
      </c>
      <c r="Z9" s="97">
        <f t="shared" si="7"/>
        <v>27.586206896551722</v>
      </c>
      <c r="AA9" s="95">
        <v>7</v>
      </c>
      <c r="AB9" s="95">
        <v>22</v>
      </c>
      <c r="AC9" s="97">
        <f t="shared" si="8"/>
        <v>24.137931034482758</v>
      </c>
      <c r="AD9" s="95">
        <v>6</v>
      </c>
      <c r="AE9" s="95">
        <v>18</v>
      </c>
      <c r="AF9" s="97">
        <f t="shared" si="9"/>
        <v>25</v>
      </c>
      <c r="AG9" s="95">
        <v>8</v>
      </c>
      <c r="AH9" s="95">
        <v>15</v>
      </c>
      <c r="AI9" s="97">
        <f t="shared" si="10"/>
        <v>34.78260869565217</v>
      </c>
      <c r="AJ9" s="95">
        <v>8</v>
      </c>
      <c r="AK9" s="95">
        <v>14</v>
      </c>
      <c r="AL9" s="97">
        <f t="shared" si="11"/>
        <v>36.36363636363637</v>
      </c>
    </row>
    <row r="10" spans="1:38" s="115" customFormat="1" ht="13.5">
      <c r="A10" s="95">
        <v>3</v>
      </c>
      <c r="B10" s="56" t="s">
        <v>7</v>
      </c>
      <c r="C10" s="95"/>
      <c r="D10" s="95">
        <v>5</v>
      </c>
      <c r="E10" s="97">
        <f t="shared" si="0"/>
        <v>0</v>
      </c>
      <c r="F10" s="95"/>
      <c r="G10" s="95">
        <v>5</v>
      </c>
      <c r="H10" s="97">
        <f t="shared" si="1"/>
        <v>0</v>
      </c>
      <c r="I10" s="95"/>
      <c r="J10" s="95">
        <v>5</v>
      </c>
      <c r="K10" s="97">
        <f t="shared" si="2"/>
        <v>0</v>
      </c>
      <c r="L10" s="95"/>
      <c r="M10" s="95">
        <v>6</v>
      </c>
      <c r="N10" s="97">
        <f t="shared" si="3"/>
        <v>0</v>
      </c>
      <c r="O10" s="95">
        <v>1</v>
      </c>
      <c r="P10" s="95">
        <v>5</v>
      </c>
      <c r="Q10" s="97">
        <f t="shared" si="4"/>
        <v>16.666666666666668</v>
      </c>
      <c r="R10" s="95">
        <v>1</v>
      </c>
      <c r="S10" s="95">
        <v>6</v>
      </c>
      <c r="T10" s="97">
        <f t="shared" si="5"/>
        <v>14.285714285714286</v>
      </c>
      <c r="U10" s="95">
        <v>2</v>
      </c>
      <c r="V10" s="95">
        <v>6</v>
      </c>
      <c r="W10" s="97">
        <f t="shared" si="6"/>
        <v>25</v>
      </c>
      <c r="X10" s="95">
        <v>3</v>
      </c>
      <c r="Y10" s="95">
        <v>6</v>
      </c>
      <c r="Z10" s="97">
        <f t="shared" si="7"/>
        <v>33.33333333333333</v>
      </c>
      <c r="AA10" s="95">
        <v>4</v>
      </c>
      <c r="AB10" s="95">
        <v>4</v>
      </c>
      <c r="AC10" s="97">
        <f t="shared" si="8"/>
        <v>50</v>
      </c>
      <c r="AD10" s="95">
        <v>3</v>
      </c>
      <c r="AE10" s="95">
        <v>4</v>
      </c>
      <c r="AF10" s="97">
        <f t="shared" si="9"/>
        <v>42.85714285714286</v>
      </c>
      <c r="AG10" s="95">
        <v>2</v>
      </c>
      <c r="AH10" s="95">
        <v>7</v>
      </c>
      <c r="AI10" s="97">
        <f t="shared" si="10"/>
        <v>22.22222222222222</v>
      </c>
      <c r="AJ10" s="95">
        <v>3</v>
      </c>
      <c r="AK10" s="95">
        <v>5</v>
      </c>
      <c r="AL10" s="97">
        <f t="shared" si="11"/>
        <v>37.5</v>
      </c>
    </row>
    <row r="11" spans="1:38" s="115" customFormat="1" ht="13.5">
      <c r="A11" s="95">
        <v>4</v>
      </c>
      <c r="B11" s="56" t="s">
        <v>3</v>
      </c>
      <c r="C11" s="95"/>
      <c r="D11" s="95"/>
      <c r="E11" s="97">
        <f t="shared" si="0"/>
      </c>
      <c r="F11" s="95"/>
      <c r="G11" s="95"/>
      <c r="H11" s="97">
        <f t="shared" si="1"/>
      </c>
      <c r="I11" s="95"/>
      <c r="J11" s="95"/>
      <c r="K11" s="97">
        <f t="shared" si="2"/>
      </c>
      <c r="L11" s="95"/>
      <c r="M11" s="95"/>
      <c r="N11" s="97">
        <f t="shared" si="3"/>
      </c>
      <c r="O11" s="95"/>
      <c r="P11" s="95"/>
      <c r="Q11" s="97">
        <f t="shared" si="4"/>
      </c>
      <c r="R11" s="95"/>
      <c r="S11" s="95"/>
      <c r="T11" s="97">
        <f t="shared" si="5"/>
      </c>
      <c r="U11" s="95"/>
      <c r="V11" s="95"/>
      <c r="W11" s="97">
        <f t="shared" si="6"/>
      </c>
      <c r="X11" s="95"/>
      <c r="Y11" s="95">
        <v>4</v>
      </c>
      <c r="Z11" s="97">
        <f t="shared" si="7"/>
        <v>0</v>
      </c>
      <c r="AA11" s="95"/>
      <c r="AB11" s="95">
        <v>9</v>
      </c>
      <c r="AC11" s="97">
        <f t="shared" si="8"/>
        <v>0</v>
      </c>
      <c r="AD11" s="95">
        <v>1</v>
      </c>
      <c r="AE11" s="95">
        <v>17</v>
      </c>
      <c r="AF11" s="97">
        <f t="shared" si="9"/>
        <v>5.555555555555555</v>
      </c>
      <c r="AG11" s="95">
        <v>1</v>
      </c>
      <c r="AH11" s="95">
        <v>13</v>
      </c>
      <c r="AI11" s="97">
        <f t="shared" si="10"/>
        <v>7.142857142857143</v>
      </c>
      <c r="AJ11" s="95">
        <v>1</v>
      </c>
      <c r="AK11" s="95">
        <v>14</v>
      </c>
      <c r="AL11" s="97">
        <f t="shared" si="11"/>
        <v>6.666666666666667</v>
      </c>
    </row>
    <row r="12" spans="1:38" s="115" customFormat="1" ht="13.5">
      <c r="A12" s="95">
        <v>12</v>
      </c>
      <c r="B12" s="56" t="s">
        <v>15</v>
      </c>
      <c r="C12" s="95"/>
      <c r="D12" s="95"/>
      <c r="E12" s="97">
        <f t="shared" si="0"/>
      </c>
      <c r="F12" s="95"/>
      <c r="G12" s="95"/>
      <c r="H12" s="97">
        <f t="shared" si="1"/>
      </c>
      <c r="I12" s="95"/>
      <c r="J12" s="95"/>
      <c r="K12" s="97">
        <f t="shared" si="2"/>
      </c>
      <c r="L12" s="95"/>
      <c r="M12" s="95"/>
      <c r="N12" s="97">
        <f t="shared" si="3"/>
      </c>
      <c r="O12" s="95"/>
      <c r="P12" s="95"/>
      <c r="Q12" s="97">
        <f t="shared" si="4"/>
      </c>
      <c r="R12" s="95"/>
      <c r="S12" s="95">
        <v>3</v>
      </c>
      <c r="T12" s="97">
        <f t="shared" si="5"/>
        <v>0</v>
      </c>
      <c r="U12" s="95"/>
      <c r="V12" s="95"/>
      <c r="W12" s="97">
        <f t="shared" si="6"/>
      </c>
      <c r="X12" s="95"/>
      <c r="Y12" s="95"/>
      <c r="Z12" s="97">
        <f t="shared" si="7"/>
      </c>
      <c r="AA12" s="95"/>
      <c r="AB12" s="95"/>
      <c r="AC12" s="97">
        <f t="shared" si="8"/>
      </c>
      <c r="AD12" s="95"/>
      <c r="AE12" s="95"/>
      <c r="AF12" s="97">
        <f t="shared" si="9"/>
      </c>
      <c r="AG12" s="95"/>
      <c r="AH12" s="95"/>
      <c r="AI12" s="97">
        <f t="shared" si="10"/>
      </c>
      <c r="AJ12" s="95"/>
      <c r="AK12" s="95"/>
      <c r="AL12" s="97">
        <f t="shared" si="11"/>
      </c>
    </row>
    <row r="13" spans="1:38" s="115" customFormat="1" ht="13.5">
      <c r="A13" s="95">
        <v>13</v>
      </c>
      <c r="B13" s="56" t="s">
        <v>65</v>
      </c>
      <c r="C13" s="95"/>
      <c r="D13" s="95"/>
      <c r="E13" s="97">
        <f t="shared" si="0"/>
      </c>
      <c r="F13" s="95"/>
      <c r="G13" s="95"/>
      <c r="H13" s="97">
        <f t="shared" si="1"/>
      </c>
      <c r="I13" s="95"/>
      <c r="J13" s="95"/>
      <c r="K13" s="97">
        <f t="shared" si="2"/>
      </c>
      <c r="L13" s="95"/>
      <c r="M13" s="95"/>
      <c r="N13" s="97">
        <f t="shared" si="3"/>
      </c>
      <c r="O13" s="95"/>
      <c r="P13" s="95"/>
      <c r="Q13" s="97">
        <f t="shared" si="4"/>
      </c>
      <c r="R13" s="95"/>
      <c r="S13" s="95"/>
      <c r="T13" s="97">
        <f t="shared" si="5"/>
      </c>
      <c r="U13" s="95"/>
      <c r="V13" s="95"/>
      <c r="W13" s="97">
        <f t="shared" si="6"/>
      </c>
      <c r="X13" s="95">
        <v>1</v>
      </c>
      <c r="Y13" s="95"/>
      <c r="Z13" s="97">
        <f t="shared" si="7"/>
        <v>100</v>
      </c>
      <c r="AA13" s="95">
        <v>1</v>
      </c>
      <c r="AB13" s="95">
        <v>1</v>
      </c>
      <c r="AC13" s="97">
        <f t="shared" si="8"/>
        <v>50</v>
      </c>
      <c r="AD13" s="95">
        <v>1</v>
      </c>
      <c r="AE13" s="95">
        <v>2</v>
      </c>
      <c r="AF13" s="97">
        <f t="shared" si="9"/>
        <v>33.333333333333336</v>
      </c>
      <c r="AG13" s="95"/>
      <c r="AH13" s="95">
        <v>2</v>
      </c>
      <c r="AI13" s="97">
        <f t="shared" si="10"/>
        <v>0</v>
      </c>
      <c r="AJ13" s="95"/>
      <c r="AK13" s="95">
        <v>1</v>
      </c>
      <c r="AL13" s="97">
        <f t="shared" si="11"/>
        <v>0</v>
      </c>
    </row>
    <row r="14" spans="1:38" s="115" customFormat="1" ht="13.5">
      <c r="A14" s="95">
        <v>35</v>
      </c>
      <c r="B14" s="56" t="s">
        <v>20</v>
      </c>
      <c r="C14" s="95"/>
      <c r="D14" s="95"/>
      <c r="E14" s="97">
        <f t="shared" si="0"/>
      </c>
      <c r="F14" s="95"/>
      <c r="G14" s="95"/>
      <c r="H14" s="97">
        <f t="shared" si="1"/>
      </c>
      <c r="I14" s="95"/>
      <c r="J14" s="95"/>
      <c r="K14" s="97">
        <f t="shared" si="2"/>
      </c>
      <c r="L14" s="95"/>
      <c r="M14" s="95"/>
      <c r="N14" s="97">
        <f t="shared" si="3"/>
      </c>
      <c r="O14" s="95"/>
      <c r="P14" s="95"/>
      <c r="Q14" s="97">
        <f t="shared" si="4"/>
      </c>
      <c r="R14" s="95"/>
      <c r="S14" s="95">
        <v>1</v>
      </c>
      <c r="T14" s="97">
        <f t="shared" si="5"/>
        <v>0</v>
      </c>
      <c r="U14" s="95"/>
      <c r="V14" s="95"/>
      <c r="W14" s="97">
        <f t="shared" si="6"/>
      </c>
      <c r="X14" s="95"/>
      <c r="Y14" s="95"/>
      <c r="Z14" s="97">
        <f t="shared" si="7"/>
      </c>
      <c r="AA14" s="95">
        <v>1</v>
      </c>
      <c r="AB14" s="95"/>
      <c r="AC14" s="97">
        <f t="shared" si="8"/>
        <v>100</v>
      </c>
      <c r="AD14" s="95">
        <v>1</v>
      </c>
      <c r="AE14" s="95"/>
      <c r="AF14" s="97">
        <f t="shared" si="9"/>
        <v>100</v>
      </c>
      <c r="AG14" s="95"/>
      <c r="AH14" s="95">
        <v>1</v>
      </c>
      <c r="AI14" s="97">
        <f t="shared" si="10"/>
        <v>0</v>
      </c>
      <c r="AJ14" s="95"/>
      <c r="AK14" s="95"/>
      <c r="AL14" s="97">
        <f t="shared" si="11"/>
      </c>
    </row>
    <row r="15" spans="1:38" s="55" customFormat="1" ht="6.75" customHeight="1">
      <c r="A15" s="95"/>
      <c r="B15" s="101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</row>
    <row r="16" spans="1:38" s="55" customFormat="1" ht="20.25" customHeight="1">
      <c r="A16" s="29"/>
      <c r="B16" s="29" t="s">
        <v>4</v>
      </c>
      <c r="C16" s="113">
        <v>1</v>
      </c>
      <c r="D16" s="113">
        <v>63</v>
      </c>
      <c r="E16" s="112">
        <f>IF(OR(ISNUMBER(C16),ISNUMBER(D16)),100/SUM(C16:D16)*C16,"")</f>
        <v>1.5625</v>
      </c>
      <c r="F16" s="113">
        <v>1</v>
      </c>
      <c r="G16" s="113">
        <v>63</v>
      </c>
      <c r="H16" s="112">
        <f>IF(OR(ISNUMBER(F16),ISNUMBER(G16)),100/SUM(F16:G16)*F16,"")</f>
        <v>1.5625</v>
      </c>
      <c r="I16" s="113">
        <v>1</v>
      </c>
      <c r="J16" s="113">
        <v>63</v>
      </c>
      <c r="K16" s="112">
        <f>IF(OR(ISNUMBER(I16),ISNUMBER(J16)),100/SUM(I16:J16)*I16,"")</f>
        <v>1.5625</v>
      </c>
      <c r="L16" s="113">
        <v>2</v>
      </c>
      <c r="M16" s="113">
        <v>62</v>
      </c>
      <c r="N16" s="112">
        <f>IF(OR(ISNUMBER(L16),ISNUMBER(M16)),100/SUM(L16:M16)*L16,"")</f>
        <v>3.125</v>
      </c>
      <c r="O16" s="113">
        <v>6</v>
      </c>
      <c r="P16" s="113">
        <v>58</v>
      </c>
      <c r="Q16" s="112">
        <f>IF(OR(ISNUMBER(O16),ISNUMBER(P16)),100/SUM(O16:P16)*O16,"")</f>
        <v>9.375</v>
      </c>
      <c r="R16" s="113">
        <v>7</v>
      </c>
      <c r="S16" s="113">
        <v>57</v>
      </c>
      <c r="T16" s="112">
        <f>IF(OR(ISNUMBER(R16),ISNUMBER(S16)),100/SUM(R16:S16)*R16,"")</f>
        <v>10.9375</v>
      </c>
      <c r="U16" s="113">
        <v>10</v>
      </c>
      <c r="V16" s="113">
        <v>54</v>
      </c>
      <c r="W16" s="112">
        <f>IF(OR(ISNUMBER(U16),ISNUMBER(V16)),100/SUM(U16:V16)*U16,"")</f>
        <v>15.625</v>
      </c>
      <c r="X16" s="113">
        <v>15</v>
      </c>
      <c r="Y16" s="113">
        <v>49</v>
      </c>
      <c r="Z16" s="112">
        <f>IF(OR(ISNUMBER(X16),ISNUMBER(Y16)),100/SUM(X16:Y16)*X16,"")</f>
        <v>23.4375</v>
      </c>
      <c r="AA16" s="113">
        <v>15</v>
      </c>
      <c r="AB16" s="113">
        <v>49</v>
      </c>
      <c r="AC16" s="112">
        <f>IF(OR(ISNUMBER(AA16),ISNUMBER(AB16)),100/SUM(AA16:AB16)*AA16,"")</f>
        <v>23.4375</v>
      </c>
      <c r="AD16" s="113">
        <v>13</v>
      </c>
      <c r="AE16" s="113">
        <v>51</v>
      </c>
      <c r="AF16" s="112">
        <f>IF(OR(ISNUMBER(AD16),ISNUMBER(AE16)),100/SUM(AD16:AE16)*AD16,"")</f>
        <v>20.3125</v>
      </c>
      <c r="AG16" s="113">
        <f>SUM(AG8:AG14)</f>
        <v>12</v>
      </c>
      <c r="AH16" s="113">
        <f>SUM(AH8:AH14)</f>
        <v>52</v>
      </c>
      <c r="AI16" s="112">
        <f>IF(OR(ISNUMBER(AG16),ISNUMBER(AH16)),100/SUM(AG16:AH16)*AG16,"")</f>
        <v>18.75</v>
      </c>
      <c r="AJ16" s="113">
        <f>SUM(AJ8:AJ14)</f>
        <v>15</v>
      </c>
      <c r="AK16" s="113">
        <f>SUM(AK8:AK14)</f>
        <v>49</v>
      </c>
      <c r="AL16" s="112">
        <f>IF(OR(ISNUMBER(AJ16),ISNUMBER(AK16)),100/SUM(AJ16:AK16)*AJ16,"")</f>
        <v>23.4375</v>
      </c>
    </row>
    <row r="17" spans="2:36" s="55" customFormat="1" ht="13.5">
      <c r="B17" s="117"/>
      <c r="C17" s="116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2:36" s="55" customFormat="1" ht="13.5">
      <c r="B18" s="117" t="s">
        <v>23</v>
      </c>
      <c r="C18" s="116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51" ht="13.5">
      <c r="A19" s="55"/>
      <c r="B19" s="132" t="s">
        <v>127</v>
      </c>
      <c r="AY19" s="55"/>
    </row>
    <row r="20" spans="2:36" s="55" customFormat="1" ht="13.5">
      <c r="B20" s="117"/>
      <c r="C20" s="11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48" ht="21.75" customHeight="1">
      <c r="A21" s="55"/>
      <c r="B21" s="132" t="s">
        <v>129</v>
      </c>
      <c r="AV21" s="55"/>
    </row>
    <row r="22" spans="1:48" ht="12" customHeight="1">
      <c r="A22" s="55"/>
      <c r="B22" s="132" t="s">
        <v>27</v>
      </c>
      <c r="AV22" s="55"/>
    </row>
    <row r="23" spans="1:48" ht="12" customHeight="1">
      <c r="A23" s="55"/>
      <c r="B23" s="132" t="s">
        <v>154</v>
      </c>
      <c r="AV23" s="55"/>
    </row>
    <row r="24" spans="1:48" ht="12" customHeight="1">
      <c r="A24" s="55"/>
      <c r="B24" s="135" t="s">
        <v>28</v>
      </c>
      <c r="AV24" s="55"/>
    </row>
    <row r="25" spans="3:6" ht="9.75" customHeight="1">
      <c r="C25" s="119"/>
      <c r="D25" s="55"/>
      <c r="E25" s="55"/>
      <c r="F25" s="55"/>
    </row>
    <row r="26" spans="3:6" ht="9.75" customHeight="1">
      <c r="C26" s="119"/>
      <c r="D26" s="55"/>
      <c r="E26" s="55"/>
      <c r="F26" s="55"/>
    </row>
    <row r="27" spans="3:6" ht="9.75" customHeight="1">
      <c r="C27" s="119"/>
      <c r="D27" s="55"/>
      <c r="E27" s="55"/>
      <c r="F27" s="55"/>
    </row>
    <row r="28" spans="3:6" ht="9.75" customHeight="1">
      <c r="C28" s="119"/>
      <c r="D28" s="55"/>
      <c r="E28" s="55"/>
      <c r="F28" s="55"/>
    </row>
    <row r="29" spans="3:6" ht="9.75" customHeight="1">
      <c r="C29" s="119"/>
      <c r="D29" s="55"/>
      <c r="E29" s="55"/>
      <c r="F29" s="55"/>
    </row>
    <row r="30" spans="3:6" ht="9.75" customHeight="1">
      <c r="C30" s="119"/>
      <c r="D30" s="55"/>
      <c r="E30" s="55"/>
      <c r="F30" s="55"/>
    </row>
    <row r="31" spans="3:6" ht="15.75" customHeight="1">
      <c r="C31" s="119"/>
      <c r="D31" s="55"/>
      <c r="E31" s="55"/>
      <c r="F31" s="55"/>
    </row>
    <row r="32" spans="3:6" ht="9.75" customHeight="1">
      <c r="C32" s="119"/>
      <c r="D32" s="55"/>
      <c r="E32" s="55"/>
      <c r="F32" s="55"/>
    </row>
    <row r="33" spans="3:36" ht="9.75" customHeight="1">
      <c r="C33" s="119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3:36" ht="9.75" customHeight="1">
      <c r="C34" s="119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3:36" ht="9.75" customHeight="1">
      <c r="C35" s="119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3:36" ht="9.75" customHeight="1">
      <c r="C36" s="119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2:3" s="55" customFormat="1" ht="15.75" customHeight="1">
      <c r="B37" s="101"/>
      <c r="C37" s="119"/>
    </row>
    <row r="38" spans="2:3" s="55" customFormat="1" ht="9.75" customHeight="1">
      <c r="B38" s="101"/>
      <c r="C38" s="119"/>
    </row>
    <row r="39" spans="2:3" s="55" customFormat="1" ht="9.75" customHeight="1">
      <c r="B39" s="101"/>
      <c r="C39" s="119"/>
    </row>
    <row r="40" spans="2:3" s="55" customFormat="1" ht="9.75" customHeight="1">
      <c r="B40" s="101"/>
      <c r="C40" s="119"/>
    </row>
    <row r="41" spans="2:3" s="55" customFormat="1" ht="9.75" customHeight="1">
      <c r="B41" s="101"/>
      <c r="C41" s="119"/>
    </row>
    <row r="42" spans="2:3" s="55" customFormat="1" ht="9.75" customHeight="1">
      <c r="B42" s="101"/>
      <c r="C42" s="119"/>
    </row>
    <row r="43" spans="2:3" s="55" customFormat="1" ht="9.75" customHeight="1">
      <c r="B43" s="101"/>
      <c r="C43" s="109"/>
    </row>
    <row r="44" spans="2:3" s="55" customFormat="1" ht="9.75" customHeight="1">
      <c r="B44" s="101"/>
      <c r="C44" s="109"/>
    </row>
    <row r="45" spans="2:3" s="55" customFormat="1" ht="9.75" customHeight="1">
      <c r="B45" s="101"/>
      <c r="C45" s="109"/>
    </row>
    <row r="46" spans="2:3" s="55" customFormat="1" ht="9.75" customHeight="1">
      <c r="B46" s="101"/>
      <c r="C46" s="109"/>
    </row>
    <row r="47" spans="2:3" s="55" customFormat="1" ht="9.75" customHeight="1">
      <c r="B47" s="101"/>
      <c r="C47" s="109"/>
    </row>
    <row r="48" spans="2:3" s="55" customFormat="1" ht="9.75" customHeight="1">
      <c r="B48" s="101"/>
      <c r="C48" s="109"/>
    </row>
    <row r="49" spans="2:3" s="55" customFormat="1" ht="9.75" customHeight="1">
      <c r="B49" s="101"/>
      <c r="C49" s="109"/>
    </row>
    <row r="50" spans="2:3" s="55" customFormat="1" ht="9.75" customHeight="1">
      <c r="B50" s="101"/>
      <c r="C50" s="109"/>
    </row>
    <row r="51" spans="2:3" s="55" customFormat="1" ht="9.75" customHeight="1">
      <c r="B51" s="101"/>
      <c r="C51" s="109"/>
    </row>
    <row r="52" spans="2:3" s="55" customFormat="1" ht="9.75" customHeight="1">
      <c r="B52" s="101"/>
      <c r="C52" s="109"/>
    </row>
    <row r="53" spans="2:3" s="55" customFormat="1" ht="9.75" customHeight="1">
      <c r="B53" s="101"/>
      <c r="C53" s="109"/>
    </row>
    <row r="54" spans="2:3" s="55" customFormat="1" ht="9.75" customHeight="1">
      <c r="B54" s="101"/>
      <c r="C54" s="109"/>
    </row>
    <row r="55" spans="2:3" s="55" customFormat="1" ht="9.75" customHeight="1">
      <c r="B55" s="101"/>
      <c r="C55" s="109"/>
    </row>
    <row r="56" spans="2:3" s="55" customFormat="1" ht="9.75" customHeight="1">
      <c r="B56" s="101"/>
      <c r="C56" s="109"/>
    </row>
    <row r="57" spans="2:3" s="55" customFormat="1" ht="9.75" customHeight="1">
      <c r="B57" s="101"/>
      <c r="C57" s="109"/>
    </row>
    <row r="58" spans="2:3" s="55" customFormat="1" ht="9.75" customHeight="1">
      <c r="B58" s="101"/>
      <c r="C58" s="109"/>
    </row>
    <row r="59" spans="2:3" s="55" customFormat="1" ht="9.75" customHeight="1">
      <c r="B59" s="101"/>
      <c r="C59" s="109"/>
    </row>
    <row r="60" spans="2:3" s="55" customFormat="1" ht="9.75" customHeight="1">
      <c r="B60" s="101"/>
      <c r="C60" s="109"/>
    </row>
    <row r="61" spans="2:3" s="55" customFormat="1" ht="9.75" customHeight="1">
      <c r="B61" s="101"/>
      <c r="C61" s="109"/>
    </row>
    <row r="62" spans="2:3" s="55" customFormat="1" ht="9.75" customHeight="1">
      <c r="B62" s="101"/>
      <c r="C62" s="109"/>
    </row>
    <row r="63" spans="2:3" s="55" customFormat="1" ht="9.75" customHeight="1">
      <c r="B63" s="101"/>
      <c r="C63" s="109"/>
    </row>
    <row r="64" spans="2:3" s="55" customFormat="1" ht="9.75" customHeight="1">
      <c r="B64" s="101"/>
      <c r="C64" s="109"/>
    </row>
    <row r="65" spans="2:3" s="55" customFormat="1" ht="9.75" customHeight="1">
      <c r="B65" s="101"/>
      <c r="C65" s="109"/>
    </row>
    <row r="66" spans="2:3" s="55" customFormat="1" ht="9.75" customHeight="1">
      <c r="B66" s="101"/>
      <c r="C66" s="109"/>
    </row>
    <row r="67" spans="2:3" s="55" customFormat="1" ht="9.75" customHeight="1">
      <c r="B67" s="101"/>
      <c r="C67" s="109"/>
    </row>
    <row r="68" spans="2:3" s="55" customFormat="1" ht="9.75" customHeight="1">
      <c r="B68" s="101"/>
      <c r="C68" s="109"/>
    </row>
    <row r="69" spans="2:3" s="55" customFormat="1" ht="9.75" customHeight="1">
      <c r="B69" s="101"/>
      <c r="C69" s="109"/>
    </row>
    <row r="70" spans="2:3" s="55" customFormat="1" ht="9.75" customHeight="1">
      <c r="B70" s="101"/>
      <c r="C70" s="109"/>
    </row>
    <row r="71" spans="2:3" s="55" customFormat="1" ht="9.75" customHeight="1">
      <c r="B71" s="101"/>
      <c r="C71" s="109"/>
    </row>
    <row r="72" spans="2:3" s="55" customFormat="1" ht="9.75" customHeight="1">
      <c r="B72" s="101"/>
      <c r="C72" s="109"/>
    </row>
    <row r="73" spans="2:3" s="55" customFormat="1" ht="9.75" customHeight="1">
      <c r="B73" s="101"/>
      <c r="C73" s="109"/>
    </row>
    <row r="74" spans="2:3" s="55" customFormat="1" ht="9.75" customHeight="1">
      <c r="B74" s="101"/>
      <c r="C74" s="109"/>
    </row>
    <row r="75" spans="2:3" s="55" customFormat="1" ht="9.75" customHeight="1">
      <c r="B75" s="101"/>
      <c r="C75" s="109"/>
    </row>
    <row r="76" spans="2:3" s="55" customFormat="1" ht="9.75" customHeight="1">
      <c r="B76" s="101"/>
      <c r="C76" s="109"/>
    </row>
    <row r="77" spans="2:3" s="55" customFormat="1" ht="9.75" customHeight="1">
      <c r="B77" s="101"/>
      <c r="C77" s="109"/>
    </row>
    <row r="78" spans="2:3" s="55" customFormat="1" ht="9.75" customHeight="1">
      <c r="B78" s="101"/>
      <c r="C78" s="109"/>
    </row>
    <row r="79" spans="2:3" s="55" customFormat="1" ht="9.75" customHeight="1">
      <c r="B79" s="101"/>
      <c r="C79" s="109"/>
    </row>
    <row r="80" spans="2:36" s="55" customFormat="1" ht="9.75" customHeight="1">
      <c r="B80" s="101"/>
      <c r="C80" s="109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</row>
    <row r="81" spans="2:36" s="55" customFormat="1" ht="9.75" customHeight="1">
      <c r="B81" s="101"/>
      <c r="C81" s="109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</row>
    <row r="82" spans="2:36" s="55" customFormat="1" ht="9.75" customHeight="1">
      <c r="B82" s="101"/>
      <c r="C82" s="109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</row>
    <row r="83" spans="2:36" s="55" customFormat="1" ht="9.75" customHeight="1">
      <c r="B83" s="101"/>
      <c r="C83" s="109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</row>
    <row r="84" ht="9.75" customHeight="1">
      <c r="C84" s="110"/>
    </row>
    <row r="85" ht="9.75" customHeight="1">
      <c r="C85" s="110"/>
    </row>
    <row r="86" ht="9.75" customHeight="1">
      <c r="C86" s="110"/>
    </row>
    <row r="87" ht="9.75" customHeight="1">
      <c r="C87" s="110"/>
    </row>
    <row r="88" ht="9.75" customHeight="1">
      <c r="C88" s="110"/>
    </row>
    <row r="89" ht="9.75" customHeight="1">
      <c r="C89" s="110"/>
    </row>
    <row r="90" ht="9.75" customHeight="1">
      <c r="C90" s="110"/>
    </row>
    <row r="91" ht="9.75" customHeight="1">
      <c r="C91" s="110"/>
    </row>
    <row r="92" ht="9.75" customHeight="1">
      <c r="C92" s="110"/>
    </row>
    <row r="93" ht="9.75" customHeight="1">
      <c r="C93" s="110"/>
    </row>
    <row r="94" ht="9.75" customHeight="1">
      <c r="C94" s="110"/>
    </row>
    <row r="95" ht="9.75" customHeight="1">
      <c r="C95" s="110"/>
    </row>
    <row r="96" ht="9.75" customHeight="1">
      <c r="C96" s="110"/>
    </row>
    <row r="97" ht="9.75" customHeight="1">
      <c r="C97" s="110"/>
    </row>
    <row r="98" ht="9.75" customHeight="1">
      <c r="C98" s="110"/>
    </row>
    <row r="99" ht="9.75" customHeight="1">
      <c r="C99" s="110"/>
    </row>
    <row r="100" ht="9.75" customHeight="1">
      <c r="C100" s="110"/>
    </row>
    <row r="101" ht="9.75" customHeight="1">
      <c r="C101" s="110"/>
    </row>
    <row r="102" ht="9.75" customHeight="1">
      <c r="C102" s="110"/>
    </row>
    <row r="103" ht="9.75" customHeight="1">
      <c r="C103" s="110"/>
    </row>
    <row r="104" ht="9.75" customHeight="1">
      <c r="C104" s="110"/>
    </row>
    <row r="105" ht="9.75" customHeight="1">
      <c r="C105" s="110"/>
    </row>
    <row r="106" ht="9.75" customHeight="1">
      <c r="C106" s="110"/>
    </row>
    <row r="107" ht="9.75" customHeight="1">
      <c r="C107" s="110"/>
    </row>
    <row r="108" ht="9.75" customHeight="1">
      <c r="C108" s="110"/>
    </row>
    <row r="109" ht="9.75" customHeight="1">
      <c r="C109" s="110"/>
    </row>
    <row r="110" ht="9.75" customHeight="1">
      <c r="C110" s="110"/>
    </row>
    <row r="111" ht="9.75" customHeight="1">
      <c r="C111" s="110"/>
    </row>
    <row r="112" ht="9.75" customHeight="1">
      <c r="C112" s="110"/>
    </row>
    <row r="113" ht="9.75" customHeight="1">
      <c r="C113" s="110"/>
    </row>
    <row r="114" ht="9.75" customHeight="1">
      <c r="C114" s="110"/>
    </row>
    <row r="115" ht="9.75" customHeight="1">
      <c r="C115" s="110"/>
    </row>
    <row r="116" ht="9.75" customHeight="1">
      <c r="C116" s="110"/>
    </row>
    <row r="117" ht="9.75" customHeight="1">
      <c r="C117" s="110"/>
    </row>
    <row r="118" ht="9.75" customHeight="1">
      <c r="C118" s="110"/>
    </row>
    <row r="119" ht="9.75" customHeight="1">
      <c r="C119" s="110"/>
    </row>
    <row r="120" ht="9.75" customHeight="1">
      <c r="C120" s="110"/>
    </row>
    <row r="121" ht="9.75" customHeight="1">
      <c r="C121" s="110"/>
    </row>
    <row r="122" ht="9.75" customHeight="1">
      <c r="C122" s="110"/>
    </row>
    <row r="123" ht="9.75" customHeight="1">
      <c r="C123" s="110"/>
    </row>
    <row r="124" ht="9.75" customHeight="1">
      <c r="C124" s="110"/>
    </row>
    <row r="125" ht="9.75" customHeight="1">
      <c r="C125" s="110"/>
    </row>
    <row r="126" ht="9.75" customHeight="1">
      <c r="C126" s="110"/>
    </row>
    <row r="127" ht="9.75" customHeight="1">
      <c r="C127" s="110"/>
    </row>
    <row r="128" ht="9.75" customHeight="1">
      <c r="C128" s="110"/>
    </row>
    <row r="129" ht="9.75" customHeight="1">
      <c r="C129" s="110"/>
    </row>
    <row r="130" ht="9.75" customHeight="1">
      <c r="C130" s="110"/>
    </row>
    <row r="131" ht="9.75" customHeight="1">
      <c r="C131" s="110"/>
    </row>
    <row r="132" ht="9.75" customHeight="1">
      <c r="C132" s="110"/>
    </row>
    <row r="133" ht="9.75" customHeight="1">
      <c r="C133" s="110"/>
    </row>
    <row r="134" ht="9.75" customHeight="1">
      <c r="C134" s="110"/>
    </row>
    <row r="135" ht="9.75" customHeight="1">
      <c r="C135" s="110"/>
    </row>
    <row r="136" ht="9.75" customHeight="1">
      <c r="C136" s="110"/>
    </row>
    <row r="137" ht="9.75" customHeight="1">
      <c r="C137" s="110"/>
    </row>
    <row r="138" ht="9.75" customHeight="1">
      <c r="C138" s="110"/>
    </row>
    <row r="139" ht="9.75" customHeight="1">
      <c r="C139" s="110"/>
    </row>
    <row r="140" ht="9.75" customHeight="1">
      <c r="C140" s="110"/>
    </row>
    <row r="141" ht="9.75" customHeight="1">
      <c r="C141" s="110"/>
    </row>
    <row r="142" ht="9.75" customHeight="1">
      <c r="C142" s="110"/>
    </row>
    <row r="143" ht="9.75" customHeight="1">
      <c r="C143" s="110"/>
    </row>
    <row r="144" ht="9.75" customHeight="1">
      <c r="C144" s="110"/>
    </row>
    <row r="145" ht="9.75" customHeight="1">
      <c r="C145" s="110"/>
    </row>
    <row r="146" ht="9.75" customHeight="1">
      <c r="C146" s="110"/>
    </row>
    <row r="147" ht="9.75" customHeight="1">
      <c r="C147" s="110"/>
    </row>
    <row r="148" ht="9.75" customHeight="1">
      <c r="C148" s="110"/>
    </row>
    <row r="149" ht="9.75" customHeight="1">
      <c r="C149" s="110"/>
    </row>
    <row r="150" ht="9.75" customHeight="1">
      <c r="C150" s="110"/>
    </row>
    <row r="151" ht="9.75" customHeight="1">
      <c r="C151" s="110"/>
    </row>
    <row r="152" ht="9.75" customHeight="1">
      <c r="C152" s="110"/>
    </row>
    <row r="153" ht="9.75" customHeight="1">
      <c r="C153" s="110"/>
    </row>
    <row r="154" ht="9.75" customHeight="1">
      <c r="C154" s="110"/>
    </row>
    <row r="155" ht="9.75" customHeight="1">
      <c r="C155" s="110"/>
    </row>
    <row r="156" ht="9.75" customHeight="1">
      <c r="C156" s="110"/>
    </row>
    <row r="157" ht="9.75" customHeight="1">
      <c r="C157" s="110"/>
    </row>
    <row r="158" ht="9.75" customHeight="1">
      <c r="C158" s="110"/>
    </row>
    <row r="159" ht="9.75" customHeight="1">
      <c r="C159" s="110"/>
    </row>
    <row r="160" ht="9.75" customHeight="1">
      <c r="C160" s="110"/>
    </row>
    <row r="161" ht="9.75" customHeight="1">
      <c r="C161" s="110"/>
    </row>
    <row r="162" ht="9.75" customHeight="1">
      <c r="C162" s="110"/>
    </row>
    <row r="163" ht="9.75" customHeight="1">
      <c r="C163" s="110"/>
    </row>
    <row r="164" ht="9.75" customHeight="1">
      <c r="C164" s="110"/>
    </row>
    <row r="165" ht="9.75" customHeight="1">
      <c r="C165" s="110"/>
    </row>
    <row r="166" ht="9.75" customHeight="1">
      <c r="C166" s="110"/>
    </row>
    <row r="167" ht="9.75" customHeight="1">
      <c r="C167" s="110"/>
    </row>
    <row r="168" ht="9.75" customHeight="1">
      <c r="C168" s="110"/>
    </row>
    <row r="169" ht="9.75" customHeight="1">
      <c r="C169" s="110"/>
    </row>
    <row r="170" ht="9.75" customHeight="1">
      <c r="C170" s="110"/>
    </row>
    <row r="171" ht="9.75" customHeight="1">
      <c r="C171" s="110"/>
    </row>
    <row r="172" ht="9.75" customHeight="1">
      <c r="C172" s="110"/>
    </row>
    <row r="173" ht="9.75" customHeight="1">
      <c r="C173" s="110"/>
    </row>
    <row r="174" ht="9.75" customHeight="1">
      <c r="C174" s="110"/>
    </row>
    <row r="175" ht="9.75" customHeight="1">
      <c r="C175" s="110"/>
    </row>
    <row r="176" ht="9.75" customHeight="1">
      <c r="C176" s="110"/>
    </row>
    <row r="177" ht="9.75" customHeight="1">
      <c r="C177" s="110"/>
    </row>
    <row r="178" ht="9.75" customHeight="1">
      <c r="C178" s="110"/>
    </row>
    <row r="179" ht="9.75" customHeight="1">
      <c r="C179" s="110"/>
    </row>
    <row r="180" ht="9.75" customHeight="1">
      <c r="C180" s="110"/>
    </row>
    <row r="181" ht="9.75" customHeight="1">
      <c r="C181" s="110"/>
    </row>
    <row r="182" ht="9.75" customHeight="1">
      <c r="C182" s="110"/>
    </row>
    <row r="183" ht="9.75" customHeight="1">
      <c r="C183" s="110"/>
    </row>
    <row r="184" ht="9.75" customHeight="1">
      <c r="C184" s="110"/>
    </row>
    <row r="185" ht="9.75" customHeight="1">
      <c r="C185" s="110"/>
    </row>
    <row r="186" ht="9.75" customHeight="1">
      <c r="C186" s="110"/>
    </row>
    <row r="187" ht="9.75" customHeight="1">
      <c r="C187" s="110"/>
    </row>
    <row r="188" ht="9.75" customHeight="1">
      <c r="C188" s="110"/>
    </row>
    <row r="189" ht="9.75" customHeight="1">
      <c r="C189" s="110"/>
    </row>
    <row r="190" ht="9.75" customHeight="1">
      <c r="C190" s="110"/>
    </row>
    <row r="191" ht="9.75" customHeight="1">
      <c r="C191" s="110"/>
    </row>
    <row r="192" ht="9.75" customHeight="1">
      <c r="C192" s="110"/>
    </row>
    <row r="193" ht="9.75" customHeight="1">
      <c r="C193" s="110"/>
    </row>
    <row r="194" ht="9.75" customHeight="1">
      <c r="C194" s="110"/>
    </row>
    <row r="195" ht="9.75" customHeight="1">
      <c r="C195" s="110"/>
    </row>
    <row r="196" ht="9.75" customHeight="1">
      <c r="C196" s="110"/>
    </row>
    <row r="197" ht="9.75" customHeight="1">
      <c r="C197" s="110"/>
    </row>
    <row r="198" ht="9.75" customHeight="1">
      <c r="C198" s="110"/>
    </row>
    <row r="199" ht="9.75" customHeight="1">
      <c r="C199" s="110"/>
    </row>
    <row r="200" ht="9.75" customHeight="1">
      <c r="C200" s="110"/>
    </row>
    <row r="201" ht="9.75" customHeight="1">
      <c r="C201" s="110"/>
    </row>
    <row r="202" ht="9.75" customHeight="1">
      <c r="C202" s="110"/>
    </row>
    <row r="203" ht="9.75" customHeight="1">
      <c r="C203" s="110"/>
    </row>
    <row r="204" ht="9.75" customHeight="1">
      <c r="C204" s="110"/>
    </row>
    <row r="205" ht="9.75" customHeight="1">
      <c r="C205" s="110"/>
    </row>
    <row r="206" ht="9.75" customHeight="1">
      <c r="C206" s="110"/>
    </row>
    <row r="207" ht="9.75" customHeight="1">
      <c r="C207" s="110"/>
    </row>
    <row r="208" ht="9.75" customHeight="1">
      <c r="C208" s="110"/>
    </row>
    <row r="209" ht="9.75" customHeight="1">
      <c r="C209" s="110"/>
    </row>
    <row r="210" ht="9.75" customHeight="1">
      <c r="C210" s="110"/>
    </row>
    <row r="211" ht="9.75" customHeight="1">
      <c r="C211" s="110"/>
    </row>
    <row r="212" ht="9.75" customHeight="1">
      <c r="C212" s="110"/>
    </row>
    <row r="213" ht="9.75" customHeight="1">
      <c r="C213" s="110"/>
    </row>
    <row r="214" ht="9.75" customHeight="1">
      <c r="C214" s="110"/>
    </row>
    <row r="215" ht="9.75" customHeight="1">
      <c r="C215" s="110"/>
    </row>
    <row r="216" ht="9.75" customHeight="1">
      <c r="C216" s="110"/>
    </row>
    <row r="217" ht="9.75" customHeight="1">
      <c r="C217" s="110"/>
    </row>
    <row r="218" ht="9.75" customHeight="1">
      <c r="C218" s="110"/>
    </row>
    <row r="219" ht="9.75" customHeight="1">
      <c r="C219" s="110"/>
    </row>
    <row r="220" ht="9.75" customHeight="1">
      <c r="C220" s="110"/>
    </row>
    <row r="221" ht="9.75" customHeight="1">
      <c r="C221" s="110"/>
    </row>
    <row r="222" ht="9.75" customHeight="1">
      <c r="C222" s="110"/>
    </row>
    <row r="223" ht="9.75" customHeight="1">
      <c r="C223" s="110"/>
    </row>
    <row r="224" ht="9.75" customHeight="1">
      <c r="C224" s="110"/>
    </row>
    <row r="225" ht="9.75" customHeight="1">
      <c r="C225" s="110"/>
    </row>
    <row r="226" ht="9.75" customHeight="1">
      <c r="C226" s="110"/>
    </row>
    <row r="227" ht="9.75" customHeight="1">
      <c r="C227" s="110"/>
    </row>
    <row r="228" ht="9.75" customHeight="1">
      <c r="C228" s="110"/>
    </row>
    <row r="229" ht="9.75" customHeight="1">
      <c r="C229" s="110"/>
    </row>
    <row r="230" ht="9.75" customHeight="1">
      <c r="C230" s="110"/>
    </row>
    <row r="231" ht="9.75" customHeight="1">
      <c r="C231" s="110"/>
    </row>
    <row r="232" ht="9.75" customHeight="1">
      <c r="C232" s="110"/>
    </row>
    <row r="233" ht="9.75" customHeight="1">
      <c r="C233" s="110"/>
    </row>
    <row r="234" ht="9.75" customHeight="1">
      <c r="C234" s="110"/>
    </row>
    <row r="235" ht="9.75" customHeight="1">
      <c r="C235" s="110"/>
    </row>
    <row r="236" ht="9.75" customHeight="1">
      <c r="C236" s="110"/>
    </row>
    <row r="237" ht="9.75" customHeight="1">
      <c r="C237" s="110"/>
    </row>
    <row r="238" ht="9.75" customHeight="1">
      <c r="C238" s="110"/>
    </row>
    <row r="239" ht="9.75" customHeight="1">
      <c r="C239" s="110"/>
    </row>
    <row r="240" ht="9.75" customHeight="1">
      <c r="C240" s="110"/>
    </row>
    <row r="241" ht="9.75" customHeight="1">
      <c r="C241" s="110"/>
    </row>
    <row r="242" ht="9.75" customHeight="1">
      <c r="C242" s="110"/>
    </row>
    <row r="243" ht="9.75" customHeight="1">
      <c r="C243" s="110"/>
    </row>
    <row r="244" ht="9.75" customHeight="1">
      <c r="C244" s="110"/>
    </row>
    <row r="245" ht="9.75" customHeight="1">
      <c r="C245" s="110"/>
    </row>
    <row r="246" ht="9.75" customHeight="1">
      <c r="C246" s="110"/>
    </row>
    <row r="247" ht="9.75" customHeight="1">
      <c r="C247" s="110"/>
    </row>
    <row r="248" ht="9.75" customHeight="1">
      <c r="C248" s="110"/>
    </row>
    <row r="249" ht="9.75" customHeight="1">
      <c r="C249" s="110"/>
    </row>
    <row r="250" ht="9.75" customHeight="1">
      <c r="C250" s="110"/>
    </row>
    <row r="251" ht="9.75" customHeight="1">
      <c r="C251" s="110"/>
    </row>
    <row r="252" ht="9.75" customHeight="1">
      <c r="C252" s="110"/>
    </row>
    <row r="253" ht="9.75" customHeight="1">
      <c r="C253" s="110"/>
    </row>
    <row r="254" ht="9.75" customHeight="1">
      <c r="C254" s="110"/>
    </row>
    <row r="255" ht="9.75" customHeight="1">
      <c r="C255" s="110"/>
    </row>
    <row r="256" ht="9.75" customHeight="1">
      <c r="C256" s="110"/>
    </row>
    <row r="257" ht="9.75" customHeight="1">
      <c r="C257" s="110"/>
    </row>
    <row r="258" ht="9.75" customHeight="1">
      <c r="C258" s="110"/>
    </row>
    <row r="259" ht="9.75" customHeight="1">
      <c r="C259" s="110"/>
    </row>
    <row r="260" ht="9.75" customHeight="1">
      <c r="C260" s="110"/>
    </row>
    <row r="261" ht="9.75" customHeight="1">
      <c r="C261" s="110"/>
    </row>
    <row r="262" ht="9.75" customHeight="1">
      <c r="C262" s="110"/>
    </row>
    <row r="263" ht="9.75" customHeight="1">
      <c r="C263" s="110"/>
    </row>
    <row r="264" ht="9.75" customHeight="1">
      <c r="C264" s="110"/>
    </row>
    <row r="265" ht="9.75" customHeight="1">
      <c r="C265" s="110"/>
    </row>
  </sheetData>
  <sheetProtection/>
  <hyperlinks>
    <hyperlink ref="AM1" location="Übersicht!A1" display="zurück zur Übersicht"/>
  </hyperlinks>
  <printOptions/>
  <pageMargins left="0.2" right="0.19" top="0.984251969" bottom="0.984251969" header="0.4921259845" footer="0.4921259845"/>
  <pageSetup horizontalDpi="600" verticalDpi="600" orientation="landscape" paperSize="9" scale="86" r:id="rId1"/>
  <ignoredErrors>
    <ignoredError sqref="A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Schneider</dc:creator>
  <cp:keywords/>
  <dc:description/>
  <cp:lastModifiedBy>Schneider Madeleine BFS</cp:lastModifiedBy>
  <cp:lastPrinted>2013-02-06T16:08:27Z</cp:lastPrinted>
  <dcterms:created xsi:type="dcterms:W3CDTF">2011-04-06T10:42:28Z</dcterms:created>
  <dcterms:modified xsi:type="dcterms:W3CDTF">2016-12-08T13:23:03Z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