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bookViews>
    <workbookView xWindow="120" yWindow="60" windowWidth="14880" windowHeight="14910"/>
  </bookViews>
  <sheets>
    <sheet name="2021" sheetId="18" r:id="rId1"/>
    <sheet name="2020" sheetId="17" r:id="rId2"/>
    <sheet name="2019" sheetId="16" r:id="rId3"/>
    <sheet name="2018" sheetId="15" r:id="rId4"/>
    <sheet name="2017" sheetId="14" r:id="rId5"/>
    <sheet name="2016" sheetId="13" r:id="rId6"/>
    <sheet name="2015" sheetId="12" r:id="rId7"/>
    <sheet name="2014" sheetId="11" r:id="rId8"/>
    <sheet name="2013" sheetId="10" r:id="rId9"/>
    <sheet name="2012" sheetId="9" r:id="rId10"/>
    <sheet name="2011" sheetId="8" r:id="rId11"/>
    <sheet name="2010" sheetId="7" r:id="rId12"/>
    <sheet name="2009" sheetId="6" r:id="rId13"/>
    <sheet name="2008" sheetId="5" r:id="rId14"/>
    <sheet name="2007" sheetId="4" r:id="rId15"/>
    <sheet name="2006" sheetId="3" r:id="rId16"/>
    <sheet name="2005" sheetId="1" r:id="rId17"/>
  </sheets>
  <definedNames>
    <definedName name="_xlnm._FilterDatabase" localSheetId="5" hidden="1">'2016'!$A$1:$AT$117</definedName>
    <definedName name="_xlnm._FilterDatabase" localSheetId="4" hidden="1">'2017'!$A$1:$AQ$132</definedName>
    <definedName name="_xlnm._FilterDatabase" localSheetId="3" hidden="1">'2018'!$A$1:$AQ$132</definedName>
    <definedName name="_xlnm._FilterDatabase" localSheetId="2" hidden="1">'2019'!$A$1:$AQ$131</definedName>
    <definedName name="_xlnm._FilterDatabase" localSheetId="1" hidden="1">'2020'!$A$1:$AQ$133</definedName>
    <definedName name="_xlnm._FilterDatabase" localSheetId="0" hidden="1">'2021'!$A$1:$AQ$133</definedName>
    <definedName name="_xlnm.Print_Titles" localSheetId="16">'2005'!$A:$A,'2005'!$1:$5</definedName>
    <definedName name="_xlnm.Print_Titles" localSheetId="15">'2006'!$A:$A,'2006'!$1:$5</definedName>
    <definedName name="_xlnm.Print_Titles" localSheetId="14">'2007'!$A:$A,'2007'!$1:$5</definedName>
    <definedName name="_xlnm.Print_Titles" localSheetId="13">'2008'!$A:$A,'2008'!$1:$5</definedName>
    <definedName name="_xlnm.Print_Titles" localSheetId="12">'2009'!$A:$A,'2009'!$1:$5</definedName>
    <definedName name="_xlnm.Print_Titles" localSheetId="11">'2010'!$A:$A,'2010'!$1:$5</definedName>
    <definedName name="_xlnm.Print_Titles" localSheetId="10">'2011'!$A:$A,'2011'!$1:$5</definedName>
    <definedName name="_xlnm.Print_Titles" localSheetId="9">'2012'!$A:$A,'2012'!$1:$5</definedName>
    <definedName name="_xlnm.Print_Titles" localSheetId="8">'2013'!$A:$A,'2013'!$1:$5</definedName>
    <definedName name="_xlnm.Print_Titles" localSheetId="7">'2014'!$A:$A,'2014'!$1:$5</definedName>
    <definedName name="_xlnm.Print_Titles" localSheetId="6">'2015'!$A:$A,'2015'!$1:$5</definedName>
    <definedName name="_xlnm.Print_Titles" localSheetId="5">'2016'!$A:$A,'2016'!$1:$5</definedName>
    <definedName name="_xlnm.Print_Titles" localSheetId="4">'2017'!$A:$A,'2017'!$1:$5</definedName>
    <definedName name="_xlnm.Print_Titles" localSheetId="3">'2018'!$A:$A,'2018'!$1:$5</definedName>
    <definedName name="_xlnm.Print_Titles" localSheetId="2">'2019'!$A:$A,'2019'!$1:$5</definedName>
    <definedName name="_xlnm.Print_Titles" localSheetId="1">'2020'!$A:$A,'2020'!$1:$5</definedName>
    <definedName name="_xlnm.Print_Titles" localSheetId="0">'2021'!$A:$A,'2021'!$1:$5</definedName>
  </definedNames>
  <calcPr calcId="162913"/>
</workbook>
</file>

<file path=xl/calcChain.xml><?xml version="1.0" encoding="utf-8"?>
<calcChain xmlns="http://schemas.openxmlformats.org/spreadsheetml/2006/main">
  <c r="AP80" i="18" l="1"/>
  <c r="AO80" i="18"/>
  <c r="AP79" i="18"/>
  <c r="AO79" i="18"/>
  <c r="AP78" i="18"/>
  <c r="AO78" i="18"/>
  <c r="AP77" i="18"/>
  <c r="AO77" i="18"/>
  <c r="AP76" i="18"/>
  <c r="AO76" i="18"/>
  <c r="AP75" i="18"/>
  <c r="AQ75" i="18" s="1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Q69" i="18" s="1"/>
  <c r="AP68" i="18"/>
  <c r="AQ68" i="18" s="1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Q60" i="18" s="1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Q48" i="18" s="1"/>
  <c r="AO48" i="18"/>
  <c r="AP47" i="18"/>
  <c r="AO47" i="18"/>
  <c r="AP46" i="18"/>
  <c r="AO46" i="18"/>
  <c r="AP45" i="18"/>
  <c r="AO45" i="18"/>
  <c r="AP44" i="18"/>
  <c r="AO44" i="18"/>
  <c r="AP43" i="18"/>
  <c r="AQ43" i="18" s="1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Q27" i="18" s="1"/>
  <c r="AP26" i="18"/>
  <c r="AO26" i="18"/>
  <c r="AP25" i="18"/>
  <c r="AO25" i="18"/>
  <c r="AP24" i="18"/>
  <c r="AO24" i="18"/>
  <c r="AP23" i="18"/>
  <c r="AO23" i="18"/>
  <c r="AP22" i="18"/>
  <c r="AQ22" i="18" s="1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V6" i="18" s="1"/>
  <c r="T6" i="18"/>
  <c r="R6" i="18"/>
  <c r="Q6" i="18"/>
  <c r="O6" i="18"/>
  <c r="N6" i="18"/>
  <c r="L6" i="18"/>
  <c r="K6" i="18"/>
  <c r="I6" i="18"/>
  <c r="J6" i="18" s="1"/>
  <c r="H6" i="18"/>
  <c r="F6" i="18"/>
  <c r="E6" i="18"/>
  <c r="C6" i="18"/>
  <c r="B6" i="18"/>
  <c r="AQ77" i="18" l="1"/>
  <c r="AQ26" i="18"/>
  <c r="AQ62" i="18"/>
  <c r="AQ66" i="18"/>
  <c r="AQ67" i="18"/>
  <c r="AQ45" i="18"/>
  <c r="AQ53" i="18"/>
  <c r="AQ61" i="18"/>
  <c r="AQ73" i="18"/>
  <c r="AQ19" i="18"/>
  <c r="S6" i="18"/>
  <c r="AK6" i="18"/>
  <c r="AQ35" i="18"/>
  <c r="AQ11" i="18"/>
  <c r="AQ51" i="18"/>
  <c r="AQ55" i="18"/>
  <c r="AQ59" i="18"/>
  <c r="AQ31" i="18"/>
  <c r="D6" i="18"/>
  <c r="AB6" i="18"/>
  <c r="AQ12" i="18"/>
  <c r="AQ16" i="18"/>
  <c r="AQ28" i="18"/>
  <c r="AQ32" i="18"/>
  <c r="G6" i="18"/>
  <c r="AQ13" i="18"/>
  <c r="AQ17" i="18"/>
  <c r="AQ37" i="18"/>
  <c r="AQ41" i="18"/>
  <c r="AQ80" i="18"/>
  <c r="AQ36" i="18"/>
  <c r="AQ15" i="18"/>
  <c r="AQ30" i="18"/>
  <c r="AQ34" i="18"/>
  <c r="AQ52" i="18"/>
  <c r="AQ47" i="18"/>
  <c r="P6" i="18"/>
  <c r="AN6" i="18"/>
  <c r="AQ23" i="18"/>
  <c r="AQ38" i="18"/>
  <c r="AQ42" i="18"/>
  <c r="AQ49" i="18"/>
  <c r="AQ56" i="18"/>
  <c r="AQ63" i="18"/>
  <c r="AQ70" i="18"/>
  <c r="AQ74" i="18"/>
  <c r="AQ10" i="18"/>
  <c r="AQ25" i="18"/>
  <c r="AH6" i="18"/>
  <c r="AP6" i="18"/>
  <c r="AQ6" i="18" s="1"/>
  <c r="AE6" i="18"/>
  <c r="AQ9" i="18"/>
  <c r="AQ20" i="18"/>
  <c r="AQ24" i="18"/>
  <c r="AQ39" i="18"/>
  <c r="AQ46" i="18"/>
  <c r="AQ50" i="18"/>
  <c r="AQ57" i="18"/>
  <c r="AQ64" i="18"/>
  <c r="AQ71" i="18"/>
  <c r="AQ78" i="18"/>
  <c r="AQ21" i="18"/>
  <c r="AQ40" i="18"/>
  <c r="AQ54" i="18"/>
  <c r="AQ58" i="18"/>
  <c r="AQ65" i="18"/>
  <c r="AQ72" i="18"/>
  <c r="AQ79" i="18"/>
  <c r="AO6" i="18"/>
  <c r="M6" i="18"/>
  <c r="Y6" i="18"/>
  <c r="AQ14" i="18"/>
  <c r="AQ18" i="18"/>
  <c r="AQ29" i="18"/>
  <c r="AQ33" i="18"/>
  <c r="AQ44" i="18"/>
  <c r="AQ76" i="18"/>
  <c r="AP80" i="17" l="1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AQ29" i="17" l="1"/>
  <c r="AN6" i="17"/>
  <c r="AQ18" i="17"/>
  <c r="AQ20" i="17"/>
  <c r="AK6" i="17"/>
  <c r="AQ26" i="17"/>
  <c r="AQ38" i="17"/>
  <c r="AQ52" i="17"/>
  <c r="AQ37" i="17"/>
  <c r="J6" i="17"/>
  <c r="AQ11" i="17"/>
  <c r="AQ15" i="17"/>
  <c r="AQ27" i="17"/>
  <c r="AQ51" i="17"/>
  <c r="AQ55" i="17"/>
  <c r="AQ59" i="17"/>
  <c r="S6" i="17"/>
  <c r="AQ25" i="17"/>
  <c r="AQ65" i="17"/>
  <c r="AQ47" i="17"/>
  <c r="AQ79" i="17"/>
  <c r="AO6" i="17"/>
  <c r="P6" i="17"/>
  <c r="AQ23" i="17"/>
  <c r="AQ31" i="17"/>
  <c r="AQ35" i="17"/>
  <c r="AQ39" i="17"/>
  <c r="AQ43" i="17"/>
  <c r="AQ70" i="17"/>
  <c r="AQ78" i="17"/>
  <c r="D6" i="17"/>
  <c r="AQ19" i="17"/>
  <c r="AQ21" i="17"/>
  <c r="AQ32" i="17"/>
  <c r="AQ40" i="17"/>
  <c r="AQ63" i="17"/>
  <c r="AQ67" i="17"/>
  <c r="AQ71" i="17"/>
  <c r="AQ75" i="17"/>
  <c r="AB6" i="17"/>
  <c r="AQ58" i="17"/>
  <c r="AQ33" i="17"/>
  <c r="AQ60" i="17"/>
  <c r="AQ68" i="17"/>
  <c r="AQ72" i="17"/>
  <c r="AP6" i="17"/>
  <c r="AQ69" i="17"/>
  <c r="Y6" i="17"/>
  <c r="AQ10" i="17"/>
  <c r="AQ17" i="17"/>
  <c r="AQ24" i="17"/>
  <c r="AQ42" i="17"/>
  <c r="AQ49" i="17"/>
  <c r="AQ53" i="17"/>
  <c r="AQ56" i="17"/>
  <c r="AQ74" i="17"/>
  <c r="AQ14" i="17"/>
  <c r="AQ28" i="17"/>
  <c r="AQ46" i="17"/>
  <c r="AQ50" i="17"/>
  <c r="AQ57" i="17"/>
  <c r="AQ61" i="17"/>
  <c r="AQ64" i="17"/>
  <c r="G6" i="17"/>
  <c r="AQ22" i="17"/>
  <c r="AQ36" i="17"/>
  <c r="AQ54" i="17"/>
  <c r="AQ12" i="17"/>
  <c r="AQ30" i="17"/>
  <c r="AQ44" i="17"/>
  <c r="AQ62" i="17"/>
  <c r="AQ76" i="17"/>
  <c r="AE6" i="17"/>
  <c r="V6" i="17"/>
  <c r="AH6" i="17"/>
  <c r="AQ9" i="17"/>
  <c r="AQ13" i="17"/>
  <c r="AQ16" i="17"/>
  <c r="AQ34" i="17"/>
  <c r="AQ41" i="17"/>
  <c r="AQ45" i="17"/>
  <c r="AQ48" i="17"/>
  <c r="AQ66" i="17"/>
  <c r="AQ73" i="17"/>
  <c r="AQ77" i="17"/>
  <c r="AQ80" i="17"/>
  <c r="M6" i="17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48" i="16"/>
  <c r="AO48" i="16"/>
  <c r="AP47" i="16"/>
  <c r="AO47" i="16"/>
  <c r="AP46" i="16"/>
  <c r="AO46" i="16"/>
  <c r="AP45" i="16"/>
  <c r="AO45" i="16"/>
  <c r="AP44" i="16"/>
  <c r="AO44" i="16"/>
  <c r="AP43" i="16"/>
  <c r="AO43" i="16"/>
  <c r="AP42" i="16"/>
  <c r="AO42" i="16"/>
  <c r="AP41" i="16"/>
  <c r="AO41" i="16"/>
  <c r="AP40" i="16"/>
  <c r="AO40" i="16"/>
  <c r="AP39" i="16"/>
  <c r="AO39" i="16"/>
  <c r="AP38" i="16"/>
  <c r="AO38" i="16"/>
  <c r="AP37" i="16"/>
  <c r="AO37" i="16"/>
  <c r="AP36" i="16"/>
  <c r="AO36" i="16"/>
  <c r="AP35" i="16"/>
  <c r="AO35" i="16"/>
  <c r="AP34" i="16"/>
  <c r="AO34" i="16"/>
  <c r="AP33" i="16"/>
  <c r="AO33" i="16"/>
  <c r="AP32" i="16"/>
  <c r="AO32" i="16"/>
  <c r="AP31" i="16"/>
  <c r="AO31" i="16"/>
  <c r="AP30" i="16"/>
  <c r="AO30" i="16"/>
  <c r="AP29" i="16"/>
  <c r="AO29" i="16"/>
  <c r="AP28" i="16"/>
  <c r="AO28" i="16"/>
  <c r="AP27" i="16"/>
  <c r="AO27" i="16"/>
  <c r="AP26" i="16"/>
  <c r="AO26" i="16"/>
  <c r="AP25" i="16"/>
  <c r="AO25" i="16"/>
  <c r="AP24" i="16"/>
  <c r="AO24" i="16"/>
  <c r="AP23" i="16"/>
  <c r="AO23" i="16"/>
  <c r="AP22" i="16"/>
  <c r="AO22" i="16"/>
  <c r="AP21" i="16"/>
  <c r="AO21" i="16"/>
  <c r="AP20" i="16"/>
  <c r="AO20" i="16"/>
  <c r="AP19" i="16"/>
  <c r="AO19" i="16"/>
  <c r="AP18" i="16"/>
  <c r="AO18" i="16"/>
  <c r="AP17" i="16"/>
  <c r="AO17" i="16"/>
  <c r="AP16" i="16"/>
  <c r="AO16" i="16"/>
  <c r="AP15" i="16"/>
  <c r="AO15" i="16"/>
  <c r="AP14" i="16"/>
  <c r="AO14" i="16"/>
  <c r="AP13" i="16"/>
  <c r="AO13" i="16"/>
  <c r="AP12" i="16"/>
  <c r="AO12" i="16"/>
  <c r="AP11" i="16"/>
  <c r="AO11" i="16"/>
  <c r="AP10" i="16"/>
  <c r="AO10" i="16"/>
  <c r="AP9" i="16"/>
  <c r="AO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AQ6" i="17" l="1"/>
  <c r="AQ13" i="16"/>
  <c r="AQ21" i="16"/>
  <c r="AQ45" i="16"/>
  <c r="AQ57" i="16"/>
  <c r="AQ65" i="16"/>
  <c r="AQ31" i="16"/>
  <c r="AQ35" i="16"/>
  <c r="AQ39" i="16"/>
  <c r="AQ43" i="16"/>
  <c r="AB6" i="16"/>
  <c r="AQ30" i="16"/>
  <c r="AQ78" i="16"/>
  <c r="AQ23" i="16"/>
  <c r="AQ27" i="16"/>
  <c r="AQ69" i="16"/>
  <c r="AQ34" i="16"/>
  <c r="AK6" i="16"/>
  <c r="AQ11" i="16"/>
  <c r="G6" i="16"/>
  <c r="S6" i="16"/>
  <c r="AN6" i="16"/>
  <c r="AQ12" i="16"/>
  <c r="AQ16" i="16"/>
  <c r="AQ47" i="16"/>
  <c r="AQ51" i="16"/>
  <c r="AQ59" i="16"/>
  <c r="AQ67" i="16"/>
  <c r="AQ75" i="16"/>
  <c r="AQ63" i="16"/>
  <c r="AQ9" i="16"/>
  <c r="AQ32" i="16"/>
  <c r="AQ25" i="16"/>
  <c r="AQ33" i="16"/>
  <c r="AQ44" i="16"/>
  <c r="AQ48" i="16"/>
  <c r="AQ56" i="16"/>
  <c r="AQ64" i="16"/>
  <c r="AQ68" i="16"/>
  <c r="AQ36" i="16"/>
  <c r="M6" i="16"/>
  <c r="Y6" i="16"/>
  <c r="AQ18" i="16"/>
  <c r="AQ22" i="16"/>
  <c r="AQ53" i="16"/>
  <c r="AQ61" i="16"/>
  <c r="AQ24" i="16"/>
  <c r="AQ42" i="16"/>
  <c r="AE6" i="16"/>
  <c r="AQ28" i="16"/>
  <c r="P6" i="16"/>
  <c r="AQ15" i="16"/>
  <c r="AQ19" i="16"/>
  <c r="AQ46" i="16"/>
  <c r="AQ62" i="16"/>
  <c r="AQ66" i="16"/>
  <c r="AQ77" i="16"/>
  <c r="J6" i="16"/>
  <c r="V6" i="16"/>
  <c r="AQ26" i="16"/>
  <c r="AQ37" i="16"/>
  <c r="AQ40" i="16"/>
  <c r="AQ54" i="16"/>
  <c r="AQ58" i="16"/>
  <c r="AQ72" i="16"/>
  <c r="AQ79" i="16"/>
  <c r="AQ41" i="16"/>
  <c r="AQ55" i="16"/>
  <c r="AQ73" i="16"/>
  <c r="AQ76" i="16"/>
  <c r="AH6" i="16"/>
  <c r="AQ17" i="16"/>
  <c r="AQ20" i="16"/>
  <c r="AQ38" i="16"/>
  <c r="AQ49" i="16"/>
  <c r="AQ52" i="16"/>
  <c r="AP6" i="16"/>
  <c r="D6" i="16"/>
  <c r="AQ10" i="16"/>
  <c r="AQ70" i="16"/>
  <c r="AQ74" i="16"/>
  <c r="AQ14" i="16"/>
  <c r="AQ60" i="16"/>
  <c r="AQ71" i="16"/>
  <c r="AO6" i="16"/>
  <c r="AQ29" i="16"/>
  <c r="AQ50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P76" i="15"/>
  <c r="AP75" i="15"/>
  <c r="AP74" i="15"/>
  <c r="AP73" i="15"/>
  <c r="AP72" i="15"/>
  <c r="AP71" i="15"/>
  <c r="AP70" i="15"/>
  <c r="AP69" i="15"/>
  <c r="AP68" i="15"/>
  <c r="AQ68" i="15" s="1"/>
  <c r="AP67" i="15"/>
  <c r="AP66" i="15"/>
  <c r="AP65" i="15"/>
  <c r="AP64" i="15"/>
  <c r="AP63" i="15"/>
  <c r="AP62" i="15"/>
  <c r="AP61" i="15"/>
  <c r="AP60" i="15"/>
  <c r="AQ60" i="15" s="1"/>
  <c r="AP59" i="15"/>
  <c r="AQ59" i="15" s="1"/>
  <c r="AP58" i="15"/>
  <c r="AP57" i="15"/>
  <c r="AP56" i="15"/>
  <c r="AQ56" i="15" s="1"/>
  <c r="AP55" i="15"/>
  <c r="AP54" i="15"/>
  <c r="AP53" i="15"/>
  <c r="AP52" i="15"/>
  <c r="AP51" i="15"/>
  <c r="AP50" i="15"/>
  <c r="AP49" i="15"/>
  <c r="AP48" i="15"/>
  <c r="AP47" i="15"/>
  <c r="AP46" i="15"/>
  <c r="AP45" i="15"/>
  <c r="AQ45" i="15" s="1"/>
  <c r="AP44" i="15"/>
  <c r="AP43" i="15"/>
  <c r="AP42" i="15"/>
  <c r="AP41" i="15"/>
  <c r="AQ41" i="15" s="1"/>
  <c r="AP40" i="15"/>
  <c r="AP39" i="15"/>
  <c r="AP38" i="15"/>
  <c r="AP37" i="15"/>
  <c r="AP36" i="15"/>
  <c r="AP35" i="15"/>
  <c r="AP34" i="15"/>
  <c r="AP33" i="15"/>
  <c r="AP32" i="15"/>
  <c r="AP31" i="15"/>
  <c r="AP30" i="15"/>
  <c r="AP29" i="15"/>
  <c r="AP28" i="15"/>
  <c r="AQ28" i="15" s="1"/>
  <c r="AP27" i="15"/>
  <c r="AP26" i="15"/>
  <c r="AP25" i="15"/>
  <c r="AP24" i="15"/>
  <c r="AQ24" i="15" s="1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Q12" i="14" s="1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Q28" i="14" s="1"/>
  <c r="AP29" i="14"/>
  <c r="AP30" i="14"/>
  <c r="AP31" i="14"/>
  <c r="AP32" i="14"/>
  <c r="AP33" i="14"/>
  <c r="AP34" i="14"/>
  <c r="AQ34" i="14" s="1"/>
  <c r="AP35" i="14"/>
  <c r="AP36" i="14"/>
  <c r="AP37" i="14"/>
  <c r="AP38" i="14"/>
  <c r="AP39" i="14"/>
  <c r="AP40" i="14"/>
  <c r="AP41" i="14"/>
  <c r="AP42" i="14"/>
  <c r="AQ42" i="14" s="1"/>
  <c r="AP43" i="14"/>
  <c r="AP44" i="14"/>
  <c r="AP45" i="14"/>
  <c r="AP46" i="14"/>
  <c r="AP47" i="14"/>
  <c r="AP48" i="14"/>
  <c r="AP49" i="14"/>
  <c r="AP50" i="14"/>
  <c r="AP51" i="14"/>
  <c r="AP52" i="14"/>
  <c r="AP53" i="14"/>
  <c r="AP54" i="14"/>
  <c r="AP55" i="14"/>
  <c r="AP56" i="14"/>
  <c r="AQ56" i="14" s="1"/>
  <c r="AP57" i="14"/>
  <c r="AP58" i="14"/>
  <c r="AP59" i="14"/>
  <c r="AP60" i="14"/>
  <c r="AQ60" i="14" s="1"/>
  <c r="AP61" i="14"/>
  <c r="AP62" i="14"/>
  <c r="AP63" i="14"/>
  <c r="AQ63" i="14" s="1"/>
  <c r="AP64" i="14"/>
  <c r="AP65" i="14"/>
  <c r="AQ65" i="14" s="1"/>
  <c r="AP66" i="14"/>
  <c r="AP67" i="14"/>
  <c r="AP68" i="14"/>
  <c r="AP69" i="14"/>
  <c r="AP70" i="14"/>
  <c r="AQ70" i="14" s="1"/>
  <c r="AP71" i="14"/>
  <c r="AQ71" i="14" s="1"/>
  <c r="AP72" i="14"/>
  <c r="AP73" i="14"/>
  <c r="AP74" i="14"/>
  <c r="AQ74" i="14" s="1"/>
  <c r="AP75" i="14"/>
  <c r="AP76" i="14"/>
  <c r="AP77" i="14"/>
  <c r="AP78" i="14"/>
  <c r="AQ78" i="14" s="1"/>
  <c r="AP79" i="14"/>
  <c r="AP80" i="14"/>
  <c r="AO9" i="14"/>
  <c r="AO10" i="14"/>
  <c r="AO11" i="14"/>
  <c r="AQ11" i="14" s="1"/>
  <c r="AO12" i="14"/>
  <c r="AO13" i="14"/>
  <c r="AQ13" i="14" s="1"/>
  <c r="AO14" i="14"/>
  <c r="AQ14" i="14" s="1"/>
  <c r="AO15" i="14"/>
  <c r="AO16" i="14"/>
  <c r="AO17" i="14"/>
  <c r="AO18" i="14"/>
  <c r="AQ18" i="14" s="1"/>
  <c r="AO19" i="14"/>
  <c r="AO20" i="14"/>
  <c r="AO21" i="14"/>
  <c r="AO22" i="14"/>
  <c r="AQ22" i="14" s="1"/>
  <c r="AO23" i="14"/>
  <c r="AQ23" i="14"/>
  <c r="AO24" i="14"/>
  <c r="AO25" i="14"/>
  <c r="AO26" i="14"/>
  <c r="AO27" i="14"/>
  <c r="AO28" i="14"/>
  <c r="AO29" i="14"/>
  <c r="AO30" i="14"/>
  <c r="AQ30" i="14"/>
  <c r="AO31" i="14"/>
  <c r="AO32" i="14"/>
  <c r="AO33" i="14"/>
  <c r="AQ33" i="14" s="1"/>
  <c r="AO34" i="14"/>
  <c r="AO35" i="14"/>
  <c r="AQ35" i="14"/>
  <c r="AO36" i="14"/>
  <c r="AQ36" i="14"/>
  <c r="AO37" i="14"/>
  <c r="AQ37" i="14" s="1"/>
  <c r="AO38" i="14"/>
  <c r="AQ38" i="14" s="1"/>
  <c r="AO39" i="14"/>
  <c r="AO40" i="14"/>
  <c r="AO41" i="14"/>
  <c r="AO42" i="14"/>
  <c r="AO43" i="14"/>
  <c r="AO44" i="14"/>
  <c r="AQ44" i="14" s="1"/>
  <c r="AO45" i="14"/>
  <c r="AQ45" i="14"/>
  <c r="AO46" i="14"/>
  <c r="AO47" i="14"/>
  <c r="AO48" i="14"/>
  <c r="AO49" i="14"/>
  <c r="AO50" i="14"/>
  <c r="AO51" i="14"/>
  <c r="AO52" i="14"/>
  <c r="AQ52" i="14" s="1"/>
  <c r="AO53" i="14"/>
  <c r="AQ53" i="14" s="1"/>
  <c r="AO54" i="14"/>
  <c r="AQ54" i="14" s="1"/>
  <c r="AO55" i="14"/>
  <c r="AO56" i="14"/>
  <c r="AO57" i="14"/>
  <c r="AO58" i="14"/>
  <c r="AQ58" i="14" s="1"/>
  <c r="AO59" i="14"/>
  <c r="AQ59" i="14" s="1"/>
  <c r="AO60" i="14"/>
  <c r="AO61" i="14"/>
  <c r="AO62" i="14"/>
  <c r="AQ62" i="14" s="1"/>
  <c r="AO63" i="14"/>
  <c r="AO64" i="14"/>
  <c r="AO65" i="14"/>
  <c r="AO66" i="14"/>
  <c r="AO67" i="14"/>
  <c r="AO68" i="14"/>
  <c r="AO69" i="14"/>
  <c r="AQ69" i="14" s="1"/>
  <c r="AO70" i="14"/>
  <c r="AO71" i="14"/>
  <c r="AO72" i="14"/>
  <c r="AQ72" i="14" s="1"/>
  <c r="AO73" i="14"/>
  <c r="AQ73" i="14" s="1"/>
  <c r="AO74" i="14"/>
  <c r="AO75" i="14"/>
  <c r="AO76" i="14"/>
  <c r="AO77" i="14"/>
  <c r="AO78" i="14"/>
  <c r="AO79" i="14"/>
  <c r="AQ79" i="14" s="1"/>
  <c r="AO80" i="14"/>
  <c r="AM6" i="14"/>
  <c r="AN6" i="14" s="1"/>
  <c r="AL6" i="14"/>
  <c r="AJ6" i="14"/>
  <c r="AI6" i="14"/>
  <c r="AK6" i="14"/>
  <c r="AG6" i="14"/>
  <c r="AF6" i="14"/>
  <c r="AD6" i="14"/>
  <c r="AE6" i="14" s="1"/>
  <c r="AC6" i="14"/>
  <c r="AA6" i="14"/>
  <c r="AB6" i="14" s="1"/>
  <c r="Z6" i="14"/>
  <c r="X6" i="14"/>
  <c r="W6" i="14"/>
  <c r="U6" i="14"/>
  <c r="T6" i="14"/>
  <c r="R6" i="14"/>
  <c r="Q6" i="14"/>
  <c r="S6" i="14" s="1"/>
  <c r="O6" i="14"/>
  <c r="N6" i="14"/>
  <c r="L6" i="14"/>
  <c r="K6" i="14"/>
  <c r="I6" i="14"/>
  <c r="H6" i="14"/>
  <c r="AO6" i="14" s="1"/>
  <c r="F6" i="14"/>
  <c r="E6" i="14"/>
  <c r="C6" i="14"/>
  <c r="B6" i="14"/>
  <c r="D6" i="14"/>
  <c r="AS80" i="13"/>
  <c r="AR80" i="13"/>
  <c r="AS79" i="13"/>
  <c r="AR79" i="13"/>
  <c r="AS78" i="13"/>
  <c r="AR78" i="13"/>
  <c r="AS77" i="13"/>
  <c r="AR77" i="13"/>
  <c r="AS76" i="13"/>
  <c r="AR76" i="13"/>
  <c r="AT76" i="13"/>
  <c r="AS75" i="13"/>
  <c r="AR75" i="13"/>
  <c r="AS74" i="13"/>
  <c r="AT74" i="13" s="1"/>
  <c r="AR74" i="13"/>
  <c r="AS73" i="13"/>
  <c r="AT73" i="13" s="1"/>
  <c r="AR73" i="13"/>
  <c r="AS72" i="13"/>
  <c r="AT72" i="13" s="1"/>
  <c r="AR72" i="13"/>
  <c r="AS71" i="13"/>
  <c r="AR71" i="13"/>
  <c r="AT71" i="13" s="1"/>
  <c r="AS70" i="13"/>
  <c r="AR70" i="13"/>
  <c r="AS69" i="13"/>
  <c r="AR69" i="13"/>
  <c r="AS68" i="13"/>
  <c r="AT68" i="13" s="1"/>
  <c r="AR68" i="13"/>
  <c r="AS67" i="13"/>
  <c r="AT67" i="13" s="1"/>
  <c r="AR67" i="13"/>
  <c r="AS66" i="13"/>
  <c r="AR66" i="13"/>
  <c r="AS65" i="13"/>
  <c r="AR65" i="13"/>
  <c r="AT65" i="13" s="1"/>
  <c r="AS64" i="13"/>
  <c r="AR64" i="13"/>
  <c r="AS63" i="13"/>
  <c r="AR63" i="13"/>
  <c r="AS62" i="13"/>
  <c r="AR62" i="13"/>
  <c r="AS61" i="13"/>
  <c r="AR61" i="13"/>
  <c r="AS60" i="13"/>
  <c r="AR60" i="13"/>
  <c r="AT60" i="13"/>
  <c r="AS59" i="13"/>
  <c r="AR59" i="13"/>
  <c r="AS58" i="13"/>
  <c r="AR58" i="13"/>
  <c r="AT58" i="13" s="1"/>
  <c r="AS57" i="13"/>
  <c r="AT57" i="13" s="1"/>
  <c r="AR57" i="13"/>
  <c r="AS56" i="13"/>
  <c r="AT56" i="13" s="1"/>
  <c r="AR56" i="13"/>
  <c r="AS55" i="13"/>
  <c r="AR55" i="13"/>
  <c r="AS54" i="13"/>
  <c r="AR54" i="13"/>
  <c r="AS53" i="13"/>
  <c r="AR53" i="13"/>
  <c r="AS52" i="13"/>
  <c r="AR52" i="13"/>
  <c r="AT52" i="13"/>
  <c r="AS51" i="13"/>
  <c r="AR51" i="13"/>
  <c r="AS50" i="13"/>
  <c r="AR50" i="13"/>
  <c r="AS49" i="13"/>
  <c r="AT49" i="13" s="1"/>
  <c r="AR49" i="13"/>
  <c r="AS48" i="13"/>
  <c r="AT48" i="13" s="1"/>
  <c r="AR48" i="13"/>
  <c r="AS47" i="13"/>
  <c r="AR47" i="13"/>
  <c r="AT47" i="13" s="1"/>
  <c r="AS46" i="13"/>
  <c r="AR46" i="13"/>
  <c r="AS45" i="13"/>
  <c r="AT45" i="13" s="1"/>
  <c r="AR45" i="13"/>
  <c r="AS44" i="13"/>
  <c r="AT44" i="13" s="1"/>
  <c r="AR44" i="13"/>
  <c r="AS43" i="13"/>
  <c r="AT43" i="13" s="1"/>
  <c r="AR43" i="13"/>
  <c r="AS42" i="13"/>
  <c r="AR42" i="13"/>
  <c r="AT42" i="13" s="1"/>
  <c r="AS41" i="13"/>
  <c r="AR41" i="13"/>
  <c r="AT41" i="13" s="1"/>
  <c r="AS40" i="13"/>
  <c r="AR40" i="13"/>
  <c r="AS39" i="13"/>
  <c r="AR39" i="13"/>
  <c r="AT39" i="13" s="1"/>
  <c r="AS38" i="13"/>
  <c r="AR38" i="13"/>
  <c r="AS37" i="13"/>
  <c r="AT37" i="13" s="1"/>
  <c r="AR37" i="13"/>
  <c r="AS36" i="13"/>
  <c r="AR36" i="13"/>
  <c r="AS35" i="13"/>
  <c r="AR35" i="13"/>
  <c r="AS34" i="13"/>
  <c r="AR34" i="13"/>
  <c r="AT34" i="13" s="1"/>
  <c r="AS33" i="13"/>
  <c r="AR33" i="13"/>
  <c r="AT33" i="13"/>
  <c r="AS32" i="13"/>
  <c r="AR32" i="13"/>
  <c r="AS31" i="13"/>
  <c r="AR31" i="13"/>
  <c r="AS30" i="13"/>
  <c r="AR30" i="13"/>
  <c r="AS29" i="13"/>
  <c r="AR29" i="13"/>
  <c r="AS28" i="13"/>
  <c r="AR28" i="13"/>
  <c r="AT28" i="13"/>
  <c r="AS27" i="13"/>
  <c r="AR27" i="13"/>
  <c r="AS26" i="13"/>
  <c r="AR26" i="13"/>
  <c r="AT26" i="13" s="1"/>
  <c r="AS25" i="13"/>
  <c r="AT25" i="13" s="1"/>
  <c r="AR25" i="13"/>
  <c r="AS24" i="13"/>
  <c r="AT24" i="13" s="1"/>
  <c r="AR24" i="13"/>
  <c r="AS23" i="13"/>
  <c r="AR23" i="13"/>
  <c r="AS22" i="13"/>
  <c r="AR22" i="13"/>
  <c r="AS21" i="13"/>
  <c r="AR21" i="13"/>
  <c r="AS20" i="13"/>
  <c r="AR20" i="13"/>
  <c r="AT20" i="13"/>
  <c r="AS19" i="13"/>
  <c r="AR19" i="13"/>
  <c r="AS18" i="13"/>
  <c r="AR18" i="13"/>
  <c r="AS17" i="13"/>
  <c r="AT17" i="13" s="1"/>
  <c r="AR17" i="13"/>
  <c r="AS16" i="13"/>
  <c r="AT16" i="13" s="1"/>
  <c r="AR16" i="13"/>
  <c r="AS15" i="13"/>
  <c r="AR15" i="13"/>
  <c r="AT15" i="13" s="1"/>
  <c r="AS14" i="13"/>
  <c r="AR14" i="13"/>
  <c r="AS13" i="13"/>
  <c r="AT13" i="13" s="1"/>
  <c r="AR13" i="13"/>
  <c r="AS12" i="13"/>
  <c r="AT12" i="13" s="1"/>
  <c r="AR12" i="13"/>
  <c r="AS11" i="13"/>
  <c r="AT11" i="13" s="1"/>
  <c r="AR11" i="13"/>
  <c r="AS10" i="13"/>
  <c r="AR10" i="13"/>
  <c r="AS9" i="13"/>
  <c r="AR9" i="13"/>
  <c r="AR10" i="11"/>
  <c r="AS10" i="11"/>
  <c r="AT10" i="11"/>
  <c r="AR11" i="11"/>
  <c r="AS11" i="11"/>
  <c r="AT11" i="11" s="1"/>
  <c r="AR12" i="11"/>
  <c r="AS12" i="11"/>
  <c r="AR13" i="11"/>
  <c r="AS13" i="11"/>
  <c r="AR14" i="11"/>
  <c r="AS14" i="11"/>
  <c r="AR15" i="11"/>
  <c r="AS15" i="11"/>
  <c r="AR16" i="11"/>
  <c r="AS16" i="11"/>
  <c r="AT16" i="11"/>
  <c r="AR17" i="11"/>
  <c r="AS17" i="11"/>
  <c r="AR18" i="11"/>
  <c r="AS18" i="11"/>
  <c r="AT18" i="11" s="1"/>
  <c r="AR19" i="11"/>
  <c r="AS19" i="11"/>
  <c r="AT19" i="11"/>
  <c r="AR20" i="11"/>
  <c r="AS20" i="11"/>
  <c r="AT20" i="11" s="1"/>
  <c r="AR21" i="11"/>
  <c r="AS21" i="11"/>
  <c r="AR22" i="11"/>
  <c r="AS22" i="11"/>
  <c r="AT22" i="11" s="1"/>
  <c r="AR23" i="11"/>
  <c r="AS23" i="11"/>
  <c r="AR24" i="11"/>
  <c r="AS24" i="11"/>
  <c r="AT24" i="11"/>
  <c r="AR25" i="11"/>
  <c r="AT25" i="11" s="1"/>
  <c r="AS25" i="11"/>
  <c r="AR26" i="11"/>
  <c r="AS26" i="11"/>
  <c r="AT26" i="11"/>
  <c r="AR27" i="11"/>
  <c r="AS27" i="11"/>
  <c r="AT27" i="11" s="1"/>
  <c r="AR28" i="11"/>
  <c r="AS28" i="11"/>
  <c r="AR29" i="11"/>
  <c r="AS29" i="11"/>
  <c r="AT29" i="11" s="1"/>
  <c r="AR30" i="11"/>
  <c r="AS30" i="11"/>
  <c r="AR31" i="11"/>
  <c r="AS31" i="11"/>
  <c r="AR32" i="11"/>
  <c r="AS32" i="11"/>
  <c r="AR33" i="11"/>
  <c r="AT33" i="11" s="1"/>
  <c r="AS33" i="11"/>
  <c r="AR34" i="11"/>
  <c r="AT34" i="11" s="1"/>
  <c r="AS34" i="11"/>
  <c r="AR35" i="11"/>
  <c r="AS35" i="11"/>
  <c r="AT35" i="11" s="1"/>
  <c r="AR36" i="11"/>
  <c r="AS36" i="11"/>
  <c r="AR37" i="11"/>
  <c r="AS37" i="11"/>
  <c r="AR38" i="11"/>
  <c r="AS38" i="11"/>
  <c r="AT38" i="11" s="1"/>
  <c r="AR39" i="11"/>
  <c r="AT39" i="11" s="1"/>
  <c r="AS39" i="11"/>
  <c r="AR40" i="11"/>
  <c r="AS40" i="11"/>
  <c r="AT40" i="11"/>
  <c r="AR41" i="11"/>
  <c r="AS41" i="11"/>
  <c r="AR42" i="11"/>
  <c r="AS42" i="11"/>
  <c r="AR43" i="11"/>
  <c r="AS43" i="11"/>
  <c r="AR44" i="11"/>
  <c r="AS44" i="11"/>
  <c r="AR45" i="11"/>
  <c r="AS45" i="11"/>
  <c r="AT45" i="11" s="1"/>
  <c r="AR46" i="11"/>
  <c r="AS46" i="11"/>
  <c r="AR47" i="11"/>
  <c r="AT47" i="11" s="1"/>
  <c r="AS47" i="11"/>
  <c r="AR48" i="11"/>
  <c r="AT48" i="11" s="1"/>
  <c r="AS48" i="11"/>
  <c r="AR49" i="11"/>
  <c r="AT49" i="11" s="1"/>
  <c r="AS49" i="11"/>
  <c r="AR50" i="11"/>
  <c r="AS50" i="11"/>
  <c r="AT50" i="11" s="1"/>
  <c r="AR51" i="11"/>
  <c r="AT51" i="11" s="1"/>
  <c r="AS51" i="11"/>
  <c r="AR52" i="11"/>
  <c r="AS52" i="11"/>
  <c r="AR53" i="11"/>
  <c r="AS53" i="11"/>
  <c r="AT53" i="11" s="1"/>
  <c r="AR54" i="11"/>
  <c r="AS54" i="11"/>
  <c r="AT54" i="11" s="1"/>
  <c r="AR55" i="11"/>
  <c r="AS55" i="11"/>
  <c r="AR56" i="11"/>
  <c r="AS56" i="11"/>
  <c r="AT56" i="11" s="1"/>
  <c r="AR57" i="11"/>
  <c r="AT57" i="11" s="1"/>
  <c r="AS57" i="11"/>
  <c r="AR58" i="11"/>
  <c r="AT58" i="11" s="1"/>
  <c r="AS58" i="11"/>
  <c r="AR59" i="11"/>
  <c r="AS59" i="11"/>
  <c r="AR60" i="11"/>
  <c r="AS60" i="11"/>
  <c r="AT60" i="11" s="1"/>
  <c r="AR61" i="11"/>
  <c r="AS61" i="11"/>
  <c r="AT61" i="11" s="1"/>
  <c r="AR62" i="11"/>
  <c r="AS62" i="11"/>
  <c r="AR63" i="11"/>
  <c r="AT63" i="11" s="1"/>
  <c r="AS63" i="11"/>
  <c r="AR64" i="11"/>
  <c r="AS64" i="11"/>
  <c r="AT64" i="11" s="1"/>
  <c r="AR65" i="11"/>
  <c r="AT65" i="11" s="1"/>
  <c r="AS65" i="11"/>
  <c r="AR66" i="11"/>
  <c r="AS66" i="11"/>
  <c r="AT66" i="11"/>
  <c r="AR67" i="11"/>
  <c r="AS67" i="11"/>
  <c r="AT67" i="11" s="1"/>
  <c r="AR68" i="11"/>
  <c r="AS68" i="11"/>
  <c r="AR69" i="11"/>
  <c r="AS69" i="11"/>
  <c r="AT69" i="11" s="1"/>
  <c r="AR70" i="11"/>
  <c r="AS70" i="11"/>
  <c r="AR71" i="11"/>
  <c r="AT71" i="11" s="1"/>
  <c r="AS71" i="11"/>
  <c r="AR72" i="11"/>
  <c r="AT72" i="11" s="1"/>
  <c r="AS72" i="11"/>
  <c r="AR73" i="11"/>
  <c r="AS73" i="11"/>
  <c r="AR74" i="11"/>
  <c r="AS74" i="11"/>
  <c r="AT74" i="11" s="1"/>
  <c r="AR75" i="11"/>
  <c r="AS75" i="11"/>
  <c r="AR76" i="11"/>
  <c r="AS76" i="11"/>
  <c r="AT76" i="11" s="1"/>
  <c r="AR77" i="11"/>
  <c r="AS77" i="11"/>
  <c r="AR78" i="11"/>
  <c r="AS78" i="11"/>
  <c r="AR79" i="11"/>
  <c r="AT79" i="11" s="1"/>
  <c r="AS79" i="11"/>
  <c r="AS9" i="11"/>
  <c r="AR9" i="11"/>
  <c r="AT9" i="11" s="1"/>
  <c r="AP6" i="13"/>
  <c r="AO6" i="13"/>
  <c r="AM6" i="13"/>
  <c r="AL6" i="13"/>
  <c r="AJ6" i="13"/>
  <c r="AI6" i="13"/>
  <c r="AG6" i="13"/>
  <c r="AF6" i="13"/>
  <c r="AH6" i="13" s="1"/>
  <c r="AD6" i="13"/>
  <c r="AC6" i="13"/>
  <c r="AA6" i="13"/>
  <c r="Z6" i="13"/>
  <c r="X6" i="13"/>
  <c r="W6" i="13"/>
  <c r="U6" i="13"/>
  <c r="T6" i="13"/>
  <c r="V6" i="13" s="1"/>
  <c r="R6" i="13"/>
  <c r="Q6" i="13"/>
  <c r="O6" i="13"/>
  <c r="N6" i="13"/>
  <c r="L6" i="13"/>
  <c r="K6" i="13"/>
  <c r="I6" i="13"/>
  <c r="H6" i="13"/>
  <c r="F6" i="13"/>
  <c r="E6" i="13"/>
  <c r="C6" i="13"/>
  <c r="B6" i="13"/>
  <c r="AS79" i="12"/>
  <c r="AT79" i="12" s="1"/>
  <c r="AR79" i="12"/>
  <c r="AS78" i="12"/>
  <c r="AT78" i="12"/>
  <c r="AR78" i="12"/>
  <c r="AS77" i="12"/>
  <c r="AT77" i="12" s="1"/>
  <c r="AR77" i="12"/>
  <c r="AS76" i="12"/>
  <c r="AT76" i="12" s="1"/>
  <c r="AR76" i="12"/>
  <c r="AS75" i="12"/>
  <c r="AR75" i="12"/>
  <c r="AS74" i="12"/>
  <c r="AT74" i="12" s="1"/>
  <c r="AR74" i="12"/>
  <c r="AS73" i="12"/>
  <c r="AT73" i="12" s="1"/>
  <c r="AR73" i="12"/>
  <c r="AS72" i="12"/>
  <c r="AT72" i="12" s="1"/>
  <c r="AR72" i="12"/>
  <c r="AS71" i="12"/>
  <c r="AR71" i="12"/>
  <c r="AT71" i="12"/>
  <c r="AS70" i="12"/>
  <c r="AR70" i="12"/>
  <c r="AT70" i="12" s="1"/>
  <c r="AS69" i="12"/>
  <c r="AT69" i="12" s="1"/>
  <c r="AR69" i="12"/>
  <c r="AS68" i="12"/>
  <c r="AR68" i="12"/>
  <c r="AT68" i="12"/>
  <c r="AS67" i="12"/>
  <c r="AR67" i="12"/>
  <c r="AS66" i="12"/>
  <c r="AR66" i="12"/>
  <c r="AS65" i="12"/>
  <c r="AR65" i="12"/>
  <c r="AT65" i="12"/>
  <c r="AS64" i="12"/>
  <c r="AR64" i="12"/>
  <c r="AT64" i="12" s="1"/>
  <c r="AS63" i="12"/>
  <c r="AT63" i="12" s="1"/>
  <c r="AR63" i="12"/>
  <c r="AS62" i="12"/>
  <c r="AT62" i="12"/>
  <c r="AR62" i="12"/>
  <c r="AS61" i="12"/>
  <c r="AR61" i="12"/>
  <c r="AS60" i="12"/>
  <c r="AT60" i="12" s="1"/>
  <c r="AR60" i="12"/>
  <c r="AS59" i="12"/>
  <c r="AR59" i="12"/>
  <c r="AS58" i="12"/>
  <c r="AR58" i="12"/>
  <c r="AT58" i="12"/>
  <c r="AS57" i="12"/>
  <c r="AT57" i="12" s="1"/>
  <c r="AR57" i="12"/>
  <c r="AS56" i="12"/>
  <c r="AT56" i="12"/>
  <c r="AR56" i="12"/>
  <c r="AS55" i="12"/>
  <c r="AR55" i="12"/>
  <c r="AT55" i="12"/>
  <c r="AS54" i="12"/>
  <c r="AT54" i="12"/>
  <c r="AR54" i="12"/>
  <c r="AS53" i="12"/>
  <c r="AT53" i="12" s="1"/>
  <c r="AR53" i="12"/>
  <c r="AS52" i="12"/>
  <c r="AR52" i="12"/>
  <c r="AT52" i="12"/>
  <c r="AS51" i="12"/>
  <c r="AR51" i="12"/>
  <c r="AS50" i="12"/>
  <c r="AR50" i="12"/>
  <c r="AT50" i="12" s="1"/>
  <c r="AS49" i="12"/>
  <c r="AR49" i="12"/>
  <c r="AT49" i="12" s="1"/>
  <c r="AS48" i="12"/>
  <c r="AT48" i="12"/>
  <c r="AR48" i="12"/>
  <c r="AS47" i="12"/>
  <c r="AT47" i="12" s="1"/>
  <c r="AR47" i="12"/>
  <c r="AS46" i="12"/>
  <c r="AT46" i="12" s="1"/>
  <c r="AR46" i="12"/>
  <c r="AS45" i="12"/>
  <c r="AT45" i="12" s="1"/>
  <c r="AR45" i="12"/>
  <c r="AS44" i="12"/>
  <c r="AT44" i="12" s="1"/>
  <c r="AR44" i="12"/>
  <c r="AS43" i="12"/>
  <c r="AR43" i="12"/>
  <c r="AS42" i="12"/>
  <c r="AT42" i="12" s="1"/>
  <c r="AR42" i="12"/>
  <c r="AS41" i="12"/>
  <c r="AT41" i="12" s="1"/>
  <c r="AR41" i="12"/>
  <c r="AS40" i="12"/>
  <c r="AT40" i="12"/>
  <c r="AR40" i="12"/>
  <c r="AS39" i="12"/>
  <c r="AR39" i="12"/>
  <c r="AT39" i="12"/>
  <c r="AS38" i="12"/>
  <c r="AR38" i="12"/>
  <c r="AT38" i="12" s="1"/>
  <c r="AS37" i="12"/>
  <c r="AT37" i="12" s="1"/>
  <c r="AR37" i="12"/>
  <c r="AS36" i="12"/>
  <c r="AR36" i="12"/>
  <c r="AT36" i="12"/>
  <c r="AS35" i="12"/>
  <c r="AR35" i="12"/>
  <c r="AS34" i="12"/>
  <c r="AT34" i="12" s="1"/>
  <c r="AR34" i="12"/>
  <c r="AS33" i="12"/>
  <c r="AR33" i="12"/>
  <c r="AT33" i="12"/>
  <c r="AS32" i="12"/>
  <c r="AR32" i="12"/>
  <c r="AT32" i="12" s="1"/>
  <c r="AS31" i="12"/>
  <c r="AT31" i="12" s="1"/>
  <c r="AR31" i="12"/>
  <c r="AS30" i="12"/>
  <c r="AT30" i="12"/>
  <c r="AR30" i="12"/>
  <c r="AS29" i="12"/>
  <c r="AR29" i="12"/>
  <c r="AS28" i="12"/>
  <c r="AT28" i="12" s="1"/>
  <c r="AR28" i="12"/>
  <c r="AS27" i="12"/>
  <c r="AR27" i="12"/>
  <c r="AS26" i="12"/>
  <c r="AR26" i="12"/>
  <c r="AT26" i="12"/>
  <c r="AS25" i="12"/>
  <c r="AT25" i="12" s="1"/>
  <c r="AR25" i="12"/>
  <c r="AS24" i="12"/>
  <c r="AT24" i="12"/>
  <c r="AR24" i="12"/>
  <c r="AS23" i="12"/>
  <c r="AR23" i="12"/>
  <c r="AT23" i="12"/>
  <c r="AS22" i="12"/>
  <c r="AT22" i="12"/>
  <c r="AR22" i="12"/>
  <c r="AS21" i="12"/>
  <c r="AT21" i="12" s="1"/>
  <c r="AR21" i="12"/>
  <c r="AS20" i="12"/>
  <c r="AR20" i="12"/>
  <c r="AT20" i="12"/>
  <c r="AS19" i="12"/>
  <c r="AR19" i="12"/>
  <c r="AS18" i="12"/>
  <c r="AR18" i="12"/>
  <c r="AT18" i="12" s="1"/>
  <c r="AS17" i="12"/>
  <c r="AR17" i="12"/>
  <c r="AT17" i="12" s="1"/>
  <c r="AS16" i="12"/>
  <c r="AT16" i="12"/>
  <c r="AR16" i="12"/>
  <c r="AS15" i="12"/>
  <c r="AT15" i="12" s="1"/>
  <c r="AR15" i="12"/>
  <c r="AS14" i="12"/>
  <c r="AT14" i="12"/>
  <c r="AR14" i="12"/>
  <c r="AS13" i="12"/>
  <c r="AT13" i="12" s="1"/>
  <c r="AR13" i="12"/>
  <c r="AS12" i="12"/>
  <c r="AT12" i="12" s="1"/>
  <c r="AR12" i="12"/>
  <c r="AS11" i="12"/>
  <c r="AT11" i="12" s="1"/>
  <c r="AR11" i="12"/>
  <c r="AS10" i="12"/>
  <c r="AT10" i="12" s="1"/>
  <c r="AR10" i="12"/>
  <c r="AS9" i="12"/>
  <c r="AR9" i="12"/>
  <c r="AP6" i="12"/>
  <c r="AO6" i="12"/>
  <c r="AQ6" i="12" s="1"/>
  <c r="AM6" i="12"/>
  <c r="AN6" i="12" s="1"/>
  <c r="AL6" i="12"/>
  <c r="AJ6" i="12"/>
  <c r="AI6" i="12"/>
  <c r="AG6" i="12"/>
  <c r="AH6" i="12" s="1"/>
  <c r="AF6" i="12"/>
  <c r="AD6" i="12"/>
  <c r="AC6" i="12"/>
  <c r="AA6" i="12"/>
  <c r="Z6" i="12"/>
  <c r="X6" i="12"/>
  <c r="W6" i="12"/>
  <c r="U6" i="12"/>
  <c r="T6" i="12"/>
  <c r="V6" i="12" s="1"/>
  <c r="R6" i="12"/>
  <c r="Q6" i="12"/>
  <c r="S6" i="12" s="1"/>
  <c r="O6" i="12"/>
  <c r="N6" i="12"/>
  <c r="L6" i="12"/>
  <c r="K6" i="12"/>
  <c r="I6" i="12"/>
  <c r="H6" i="12"/>
  <c r="F6" i="12"/>
  <c r="G6" i="12"/>
  <c r="E6" i="12"/>
  <c r="C6" i="12"/>
  <c r="D6" i="12" s="1"/>
  <c r="B6" i="12"/>
  <c r="AP6" i="11"/>
  <c r="AO6" i="11"/>
  <c r="AM6" i="11"/>
  <c r="AN6" i="11" s="1"/>
  <c r="AL6" i="11"/>
  <c r="AJ6" i="11"/>
  <c r="AK6" i="11" s="1"/>
  <c r="AI6" i="11"/>
  <c r="AG6" i="11"/>
  <c r="AH6" i="11" s="1"/>
  <c r="AF6" i="11"/>
  <c r="AD6" i="11"/>
  <c r="AE6" i="11" s="1"/>
  <c r="AC6" i="11"/>
  <c r="AA6" i="11"/>
  <c r="Z6" i="11"/>
  <c r="X6" i="11"/>
  <c r="W6" i="11"/>
  <c r="Y6" i="11" s="1"/>
  <c r="U6" i="11"/>
  <c r="T6" i="11"/>
  <c r="R6" i="11"/>
  <c r="S6" i="11" s="1"/>
  <c r="Q6" i="11"/>
  <c r="O6" i="11"/>
  <c r="N6" i="11"/>
  <c r="L6" i="11"/>
  <c r="M6" i="11" s="1"/>
  <c r="K6" i="11"/>
  <c r="I6" i="11"/>
  <c r="H6" i="11"/>
  <c r="F6" i="11"/>
  <c r="E6" i="11"/>
  <c r="C6" i="11"/>
  <c r="B6" i="11"/>
  <c r="AO9" i="10"/>
  <c r="AO10" i="10"/>
  <c r="AO11" i="10"/>
  <c r="AO12" i="10"/>
  <c r="AO13" i="10"/>
  <c r="AO14" i="10"/>
  <c r="AO15" i="10"/>
  <c r="AO16" i="10"/>
  <c r="AO17" i="10"/>
  <c r="AO18" i="10"/>
  <c r="AQ18" i="10" s="1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Q41" i="10" s="1"/>
  <c r="AO42" i="10"/>
  <c r="AO43" i="10"/>
  <c r="AO44" i="10"/>
  <c r="AO45" i="10"/>
  <c r="AO46" i="10"/>
  <c r="AO47" i="10"/>
  <c r="AO48" i="10"/>
  <c r="AO49" i="10"/>
  <c r="AO50" i="10"/>
  <c r="AO51" i="10"/>
  <c r="AQ51" i="10" s="1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Q67" i="10" s="1"/>
  <c r="AO68" i="10"/>
  <c r="AO69" i="10"/>
  <c r="AO70" i="10"/>
  <c r="AO71" i="10"/>
  <c r="AO72" i="10"/>
  <c r="AQ72" i="10" s="1"/>
  <c r="AO73" i="10"/>
  <c r="AO74" i="10"/>
  <c r="AO75" i="10"/>
  <c r="AO76" i="10"/>
  <c r="AQ76" i="10" s="1"/>
  <c r="AO77" i="10"/>
  <c r="AQ77" i="10"/>
  <c r="AO78" i="10"/>
  <c r="AO79" i="10"/>
  <c r="AP79" i="10"/>
  <c r="AP78" i="10"/>
  <c r="AQ78" i="10"/>
  <c r="AP77" i="10"/>
  <c r="AP76" i="10"/>
  <c r="AP75" i="10"/>
  <c r="AP74" i="10"/>
  <c r="AP73" i="10"/>
  <c r="AQ73" i="10" s="1"/>
  <c r="AP72" i="10"/>
  <c r="AP71" i="10"/>
  <c r="AQ71" i="10"/>
  <c r="AP70" i="10"/>
  <c r="AP69" i="10"/>
  <c r="AQ69" i="10" s="1"/>
  <c r="AP68" i="10"/>
  <c r="AP67" i="10"/>
  <c r="AP66" i="10"/>
  <c r="AQ66" i="10" s="1"/>
  <c r="AP65" i="10"/>
  <c r="AQ65" i="10" s="1"/>
  <c r="AP64" i="10"/>
  <c r="AP63" i="10"/>
  <c r="AQ63" i="10" s="1"/>
  <c r="AP62" i="10"/>
  <c r="AP61" i="10"/>
  <c r="AQ61" i="10" s="1"/>
  <c r="AP60" i="10"/>
  <c r="AP59" i="10"/>
  <c r="AQ59" i="10" s="1"/>
  <c r="AP58" i="10"/>
  <c r="AQ58" i="10" s="1"/>
  <c r="AP57" i="10"/>
  <c r="AQ57" i="10" s="1"/>
  <c r="AP56" i="10"/>
  <c r="AP55" i="10"/>
  <c r="AQ55" i="10" s="1"/>
  <c r="AP54" i="10"/>
  <c r="AQ54" i="10" s="1"/>
  <c r="AP53" i="10"/>
  <c r="AQ53" i="10" s="1"/>
  <c r="AP52" i="10"/>
  <c r="AQ52" i="10" s="1"/>
  <c r="AP51" i="10"/>
  <c r="AP50" i="10"/>
  <c r="AQ50" i="10" s="1"/>
  <c r="AP49" i="10"/>
  <c r="AP48" i="10"/>
  <c r="AQ48" i="10" s="1"/>
  <c r="AP47" i="10"/>
  <c r="AP46" i="10"/>
  <c r="AP45" i="10"/>
  <c r="AP44" i="10"/>
  <c r="AP43" i="10"/>
  <c r="AQ43" i="10" s="1"/>
  <c r="AP42" i="10"/>
  <c r="AQ42" i="10" s="1"/>
  <c r="AP41" i="10"/>
  <c r="AP40" i="10"/>
  <c r="AQ40" i="10" s="1"/>
  <c r="AP39" i="10"/>
  <c r="AP38" i="10"/>
  <c r="AP37" i="10"/>
  <c r="AP36" i="10"/>
  <c r="AQ36" i="10" s="1"/>
  <c r="AP35" i="10"/>
  <c r="AQ35" i="10" s="1"/>
  <c r="AP34" i="10"/>
  <c r="AQ34" i="10" s="1"/>
  <c r="AP33" i="10"/>
  <c r="AP32" i="10"/>
  <c r="AP31" i="10"/>
  <c r="AQ31" i="10" s="1"/>
  <c r="AP30" i="10"/>
  <c r="AQ30" i="10" s="1"/>
  <c r="AP29" i="10"/>
  <c r="AP28" i="10"/>
  <c r="AP27" i="10"/>
  <c r="AQ27" i="10"/>
  <c r="AP26" i="10"/>
  <c r="AP25" i="10"/>
  <c r="AP24" i="10"/>
  <c r="AQ24" i="10" s="1"/>
  <c r="AP23" i="10"/>
  <c r="AQ23" i="10" s="1"/>
  <c r="AP22" i="10"/>
  <c r="AP21" i="10"/>
  <c r="AP20" i="10"/>
  <c r="AQ20" i="10" s="1"/>
  <c r="AP19" i="10"/>
  <c r="AQ19" i="10" s="1"/>
  <c r="AP18" i="10"/>
  <c r="AP17" i="10"/>
  <c r="AP16" i="10"/>
  <c r="AQ16" i="10" s="1"/>
  <c r="AP15" i="10"/>
  <c r="AP14" i="10"/>
  <c r="AQ14" i="10" s="1"/>
  <c r="AP13" i="10"/>
  <c r="AQ13" i="10"/>
  <c r="AP12" i="10"/>
  <c r="AP11" i="10"/>
  <c r="AP10" i="10"/>
  <c r="AQ10" i="10"/>
  <c r="AP9" i="10"/>
  <c r="AM6" i="10"/>
  <c r="AL6" i="10"/>
  <c r="AJ6" i="10"/>
  <c r="AK6" i="10" s="1"/>
  <c r="AI6" i="10"/>
  <c r="AG6" i="10"/>
  <c r="AF6" i="10"/>
  <c r="AD6" i="10"/>
  <c r="AC6" i="10"/>
  <c r="AA6" i="10"/>
  <c r="Z6" i="10"/>
  <c r="X6" i="10"/>
  <c r="W6" i="10"/>
  <c r="U6" i="10"/>
  <c r="V6" i="10" s="1"/>
  <c r="T6" i="10"/>
  <c r="R6" i="10"/>
  <c r="Q6" i="10"/>
  <c r="O6" i="10"/>
  <c r="N6" i="10"/>
  <c r="P6" i="10"/>
  <c r="L6" i="10"/>
  <c r="K6" i="10"/>
  <c r="I6" i="10"/>
  <c r="H6" i="10"/>
  <c r="F6" i="10"/>
  <c r="E6" i="10"/>
  <c r="G6" i="10"/>
  <c r="C6" i="10"/>
  <c r="D6" i="10" s="1"/>
  <c r="B6" i="10"/>
  <c r="AO10" i="9"/>
  <c r="AQ10" i="9" s="1"/>
  <c r="AP10" i="9"/>
  <c r="AO11" i="9"/>
  <c r="AP11" i="9"/>
  <c r="AQ11" i="9" s="1"/>
  <c r="AO12" i="9"/>
  <c r="AP12" i="9"/>
  <c r="AO13" i="9"/>
  <c r="AP13" i="9"/>
  <c r="AQ13" i="9" s="1"/>
  <c r="AO14" i="9"/>
  <c r="AQ14" i="9" s="1"/>
  <c r="AP14" i="9"/>
  <c r="AO15" i="9"/>
  <c r="AP15" i="9"/>
  <c r="AQ15" i="9" s="1"/>
  <c r="AO16" i="9"/>
  <c r="AP16" i="9"/>
  <c r="AO17" i="9"/>
  <c r="AO6" i="9" s="1"/>
  <c r="AP17" i="9"/>
  <c r="AO18" i="9"/>
  <c r="AP18" i="9"/>
  <c r="AO19" i="9"/>
  <c r="AP19" i="9"/>
  <c r="AQ19" i="9" s="1"/>
  <c r="AO20" i="9"/>
  <c r="AP20" i="9"/>
  <c r="AO21" i="9"/>
  <c r="AP21" i="9"/>
  <c r="AO22" i="9"/>
  <c r="AP22" i="9"/>
  <c r="AO23" i="9"/>
  <c r="AQ23" i="9" s="1"/>
  <c r="AP23" i="9"/>
  <c r="AO24" i="9"/>
  <c r="AP24" i="9"/>
  <c r="AQ24" i="9" s="1"/>
  <c r="AO25" i="9"/>
  <c r="AP25" i="9"/>
  <c r="AO26" i="9"/>
  <c r="AP26" i="9"/>
  <c r="AO27" i="9"/>
  <c r="AP27" i="9"/>
  <c r="AQ27" i="9" s="1"/>
  <c r="AO28" i="9"/>
  <c r="AP28" i="9"/>
  <c r="AQ28" i="9" s="1"/>
  <c r="AO29" i="9"/>
  <c r="AP29" i="9"/>
  <c r="AQ29" i="9" s="1"/>
  <c r="AO30" i="9"/>
  <c r="AP30" i="9"/>
  <c r="AO31" i="9"/>
  <c r="AP31" i="9"/>
  <c r="AO32" i="9"/>
  <c r="AP32" i="9"/>
  <c r="AO33" i="9"/>
  <c r="AP33" i="9"/>
  <c r="AQ33" i="9" s="1"/>
  <c r="AO34" i="9"/>
  <c r="AP34" i="9"/>
  <c r="AO35" i="9"/>
  <c r="AP35" i="9"/>
  <c r="AO36" i="9"/>
  <c r="AP36" i="9"/>
  <c r="AO37" i="9"/>
  <c r="AP37" i="9"/>
  <c r="AO38" i="9"/>
  <c r="AP38" i="9"/>
  <c r="AO39" i="9"/>
  <c r="AP39" i="9"/>
  <c r="AO40" i="9"/>
  <c r="AP40" i="9"/>
  <c r="AO41" i="9"/>
  <c r="AP41" i="9"/>
  <c r="AO42" i="9"/>
  <c r="AQ42" i="9" s="1"/>
  <c r="AP42" i="9"/>
  <c r="AO43" i="9"/>
  <c r="AP43" i="9"/>
  <c r="AO44" i="9"/>
  <c r="AP44" i="9"/>
  <c r="AO45" i="9"/>
  <c r="AP45" i="9"/>
  <c r="AO46" i="9"/>
  <c r="AP46" i="9"/>
  <c r="AO47" i="9"/>
  <c r="AP47" i="9"/>
  <c r="AO48" i="9"/>
  <c r="AP48" i="9"/>
  <c r="AO49" i="9"/>
  <c r="AP49" i="9"/>
  <c r="AQ49" i="9" s="1"/>
  <c r="AO50" i="9"/>
  <c r="AQ50" i="9" s="1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Q56" i="9" s="1"/>
  <c r="AO57" i="9"/>
  <c r="AQ57" i="9" s="1"/>
  <c r="AP57" i="9"/>
  <c r="AO58" i="9"/>
  <c r="AP58" i="9"/>
  <c r="AQ58" i="9" s="1"/>
  <c r="AO59" i="9"/>
  <c r="AQ59" i="9" s="1"/>
  <c r="AP59" i="9"/>
  <c r="AO60" i="9"/>
  <c r="AP60" i="9"/>
  <c r="AQ60" i="9" s="1"/>
  <c r="AO61" i="9"/>
  <c r="AQ61" i="9" s="1"/>
  <c r="AP61" i="9"/>
  <c r="AO62" i="9"/>
  <c r="AP62" i="9"/>
  <c r="AO63" i="9"/>
  <c r="AP63" i="9"/>
  <c r="AO64" i="9"/>
  <c r="AP64" i="9"/>
  <c r="AQ64" i="9" s="1"/>
  <c r="AO65" i="9"/>
  <c r="AQ65" i="9" s="1"/>
  <c r="AP65" i="9"/>
  <c r="AO66" i="9"/>
  <c r="AQ66" i="9"/>
  <c r="AP66" i="9"/>
  <c r="AO67" i="9"/>
  <c r="AP67" i="9"/>
  <c r="AQ67" i="9"/>
  <c r="AO68" i="9"/>
  <c r="AP68" i="9"/>
  <c r="AQ68" i="9" s="1"/>
  <c r="AO69" i="9"/>
  <c r="AP69" i="9"/>
  <c r="AO70" i="9"/>
  <c r="AP70" i="9"/>
  <c r="AQ70" i="9"/>
  <c r="AO71" i="9"/>
  <c r="AP71" i="9"/>
  <c r="AO72" i="9"/>
  <c r="AP72" i="9"/>
  <c r="AQ72" i="9"/>
  <c r="AO73" i="9"/>
  <c r="AP73" i="9"/>
  <c r="AO74" i="9"/>
  <c r="AP74" i="9"/>
  <c r="AQ74" i="9" s="1"/>
  <c r="AO75" i="9"/>
  <c r="AP75" i="9"/>
  <c r="AO76" i="9"/>
  <c r="AP76" i="9"/>
  <c r="AO77" i="9"/>
  <c r="AP77" i="9"/>
  <c r="AQ77" i="9"/>
  <c r="AO78" i="9"/>
  <c r="AQ78" i="9" s="1"/>
  <c r="AP78" i="9"/>
  <c r="AO79" i="9"/>
  <c r="AP79" i="9"/>
  <c r="AP9" i="9"/>
  <c r="AO9" i="9"/>
  <c r="B6" i="9"/>
  <c r="C6" i="9"/>
  <c r="E6" i="9"/>
  <c r="F6" i="9"/>
  <c r="H6" i="9"/>
  <c r="I6" i="9"/>
  <c r="K6" i="9"/>
  <c r="L6" i="9"/>
  <c r="N6" i="9"/>
  <c r="O6" i="9"/>
  <c r="P6" i="9" s="1"/>
  <c r="Q6" i="9"/>
  <c r="R6" i="9"/>
  <c r="S6" i="9" s="1"/>
  <c r="T6" i="9"/>
  <c r="U6" i="9"/>
  <c r="W6" i="9"/>
  <c r="X6" i="9"/>
  <c r="Z6" i="9"/>
  <c r="AA6" i="9"/>
  <c r="AB6" i="9" s="1"/>
  <c r="AC6" i="9"/>
  <c r="AD6" i="9"/>
  <c r="AF6" i="9"/>
  <c r="AH6" i="9" s="1"/>
  <c r="AG6" i="9"/>
  <c r="AI6" i="9"/>
  <c r="AJ6" i="9"/>
  <c r="AL6" i="9"/>
  <c r="AM6" i="9"/>
  <c r="AN6" i="9" s="1"/>
  <c r="AP79" i="8"/>
  <c r="AO79" i="8"/>
  <c r="AP78" i="8"/>
  <c r="AO78" i="8"/>
  <c r="AP77" i="8"/>
  <c r="AO77" i="8"/>
  <c r="AP76" i="8"/>
  <c r="AO76" i="8"/>
  <c r="AP75" i="8"/>
  <c r="AO75" i="8"/>
  <c r="AP74" i="8"/>
  <c r="AQ74" i="8" s="1"/>
  <c r="AO74" i="8"/>
  <c r="AP73" i="8"/>
  <c r="AQ73" i="8" s="1"/>
  <c r="AO73" i="8"/>
  <c r="AP72" i="8"/>
  <c r="AQ72" i="8" s="1"/>
  <c r="AO72" i="8"/>
  <c r="AP71" i="8"/>
  <c r="AQ71" i="8" s="1"/>
  <c r="AO71" i="8"/>
  <c r="AP70" i="8"/>
  <c r="AO70" i="8"/>
  <c r="AP69" i="8"/>
  <c r="AO69" i="8"/>
  <c r="AQ69" i="8" s="1"/>
  <c r="AP68" i="8"/>
  <c r="AO68" i="8"/>
  <c r="AP67" i="8"/>
  <c r="AO67" i="8"/>
  <c r="AP66" i="8"/>
  <c r="AO66" i="8"/>
  <c r="AQ66" i="8"/>
  <c r="AP65" i="8"/>
  <c r="AO65" i="8"/>
  <c r="AQ65" i="8" s="1"/>
  <c r="AP64" i="8"/>
  <c r="AQ64" i="8"/>
  <c r="AO64" i="8"/>
  <c r="AP63" i="8"/>
  <c r="AO63" i="8"/>
  <c r="AQ63" i="8" s="1"/>
  <c r="AP62" i="8"/>
  <c r="AO62" i="8"/>
  <c r="AQ62" i="8" s="1"/>
  <c r="AP61" i="8"/>
  <c r="AQ61" i="8" s="1"/>
  <c r="AO61" i="8"/>
  <c r="AP60" i="8"/>
  <c r="AQ60" i="8" s="1"/>
  <c r="AO60" i="8"/>
  <c r="AP59" i="8"/>
  <c r="AO59" i="8"/>
  <c r="AP58" i="8"/>
  <c r="AO58" i="8"/>
  <c r="AP57" i="8"/>
  <c r="AQ57" i="8" s="1"/>
  <c r="AO57" i="8"/>
  <c r="AP56" i="8"/>
  <c r="AO56" i="8"/>
  <c r="AP55" i="8"/>
  <c r="AO55" i="8"/>
  <c r="AP54" i="8"/>
  <c r="AQ54" i="8"/>
  <c r="AO54" i="8"/>
  <c r="AP53" i="8"/>
  <c r="AO53" i="8"/>
  <c r="AP52" i="8"/>
  <c r="AO52" i="8"/>
  <c r="AP51" i="8"/>
  <c r="AQ51" i="8" s="1"/>
  <c r="AO51" i="8"/>
  <c r="AP50" i="8"/>
  <c r="AQ50" i="8" s="1"/>
  <c r="AO50" i="8"/>
  <c r="AP49" i="8"/>
  <c r="AO49" i="8"/>
  <c r="AP48" i="8"/>
  <c r="AQ48" i="8"/>
  <c r="AO48" i="8"/>
  <c r="AP47" i="8"/>
  <c r="AQ47" i="8" s="1"/>
  <c r="AO47" i="8"/>
  <c r="AP46" i="8"/>
  <c r="AO46" i="8"/>
  <c r="AP45" i="8"/>
  <c r="AQ45" i="8" s="1"/>
  <c r="AO45" i="8"/>
  <c r="AP44" i="8"/>
  <c r="AQ44" i="8"/>
  <c r="AO44" i="8"/>
  <c r="AP43" i="8"/>
  <c r="AO43" i="8"/>
  <c r="AP42" i="8"/>
  <c r="AO42" i="8"/>
  <c r="AP41" i="8"/>
  <c r="AQ41" i="8" s="1"/>
  <c r="AO41" i="8"/>
  <c r="AP40" i="8"/>
  <c r="AQ40" i="8" s="1"/>
  <c r="AO40" i="8"/>
  <c r="AP39" i="8"/>
  <c r="AO39" i="8"/>
  <c r="AP38" i="8"/>
  <c r="AO38" i="8"/>
  <c r="AP37" i="8"/>
  <c r="AO37" i="8"/>
  <c r="AQ37" i="8" s="1"/>
  <c r="AP36" i="8"/>
  <c r="AQ36" i="8"/>
  <c r="AO36" i="8"/>
  <c r="AP35" i="8"/>
  <c r="AO35" i="8"/>
  <c r="AP34" i="8"/>
  <c r="AO34" i="8"/>
  <c r="AQ34" i="8" s="1"/>
  <c r="AP33" i="8"/>
  <c r="AQ33" i="8" s="1"/>
  <c r="AO33" i="8"/>
  <c r="AP32" i="8"/>
  <c r="AQ32" i="8" s="1"/>
  <c r="AO32" i="8"/>
  <c r="AP31" i="8"/>
  <c r="AQ31" i="8" s="1"/>
  <c r="AO31" i="8"/>
  <c r="AP30" i="8"/>
  <c r="AO30" i="8"/>
  <c r="AP29" i="8"/>
  <c r="AO29" i="8"/>
  <c r="AQ29" i="8" s="1"/>
  <c r="AP28" i="8"/>
  <c r="AQ28" i="8"/>
  <c r="AO28" i="8"/>
  <c r="AP27" i="8"/>
  <c r="AQ27" i="8" s="1"/>
  <c r="AO27" i="8"/>
  <c r="AP26" i="8"/>
  <c r="AO26" i="8"/>
  <c r="AQ26" i="8" s="1"/>
  <c r="AP25" i="8"/>
  <c r="AQ25" i="8" s="1"/>
  <c r="AO25" i="8"/>
  <c r="AP24" i="8"/>
  <c r="AQ24" i="8" s="1"/>
  <c r="AO24" i="8"/>
  <c r="AP23" i="8"/>
  <c r="AO23" i="8"/>
  <c r="AP22" i="8"/>
  <c r="AQ22" i="8" s="1"/>
  <c r="AO22" i="8"/>
  <c r="AP21" i="8"/>
  <c r="AO21" i="8"/>
  <c r="AP20" i="8"/>
  <c r="AQ20" i="8" s="1"/>
  <c r="AO20" i="8"/>
  <c r="AP19" i="8"/>
  <c r="AQ19" i="8" s="1"/>
  <c r="AO19" i="8"/>
  <c r="AP18" i="8"/>
  <c r="AO18" i="8"/>
  <c r="AQ18" i="8" s="1"/>
  <c r="AP17" i="8"/>
  <c r="AO17" i="8"/>
  <c r="AP16" i="8"/>
  <c r="AQ16" i="8" s="1"/>
  <c r="AO16" i="8"/>
  <c r="AP15" i="8"/>
  <c r="AQ15" i="8" s="1"/>
  <c r="AO15" i="8"/>
  <c r="AP14" i="8"/>
  <c r="AO14" i="8"/>
  <c r="AP13" i="8"/>
  <c r="AQ13" i="8" s="1"/>
  <c r="AO13" i="8"/>
  <c r="AP12" i="8"/>
  <c r="AQ12" i="8" s="1"/>
  <c r="AO12" i="8"/>
  <c r="AP11" i="8"/>
  <c r="AQ11" i="8" s="1"/>
  <c r="AO11" i="8"/>
  <c r="AP10" i="8"/>
  <c r="AO10" i="8"/>
  <c r="AP9" i="8"/>
  <c r="AO9" i="8"/>
  <c r="AQ9" i="8" s="1"/>
  <c r="AM6" i="8"/>
  <c r="AL6" i="8"/>
  <c r="AJ6" i="8"/>
  <c r="AI6" i="8"/>
  <c r="AG6" i="8"/>
  <c r="AF6" i="8"/>
  <c r="AD6" i="8"/>
  <c r="AC6" i="8"/>
  <c r="AA6" i="8"/>
  <c r="AB6" i="8" s="1"/>
  <c r="Z6" i="8"/>
  <c r="X6" i="8"/>
  <c r="W6" i="8"/>
  <c r="U6" i="8"/>
  <c r="T6" i="8"/>
  <c r="R6" i="8"/>
  <c r="Q6" i="8"/>
  <c r="O6" i="8"/>
  <c r="N6" i="8"/>
  <c r="L6" i="8"/>
  <c r="K6" i="8"/>
  <c r="I6" i="8"/>
  <c r="H6" i="8"/>
  <c r="F6" i="8"/>
  <c r="G6" i="8"/>
  <c r="E6" i="8"/>
  <c r="C6" i="8"/>
  <c r="D6" i="8" s="1"/>
  <c r="B6" i="8"/>
  <c r="AP36" i="1"/>
  <c r="AQ36" i="1" s="1"/>
  <c r="AO36" i="1"/>
  <c r="AP11" i="1"/>
  <c r="AO11" i="1"/>
  <c r="AQ11" i="1" s="1"/>
  <c r="AP12" i="1"/>
  <c r="AO12" i="1"/>
  <c r="AP48" i="1"/>
  <c r="AO48" i="1"/>
  <c r="AP55" i="1"/>
  <c r="AO55" i="1"/>
  <c r="AP49" i="1"/>
  <c r="AO49" i="1"/>
  <c r="AP51" i="1"/>
  <c r="AO51" i="1"/>
  <c r="AP35" i="1"/>
  <c r="AO35" i="1"/>
  <c r="AP39" i="1"/>
  <c r="AQ39" i="1" s="1"/>
  <c r="AO39" i="1"/>
  <c r="AP24" i="1"/>
  <c r="AQ24" i="1" s="1"/>
  <c r="AO24" i="1"/>
  <c r="AP34" i="1"/>
  <c r="AO34" i="1"/>
  <c r="AP42" i="1"/>
  <c r="AQ42" i="1" s="1"/>
  <c r="AO42" i="1"/>
  <c r="AP46" i="1"/>
  <c r="AO46" i="1"/>
  <c r="AP41" i="1"/>
  <c r="AO41" i="1"/>
  <c r="AP43" i="1"/>
  <c r="AQ43" i="1" s="1"/>
  <c r="AO43" i="1"/>
  <c r="AP18" i="1"/>
  <c r="AO18" i="1"/>
  <c r="AP65" i="1"/>
  <c r="AQ65" i="1"/>
  <c r="AO65" i="1"/>
  <c r="AP61" i="1"/>
  <c r="AO61" i="1"/>
  <c r="AP53" i="1"/>
  <c r="AO53" i="1"/>
  <c r="AQ53" i="1" s="1"/>
  <c r="AP59" i="1"/>
  <c r="AQ59" i="1"/>
  <c r="AO59" i="1"/>
  <c r="AP9" i="1"/>
  <c r="AO9" i="1"/>
  <c r="AP27" i="1"/>
  <c r="AQ27" i="1"/>
  <c r="AO27" i="1"/>
  <c r="AP20" i="1"/>
  <c r="AO20" i="1"/>
  <c r="AQ20" i="1" s="1"/>
  <c r="AP50" i="1"/>
  <c r="AQ50" i="1" s="1"/>
  <c r="AO50" i="1"/>
  <c r="AP37" i="1"/>
  <c r="AO37" i="1"/>
  <c r="AP38" i="1"/>
  <c r="AO38" i="1"/>
  <c r="AP67" i="1"/>
  <c r="AO67" i="1"/>
  <c r="AP19" i="1"/>
  <c r="AQ19" i="1"/>
  <c r="AO19" i="1"/>
  <c r="AP40" i="1"/>
  <c r="AQ40" i="1" s="1"/>
  <c r="AO40" i="1"/>
  <c r="AP15" i="1"/>
  <c r="AO15" i="1"/>
  <c r="AQ15" i="1" s="1"/>
  <c r="AP54" i="1"/>
  <c r="AO54" i="1"/>
  <c r="AP30" i="1"/>
  <c r="AO30" i="1"/>
  <c r="AP62" i="1"/>
  <c r="AO62" i="1"/>
  <c r="AQ62" i="1"/>
  <c r="AP63" i="1"/>
  <c r="AQ63" i="1" s="1"/>
  <c r="AO63" i="1"/>
  <c r="AP29" i="1"/>
  <c r="AO29" i="1"/>
  <c r="AP25" i="1"/>
  <c r="AO25" i="1"/>
  <c r="AP17" i="1"/>
  <c r="AO17" i="1"/>
  <c r="AP14" i="1"/>
  <c r="AQ14" i="1"/>
  <c r="AO14" i="1"/>
  <c r="AP28" i="1"/>
  <c r="AO28" i="1"/>
  <c r="AP66" i="1"/>
  <c r="AO66" i="1"/>
  <c r="AP45" i="1"/>
  <c r="AO45" i="1"/>
  <c r="AP64" i="1"/>
  <c r="AO64" i="1"/>
  <c r="AP22" i="1"/>
  <c r="AQ22" i="1" s="1"/>
  <c r="AO22" i="1"/>
  <c r="AP52" i="1"/>
  <c r="AQ52" i="1"/>
  <c r="AO52" i="1"/>
  <c r="AP33" i="1"/>
  <c r="AQ33" i="1" s="1"/>
  <c r="AO33" i="1"/>
  <c r="AP21" i="1"/>
  <c r="AO21" i="1"/>
  <c r="AP13" i="1"/>
  <c r="AQ13" i="1" s="1"/>
  <c r="AO13" i="1"/>
  <c r="AP44" i="1"/>
  <c r="AO44" i="1"/>
  <c r="AP10" i="1"/>
  <c r="AQ10" i="1" s="1"/>
  <c r="AO10" i="1"/>
  <c r="AP31" i="1"/>
  <c r="AQ31" i="1"/>
  <c r="AO31" i="1"/>
  <c r="AP47" i="1"/>
  <c r="AO47" i="1"/>
  <c r="AP26" i="1"/>
  <c r="AO26" i="1"/>
  <c r="AP69" i="1"/>
  <c r="AO69" i="1"/>
  <c r="AP58" i="1"/>
  <c r="AQ58" i="1" s="1"/>
  <c r="AO58" i="1"/>
  <c r="AP32" i="1"/>
  <c r="AQ32" i="1" s="1"/>
  <c r="AO32" i="1"/>
  <c r="AP16" i="1"/>
  <c r="AQ16" i="1" s="1"/>
  <c r="AO16" i="1"/>
  <c r="AP68" i="1"/>
  <c r="AO68" i="1"/>
  <c r="AP56" i="1"/>
  <c r="AO56" i="1"/>
  <c r="AP23" i="1"/>
  <c r="AQ23" i="1"/>
  <c r="AO23" i="1"/>
  <c r="AP60" i="1"/>
  <c r="AO60" i="1"/>
  <c r="AP57" i="1"/>
  <c r="AQ57" i="1" s="1"/>
  <c r="AO57" i="1"/>
  <c r="AM6" i="1"/>
  <c r="AL6" i="1"/>
  <c r="AJ6" i="1"/>
  <c r="AK6" i="1" s="1"/>
  <c r="AI6" i="1"/>
  <c r="AG6" i="1"/>
  <c r="AH6" i="1" s="1"/>
  <c r="AF6" i="1"/>
  <c r="AD6" i="1"/>
  <c r="AC6" i="1"/>
  <c r="AA6" i="1"/>
  <c r="Z6" i="1"/>
  <c r="X6" i="1"/>
  <c r="W6" i="1"/>
  <c r="U6" i="1"/>
  <c r="T6" i="1"/>
  <c r="R6" i="1"/>
  <c r="Q6" i="1"/>
  <c r="O6" i="1"/>
  <c r="P6" i="1" s="1"/>
  <c r="N6" i="1"/>
  <c r="L6" i="1"/>
  <c r="M6" i="1"/>
  <c r="K6" i="1"/>
  <c r="I6" i="1"/>
  <c r="H6" i="1"/>
  <c r="F6" i="1"/>
  <c r="E6" i="1"/>
  <c r="G6" i="1" s="1"/>
  <c r="C6" i="1"/>
  <c r="D6" i="1" s="1"/>
  <c r="B6" i="1"/>
  <c r="AP19" i="7"/>
  <c r="AP52" i="7"/>
  <c r="AP71" i="7"/>
  <c r="AP51" i="7"/>
  <c r="AQ51" i="7" s="1"/>
  <c r="AP54" i="7"/>
  <c r="AP67" i="7"/>
  <c r="AQ67" i="7" s="1"/>
  <c r="AP9" i="7"/>
  <c r="AP15" i="7"/>
  <c r="AP35" i="7"/>
  <c r="AP48" i="7"/>
  <c r="AQ48" i="7" s="1"/>
  <c r="AP47" i="7"/>
  <c r="AP62" i="7"/>
  <c r="AQ62" i="7" s="1"/>
  <c r="AP45" i="7"/>
  <c r="AP40" i="7"/>
  <c r="AQ40" i="7" s="1"/>
  <c r="AP64" i="7"/>
  <c r="AP12" i="7"/>
  <c r="AP33" i="7"/>
  <c r="AP24" i="7"/>
  <c r="AP57" i="7"/>
  <c r="AQ57" i="7" s="1"/>
  <c r="AP53" i="7"/>
  <c r="AP59" i="7"/>
  <c r="AQ59" i="7" s="1"/>
  <c r="AP49" i="7"/>
  <c r="AQ49" i="7" s="1"/>
  <c r="AP26" i="7"/>
  <c r="AP29" i="7"/>
  <c r="AP32" i="7"/>
  <c r="AP42" i="7"/>
  <c r="AQ42" i="7" s="1"/>
  <c r="AP22" i="7"/>
  <c r="AP63" i="7"/>
  <c r="AP50" i="7"/>
  <c r="AP27" i="7"/>
  <c r="AP41" i="7"/>
  <c r="AP61" i="7"/>
  <c r="AP36" i="7"/>
  <c r="AP55" i="7"/>
  <c r="AQ55" i="7" s="1"/>
  <c r="AP16" i="7"/>
  <c r="AP14" i="7"/>
  <c r="AP28" i="7"/>
  <c r="AP11" i="7"/>
  <c r="AP25" i="7"/>
  <c r="AP68" i="7"/>
  <c r="AQ68" i="7" s="1"/>
  <c r="AP73" i="7"/>
  <c r="AP21" i="7"/>
  <c r="AP10" i="7"/>
  <c r="AP58" i="7"/>
  <c r="AQ58" i="7"/>
  <c r="AP44" i="7"/>
  <c r="AQ44" i="7" s="1"/>
  <c r="AP30" i="7"/>
  <c r="AP38" i="7"/>
  <c r="AQ38" i="7" s="1"/>
  <c r="AP39" i="7"/>
  <c r="AP56" i="7"/>
  <c r="AP18" i="7"/>
  <c r="AP66" i="7"/>
  <c r="AQ66" i="7" s="1"/>
  <c r="AP60" i="7"/>
  <c r="AP23" i="7"/>
  <c r="AP69" i="7"/>
  <c r="AP34" i="7"/>
  <c r="AP17" i="7"/>
  <c r="AQ17" i="7" s="1"/>
  <c r="AP13" i="7"/>
  <c r="AP20" i="7"/>
  <c r="AP43" i="7"/>
  <c r="AP65" i="7"/>
  <c r="AP37" i="7"/>
  <c r="AP72" i="7"/>
  <c r="AQ72" i="7" s="1"/>
  <c r="AP31" i="7"/>
  <c r="AP70" i="7"/>
  <c r="AP46" i="7"/>
  <c r="AQ46" i="7" s="1"/>
  <c r="AO19" i="7"/>
  <c r="AO52" i="7"/>
  <c r="AO71" i="7"/>
  <c r="AQ71" i="7"/>
  <c r="AO51" i="7"/>
  <c r="AO54" i="7"/>
  <c r="AO67" i="7"/>
  <c r="AO9" i="7"/>
  <c r="AO15" i="7"/>
  <c r="AQ15" i="7" s="1"/>
  <c r="AO35" i="7"/>
  <c r="AO48" i="7"/>
  <c r="AO47" i="7"/>
  <c r="AO62" i="7"/>
  <c r="AO45" i="7"/>
  <c r="AO40" i="7"/>
  <c r="AO64" i="7"/>
  <c r="AQ64" i="7" s="1"/>
  <c r="AO12" i="7"/>
  <c r="AQ12" i="7" s="1"/>
  <c r="AO33" i="7"/>
  <c r="AO24" i="7"/>
  <c r="AO57" i="7"/>
  <c r="AO53" i="7"/>
  <c r="AO59" i="7"/>
  <c r="AO49" i="7"/>
  <c r="AO26" i="7"/>
  <c r="AQ26" i="7"/>
  <c r="AO29" i="7"/>
  <c r="AO32" i="7"/>
  <c r="AO42" i="7"/>
  <c r="AO22" i="7"/>
  <c r="AQ22" i="7" s="1"/>
  <c r="AO63" i="7"/>
  <c r="AO50" i="7"/>
  <c r="AO27" i="7"/>
  <c r="AO41" i="7"/>
  <c r="AO61" i="7"/>
  <c r="AO36" i="7"/>
  <c r="AO55" i="7"/>
  <c r="AO16" i="7"/>
  <c r="AQ16" i="7" s="1"/>
  <c r="AO14" i="7"/>
  <c r="AO28" i="7"/>
  <c r="AO11" i="7"/>
  <c r="AO25" i="7"/>
  <c r="AO68" i="7"/>
  <c r="AO73" i="7"/>
  <c r="AQ73" i="7" s="1"/>
  <c r="AO21" i="7"/>
  <c r="AO10" i="7"/>
  <c r="AQ10" i="7" s="1"/>
  <c r="AO58" i="7"/>
  <c r="AO44" i="7"/>
  <c r="AO30" i="7"/>
  <c r="AQ30" i="7"/>
  <c r="AO38" i="7"/>
  <c r="AO39" i="7"/>
  <c r="AO56" i="7"/>
  <c r="AQ56" i="7"/>
  <c r="AO18" i="7"/>
  <c r="AO66" i="7"/>
  <c r="AO60" i="7"/>
  <c r="AO23" i="7"/>
  <c r="AQ23" i="7" s="1"/>
  <c r="AO69" i="7"/>
  <c r="AO34" i="7"/>
  <c r="AO17" i="7"/>
  <c r="AO13" i="7"/>
  <c r="AO20" i="7"/>
  <c r="AO43" i="7"/>
  <c r="AO65" i="7"/>
  <c r="AO37" i="7"/>
  <c r="AO72" i="7"/>
  <c r="AO31" i="7"/>
  <c r="AQ31" i="7" s="1"/>
  <c r="AO70" i="7"/>
  <c r="AQ70" i="7"/>
  <c r="AO46" i="7"/>
  <c r="AM6" i="7"/>
  <c r="AL6" i="7"/>
  <c r="AJ6" i="7"/>
  <c r="AK6" i="7" s="1"/>
  <c r="AI6" i="7"/>
  <c r="AG6" i="7"/>
  <c r="AF6" i="7"/>
  <c r="AD6" i="7"/>
  <c r="AE6" i="7" s="1"/>
  <c r="AC6" i="7"/>
  <c r="AA6" i="7"/>
  <c r="Z6" i="7"/>
  <c r="AB6" i="7" s="1"/>
  <c r="X6" i="7"/>
  <c r="W6" i="7"/>
  <c r="U6" i="7"/>
  <c r="V6" i="7" s="1"/>
  <c r="T6" i="7"/>
  <c r="R6" i="7"/>
  <c r="S6" i="7" s="1"/>
  <c r="Q6" i="7"/>
  <c r="O6" i="7"/>
  <c r="N6" i="7"/>
  <c r="P6" i="7" s="1"/>
  <c r="L6" i="7"/>
  <c r="M6" i="7" s="1"/>
  <c r="K6" i="7"/>
  <c r="I6" i="7"/>
  <c r="J6" i="7" s="1"/>
  <c r="H6" i="7"/>
  <c r="F6" i="7"/>
  <c r="G6" i="7" s="1"/>
  <c r="E6" i="7"/>
  <c r="C6" i="7"/>
  <c r="B6" i="7"/>
  <c r="AQ35" i="7"/>
  <c r="B6" i="6"/>
  <c r="D6" i="6" s="1"/>
  <c r="C6" i="6"/>
  <c r="E6" i="6"/>
  <c r="F6" i="6"/>
  <c r="G6" i="6" s="1"/>
  <c r="H6" i="6"/>
  <c r="I6" i="6"/>
  <c r="K6" i="6"/>
  <c r="L6" i="6"/>
  <c r="M6" i="6" s="1"/>
  <c r="N6" i="6"/>
  <c r="O6" i="6"/>
  <c r="P6" i="6"/>
  <c r="Q6" i="6"/>
  <c r="R6" i="6"/>
  <c r="S6" i="6" s="1"/>
  <c r="T6" i="6"/>
  <c r="U6" i="6"/>
  <c r="W6" i="6"/>
  <c r="Y6" i="6"/>
  <c r="X6" i="6"/>
  <c r="Z6" i="6"/>
  <c r="AB6" i="6" s="1"/>
  <c r="AA6" i="6"/>
  <c r="AC6" i="6"/>
  <c r="AD6" i="6"/>
  <c r="AF6" i="6"/>
  <c r="AG6" i="6"/>
  <c r="AH6" i="6" s="1"/>
  <c r="AI6" i="6"/>
  <c r="AJ6" i="6"/>
  <c r="AL6" i="6"/>
  <c r="AM6" i="6"/>
  <c r="AN6" i="6" s="1"/>
  <c r="AO63" i="6"/>
  <c r="AO15" i="6"/>
  <c r="AO61" i="6"/>
  <c r="AQ61" i="6" s="1"/>
  <c r="AO40" i="6"/>
  <c r="AO58" i="6"/>
  <c r="AO39" i="6"/>
  <c r="AO48" i="6"/>
  <c r="AQ48" i="6" s="1"/>
  <c r="AO54" i="6"/>
  <c r="AO14" i="6"/>
  <c r="AO10" i="6"/>
  <c r="AO21" i="6"/>
  <c r="AO38" i="6"/>
  <c r="AO66" i="6"/>
  <c r="AO51" i="6"/>
  <c r="AO64" i="6"/>
  <c r="AO33" i="6"/>
  <c r="AO67" i="6"/>
  <c r="AO19" i="6"/>
  <c r="AO28" i="6"/>
  <c r="AO47" i="6"/>
  <c r="AO12" i="6"/>
  <c r="AO31" i="6"/>
  <c r="AO11" i="6"/>
  <c r="AQ11" i="6" s="1"/>
  <c r="AO30" i="6"/>
  <c r="AO43" i="6"/>
  <c r="AO36" i="6"/>
  <c r="AQ36" i="6" s="1"/>
  <c r="AO22" i="6"/>
  <c r="AQ22" i="6" s="1"/>
  <c r="AO53" i="6"/>
  <c r="AO18" i="6"/>
  <c r="AO27" i="6"/>
  <c r="AO68" i="6"/>
  <c r="AO37" i="6"/>
  <c r="AO41" i="6"/>
  <c r="AO50" i="6"/>
  <c r="AQ50" i="6" s="1"/>
  <c r="AO62" i="6"/>
  <c r="AO26" i="6"/>
  <c r="AO59" i="6"/>
  <c r="AO32" i="6"/>
  <c r="AO35" i="6"/>
  <c r="AO29" i="6"/>
  <c r="AO13" i="6"/>
  <c r="AO49" i="6"/>
  <c r="AO60" i="6"/>
  <c r="AO42" i="6"/>
  <c r="AO17" i="6"/>
  <c r="AO69" i="6"/>
  <c r="AO9" i="6"/>
  <c r="AO16" i="6"/>
  <c r="AO57" i="6"/>
  <c r="AO25" i="6"/>
  <c r="AO55" i="6"/>
  <c r="AO24" i="6"/>
  <c r="AO46" i="6"/>
  <c r="AO52" i="6"/>
  <c r="AO44" i="6"/>
  <c r="AO34" i="6"/>
  <c r="AO20" i="6"/>
  <c r="AO23" i="6"/>
  <c r="AO65" i="6"/>
  <c r="AQ65" i="6" s="1"/>
  <c r="AO45" i="6"/>
  <c r="AO56" i="6"/>
  <c r="AP63" i="6"/>
  <c r="AQ63" i="6" s="1"/>
  <c r="AP15" i="6"/>
  <c r="AP61" i="6"/>
  <c r="AP40" i="6"/>
  <c r="AQ40" i="6" s="1"/>
  <c r="AP58" i="6"/>
  <c r="AQ58" i="6" s="1"/>
  <c r="AP39" i="6"/>
  <c r="AQ39" i="6" s="1"/>
  <c r="AP48" i="6"/>
  <c r="AP54" i="6"/>
  <c r="AP14" i="6"/>
  <c r="AQ14" i="6"/>
  <c r="AP10" i="6"/>
  <c r="AP21" i="6"/>
  <c r="AP38" i="6"/>
  <c r="AQ38" i="6" s="1"/>
  <c r="AP66" i="6"/>
  <c r="AQ66" i="6" s="1"/>
  <c r="AP51" i="6"/>
  <c r="AQ51" i="6"/>
  <c r="AP64" i="6"/>
  <c r="AP33" i="6"/>
  <c r="AP67" i="6"/>
  <c r="AQ67" i="6" s="1"/>
  <c r="AP19" i="6"/>
  <c r="AQ19" i="6" s="1"/>
  <c r="AP28" i="6"/>
  <c r="AP47" i="6"/>
  <c r="AP12" i="6"/>
  <c r="AQ12" i="6" s="1"/>
  <c r="AP31" i="6"/>
  <c r="AQ31" i="6" s="1"/>
  <c r="AP11" i="6"/>
  <c r="AP30" i="6"/>
  <c r="AP43" i="6"/>
  <c r="AQ43" i="6"/>
  <c r="AP36" i="6"/>
  <c r="AP22" i="6"/>
  <c r="AP53" i="6"/>
  <c r="AP18" i="6"/>
  <c r="AP27" i="6"/>
  <c r="AP68" i="6"/>
  <c r="AP37" i="6"/>
  <c r="AQ37" i="6" s="1"/>
  <c r="AP41" i="6"/>
  <c r="AQ41" i="6" s="1"/>
  <c r="AP50" i="6"/>
  <c r="AP62" i="6"/>
  <c r="AP26" i="6"/>
  <c r="AQ26" i="6" s="1"/>
  <c r="AP59" i="6"/>
  <c r="AQ59" i="6"/>
  <c r="AP32" i="6"/>
  <c r="AQ32" i="6" s="1"/>
  <c r="AP35" i="6"/>
  <c r="AP29" i="6"/>
  <c r="AQ29" i="6" s="1"/>
  <c r="AP13" i="6"/>
  <c r="AQ13" i="6" s="1"/>
  <c r="AP49" i="6"/>
  <c r="AP60" i="6"/>
  <c r="AP42" i="6"/>
  <c r="AQ42" i="6" s="1"/>
  <c r="AP17" i="6"/>
  <c r="AP69" i="6"/>
  <c r="AQ69" i="6"/>
  <c r="AP9" i="6"/>
  <c r="AQ9" i="6" s="1"/>
  <c r="AP16" i="6"/>
  <c r="AP57" i="6"/>
  <c r="AQ57" i="6" s="1"/>
  <c r="AP25" i="6"/>
  <c r="AP55" i="6"/>
  <c r="AP24" i="6"/>
  <c r="AP46" i="6"/>
  <c r="AQ46" i="6" s="1"/>
  <c r="AP52" i="6"/>
  <c r="AQ52" i="6" s="1"/>
  <c r="AP44" i="6"/>
  <c r="AP34" i="6"/>
  <c r="AP20" i="6"/>
  <c r="AQ20" i="6" s="1"/>
  <c r="AP23" i="6"/>
  <c r="AP65" i="6"/>
  <c r="AP45" i="6"/>
  <c r="AP56" i="6"/>
  <c r="AQ56" i="6" s="1"/>
  <c r="AQ54" i="6"/>
  <c r="AP67" i="5"/>
  <c r="AO67" i="5"/>
  <c r="AQ67" i="5"/>
  <c r="AP62" i="5"/>
  <c r="AO62" i="5"/>
  <c r="AQ62" i="5" s="1"/>
  <c r="AP46" i="5"/>
  <c r="AO46" i="5"/>
  <c r="AP38" i="5"/>
  <c r="AQ38" i="5" s="1"/>
  <c r="AO38" i="5"/>
  <c r="AP15" i="5"/>
  <c r="AO15" i="5"/>
  <c r="AP56" i="5"/>
  <c r="AO56" i="5"/>
  <c r="AP22" i="5"/>
  <c r="AO22" i="5"/>
  <c r="AP21" i="5"/>
  <c r="AO21" i="5"/>
  <c r="AP17" i="5"/>
  <c r="AO17" i="5"/>
  <c r="AP36" i="5"/>
  <c r="AO36" i="5"/>
  <c r="AQ36" i="5" s="1"/>
  <c r="AP47" i="5"/>
  <c r="AO47" i="5"/>
  <c r="AQ47" i="5" s="1"/>
  <c r="AP45" i="5"/>
  <c r="AQ45" i="5"/>
  <c r="AO45" i="5"/>
  <c r="AP41" i="5"/>
  <c r="AO41" i="5"/>
  <c r="AP52" i="5"/>
  <c r="AO52" i="5"/>
  <c r="AQ52" i="5" s="1"/>
  <c r="AP12" i="5"/>
  <c r="AQ12" i="5" s="1"/>
  <c r="AO12" i="5"/>
  <c r="AP35" i="5"/>
  <c r="AQ35" i="5" s="1"/>
  <c r="AO35" i="5"/>
  <c r="AP59" i="5"/>
  <c r="AQ59" i="5" s="1"/>
  <c r="AO59" i="5"/>
  <c r="AP68" i="5"/>
  <c r="AO68" i="5"/>
  <c r="AP69" i="5"/>
  <c r="AQ69" i="5" s="1"/>
  <c r="AO69" i="5"/>
  <c r="AP44" i="5"/>
  <c r="AO44" i="5"/>
  <c r="AQ44" i="5" s="1"/>
  <c r="AP11" i="5"/>
  <c r="AO11" i="5"/>
  <c r="AP34" i="5"/>
  <c r="AO34" i="5"/>
  <c r="AP13" i="5"/>
  <c r="AO13" i="5"/>
  <c r="AP51" i="5"/>
  <c r="AO51" i="5"/>
  <c r="AP65" i="5"/>
  <c r="AQ65" i="5"/>
  <c r="AO65" i="5"/>
  <c r="AQ17" i="5"/>
  <c r="AP49" i="5"/>
  <c r="AQ49" i="5" s="1"/>
  <c r="AO49" i="5"/>
  <c r="AP63" i="5"/>
  <c r="AQ63" i="5" s="1"/>
  <c r="AO63" i="5"/>
  <c r="AP23" i="5"/>
  <c r="AO23" i="5"/>
  <c r="AQ23" i="5" s="1"/>
  <c r="AP48" i="5"/>
  <c r="AO48" i="5"/>
  <c r="AP54" i="5"/>
  <c r="AO54" i="5"/>
  <c r="AP9" i="5"/>
  <c r="AO9" i="5"/>
  <c r="AP50" i="5"/>
  <c r="AO50" i="5"/>
  <c r="AP18" i="5"/>
  <c r="AO18" i="5"/>
  <c r="AQ18" i="5" s="1"/>
  <c r="AP19" i="5"/>
  <c r="AQ19" i="5" s="1"/>
  <c r="AO19" i="5"/>
  <c r="AP28" i="5"/>
  <c r="AO28" i="5"/>
  <c r="AP30" i="5"/>
  <c r="AQ30" i="5" s="1"/>
  <c r="AO30" i="5"/>
  <c r="AP27" i="5"/>
  <c r="AO27" i="5"/>
  <c r="AP25" i="5"/>
  <c r="AQ25" i="5" s="1"/>
  <c r="AO25" i="5"/>
  <c r="AP31" i="5"/>
  <c r="AQ31" i="5" s="1"/>
  <c r="AO31" i="5"/>
  <c r="AP33" i="5"/>
  <c r="AQ33" i="5" s="1"/>
  <c r="AO33" i="5"/>
  <c r="AP20" i="5"/>
  <c r="AQ20" i="5"/>
  <c r="AO20" i="5"/>
  <c r="AP39" i="5"/>
  <c r="AQ39" i="5" s="1"/>
  <c r="AO39" i="5"/>
  <c r="AP60" i="5"/>
  <c r="AO60" i="5"/>
  <c r="AP37" i="5"/>
  <c r="AO37" i="5"/>
  <c r="AQ37" i="5" s="1"/>
  <c r="AP66" i="5"/>
  <c r="AQ66" i="5" s="1"/>
  <c r="AO66" i="5"/>
  <c r="AP40" i="5"/>
  <c r="AO40" i="5"/>
  <c r="AP32" i="5"/>
  <c r="AQ32" i="5" s="1"/>
  <c r="AO32" i="5"/>
  <c r="AP42" i="5"/>
  <c r="AO42" i="5"/>
  <c r="AP16" i="5"/>
  <c r="AQ16" i="5" s="1"/>
  <c r="AO16" i="5"/>
  <c r="AP43" i="5"/>
  <c r="AO43" i="5"/>
  <c r="AQ43" i="5" s="1"/>
  <c r="AP29" i="5"/>
  <c r="AO29" i="5"/>
  <c r="AQ29" i="5" s="1"/>
  <c r="AP10" i="5"/>
  <c r="AO10" i="5"/>
  <c r="AP57" i="5"/>
  <c r="AO57" i="5"/>
  <c r="AP64" i="5"/>
  <c r="AQ64" i="5" s="1"/>
  <c r="AO64" i="5"/>
  <c r="AP55" i="5"/>
  <c r="AQ55" i="5" s="1"/>
  <c r="AO55" i="5"/>
  <c r="AP14" i="5"/>
  <c r="AO14" i="5"/>
  <c r="AP26" i="5"/>
  <c r="AQ26" i="5" s="1"/>
  <c r="AO26" i="5"/>
  <c r="AP53" i="5"/>
  <c r="AO53" i="5"/>
  <c r="AP24" i="5"/>
  <c r="AQ24" i="5" s="1"/>
  <c r="AO24" i="5"/>
  <c r="AP61" i="5"/>
  <c r="AQ61" i="5" s="1"/>
  <c r="AO61" i="5"/>
  <c r="AP58" i="5"/>
  <c r="AQ58" i="5"/>
  <c r="AO58" i="5"/>
  <c r="B6" i="5"/>
  <c r="D6" i="5" s="1"/>
  <c r="C6" i="5"/>
  <c r="E6" i="5"/>
  <c r="F6" i="5"/>
  <c r="H6" i="5"/>
  <c r="I6" i="5"/>
  <c r="K6" i="5"/>
  <c r="L6" i="5"/>
  <c r="M6" i="5" s="1"/>
  <c r="N6" i="5"/>
  <c r="O6" i="5"/>
  <c r="Q6" i="5"/>
  <c r="S6" i="5" s="1"/>
  <c r="R6" i="5"/>
  <c r="T6" i="5"/>
  <c r="U6" i="5"/>
  <c r="V6" i="5" s="1"/>
  <c r="W6" i="5"/>
  <c r="X6" i="5"/>
  <c r="Z6" i="5"/>
  <c r="AA6" i="5"/>
  <c r="AB6" i="5" s="1"/>
  <c r="AC6" i="5"/>
  <c r="AD6" i="5"/>
  <c r="AF6" i="5"/>
  <c r="AG6" i="5"/>
  <c r="AI6" i="5"/>
  <c r="AK6" i="5"/>
  <c r="AJ6" i="5"/>
  <c r="AL6" i="5"/>
  <c r="AM6" i="5"/>
  <c r="AN6" i="5" s="1"/>
  <c r="AP67" i="4"/>
  <c r="AQ67" i="4" s="1"/>
  <c r="AP38" i="4"/>
  <c r="AQ38" i="4" s="1"/>
  <c r="AP40" i="4"/>
  <c r="AP66" i="4"/>
  <c r="AP68" i="4"/>
  <c r="AP41" i="4"/>
  <c r="AP58" i="4"/>
  <c r="AQ58" i="4" s="1"/>
  <c r="AP64" i="4"/>
  <c r="AQ64" i="4" s="1"/>
  <c r="AP37" i="4"/>
  <c r="AQ37" i="4" s="1"/>
  <c r="AP62" i="4"/>
  <c r="AP11" i="4"/>
  <c r="AP53" i="4"/>
  <c r="AP59" i="4"/>
  <c r="AP47" i="4"/>
  <c r="AP42" i="4"/>
  <c r="AP21" i="4"/>
  <c r="AQ21" i="4" s="1"/>
  <c r="AP12" i="4"/>
  <c r="AQ12" i="4" s="1"/>
  <c r="AP25" i="4"/>
  <c r="AP31" i="4"/>
  <c r="AP35" i="4"/>
  <c r="AP17" i="4"/>
  <c r="AQ17" i="4" s="1"/>
  <c r="AP61" i="4"/>
  <c r="AP69" i="4"/>
  <c r="AP18" i="4"/>
  <c r="AP55" i="4"/>
  <c r="AQ55" i="4" s="1"/>
  <c r="AP28" i="4"/>
  <c r="AP19" i="4"/>
  <c r="AQ19" i="4" s="1"/>
  <c r="AP63" i="4"/>
  <c r="AP50" i="4"/>
  <c r="AP56" i="4"/>
  <c r="AQ56" i="4"/>
  <c r="AP51" i="4"/>
  <c r="AP14" i="4"/>
  <c r="AP36" i="4"/>
  <c r="AP46" i="4"/>
  <c r="AQ46" i="4"/>
  <c r="AP54" i="4"/>
  <c r="AP39" i="4"/>
  <c r="AP65" i="4"/>
  <c r="AQ65" i="4" s="1"/>
  <c r="AP57" i="4"/>
  <c r="AQ57" i="4" s="1"/>
  <c r="AP34" i="4"/>
  <c r="AP49" i="4"/>
  <c r="AP60" i="4"/>
  <c r="AP43" i="4"/>
  <c r="AQ43" i="4" s="1"/>
  <c r="AP10" i="4"/>
  <c r="AP24" i="4"/>
  <c r="AQ24" i="4"/>
  <c r="AP15" i="4"/>
  <c r="AP13" i="4"/>
  <c r="AP9" i="4"/>
  <c r="AP32" i="4"/>
  <c r="AP44" i="4"/>
  <c r="AQ44" i="4" s="1"/>
  <c r="AP48" i="4"/>
  <c r="AQ48" i="4" s="1"/>
  <c r="AP29" i="4"/>
  <c r="AP52" i="4"/>
  <c r="AQ52" i="4" s="1"/>
  <c r="AP26" i="4"/>
  <c r="AP22" i="4"/>
  <c r="AP23" i="4"/>
  <c r="AQ23" i="4" s="1"/>
  <c r="AP30" i="4"/>
  <c r="AQ30" i="4" s="1"/>
  <c r="AP16" i="4"/>
  <c r="AQ16" i="4" s="1"/>
  <c r="AP33" i="4"/>
  <c r="AP45" i="4"/>
  <c r="AP27" i="4"/>
  <c r="AQ27" i="4" s="1"/>
  <c r="AP20" i="4"/>
  <c r="AO38" i="4"/>
  <c r="AO67" i="4"/>
  <c r="AO40" i="4"/>
  <c r="AO66" i="4"/>
  <c r="AO68" i="4"/>
  <c r="AQ68" i="4" s="1"/>
  <c r="AO41" i="4"/>
  <c r="AO58" i="4"/>
  <c r="AO64" i="4"/>
  <c r="AO37" i="4"/>
  <c r="AO62" i="4"/>
  <c r="AO11" i="4"/>
  <c r="AO53" i="4"/>
  <c r="AO59" i="4"/>
  <c r="AO47" i="4"/>
  <c r="AO42" i="4"/>
  <c r="AO21" i="4"/>
  <c r="AO12" i="4"/>
  <c r="AO25" i="4"/>
  <c r="AO31" i="4"/>
  <c r="AO35" i="4"/>
  <c r="AO17" i="4"/>
  <c r="AO61" i="4"/>
  <c r="AQ61" i="4" s="1"/>
  <c r="AO69" i="4"/>
  <c r="AO18" i="4"/>
  <c r="AO55" i="4"/>
  <c r="AO28" i="4"/>
  <c r="AQ28" i="4" s="1"/>
  <c r="AO19" i="4"/>
  <c r="AO63" i="4"/>
  <c r="AQ63" i="4" s="1"/>
  <c r="AO50" i="4"/>
  <c r="AO56" i="4"/>
  <c r="AO51" i="4"/>
  <c r="AO14" i="4"/>
  <c r="AO36" i="4"/>
  <c r="AO46" i="4"/>
  <c r="AO54" i="4"/>
  <c r="AO39" i="4"/>
  <c r="AQ39" i="4" s="1"/>
  <c r="AO65" i="4"/>
  <c r="AO57" i="4"/>
  <c r="AO34" i="4"/>
  <c r="AO49" i="4"/>
  <c r="AO60" i="4"/>
  <c r="AO43" i="4"/>
  <c r="AO10" i="4"/>
  <c r="AO24" i="4"/>
  <c r="AO15" i="4"/>
  <c r="AO13" i="4"/>
  <c r="AO9" i="4"/>
  <c r="AQ9" i="4" s="1"/>
  <c r="AO32" i="4"/>
  <c r="AO44" i="4"/>
  <c r="AO48" i="4"/>
  <c r="AO29" i="4"/>
  <c r="AO52" i="4"/>
  <c r="AO26" i="4"/>
  <c r="AO22" i="4"/>
  <c r="AQ22" i="4" s="1"/>
  <c r="AO23" i="4"/>
  <c r="AO30" i="4"/>
  <c r="AO16" i="4"/>
  <c r="AO33" i="4"/>
  <c r="AO45" i="4"/>
  <c r="AO27" i="4"/>
  <c r="AO20" i="4"/>
  <c r="AM6" i="4"/>
  <c r="AL6" i="4"/>
  <c r="AJ6" i="4"/>
  <c r="AI6" i="4"/>
  <c r="AG6" i="4"/>
  <c r="AF6" i="4"/>
  <c r="AD6" i="4"/>
  <c r="AE6" i="4" s="1"/>
  <c r="AC6" i="4"/>
  <c r="AA6" i="4"/>
  <c r="Z6" i="4"/>
  <c r="AB6" i="4"/>
  <c r="X6" i="4"/>
  <c r="W6" i="4"/>
  <c r="U6" i="4"/>
  <c r="T6" i="4"/>
  <c r="R6" i="4"/>
  <c r="Q6" i="4"/>
  <c r="S6" i="4"/>
  <c r="O6" i="4"/>
  <c r="P6" i="4" s="1"/>
  <c r="N6" i="4"/>
  <c r="L6" i="4"/>
  <c r="M6" i="4" s="1"/>
  <c r="K6" i="4"/>
  <c r="I6" i="4"/>
  <c r="H6" i="4"/>
  <c r="J6" i="4"/>
  <c r="F6" i="4"/>
  <c r="G6" i="4" s="1"/>
  <c r="E6" i="4"/>
  <c r="C6" i="4"/>
  <c r="B6" i="4"/>
  <c r="AQ50" i="4"/>
  <c r="AQ31" i="4"/>
  <c r="AP43" i="3"/>
  <c r="AP58" i="3"/>
  <c r="AP34" i="3"/>
  <c r="AP21" i="3"/>
  <c r="AQ21" i="3"/>
  <c r="AP35" i="3"/>
  <c r="AP57" i="3"/>
  <c r="AP66" i="3"/>
  <c r="AQ66" i="3" s="1"/>
  <c r="AP45" i="3"/>
  <c r="AP33" i="3"/>
  <c r="AP61" i="3"/>
  <c r="AQ61" i="3" s="1"/>
  <c r="AP28" i="3"/>
  <c r="AP69" i="3"/>
  <c r="AQ69" i="3" s="1"/>
  <c r="AP42" i="3"/>
  <c r="AP64" i="3"/>
  <c r="AQ64" i="3" s="1"/>
  <c r="AP16" i="3"/>
  <c r="AP68" i="3"/>
  <c r="AP23" i="3"/>
  <c r="AP14" i="3"/>
  <c r="AQ14" i="3" s="1"/>
  <c r="AP47" i="3"/>
  <c r="AP30" i="3"/>
  <c r="AP50" i="3"/>
  <c r="AP12" i="3"/>
  <c r="AP32" i="3"/>
  <c r="AP46" i="3"/>
  <c r="AP22" i="3"/>
  <c r="AQ22" i="3" s="1"/>
  <c r="AP25" i="3"/>
  <c r="AP39" i="3"/>
  <c r="AP38" i="3"/>
  <c r="AP13" i="3"/>
  <c r="AP36" i="3"/>
  <c r="AP63" i="3"/>
  <c r="AP62" i="3"/>
  <c r="AQ62" i="3" s="1"/>
  <c r="AP18" i="3"/>
  <c r="AQ18" i="3" s="1"/>
  <c r="AP27" i="3"/>
  <c r="AP29" i="3"/>
  <c r="AQ29" i="3" s="1"/>
  <c r="AP59" i="3"/>
  <c r="AP24" i="3"/>
  <c r="AP31" i="3"/>
  <c r="AP17" i="3"/>
  <c r="AP60" i="3"/>
  <c r="AP56" i="3"/>
  <c r="AP15" i="3"/>
  <c r="AP19" i="3"/>
  <c r="AP67" i="3"/>
  <c r="AP41" i="3"/>
  <c r="AQ41" i="3" s="1"/>
  <c r="AP44" i="3"/>
  <c r="AP37" i="3"/>
  <c r="AP52" i="3"/>
  <c r="AQ52" i="3" s="1"/>
  <c r="AP54" i="3"/>
  <c r="AQ54" i="3" s="1"/>
  <c r="AP48" i="3"/>
  <c r="AP11" i="3"/>
  <c r="AP10" i="3"/>
  <c r="AP53" i="3"/>
  <c r="AP49" i="3"/>
  <c r="AQ49" i="3" s="1"/>
  <c r="AP51" i="3"/>
  <c r="AP40" i="3"/>
  <c r="AQ40" i="3" s="1"/>
  <c r="AP65" i="3"/>
  <c r="AP20" i="3"/>
  <c r="AQ20" i="3" s="1"/>
  <c r="AP26" i="3"/>
  <c r="AQ26" i="3"/>
  <c r="AP9" i="3"/>
  <c r="AP55" i="3"/>
  <c r="AO43" i="3"/>
  <c r="AO58" i="3"/>
  <c r="AQ58" i="3" s="1"/>
  <c r="AO34" i="3"/>
  <c r="AQ34" i="3"/>
  <c r="AO21" i="3"/>
  <c r="AO35" i="3"/>
  <c r="AQ35" i="3" s="1"/>
  <c r="AO57" i="3"/>
  <c r="AO66" i="3"/>
  <c r="AO45" i="3"/>
  <c r="AQ45" i="3" s="1"/>
  <c r="AO33" i="3"/>
  <c r="AO61" i="3"/>
  <c r="AO28" i="3"/>
  <c r="AQ28" i="3" s="1"/>
  <c r="AO69" i="3"/>
  <c r="AO42" i="3"/>
  <c r="AO64" i="3"/>
  <c r="AO16" i="3"/>
  <c r="AO68" i="3"/>
  <c r="AO23" i="3"/>
  <c r="AO14" i="3"/>
  <c r="AO47" i="3"/>
  <c r="AO30" i="3"/>
  <c r="AO50" i="3"/>
  <c r="AO12" i="3"/>
  <c r="AO32" i="3"/>
  <c r="AO46" i="3"/>
  <c r="AO22" i="3"/>
  <c r="AO25" i="3"/>
  <c r="AO39" i="3"/>
  <c r="AO38" i="3"/>
  <c r="AQ38" i="3"/>
  <c r="AO13" i="3"/>
  <c r="AO36" i="3"/>
  <c r="AO63" i="3"/>
  <c r="AQ63" i="3" s="1"/>
  <c r="AO62" i="3"/>
  <c r="AO18" i="3"/>
  <c r="AO27" i="3"/>
  <c r="AO29" i="3"/>
  <c r="AO59" i="3"/>
  <c r="AQ59" i="3" s="1"/>
  <c r="AO24" i="3"/>
  <c r="AO31" i="3"/>
  <c r="AO17" i="3"/>
  <c r="AQ17" i="3" s="1"/>
  <c r="AO60" i="3"/>
  <c r="AQ60" i="3" s="1"/>
  <c r="AO56" i="3"/>
  <c r="AO15" i="3"/>
  <c r="AQ15" i="3" s="1"/>
  <c r="AO19" i="3"/>
  <c r="AO67" i="3"/>
  <c r="AO41" i="3"/>
  <c r="AO44" i="3"/>
  <c r="AO37" i="3"/>
  <c r="AQ37" i="3" s="1"/>
  <c r="AO52" i="3"/>
  <c r="AO54" i="3"/>
  <c r="AO48" i="3"/>
  <c r="AO11" i="3"/>
  <c r="AO10" i="3"/>
  <c r="AQ10" i="3"/>
  <c r="AO53" i="3"/>
  <c r="AO49" i="3"/>
  <c r="AO51" i="3"/>
  <c r="AO40" i="3"/>
  <c r="AO65" i="3"/>
  <c r="AO20" i="3"/>
  <c r="AO26" i="3"/>
  <c r="AO9" i="3"/>
  <c r="AO55" i="3"/>
  <c r="AM6" i="3"/>
  <c r="AN6" i="3" s="1"/>
  <c r="AL6" i="3"/>
  <c r="AJ6" i="3"/>
  <c r="AI6" i="3"/>
  <c r="AG6" i="3"/>
  <c r="AF6" i="3"/>
  <c r="AH6" i="3" s="1"/>
  <c r="AD6" i="3"/>
  <c r="AE6" i="3" s="1"/>
  <c r="AC6" i="3"/>
  <c r="AA6" i="3"/>
  <c r="AB6" i="3" s="1"/>
  <c r="Z6" i="3"/>
  <c r="X6" i="3"/>
  <c r="W6" i="3"/>
  <c r="U6" i="3"/>
  <c r="T6" i="3"/>
  <c r="R6" i="3"/>
  <c r="S6" i="3" s="1"/>
  <c r="Q6" i="3"/>
  <c r="O6" i="3"/>
  <c r="N6" i="3"/>
  <c r="P6" i="3" s="1"/>
  <c r="L6" i="3"/>
  <c r="M6" i="3" s="1"/>
  <c r="K6" i="3"/>
  <c r="I6" i="3"/>
  <c r="J6" i="3"/>
  <c r="H6" i="3"/>
  <c r="F6" i="3"/>
  <c r="E6" i="3"/>
  <c r="C6" i="3"/>
  <c r="D6" i="3" s="1"/>
  <c r="B6" i="3"/>
  <c r="AQ23" i="3"/>
  <c r="AQ67" i="3"/>
  <c r="AQ36" i="3"/>
  <c r="AQ10" i="5"/>
  <c r="AQ42" i="3"/>
  <c r="AQ33" i="3"/>
  <c r="AQ44" i="6"/>
  <c r="AQ35" i="6"/>
  <c r="AQ62" i="6"/>
  <c r="AQ64" i="6"/>
  <c r="AQ21" i="6"/>
  <c r="AQ9" i="9"/>
  <c r="AQ54" i="9"/>
  <c r="AQ36" i="9"/>
  <c r="AQ35" i="9"/>
  <c r="AQ34" i="9"/>
  <c r="AQ32" i="9"/>
  <c r="AQ30" i="9"/>
  <c r="AQ75" i="9"/>
  <c r="AQ55" i="9"/>
  <c r="AQ45" i="9"/>
  <c r="S6" i="10"/>
  <c r="AQ14" i="7"/>
  <c r="AQ30" i="6"/>
  <c r="AQ16" i="3"/>
  <c r="AO6" i="4"/>
  <c r="P6" i="5"/>
  <c r="AQ43" i="7"/>
  <c r="AQ48" i="3"/>
  <c r="AQ46" i="3"/>
  <c r="AQ18" i="1"/>
  <c r="AK6" i="3"/>
  <c r="AQ32" i="3"/>
  <c r="AQ69" i="4"/>
  <c r="AQ62" i="4"/>
  <c r="AQ18" i="7"/>
  <c r="AQ29" i="7"/>
  <c r="AQ33" i="7"/>
  <c r="AQ9" i="7"/>
  <c r="V6" i="1"/>
  <c r="AN6" i="1"/>
  <c r="AQ60" i="1"/>
  <c r="AQ28" i="1"/>
  <c r="AQ53" i="4"/>
  <c r="AQ28" i="7"/>
  <c r="AQ48" i="9"/>
  <c r="AQ11" i="10"/>
  <c r="AQ46" i="1"/>
  <c r="AQ35" i="1"/>
  <c r="AQ55" i="1"/>
  <c r="AH6" i="4"/>
  <c r="AQ40" i="5"/>
  <c r="AQ48" i="5"/>
  <c r="AQ20" i="7"/>
  <c r="AQ11" i="7"/>
  <c r="AQ61" i="7"/>
  <c r="AQ32" i="7"/>
  <c r="AB6" i="1"/>
  <c r="AQ64" i="1"/>
  <c r="AQ38" i="1"/>
  <c r="AQ76" i="9"/>
  <c r="AQ52" i="8"/>
  <c r="AQ68" i="8"/>
  <c r="AQ73" i="9"/>
  <c r="AQ37" i="9"/>
  <c r="M6" i="12"/>
  <c r="AK6" i="12"/>
  <c r="J6" i="12"/>
  <c r="Y6" i="12"/>
  <c r="AB6" i="11"/>
  <c r="P6" i="11"/>
  <c r="V6" i="11"/>
  <c r="AQ6" i="11"/>
  <c r="J6" i="10"/>
  <c r="AE6" i="10"/>
  <c r="J6" i="9"/>
  <c r="Y6" i="9"/>
  <c r="Y6" i="8"/>
  <c r="AK6" i="8"/>
  <c r="J6" i="8"/>
  <c r="AH6" i="8"/>
  <c r="AN6" i="8"/>
  <c r="AH6" i="7"/>
  <c r="AK6" i="13"/>
  <c r="P6" i="13"/>
  <c r="G6" i="13"/>
  <c r="J6" i="13"/>
  <c r="D6" i="13"/>
  <c r="Y6" i="13"/>
  <c r="M6" i="13"/>
  <c r="AQ6" i="13"/>
  <c r="S6" i="13"/>
  <c r="AB6" i="13"/>
  <c r="AN6" i="13"/>
  <c r="AE6" i="13"/>
  <c r="AT10" i="13"/>
  <c r="AQ55" i="14"/>
  <c r="AQ43" i="14"/>
  <c r="AQ48" i="14"/>
  <c r="Y6" i="14"/>
  <c r="AQ47" i="14"/>
  <c r="AQ46" i="14"/>
  <c r="AQ9" i="14"/>
  <c r="M6" i="14"/>
  <c r="AO6" i="5" l="1"/>
  <c r="AQ21" i="1"/>
  <c r="AQ37" i="1"/>
  <c r="AQ20" i="14"/>
  <c r="V6" i="3"/>
  <c r="AQ68" i="3"/>
  <c r="AN6" i="4"/>
  <c r="AQ42" i="4"/>
  <c r="AE6" i="5"/>
  <c r="J6" i="5"/>
  <c r="AQ42" i="5"/>
  <c r="D6" i="7"/>
  <c r="AQ24" i="7"/>
  <c r="AQ52" i="7"/>
  <c r="AQ21" i="8"/>
  <c r="D6" i="9"/>
  <c r="AQ12" i="9"/>
  <c r="AE6" i="12"/>
  <c r="AT75" i="12"/>
  <c r="AT32" i="11"/>
  <c r="AQ51" i="4"/>
  <c r="AQ49" i="8"/>
  <c r="Y6" i="3"/>
  <c r="AQ24" i="3"/>
  <c r="AQ13" i="3"/>
  <c r="AQ9" i="3"/>
  <c r="AQ44" i="3"/>
  <c r="AQ31" i="3"/>
  <c r="AQ12" i="3"/>
  <c r="AQ26" i="4"/>
  <c r="AQ15" i="4"/>
  <c r="AQ10" i="4"/>
  <c r="AQ54" i="4"/>
  <c r="AQ47" i="4"/>
  <c r="G6" i="5"/>
  <c r="AQ55" i="6"/>
  <c r="AQ17" i="6"/>
  <c r="AQ68" i="6"/>
  <c r="AQ10" i="6"/>
  <c r="AQ19" i="7"/>
  <c r="AQ77" i="8"/>
  <c r="AK6" i="9"/>
  <c r="AT59" i="11"/>
  <c r="AQ17" i="14"/>
  <c r="AO6" i="3"/>
  <c r="AR6" i="12"/>
  <c r="AQ23" i="6"/>
  <c r="AQ54" i="5"/>
  <c r="AQ56" i="5"/>
  <c r="AS6" i="12"/>
  <c r="AQ43" i="3"/>
  <c r="AQ53" i="7"/>
  <c r="G6" i="3"/>
  <c r="AQ57" i="3"/>
  <c r="V6" i="4"/>
  <c r="AQ29" i="4"/>
  <c r="AQ32" i="4"/>
  <c r="AQ60" i="4"/>
  <c r="AQ35" i="4"/>
  <c r="AQ14" i="5"/>
  <c r="AQ57" i="5"/>
  <c r="AQ50" i="5"/>
  <c r="AQ68" i="5"/>
  <c r="AQ60" i="6"/>
  <c r="AQ18" i="6"/>
  <c r="AK6" i="6"/>
  <c r="AQ27" i="7"/>
  <c r="AQ44" i="1"/>
  <c r="AQ45" i="1"/>
  <c r="AO6" i="1"/>
  <c r="AQ67" i="1"/>
  <c r="V6" i="9"/>
  <c r="AQ79" i="9"/>
  <c r="AQ26" i="9"/>
  <c r="AT43" i="12"/>
  <c r="AT66" i="12"/>
  <c r="AT42" i="11"/>
  <c r="AH6" i="5"/>
  <c r="AQ51" i="3"/>
  <c r="AQ49" i="4"/>
  <c r="AQ65" i="7"/>
  <c r="AQ60" i="7"/>
  <c r="AQ17" i="10"/>
  <c r="AQ25" i="10"/>
  <c r="AQ39" i="14"/>
  <c r="AQ51" i="5"/>
  <c r="AO6" i="6"/>
  <c r="AQ53" i="3"/>
  <c r="AQ59" i="4"/>
  <c r="AQ41" i="4"/>
  <c r="AQ11" i="4"/>
  <c r="AQ66" i="4"/>
  <c r="AQ65" i="3"/>
  <c r="AQ27" i="3"/>
  <c r="AQ25" i="3"/>
  <c r="Y6" i="4"/>
  <c r="AK6" i="4"/>
  <c r="AQ36" i="4"/>
  <c r="AQ13" i="4"/>
  <c r="AQ34" i="4"/>
  <c r="AQ14" i="4"/>
  <c r="AQ11" i="5"/>
  <c r="AQ22" i="5"/>
  <c r="P6" i="8"/>
  <c r="AQ25" i="9"/>
  <c r="AQ33" i="10"/>
  <c r="AQ64" i="10"/>
  <c r="AT73" i="11"/>
  <c r="AT36" i="13"/>
  <c r="AQ61" i="14"/>
  <c r="AQ28" i="5"/>
  <c r="AQ9" i="5"/>
  <c r="AQ34" i="5"/>
  <c r="AQ21" i="5"/>
  <c r="AQ15" i="5"/>
  <c r="AQ45" i="6"/>
  <c r="AQ24" i="6"/>
  <c r="V6" i="6"/>
  <c r="AN6" i="7"/>
  <c r="AQ50" i="7"/>
  <c r="AQ63" i="7"/>
  <c r="Y6" i="1"/>
  <c r="AQ25" i="1"/>
  <c r="S6" i="8"/>
  <c r="AE6" i="8"/>
  <c r="AP6" i="8"/>
  <c r="AQ43" i="8"/>
  <c r="AQ53" i="8"/>
  <c r="M6" i="9"/>
  <c r="AQ53" i="9"/>
  <c r="AQ41" i="9"/>
  <c r="AQ22" i="9"/>
  <c r="AB6" i="10"/>
  <c r="AQ21" i="10"/>
  <c r="AQ28" i="10"/>
  <c r="AQ47" i="10"/>
  <c r="AQ60" i="10"/>
  <c r="J6" i="11"/>
  <c r="AT29" i="12"/>
  <c r="AT61" i="12"/>
  <c r="AT29" i="13"/>
  <c r="AT40" i="13"/>
  <c r="AT54" i="13"/>
  <c r="AT61" i="13"/>
  <c r="J6" i="14"/>
  <c r="V6" i="14"/>
  <c r="AQ68" i="14"/>
  <c r="AQ32" i="14"/>
  <c r="AQ19" i="14"/>
  <c r="AQ28" i="6"/>
  <c r="AE6" i="6"/>
  <c r="AQ13" i="7"/>
  <c r="AQ26" i="1"/>
  <c r="V6" i="8"/>
  <c r="AQ10" i="8"/>
  <c r="AQ63" i="9"/>
  <c r="AQ52" i="9"/>
  <c r="AQ44" i="9"/>
  <c r="AQ40" i="9"/>
  <c r="AQ18" i="9"/>
  <c r="AQ15" i="10"/>
  <c r="AQ29" i="10"/>
  <c r="AQ79" i="10"/>
  <c r="AT9" i="12"/>
  <c r="AT35" i="12"/>
  <c r="AT67" i="12"/>
  <c r="AT75" i="11"/>
  <c r="AT68" i="11"/>
  <c r="AT55" i="11"/>
  <c r="AT44" i="11"/>
  <c r="AT41" i="11"/>
  <c r="AT37" i="11"/>
  <c r="AT31" i="11"/>
  <c r="AT17" i="11"/>
  <c r="AT13" i="11"/>
  <c r="AT19" i="13"/>
  <c r="AT23" i="13"/>
  <c r="AT51" i="13"/>
  <c r="AT55" i="13"/>
  <c r="AT66" i="13"/>
  <c r="AT69" i="13"/>
  <c r="AT80" i="13"/>
  <c r="AH6" i="14"/>
  <c r="AQ76" i="14"/>
  <c r="AQ40" i="14"/>
  <c r="AQ26" i="14"/>
  <c r="AQ10" i="14"/>
  <c r="AQ36" i="7"/>
  <c r="AQ45" i="7"/>
  <c r="AQ54" i="7"/>
  <c r="AE6" i="1"/>
  <c r="AQ29" i="1"/>
  <c r="AQ30" i="1"/>
  <c r="AQ34" i="1"/>
  <c r="AQ48" i="1"/>
  <c r="M6" i="8"/>
  <c r="AO6" i="8"/>
  <c r="AQ17" i="8"/>
  <c r="AQ58" i="8"/>
  <c r="AQ75" i="8"/>
  <c r="AQ69" i="9"/>
  <c r="AQ62" i="9"/>
  <c r="AQ51" i="9"/>
  <c r="AQ43" i="9"/>
  <c r="AQ31" i="9"/>
  <c r="AQ21" i="9"/>
  <c r="AP6" i="9"/>
  <c r="AQ6" i="9" s="1"/>
  <c r="AH6" i="10"/>
  <c r="AQ37" i="10"/>
  <c r="AQ49" i="10"/>
  <c r="AQ74" i="10"/>
  <c r="AQ56" i="10"/>
  <c r="AQ32" i="10"/>
  <c r="AR6" i="11"/>
  <c r="P6" i="12"/>
  <c r="AB6" i="12"/>
  <c r="AT27" i="12"/>
  <c r="AT59" i="12"/>
  <c r="AT43" i="11"/>
  <c r="AT36" i="11"/>
  <c r="AT23" i="11"/>
  <c r="AT12" i="11"/>
  <c r="AT27" i="13"/>
  <c r="AT31" i="13"/>
  <c r="AT59" i="13"/>
  <c r="AT63" i="13"/>
  <c r="AT77" i="13"/>
  <c r="AQ57" i="14"/>
  <c r="AQ50" i="14"/>
  <c r="AQ67" i="14"/>
  <c r="AQ31" i="14"/>
  <c r="AQ24" i="14"/>
  <c r="AQ16" i="14"/>
  <c r="AS6" i="11"/>
  <c r="AQ64" i="14"/>
  <c r="AQ49" i="14"/>
  <c r="AQ66" i="14"/>
  <c r="AQ15" i="14"/>
  <c r="AQ60" i="5"/>
  <c r="AQ13" i="5"/>
  <c r="AQ41" i="5"/>
  <c r="AQ46" i="5"/>
  <c r="AQ16" i="6"/>
  <c r="AQ27" i="6"/>
  <c r="AQ33" i="6"/>
  <c r="AQ25" i="6"/>
  <c r="AQ49" i="6"/>
  <c r="AQ53" i="6"/>
  <c r="AQ47" i="6"/>
  <c r="AQ69" i="7"/>
  <c r="AQ37" i="7"/>
  <c r="AQ25" i="7"/>
  <c r="AQ47" i="7"/>
  <c r="J6" i="1"/>
  <c r="AQ56" i="1"/>
  <c r="AQ9" i="1"/>
  <c r="AQ61" i="1"/>
  <c r="AQ41" i="1"/>
  <c r="AQ51" i="1"/>
  <c r="AQ12" i="1"/>
  <c r="AQ35" i="8"/>
  <c r="AQ38" i="8"/>
  <c r="AQ42" i="8"/>
  <c r="AQ76" i="8"/>
  <c r="G6" i="9"/>
  <c r="AQ71" i="9"/>
  <c r="AQ46" i="9"/>
  <c r="AQ38" i="9"/>
  <c r="AQ20" i="9"/>
  <c r="AQ16" i="9"/>
  <c r="M6" i="10"/>
  <c r="Y6" i="10"/>
  <c r="AQ12" i="10"/>
  <c r="AQ26" i="10"/>
  <c r="AQ44" i="10"/>
  <c r="AQ70" i="10"/>
  <c r="AQ62" i="10"/>
  <c r="AQ46" i="10"/>
  <c r="AQ38" i="10"/>
  <c r="AQ22" i="10"/>
  <c r="G6" i="11"/>
  <c r="AT19" i="12"/>
  <c r="AT51" i="12"/>
  <c r="AT77" i="11"/>
  <c r="AT70" i="11"/>
  <c r="AT35" i="13"/>
  <c r="AQ77" i="14"/>
  <c r="AQ41" i="14"/>
  <c r="AQ80" i="14"/>
  <c r="AQ29" i="14"/>
  <c r="AT52" i="11"/>
  <c r="AT28" i="11"/>
  <c r="AT21" i="11"/>
  <c r="AT15" i="11"/>
  <c r="AT18" i="13"/>
  <c r="AT21" i="13"/>
  <c r="AT32" i="13"/>
  <c r="AT50" i="13"/>
  <c r="AT53" i="13"/>
  <c r="AT64" i="13"/>
  <c r="AT75" i="13"/>
  <c r="AT79" i="13"/>
  <c r="G6" i="14"/>
  <c r="AQ27" i="14"/>
  <c r="AQ51" i="14"/>
  <c r="AQ21" i="14"/>
  <c r="M6" i="15"/>
  <c r="AQ18" i="15"/>
  <c r="AQ26" i="15"/>
  <c r="AQ61" i="15"/>
  <c r="AQ65" i="15"/>
  <c r="AQ69" i="15"/>
  <c r="AQ77" i="15"/>
  <c r="V6" i="15"/>
  <c r="AQ13" i="15"/>
  <c r="AQ27" i="15"/>
  <c r="AQ42" i="15"/>
  <c r="AQ62" i="15"/>
  <c r="AQ70" i="15"/>
  <c r="AQ11" i="15"/>
  <c r="AQ78" i="15"/>
  <c r="AQ12" i="15"/>
  <c r="AQ51" i="15"/>
  <c r="AQ36" i="15"/>
  <c r="AQ54" i="15"/>
  <c r="AQ55" i="15"/>
  <c r="AQ21" i="15"/>
  <c r="AQ15" i="15"/>
  <c r="S6" i="15"/>
  <c r="AQ47" i="15"/>
  <c r="Y6" i="15"/>
  <c r="AQ71" i="15"/>
  <c r="AN6" i="15"/>
  <c r="AQ19" i="15"/>
  <c r="AQ35" i="15"/>
  <c r="AQ39" i="15"/>
  <c r="AQ58" i="15"/>
  <c r="AQ67" i="15"/>
  <c r="AQ40" i="15"/>
  <c r="AQ64" i="15"/>
  <c r="AQ72" i="15"/>
  <c r="AQ29" i="15"/>
  <c r="AQ37" i="15"/>
  <c r="AQ73" i="15"/>
  <c r="J6" i="15"/>
  <c r="AQ44" i="15"/>
  <c r="AQ25" i="15"/>
  <c r="P6" i="15"/>
  <c r="AQ22" i="15"/>
  <c r="AQ30" i="15"/>
  <c r="AQ38" i="15"/>
  <c r="AT9" i="13"/>
  <c r="AS6" i="13"/>
  <c r="AQ27" i="5"/>
  <c r="AQ14" i="8"/>
  <c r="AQ46" i="8"/>
  <c r="AQ56" i="8"/>
  <c r="AP6" i="3"/>
  <c r="AQ6" i="3" s="1"/>
  <c r="AQ19" i="3"/>
  <c r="AQ30" i="3"/>
  <c r="AQ34" i="6"/>
  <c r="J6" i="6"/>
  <c r="AQ39" i="7"/>
  <c r="AQ21" i="7"/>
  <c r="AO6" i="7"/>
  <c r="AQ68" i="1"/>
  <c r="AQ17" i="1"/>
  <c r="AQ30" i="8"/>
  <c r="D6" i="11"/>
  <c r="AQ17" i="9"/>
  <c r="AP6" i="6"/>
  <c r="AQ55" i="3"/>
  <c r="AQ39" i="3"/>
  <c r="AQ47" i="3"/>
  <c r="D6" i="4"/>
  <c r="AQ20" i="4"/>
  <c r="AQ18" i="4"/>
  <c r="AQ34" i="7"/>
  <c r="AQ45" i="4"/>
  <c r="AQ53" i="5"/>
  <c r="S6" i="1"/>
  <c r="AQ47" i="1"/>
  <c r="AQ79" i="8"/>
  <c r="AQ9" i="10"/>
  <c r="AP6" i="10"/>
  <c r="AP6" i="5"/>
  <c r="AQ6" i="5" s="1"/>
  <c r="AQ56" i="3"/>
  <c r="AP6" i="1"/>
  <c r="AQ6" i="1" s="1"/>
  <c r="AQ33" i="4"/>
  <c r="AP6" i="4"/>
  <c r="AQ6" i="4" s="1"/>
  <c r="AQ15" i="6"/>
  <c r="Y6" i="7"/>
  <c r="AQ41" i="7"/>
  <c r="AQ54" i="1"/>
  <c r="AQ23" i="8"/>
  <c r="AQ39" i="8"/>
  <c r="AQ59" i="8"/>
  <c r="AQ47" i="9"/>
  <c r="AO6" i="10"/>
  <c r="AQ70" i="8"/>
  <c r="AP6" i="7"/>
  <c r="AQ11" i="3"/>
  <c r="AQ50" i="3"/>
  <c r="AQ25" i="4"/>
  <c r="AQ40" i="4"/>
  <c r="Y6" i="5"/>
  <c r="AQ69" i="1"/>
  <c r="AQ66" i="1"/>
  <c r="AQ49" i="1"/>
  <c r="AQ67" i="8"/>
  <c r="AQ78" i="8"/>
  <c r="AT46" i="11"/>
  <c r="AR6" i="13"/>
  <c r="AT30" i="13"/>
  <c r="AT62" i="13"/>
  <c r="AQ75" i="14"/>
  <c r="AQ23" i="15"/>
  <c r="AQ55" i="8"/>
  <c r="AN6" i="10"/>
  <c r="AT62" i="11"/>
  <c r="AT38" i="13"/>
  <c r="AT70" i="13"/>
  <c r="AQ25" i="14"/>
  <c r="AE6" i="15"/>
  <c r="AQ48" i="15"/>
  <c r="AE6" i="9"/>
  <c r="AQ39" i="9"/>
  <c r="AQ39" i="10"/>
  <c r="AQ68" i="10"/>
  <c r="AT78" i="11"/>
  <c r="AT14" i="11"/>
  <c r="AT14" i="13"/>
  <c r="AT46" i="13"/>
  <c r="AT78" i="13"/>
  <c r="AP6" i="14"/>
  <c r="AQ6" i="14" s="1"/>
  <c r="P6" i="14"/>
  <c r="AQ45" i="10"/>
  <c r="AQ75" i="10"/>
  <c r="AT30" i="11"/>
  <c r="AT22" i="13"/>
  <c r="D6" i="15"/>
  <c r="AH6" i="15"/>
  <c r="AQ49" i="15"/>
  <c r="AQ63" i="15"/>
  <c r="AQ74" i="15"/>
  <c r="AO6" i="15"/>
  <c r="AQ14" i="15"/>
  <c r="AQ31" i="15"/>
  <c r="AQ46" i="15"/>
  <c r="AQ50" i="15"/>
  <c r="AQ53" i="15"/>
  <c r="AP6" i="15"/>
  <c r="AK6" i="15"/>
  <c r="AQ32" i="15"/>
  <c r="AQ43" i="15"/>
  <c r="AQ57" i="15"/>
  <c r="AB6" i="15"/>
  <c r="AQ75" i="15"/>
  <c r="AQ79" i="15"/>
  <c r="AQ16" i="15"/>
  <c r="AQ33" i="15"/>
  <c r="AQ76" i="15"/>
  <c r="AQ17" i="15"/>
  <c r="AQ20" i="15"/>
  <c r="AQ34" i="15"/>
  <c r="AQ52" i="15"/>
  <c r="AQ66" i="15"/>
  <c r="G6" i="15"/>
  <c r="AQ6" i="8" l="1"/>
  <c r="AQ6" i="6"/>
  <c r="AT6" i="11"/>
  <c r="AT6" i="12"/>
  <c r="AQ6" i="15"/>
  <c r="AQ6" i="10"/>
  <c r="AT6" i="13"/>
  <c r="AQ6" i="7"/>
</calcChain>
</file>

<file path=xl/sharedStrings.xml><?xml version="1.0" encoding="utf-8"?>
<sst xmlns="http://schemas.openxmlformats.org/spreadsheetml/2006/main" count="2316" uniqueCount="143">
  <si>
    <t xml:space="preserve">Tessin                                                                                              </t>
  </si>
  <si>
    <t>Ukraine</t>
  </si>
  <si>
    <t>Portugal</t>
  </si>
  <si>
    <t>Liechtenstein</t>
  </si>
  <si>
    <t>Total</t>
  </si>
  <si>
    <t>Suisse</t>
  </si>
  <si>
    <t>Nuitées</t>
  </si>
  <si>
    <t>Durée</t>
  </si>
  <si>
    <t>Arrivées</t>
  </si>
  <si>
    <t>Allemagne</t>
  </si>
  <si>
    <t>Royaume-Uni</t>
  </si>
  <si>
    <t>Etats-Unis d'Amérique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</si>
  <si>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</si>
  <si>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</si>
  <si>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</si>
  <si>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</si>
  <si>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</si>
  <si>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</si>
  <si>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</si>
  <si>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</si>
  <si>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</si>
  <si>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</si>
  <si>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</si>
  <si>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</si>
  <si>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</si>
  <si>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</si>
  <si>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</si>
  <si>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</si>
  <si>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</si>
  <si>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</si>
  <si>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</si>
  <si>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</si>
  <si>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</si>
  <si>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</si>
  <si>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Pologne</t>
  </si>
  <si>
    <t>Autres Afrique du Nord</t>
  </si>
  <si>
    <t>Norvège</t>
  </si>
  <si>
    <t>Turquie</t>
  </si>
  <si>
    <t>Afrique du Sud</t>
  </si>
  <si>
    <t>Finlande</t>
  </si>
  <si>
    <t>Irlande (Eire)</t>
  </si>
  <si>
    <t>République tchèque</t>
  </si>
  <si>
    <t>Chine (Taiwan)</t>
  </si>
  <si>
    <t>Hongrie</t>
  </si>
  <si>
    <t>Autres Asie de l'Ouest</t>
  </si>
  <si>
    <t>Roumanie</t>
  </si>
  <si>
    <t>Autres Amérique du Sud</t>
  </si>
  <si>
    <t>Singapour</t>
  </si>
  <si>
    <t>Malaisie</t>
  </si>
  <si>
    <t>Pays baltes</t>
  </si>
  <si>
    <t>Egypte</t>
  </si>
  <si>
    <t>Bulgarie</t>
  </si>
  <si>
    <t>Serbie et Monténégro</t>
  </si>
  <si>
    <t>Argentine</t>
  </si>
  <si>
    <t>Slovaquie</t>
  </si>
  <si>
    <t>Croatie</t>
  </si>
  <si>
    <t>Indonésie</t>
  </si>
  <si>
    <t>Slovénie</t>
  </si>
  <si>
    <t>Islande</t>
  </si>
  <si>
    <t>Philippines</t>
  </si>
  <si>
    <t>Chili</t>
  </si>
  <si>
    <t>Source: HESTA</t>
  </si>
  <si>
    <t>© OFS</t>
  </si>
  <si>
    <t>Chine (sans Hongkong)</t>
  </si>
  <si>
    <t>Amérique Centrale, Caraïbes</t>
  </si>
  <si>
    <t>Thaïlande</t>
  </si>
  <si>
    <t>Hongkong</t>
  </si>
  <si>
    <t>Biélorussie</t>
  </si>
  <si>
    <t>(résultats cumulés de janvier à décembre 2005)</t>
  </si>
  <si>
    <t>Hôtels et établissements de cure: hôtes selon le pays de provenance et la région touristique</t>
  </si>
  <si>
    <t>(résultats cumulés de janvier à décembre 2006)</t>
  </si>
  <si>
    <t>(résultats cumulés de janvier à décembre 2007)</t>
  </si>
  <si>
    <t>(résultats cumulés de janvier à décembre 2008)</t>
  </si>
  <si>
    <t>Pays d'origine</t>
  </si>
  <si>
    <t>(résultats cumulés de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</si>
  <si>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</si>
  <si>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</si>
  <si>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</si>
  <si>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</si>
  <si>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</si>
  <si>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</si>
  <si>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</si>
  <si>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</si>
  <si>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(résultats cumulés de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</si>
  <si>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</si>
  <si>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</si>
  <si>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</si>
  <si>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</si>
  <si>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</si>
  <si>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</si>
  <si>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</si>
  <si>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</si>
  <si>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</si>
  <si>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</si>
  <si>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</si>
  <si>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>Lucerne / Lac des Quatre Cantons</t>
  </si>
  <si>
    <t xml:space="preserve">Région bâloise                                                                                      </t>
  </si>
  <si>
    <t>Région Berne</t>
  </si>
  <si>
    <t xml:space="preserve">Oberland bernois                                                                                     </t>
  </si>
  <si>
    <t>Jura &amp; Trois-Lacs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</si>
  <si>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</si>
  <si>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</si>
  <si>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</si>
  <si>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Région Fribourg                                                                                            </t>
  </si>
  <si>
    <t>Lucerne / Lac des Quatre-Cantons</t>
  </si>
  <si>
    <t>(résultats cumulés de janvier à décembre 2011)</t>
  </si>
  <si>
    <t>(résultats cumulés de janvier à décembre 2012)</t>
  </si>
  <si>
    <t>(résultats cumulés de janvier à décembre 2013)</t>
  </si>
  <si>
    <t>Région Argovie</t>
  </si>
  <si>
    <t>(résultats cumulés de janvier à décembre 2014)</t>
  </si>
  <si>
    <t>Renseignements: Info-Tour 058 463 62 80, info-tour@bfs.admin.ch</t>
  </si>
  <si>
    <t>(résultats cumulés de janvier à décembre 2015)</t>
  </si>
  <si>
    <t>(résultats cumulés de janvier à décembre 2016)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</si>
  <si>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</si>
  <si>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</si>
  <si>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</si>
  <si>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</si>
  <si>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</si>
  <si>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 xml:space="preserve">Ce changement est dû aux nouvelles répartitions géographiques décidées par la Conférence des directeurs d'office de tourisme régionaux de Suisse (CDR). </t>
  </si>
  <si>
    <t>(résultats cumulés de janvier à décembre 2017)</t>
  </si>
  <si>
    <t>(résultats cumulés de janvier à décembre 2018)</t>
  </si>
  <si>
    <t>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</si>
  <si>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</si>
  <si>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</si>
  <si>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</si>
  <si>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</si>
  <si>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</si>
  <si>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Hong Kong</t>
  </si>
  <si>
    <t>Tchéquie</t>
  </si>
  <si>
    <t>Autres Amérique centrale, Caraïbes</t>
  </si>
  <si>
    <t>Irlande</t>
  </si>
  <si>
    <t>Taïwan (Taipei chinois)</t>
  </si>
  <si>
    <t>Koweït</t>
  </si>
  <si>
    <t>Nouvelle Zélande, Océanie</t>
  </si>
  <si>
    <t>Égypte</t>
  </si>
  <si>
    <t>Bélarus</t>
  </si>
  <si>
    <t>Bahreïn</t>
  </si>
  <si>
    <t xml:space="preserve">Vaud                                                                         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</si>
  <si>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</si>
  <si>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</si>
  <si>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(résultats cumulés de janvier à décembre 2020)</t>
  </si>
  <si>
    <t>...</t>
  </si>
  <si>
    <t>(résultats cumulés de janvier à avril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</si>
</sst>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4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165" fontId="2" fillId="4" borderId="11" xfId="0" applyNumberFormat="1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165" fontId="2" fillId="4" borderId="11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/>
    </xf>
    <xf numFmtId="0" fontId="1" fillId="4" borderId="10" xfId="1" applyFont="1" applyFill="1" applyBorder="1" applyAlignment="1">
      <alignment horizontal="left"/>
    </xf>
    <xf numFmtId="165" fontId="1" fillId="4" borderId="11" xfId="1" applyNumberFormat="1" applyFont="1" applyFill="1" applyBorder="1" applyAlignment="1">
      <alignment horizontal="left"/>
    </xf>
    <xf numFmtId="0" fontId="1" fillId="4" borderId="9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1" fillId="2" borderId="5" xfId="0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6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8.7265625" style="152" bestFit="1" customWidth="1"/>
    <col min="40" max="40" width="7.81640625" style="153" customWidth="1"/>
    <col min="41" max="16384" width="9.179687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5">
      <c r="A6" s="7" t="s">
        <v>4</v>
      </c>
      <c r="B6" s="43">
        <f>SUM(B9:B81)</f>
        <v>576122</v>
      </c>
      <c r="C6" s="44">
        <f>SUM(C9:C81)</f>
        <v>1756045</v>
      </c>
      <c r="D6" s="45">
        <f>C6/B6</f>
        <v>3.0480436435338349</v>
      </c>
      <c r="E6" s="43">
        <f>SUM(E9:E81)</f>
        <v>174465</v>
      </c>
      <c r="F6" s="44">
        <f>SUM(F9:F81)</f>
        <v>391784</v>
      </c>
      <c r="G6" s="45">
        <f>F6/E6</f>
        <v>2.2456309288395953</v>
      </c>
      <c r="H6" s="43">
        <f>SUM(H9:H81)</f>
        <v>266056</v>
      </c>
      <c r="I6" s="44">
        <f>SUM(I9:I81)</f>
        <v>505828</v>
      </c>
      <c r="J6" s="45">
        <f>I6/H6</f>
        <v>1.9012087680789007</v>
      </c>
      <c r="K6" s="43">
        <f>SUM(K9:K81)</f>
        <v>304711</v>
      </c>
      <c r="L6" s="44">
        <f>SUM(L9:L81)</f>
        <v>637881</v>
      </c>
      <c r="M6" s="45">
        <f>L6/K6</f>
        <v>2.0933966939165307</v>
      </c>
      <c r="N6" s="43">
        <f>SUM(N9:N81)</f>
        <v>89121</v>
      </c>
      <c r="O6" s="44">
        <f>SUM(O9:O81)</f>
        <v>177115</v>
      </c>
      <c r="P6" s="45">
        <f>O6/N6</f>
        <v>1.987354271159435</v>
      </c>
      <c r="Q6" s="43">
        <f>SUM(Q9:Q81)</f>
        <v>438642</v>
      </c>
      <c r="R6" s="44">
        <f>SUM(R9:R81)</f>
        <v>920530</v>
      </c>
      <c r="S6" s="45">
        <f>R6/Q6</f>
        <v>2.0985906502341316</v>
      </c>
      <c r="T6" s="43">
        <f>SUM(T9:T81)</f>
        <v>60552</v>
      </c>
      <c r="U6" s="44">
        <f>SUM(U9:U81)</f>
        <v>107058</v>
      </c>
      <c r="V6" s="45">
        <f>U6/T6</f>
        <v>1.7680340864050734</v>
      </c>
      <c r="W6" s="43">
        <f>SUM(W9:W81)</f>
        <v>219527</v>
      </c>
      <c r="X6" s="44">
        <f>SUM(X9:X81)</f>
        <v>413521</v>
      </c>
      <c r="Y6" s="45">
        <f>X6/W6</f>
        <v>1.8836908444063829</v>
      </c>
      <c r="Z6" s="43">
        <f>SUM(Z9:Z81)</f>
        <v>113451</v>
      </c>
      <c r="AA6" s="44">
        <f>SUM(AA9:AA81)</f>
        <v>236612</v>
      </c>
      <c r="AB6" s="45">
        <f>AA6/Z6</f>
        <v>2.0855876105102644</v>
      </c>
      <c r="AC6" s="43">
        <f>SUM(AC9:AC81)</f>
        <v>462089</v>
      </c>
      <c r="AD6" s="44">
        <f>SUM(AD9:AD81)</f>
        <v>1160280</v>
      </c>
      <c r="AE6" s="45">
        <f>AD6/AC6</f>
        <v>2.5109448612713137</v>
      </c>
      <c r="AF6" s="43">
        <f>SUM(AF9:AF81)</f>
        <v>244524</v>
      </c>
      <c r="AG6" s="44">
        <f>SUM(AG9:AG81)</f>
        <v>563456</v>
      </c>
      <c r="AH6" s="45">
        <f>AG6/AF6</f>
        <v>2.3042973286875728</v>
      </c>
      <c r="AI6" s="43">
        <f>SUM(AI9:AI81)</f>
        <v>43039</v>
      </c>
      <c r="AJ6" s="44">
        <f>SUM(AJ9:AJ81)</f>
        <v>69472</v>
      </c>
      <c r="AK6" s="45">
        <f>AJ6/AI6</f>
        <v>1.6141638978600803</v>
      </c>
      <c r="AL6" s="43">
        <f>SUM(AL9:AL81)</f>
        <v>78252</v>
      </c>
      <c r="AM6" s="44">
        <f>SUM(AM9:AM81)</f>
        <v>169412</v>
      </c>
      <c r="AN6" s="45">
        <f>AM6/AL6</f>
        <v>2.1649542503705974</v>
      </c>
      <c r="AO6" s="43">
        <f>SUM(B6,E6,H6,K6,N6,Q6,T6,W6,Z6,AC6,AF6,AI6,AL6)</f>
        <v>3070551</v>
      </c>
      <c r="AP6" s="44">
        <f>SUM(C6,F6,I6,L6,O6,R6,U6,X6,AA6,AD6,AG6,AJ6,AM6)</f>
        <v>7108994</v>
      </c>
      <c r="AQ6" s="45">
        <f>AP6/AO6</f>
        <v>2.3152176921992176</v>
      </c>
    </row>
    <row r="7" spans="1:43" s="158" customFormat="1" ht="4.5" customHeight="1" x14ac:dyDescent="0.25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2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5">
      <c r="A9" s="7" t="s">
        <v>5</v>
      </c>
      <c r="B9" s="22">
        <v>497048</v>
      </c>
      <c r="C9" s="4">
        <v>1411601</v>
      </c>
      <c r="D9" s="23">
        <v>2.8399691780270699</v>
      </c>
      <c r="E9" s="177">
        <v>154134</v>
      </c>
      <c r="F9" s="178">
        <v>326267</v>
      </c>
      <c r="G9" s="179">
        <v>2.1167750139488999</v>
      </c>
      <c r="H9" s="180">
        <v>191746</v>
      </c>
      <c r="I9" s="181">
        <v>342033</v>
      </c>
      <c r="J9" s="179">
        <v>1.7837816695002799</v>
      </c>
      <c r="K9" s="180">
        <v>274805</v>
      </c>
      <c r="L9" s="182">
        <v>552186</v>
      </c>
      <c r="M9" s="179">
        <v>2.0093739196885099</v>
      </c>
      <c r="N9" s="183">
        <v>64111</v>
      </c>
      <c r="O9" s="182">
        <v>118573</v>
      </c>
      <c r="P9" s="179">
        <v>1.8494954064045199</v>
      </c>
      <c r="Q9" s="183">
        <v>397544</v>
      </c>
      <c r="R9" s="182">
        <v>803354</v>
      </c>
      <c r="S9" s="179">
        <v>2.0207926669752299</v>
      </c>
      <c r="T9" s="183">
        <v>51643</v>
      </c>
      <c r="U9" s="182">
        <v>85326</v>
      </c>
      <c r="V9" s="179">
        <v>1.6522277946672299</v>
      </c>
      <c r="W9" s="183">
        <v>183137</v>
      </c>
      <c r="X9" s="182">
        <v>330106</v>
      </c>
      <c r="Y9" s="179">
        <v>1.8025085045621601</v>
      </c>
      <c r="Z9" s="183">
        <v>61339</v>
      </c>
      <c r="AA9" s="182">
        <v>129304</v>
      </c>
      <c r="AB9" s="179">
        <v>2.1080226283441199</v>
      </c>
      <c r="AC9" s="183">
        <v>403081</v>
      </c>
      <c r="AD9" s="182">
        <v>962868</v>
      </c>
      <c r="AE9" s="179">
        <v>2.38877049526026</v>
      </c>
      <c r="AF9" s="183">
        <v>214713</v>
      </c>
      <c r="AG9" s="182">
        <v>493962</v>
      </c>
      <c r="AH9" s="179">
        <v>2.3005686660798399</v>
      </c>
      <c r="AI9" s="183">
        <v>37604</v>
      </c>
      <c r="AJ9" s="182">
        <v>57980</v>
      </c>
      <c r="AK9" s="179">
        <v>1.5418572492288101</v>
      </c>
      <c r="AL9" s="183">
        <v>64010</v>
      </c>
      <c r="AM9" s="182">
        <v>119450</v>
      </c>
      <c r="AN9" s="179">
        <v>1.8661146695828801</v>
      </c>
      <c r="AO9" s="43">
        <f t="shared" ref="AO9:AP70" si="0">SUM(B9,E9,H9,K9,N9,Q9,T9,W9,Z9,AC9,AF9,AI9,AL9)</f>
        <v>2594915</v>
      </c>
      <c r="AP9" s="44">
        <f t="shared" si="0"/>
        <v>5733010</v>
      </c>
      <c r="AQ9" s="31">
        <f t="shared" ref="AQ9:AQ72" si="1">AP9/AO9</f>
        <v>2.2093247755706833</v>
      </c>
    </row>
    <row r="10" spans="1:43" s="158" customFormat="1" x14ac:dyDescent="0.25">
      <c r="A10" s="6" t="s">
        <v>9</v>
      </c>
      <c r="B10" s="22">
        <v>39805</v>
      </c>
      <c r="C10" s="4">
        <v>165435</v>
      </c>
      <c r="D10" s="23">
        <v>4.1561361637985197</v>
      </c>
      <c r="E10" s="177">
        <v>11155</v>
      </c>
      <c r="F10" s="178">
        <v>30425</v>
      </c>
      <c r="G10" s="179">
        <v>2.7274764679515902</v>
      </c>
      <c r="H10" s="180">
        <v>25881</v>
      </c>
      <c r="I10" s="181">
        <v>54865</v>
      </c>
      <c r="J10" s="179">
        <v>2.1198949035972299</v>
      </c>
      <c r="K10" s="180">
        <v>11896</v>
      </c>
      <c r="L10" s="182">
        <v>36049</v>
      </c>
      <c r="M10" s="179">
        <v>3.0303463349024899</v>
      </c>
      <c r="N10" s="183">
        <v>10243</v>
      </c>
      <c r="O10" s="182">
        <v>17828</v>
      </c>
      <c r="P10" s="179">
        <v>1.74050571121742</v>
      </c>
      <c r="Q10" s="183">
        <v>13540</v>
      </c>
      <c r="R10" s="182">
        <v>39063</v>
      </c>
      <c r="S10" s="179">
        <v>2.8850073855243701</v>
      </c>
      <c r="T10" s="183">
        <v>1894</v>
      </c>
      <c r="U10" s="182">
        <v>5477</v>
      </c>
      <c r="V10" s="179">
        <v>2.8917634635691698</v>
      </c>
      <c r="W10" s="183">
        <v>3592</v>
      </c>
      <c r="X10" s="182">
        <v>8795</v>
      </c>
      <c r="Y10" s="179">
        <v>2.4484966592427599</v>
      </c>
      <c r="Z10" s="183">
        <v>3701</v>
      </c>
      <c r="AA10" s="182">
        <v>6468</v>
      </c>
      <c r="AB10" s="179">
        <v>1.7476357741151001</v>
      </c>
      <c r="AC10" s="183">
        <v>11937</v>
      </c>
      <c r="AD10" s="182">
        <v>51997</v>
      </c>
      <c r="AE10" s="179">
        <v>4.3559520817625899</v>
      </c>
      <c r="AF10" s="183">
        <v>6716</v>
      </c>
      <c r="AG10" s="182">
        <v>16781</v>
      </c>
      <c r="AH10" s="179">
        <v>2.4986599166170298</v>
      </c>
      <c r="AI10" s="183">
        <v>1171</v>
      </c>
      <c r="AJ10" s="182">
        <v>2339</v>
      </c>
      <c r="AK10" s="179">
        <v>1.9974380871050399</v>
      </c>
      <c r="AL10" s="183">
        <v>7136</v>
      </c>
      <c r="AM10" s="182">
        <v>20980</v>
      </c>
      <c r="AN10" s="179">
        <v>2.94002242152466</v>
      </c>
      <c r="AO10" s="43">
        <f t="shared" si="0"/>
        <v>148667</v>
      </c>
      <c r="AP10" s="44">
        <f t="shared" si="0"/>
        <v>456502</v>
      </c>
      <c r="AQ10" s="31">
        <f t="shared" si="1"/>
        <v>3.0706343707749535</v>
      </c>
    </row>
    <row r="11" spans="1:43" s="158" customFormat="1" x14ac:dyDescent="0.25">
      <c r="A11" s="6" t="s">
        <v>12</v>
      </c>
      <c r="B11" s="22">
        <v>3924</v>
      </c>
      <c r="C11" s="4">
        <v>17860</v>
      </c>
      <c r="D11" s="23">
        <v>4.5514780835881803</v>
      </c>
      <c r="E11" s="177">
        <v>965</v>
      </c>
      <c r="F11" s="178">
        <v>1958</v>
      </c>
      <c r="G11" s="179">
        <v>2.0290155440414499</v>
      </c>
      <c r="H11" s="180">
        <v>6150</v>
      </c>
      <c r="I11" s="181">
        <v>10785</v>
      </c>
      <c r="J11" s="179">
        <v>1.7536585365853701</v>
      </c>
      <c r="K11" s="180">
        <v>4042</v>
      </c>
      <c r="L11" s="182">
        <v>8085</v>
      </c>
      <c r="M11" s="179">
        <v>2.0002474022760999</v>
      </c>
      <c r="N11" s="183">
        <v>3580</v>
      </c>
      <c r="O11" s="182">
        <v>5815</v>
      </c>
      <c r="P11" s="179">
        <v>1.6243016759776501</v>
      </c>
      <c r="Q11" s="183">
        <v>9034</v>
      </c>
      <c r="R11" s="182">
        <v>21841</v>
      </c>
      <c r="S11" s="179">
        <v>2.41764445428382</v>
      </c>
      <c r="T11" s="183">
        <v>3864</v>
      </c>
      <c r="U11" s="182">
        <v>7288</v>
      </c>
      <c r="V11" s="179">
        <v>1.8861283643892299</v>
      </c>
      <c r="W11" s="183">
        <v>19049</v>
      </c>
      <c r="X11" s="182">
        <v>34572</v>
      </c>
      <c r="Y11" s="179">
        <v>1.8148984198645599</v>
      </c>
      <c r="Z11" s="183">
        <v>20732</v>
      </c>
      <c r="AA11" s="182">
        <v>33004</v>
      </c>
      <c r="AB11" s="179">
        <v>1.59193517267992</v>
      </c>
      <c r="AC11" s="183">
        <v>22811</v>
      </c>
      <c r="AD11" s="182">
        <v>63142</v>
      </c>
      <c r="AE11" s="179">
        <v>2.7680505019508099</v>
      </c>
      <c r="AF11" s="183">
        <v>2651</v>
      </c>
      <c r="AG11" s="182">
        <v>5617</v>
      </c>
      <c r="AH11" s="179">
        <v>2.1188230856280699</v>
      </c>
      <c r="AI11" s="183">
        <v>2132</v>
      </c>
      <c r="AJ11" s="182">
        <v>3648</v>
      </c>
      <c r="AK11" s="179">
        <v>1.7110694183864901</v>
      </c>
      <c r="AL11" s="183">
        <v>1120</v>
      </c>
      <c r="AM11" s="182">
        <v>1954</v>
      </c>
      <c r="AN11" s="179">
        <v>1.74464285714286</v>
      </c>
      <c r="AO11" s="43">
        <f t="shared" si="0"/>
        <v>100054</v>
      </c>
      <c r="AP11" s="44">
        <f t="shared" si="0"/>
        <v>215569</v>
      </c>
      <c r="AQ11" s="31">
        <f t="shared" si="1"/>
        <v>2.1545265556599436</v>
      </c>
    </row>
    <row r="12" spans="1:43" s="158" customFormat="1" x14ac:dyDescent="0.25">
      <c r="A12" s="6" t="s">
        <v>34</v>
      </c>
      <c r="B12" s="22">
        <v>12290</v>
      </c>
      <c r="C12" s="4">
        <v>70267</v>
      </c>
      <c r="D12" s="23">
        <v>5.7174125305126102</v>
      </c>
      <c r="E12" s="177">
        <v>441</v>
      </c>
      <c r="F12" s="178">
        <v>2124</v>
      </c>
      <c r="G12" s="179">
        <v>4.8163265306122502</v>
      </c>
      <c r="H12" s="180">
        <v>1422</v>
      </c>
      <c r="I12" s="181">
        <v>4487</v>
      </c>
      <c r="J12" s="179">
        <v>3.1554149085794698</v>
      </c>
      <c r="K12" s="180">
        <v>800</v>
      </c>
      <c r="L12" s="182">
        <v>3693</v>
      </c>
      <c r="M12" s="179">
        <v>4.61625</v>
      </c>
      <c r="N12" s="183">
        <v>512</v>
      </c>
      <c r="O12" s="182">
        <v>1389</v>
      </c>
      <c r="P12" s="179">
        <v>2.712890625</v>
      </c>
      <c r="Q12" s="183">
        <v>1760</v>
      </c>
      <c r="R12" s="182">
        <v>9181</v>
      </c>
      <c r="S12" s="179">
        <v>5.2164772727272704</v>
      </c>
      <c r="T12" s="183">
        <v>149</v>
      </c>
      <c r="U12" s="182">
        <v>768</v>
      </c>
      <c r="V12" s="179">
        <v>5.1543624161073804</v>
      </c>
      <c r="W12" s="183">
        <v>296</v>
      </c>
      <c r="X12" s="182">
        <v>754</v>
      </c>
      <c r="Y12" s="179">
        <v>2.5472972972973</v>
      </c>
      <c r="Z12" s="183">
        <v>619</v>
      </c>
      <c r="AA12" s="182">
        <v>1433</v>
      </c>
      <c r="AB12" s="179">
        <v>2.3150242326332799</v>
      </c>
      <c r="AC12" s="183">
        <v>1535</v>
      </c>
      <c r="AD12" s="182">
        <v>7386</v>
      </c>
      <c r="AE12" s="179">
        <v>4.8117263843648201</v>
      </c>
      <c r="AF12" s="183">
        <v>475</v>
      </c>
      <c r="AG12" s="182">
        <v>992</v>
      </c>
      <c r="AH12" s="179">
        <v>2.0884210526315798</v>
      </c>
      <c r="AI12" s="183">
        <v>49</v>
      </c>
      <c r="AJ12" s="182">
        <v>78</v>
      </c>
      <c r="AK12" s="179">
        <v>1.59183673469388</v>
      </c>
      <c r="AL12" s="183">
        <v>278</v>
      </c>
      <c r="AM12" s="182">
        <v>2080</v>
      </c>
      <c r="AN12" s="179">
        <v>7.4820143884892101</v>
      </c>
      <c r="AO12" s="43">
        <f t="shared" si="0"/>
        <v>20626</v>
      </c>
      <c r="AP12" s="44">
        <f t="shared" si="0"/>
        <v>104632</v>
      </c>
      <c r="AQ12" s="31">
        <f t="shared" si="1"/>
        <v>5.0728207117230681</v>
      </c>
    </row>
    <row r="13" spans="1:43" s="158" customFormat="1" x14ac:dyDescent="0.25">
      <c r="A13" s="6" t="s">
        <v>13</v>
      </c>
      <c r="B13" s="22">
        <v>5559</v>
      </c>
      <c r="C13" s="4">
        <v>16171</v>
      </c>
      <c r="D13" s="23">
        <v>2.90897643461054</v>
      </c>
      <c r="E13" s="177">
        <v>1627</v>
      </c>
      <c r="F13" s="178">
        <v>6997</v>
      </c>
      <c r="G13" s="179">
        <v>4.3005531653349696</v>
      </c>
      <c r="H13" s="180">
        <v>4536</v>
      </c>
      <c r="I13" s="181">
        <v>11313</v>
      </c>
      <c r="J13" s="179">
        <v>2.49404761904762</v>
      </c>
      <c r="K13" s="180">
        <v>2203</v>
      </c>
      <c r="L13" s="182">
        <v>5577</v>
      </c>
      <c r="M13" s="179">
        <v>2.5315478892419399</v>
      </c>
      <c r="N13" s="183">
        <v>1691</v>
      </c>
      <c r="O13" s="182">
        <v>3486</v>
      </c>
      <c r="P13" s="179">
        <v>2.0615020697811901</v>
      </c>
      <c r="Q13" s="183">
        <v>1854</v>
      </c>
      <c r="R13" s="182">
        <v>4178</v>
      </c>
      <c r="S13" s="179">
        <v>2.2535059331175802</v>
      </c>
      <c r="T13" s="183">
        <v>822</v>
      </c>
      <c r="U13" s="182">
        <v>2635</v>
      </c>
      <c r="V13" s="179">
        <v>3.20559610705596</v>
      </c>
      <c r="W13" s="183">
        <v>2898</v>
      </c>
      <c r="X13" s="182">
        <v>6625</v>
      </c>
      <c r="Y13" s="179">
        <v>2.28605935127674</v>
      </c>
      <c r="Z13" s="183">
        <v>3603</v>
      </c>
      <c r="AA13" s="182">
        <v>7743</v>
      </c>
      <c r="AB13" s="179">
        <v>2.1490424646128199</v>
      </c>
      <c r="AC13" s="183">
        <v>3823</v>
      </c>
      <c r="AD13" s="182">
        <v>10565</v>
      </c>
      <c r="AE13" s="179">
        <v>2.7635364896677999</v>
      </c>
      <c r="AF13" s="183">
        <v>10983</v>
      </c>
      <c r="AG13" s="182">
        <v>24358</v>
      </c>
      <c r="AH13" s="179">
        <v>2.2177911317490699</v>
      </c>
      <c r="AI13" s="183">
        <v>497</v>
      </c>
      <c r="AJ13" s="182">
        <v>1034</v>
      </c>
      <c r="AK13" s="179">
        <v>2.0804828973843099</v>
      </c>
      <c r="AL13" s="183">
        <v>1231</v>
      </c>
      <c r="AM13" s="182">
        <v>3750</v>
      </c>
      <c r="AN13" s="179">
        <v>3.04630381803412</v>
      </c>
      <c r="AO13" s="43">
        <f t="shared" si="0"/>
        <v>41327</v>
      </c>
      <c r="AP13" s="44">
        <f t="shared" si="0"/>
        <v>104432</v>
      </c>
      <c r="AQ13" s="31">
        <f t="shared" si="1"/>
        <v>2.5269678418467345</v>
      </c>
    </row>
    <row r="14" spans="1:43" s="158" customFormat="1" x14ac:dyDescent="0.25">
      <c r="A14" s="6" t="s">
        <v>10</v>
      </c>
      <c r="B14" s="22">
        <v>962</v>
      </c>
      <c r="C14" s="4">
        <v>4769</v>
      </c>
      <c r="D14" s="23">
        <v>4.9573804573804603</v>
      </c>
      <c r="E14" s="177">
        <v>160</v>
      </c>
      <c r="F14" s="178">
        <v>748</v>
      </c>
      <c r="G14" s="179">
        <v>4.6749999999999998</v>
      </c>
      <c r="H14" s="180">
        <v>3094</v>
      </c>
      <c r="I14" s="181">
        <v>7151</v>
      </c>
      <c r="J14" s="179">
        <v>2.3112475759534599</v>
      </c>
      <c r="K14" s="180">
        <v>679</v>
      </c>
      <c r="L14" s="182">
        <v>3085</v>
      </c>
      <c r="M14" s="179">
        <v>4.5434462444771704</v>
      </c>
      <c r="N14" s="183">
        <v>475</v>
      </c>
      <c r="O14" s="182">
        <v>1491</v>
      </c>
      <c r="P14" s="179">
        <v>3.13894736842105</v>
      </c>
      <c r="Q14" s="183">
        <v>1483</v>
      </c>
      <c r="R14" s="182">
        <v>4607</v>
      </c>
      <c r="S14" s="179">
        <v>3.10654079568442</v>
      </c>
      <c r="T14" s="183">
        <v>84</v>
      </c>
      <c r="U14" s="182">
        <v>157</v>
      </c>
      <c r="V14" s="179">
        <v>1.86904761904762</v>
      </c>
      <c r="W14" s="183">
        <v>1023</v>
      </c>
      <c r="X14" s="182">
        <v>2655</v>
      </c>
      <c r="Y14" s="179">
        <v>2.5953079178885599</v>
      </c>
      <c r="Z14" s="183">
        <v>2719</v>
      </c>
      <c r="AA14" s="182">
        <v>5700</v>
      </c>
      <c r="AB14" s="179">
        <v>2.0963589554983399</v>
      </c>
      <c r="AC14" s="183">
        <v>1953</v>
      </c>
      <c r="AD14" s="182">
        <v>6740</v>
      </c>
      <c r="AE14" s="179">
        <v>3.45110087045571</v>
      </c>
      <c r="AF14" s="183">
        <v>449</v>
      </c>
      <c r="AG14" s="182">
        <v>933</v>
      </c>
      <c r="AH14" s="179">
        <v>2.0779510022271701</v>
      </c>
      <c r="AI14" s="183">
        <v>82</v>
      </c>
      <c r="AJ14" s="182">
        <v>264</v>
      </c>
      <c r="AK14" s="179">
        <v>3.2195121951219501</v>
      </c>
      <c r="AL14" s="183">
        <v>156</v>
      </c>
      <c r="AM14" s="182">
        <v>712</v>
      </c>
      <c r="AN14" s="179">
        <v>4.5641025641025603</v>
      </c>
      <c r="AO14" s="43">
        <f t="shared" si="0"/>
        <v>13319</v>
      </c>
      <c r="AP14" s="44">
        <f t="shared" si="0"/>
        <v>39012</v>
      </c>
      <c r="AQ14" s="31">
        <f t="shared" si="1"/>
        <v>2.9290487273819354</v>
      </c>
    </row>
    <row r="15" spans="1:43" s="158" customFormat="1" x14ac:dyDescent="0.25">
      <c r="A15" s="6" t="s">
        <v>18</v>
      </c>
      <c r="B15" s="22">
        <v>2169</v>
      </c>
      <c r="C15" s="4">
        <v>7280</v>
      </c>
      <c r="D15" s="23">
        <v>3.35638543107423</v>
      </c>
      <c r="E15" s="177">
        <v>1562</v>
      </c>
      <c r="F15" s="178">
        <v>4952</v>
      </c>
      <c r="G15" s="179">
        <v>3.1702944942381599</v>
      </c>
      <c r="H15" s="180">
        <v>3821</v>
      </c>
      <c r="I15" s="181">
        <v>7535</v>
      </c>
      <c r="J15" s="179">
        <v>1.9719968594608701</v>
      </c>
      <c r="K15" s="180">
        <v>977</v>
      </c>
      <c r="L15" s="182">
        <v>3197</v>
      </c>
      <c r="M15" s="179">
        <v>3.2722620266120801</v>
      </c>
      <c r="N15" s="183">
        <v>591</v>
      </c>
      <c r="O15" s="182">
        <v>1514</v>
      </c>
      <c r="P15" s="179">
        <v>2.5617597292724201</v>
      </c>
      <c r="Q15" s="183">
        <v>1050</v>
      </c>
      <c r="R15" s="182">
        <v>2507</v>
      </c>
      <c r="S15" s="179">
        <v>2.38761904761905</v>
      </c>
      <c r="T15" s="183">
        <v>211</v>
      </c>
      <c r="U15" s="182">
        <v>875</v>
      </c>
      <c r="V15" s="179">
        <v>4.1469194312796196</v>
      </c>
      <c r="W15" s="183">
        <v>397</v>
      </c>
      <c r="X15" s="182">
        <v>1027</v>
      </c>
      <c r="Y15" s="179">
        <v>2.58690176322418</v>
      </c>
      <c r="Z15" s="183">
        <v>536</v>
      </c>
      <c r="AA15" s="182">
        <v>958</v>
      </c>
      <c r="AB15" s="179">
        <v>1.78731343283582</v>
      </c>
      <c r="AC15" s="183">
        <v>980</v>
      </c>
      <c r="AD15" s="182">
        <v>2854</v>
      </c>
      <c r="AE15" s="179">
        <v>2.9122448979591802</v>
      </c>
      <c r="AF15" s="183">
        <v>617</v>
      </c>
      <c r="AG15" s="182">
        <v>1534</v>
      </c>
      <c r="AH15" s="179">
        <v>2.4862236628849299</v>
      </c>
      <c r="AI15" s="183">
        <v>133</v>
      </c>
      <c r="AJ15" s="182">
        <v>521</v>
      </c>
      <c r="AK15" s="179">
        <v>3.9172932330827099</v>
      </c>
      <c r="AL15" s="183">
        <v>881</v>
      </c>
      <c r="AM15" s="182">
        <v>3245</v>
      </c>
      <c r="AN15" s="179">
        <v>3.6833144154370001</v>
      </c>
      <c r="AO15" s="43">
        <f t="shared" si="0"/>
        <v>13925</v>
      </c>
      <c r="AP15" s="44">
        <f t="shared" si="0"/>
        <v>37999</v>
      </c>
      <c r="AQ15" s="31">
        <f t="shared" si="1"/>
        <v>2.7288330341113105</v>
      </c>
    </row>
    <row r="16" spans="1:43" s="158" customFormat="1" x14ac:dyDescent="0.25">
      <c r="A16" s="6" t="s">
        <v>122</v>
      </c>
      <c r="B16" s="22">
        <v>909</v>
      </c>
      <c r="C16" s="4">
        <v>3261</v>
      </c>
      <c r="D16" s="23">
        <v>3.5874587458745899</v>
      </c>
      <c r="E16" s="177">
        <v>206</v>
      </c>
      <c r="F16" s="178">
        <v>663</v>
      </c>
      <c r="G16" s="179">
        <v>3.2184466019417499</v>
      </c>
      <c r="H16" s="180">
        <v>3310</v>
      </c>
      <c r="I16" s="181">
        <v>7934</v>
      </c>
      <c r="J16" s="179">
        <v>2.39697885196375</v>
      </c>
      <c r="K16" s="180">
        <v>510</v>
      </c>
      <c r="L16" s="182">
        <v>1298</v>
      </c>
      <c r="M16" s="179">
        <v>2.5450980392156901</v>
      </c>
      <c r="N16" s="183">
        <v>619</v>
      </c>
      <c r="O16" s="182">
        <v>2226</v>
      </c>
      <c r="P16" s="179">
        <v>3.5961227786752801</v>
      </c>
      <c r="Q16" s="183">
        <v>955</v>
      </c>
      <c r="R16" s="182">
        <v>2599</v>
      </c>
      <c r="S16" s="179">
        <v>2.72146596858639</v>
      </c>
      <c r="T16" s="183">
        <v>112</v>
      </c>
      <c r="U16" s="182">
        <v>216</v>
      </c>
      <c r="V16" s="179">
        <v>1.9285714285714299</v>
      </c>
      <c r="W16" s="183">
        <v>1083</v>
      </c>
      <c r="X16" s="182">
        <v>3041</v>
      </c>
      <c r="Y16" s="179">
        <v>2.80794090489381</v>
      </c>
      <c r="Z16" s="183">
        <v>2001</v>
      </c>
      <c r="AA16" s="182">
        <v>4672</v>
      </c>
      <c r="AB16" s="179">
        <v>2.3348325837081498</v>
      </c>
      <c r="AC16" s="183">
        <v>1815</v>
      </c>
      <c r="AD16" s="182">
        <v>4569</v>
      </c>
      <c r="AE16" s="179">
        <v>2.5173553719008299</v>
      </c>
      <c r="AF16" s="183">
        <v>628</v>
      </c>
      <c r="AG16" s="182">
        <v>1600</v>
      </c>
      <c r="AH16" s="179">
        <v>2.5477707006369399</v>
      </c>
      <c r="AI16" s="183">
        <v>89</v>
      </c>
      <c r="AJ16" s="182">
        <v>329</v>
      </c>
      <c r="AK16" s="179">
        <v>3.69662921348315</v>
      </c>
      <c r="AL16" s="183">
        <v>111</v>
      </c>
      <c r="AM16" s="182">
        <v>470</v>
      </c>
      <c r="AN16" s="179">
        <v>4.2342342342342301</v>
      </c>
      <c r="AO16" s="43">
        <f t="shared" si="0"/>
        <v>12348</v>
      </c>
      <c r="AP16" s="44">
        <f t="shared" si="0"/>
        <v>32878</v>
      </c>
      <c r="AQ16" s="31">
        <f t="shared" si="1"/>
        <v>2.6626174279235504</v>
      </c>
    </row>
    <row r="17" spans="1:43" s="158" customFormat="1" x14ac:dyDescent="0.25">
      <c r="A17" s="6" t="s">
        <v>14</v>
      </c>
      <c r="B17" s="22">
        <v>815</v>
      </c>
      <c r="C17" s="4">
        <v>3658</v>
      </c>
      <c r="D17" s="23">
        <v>4.4883435582822102</v>
      </c>
      <c r="E17" s="177">
        <v>411</v>
      </c>
      <c r="F17" s="178">
        <v>1245</v>
      </c>
      <c r="G17" s="179">
        <v>3.0291970802919699</v>
      </c>
      <c r="H17" s="180">
        <v>2687</v>
      </c>
      <c r="I17" s="181">
        <v>5088</v>
      </c>
      <c r="J17" s="179">
        <v>1.89356159285448</v>
      </c>
      <c r="K17" s="180">
        <v>794</v>
      </c>
      <c r="L17" s="182">
        <v>1646</v>
      </c>
      <c r="M17" s="179">
        <v>2.0730478589420702</v>
      </c>
      <c r="N17" s="183">
        <v>1623</v>
      </c>
      <c r="O17" s="182">
        <v>2778</v>
      </c>
      <c r="P17" s="179">
        <v>1.7116451016635901</v>
      </c>
      <c r="Q17" s="183">
        <v>1336</v>
      </c>
      <c r="R17" s="182">
        <v>3310</v>
      </c>
      <c r="S17" s="179">
        <v>2.4775449101796401</v>
      </c>
      <c r="T17" s="183">
        <v>129</v>
      </c>
      <c r="U17" s="182">
        <v>423</v>
      </c>
      <c r="V17" s="179">
        <v>3.2790697674418601</v>
      </c>
      <c r="W17" s="183">
        <v>481</v>
      </c>
      <c r="X17" s="182">
        <v>985</v>
      </c>
      <c r="Y17" s="179">
        <v>2.0478170478170501</v>
      </c>
      <c r="Z17" s="183">
        <v>1159</v>
      </c>
      <c r="AA17" s="182">
        <v>1868</v>
      </c>
      <c r="AB17" s="179">
        <v>1.6117342536669499</v>
      </c>
      <c r="AC17" s="183">
        <v>1702</v>
      </c>
      <c r="AD17" s="182">
        <v>5472</v>
      </c>
      <c r="AE17" s="179">
        <v>3.2150411280846098</v>
      </c>
      <c r="AF17" s="183">
        <v>870</v>
      </c>
      <c r="AG17" s="182">
        <v>1534</v>
      </c>
      <c r="AH17" s="179">
        <v>1.7632183908046</v>
      </c>
      <c r="AI17" s="183">
        <v>67</v>
      </c>
      <c r="AJ17" s="182">
        <v>142</v>
      </c>
      <c r="AK17" s="179">
        <v>2.1194029850746299</v>
      </c>
      <c r="AL17" s="183">
        <v>488</v>
      </c>
      <c r="AM17" s="182">
        <v>1620</v>
      </c>
      <c r="AN17" s="179">
        <v>3.3196721311475401</v>
      </c>
      <c r="AO17" s="43">
        <f t="shared" si="0"/>
        <v>12562</v>
      </c>
      <c r="AP17" s="44">
        <f t="shared" si="0"/>
        <v>29769</v>
      </c>
      <c r="AQ17" s="31">
        <f t="shared" si="1"/>
        <v>2.3697659608342621</v>
      </c>
    </row>
    <row r="18" spans="1:43" s="158" customFormat="1" x14ac:dyDescent="0.25">
      <c r="A18" s="6" t="s">
        <v>19</v>
      </c>
      <c r="B18" s="22">
        <v>877</v>
      </c>
      <c r="C18" s="4">
        <v>5455</v>
      </c>
      <c r="D18" s="23">
        <v>6.2200684150513101</v>
      </c>
      <c r="E18" s="177">
        <v>338</v>
      </c>
      <c r="F18" s="178">
        <v>1876</v>
      </c>
      <c r="G18" s="179">
        <v>5.5502958579881696</v>
      </c>
      <c r="H18" s="180">
        <v>1998</v>
      </c>
      <c r="I18" s="181">
        <v>4702</v>
      </c>
      <c r="J18" s="179">
        <v>2.3533533533533499</v>
      </c>
      <c r="K18" s="180">
        <v>530</v>
      </c>
      <c r="L18" s="182">
        <v>3025</v>
      </c>
      <c r="M18" s="179">
        <v>5.7075471698113196</v>
      </c>
      <c r="N18" s="183">
        <v>272</v>
      </c>
      <c r="O18" s="182">
        <v>1313</v>
      </c>
      <c r="P18" s="179">
        <v>4.8272058823529402</v>
      </c>
      <c r="Q18" s="183">
        <v>517</v>
      </c>
      <c r="R18" s="182">
        <v>1740</v>
      </c>
      <c r="S18" s="179">
        <v>3.3655705996131502</v>
      </c>
      <c r="T18" s="183">
        <v>37</v>
      </c>
      <c r="U18" s="182">
        <v>115</v>
      </c>
      <c r="V18" s="179">
        <v>3.1081081081081101</v>
      </c>
      <c r="W18" s="183">
        <v>577</v>
      </c>
      <c r="X18" s="182">
        <v>1980</v>
      </c>
      <c r="Y18" s="179">
        <v>3.4315424610052001</v>
      </c>
      <c r="Z18" s="183">
        <v>1197</v>
      </c>
      <c r="AA18" s="182">
        <v>3109</v>
      </c>
      <c r="AB18" s="179">
        <v>2.5973266499582301</v>
      </c>
      <c r="AC18" s="183">
        <v>739</v>
      </c>
      <c r="AD18" s="182">
        <v>3898</v>
      </c>
      <c r="AE18" s="179">
        <v>5.2746955345060904</v>
      </c>
      <c r="AF18" s="183">
        <v>424</v>
      </c>
      <c r="AG18" s="182">
        <v>1332</v>
      </c>
      <c r="AH18" s="179">
        <v>3.14150943396226</v>
      </c>
      <c r="AI18" s="183">
        <v>99</v>
      </c>
      <c r="AJ18" s="182">
        <v>350</v>
      </c>
      <c r="AK18" s="179">
        <v>3.5353535353535399</v>
      </c>
      <c r="AL18" s="183">
        <v>38</v>
      </c>
      <c r="AM18" s="182">
        <v>147</v>
      </c>
      <c r="AN18" s="179">
        <v>3.8684210526315801</v>
      </c>
      <c r="AO18" s="43">
        <f t="shared" si="0"/>
        <v>7643</v>
      </c>
      <c r="AP18" s="44">
        <f t="shared" si="0"/>
        <v>29042</v>
      </c>
      <c r="AQ18" s="31">
        <f t="shared" si="1"/>
        <v>3.7998168258537222</v>
      </c>
    </row>
    <row r="19" spans="1:43" s="158" customFormat="1" x14ac:dyDescent="0.25">
      <c r="A19" s="6" t="s">
        <v>15</v>
      </c>
      <c r="B19" s="22">
        <v>1140</v>
      </c>
      <c r="C19" s="4">
        <v>5697</v>
      </c>
      <c r="D19" s="23">
        <v>4.9973684210526299</v>
      </c>
      <c r="E19" s="177">
        <v>148</v>
      </c>
      <c r="F19" s="178">
        <v>320</v>
      </c>
      <c r="G19" s="179">
        <v>2.1621621621621601</v>
      </c>
      <c r="H19" s="180">
        <v>877</v>
      </c>
      <c r="I19" s="181">
        <v>1694</v>
      </c>
      <c r="J19" s="179">
        <v>1.93158494868871</v>
      </c>
      <c r="K19" s="180">
        <v>653</v>
      </c>
      <c r="L19" s="182">
        <v>1343</v>
      </c>
      <c r="M19" s="179">
        <v>2.0566615620214401</v>
      </c>
      <c r="N19" s="183">
        <v>580</v>
      </c>
      <c r="O19" s="182">
        <v>1157</v>
      </c>
      <c r="P19" s="179">
        <v>1.9948275862069</v>
      </c>
      <c r="Q19" s="183">
        <v>948</v>
      </c>
      <c r="R19" s="182">
        <v>2957</v>
      </c>
      <c r="S19" s="179">
        <v>3.1191983122362901</v>
      </c>
      <c r="T19" s="183">
        <v>132</v>
      </c>
      <c r="U19" s="182">
        <v>298</v>
      </c>
      <c r="V19" s="179">
        <v>2.25757575757576</v>
      </c>
      <c r="W19" s="183">
        <v>967</v>
      </c>
      <c r="X19" s="182">
        <v>2346</v>
      </c>
      <c r="Y19" s="179">
        <v>2.42605997931748</v>
      </c>
      <c r="Z19" s="183">
        <v>1214</v>
      </c>
      <c r="AA19" s="182">
        <v>2464</v>
      </c>
      <c r="AB19" s="179">
        <v>2.0296540362438198</v>
      </c>
      <c r="AC19" s="183">
        <v>2323</v>
      </c>
      <c r="AD19" s="182">
        <v>8653</v>
      </c>
      <c r="AE19" s="179">
        <v>3.72492466637968</v>
      </c>
      <c r="AF19" s="183">
        <v>300</v>
      </c>
      <c r="AG19" s="182">
        <v>587</v>
      </c>
      <c r="AH19" s="179">
        <v>1.9566666666666701</v>
      </c>
      <c r="AI19" s="183">
        <v>140</v>
      </c>
      <c r="AJ19" s="182">
        <v>218</v>
      </c>
      <c r="AK19" s="179">
        <v>1.55714285714286</v>
      </c>
      <c r="AL19" s="183">
        <v>229</v>
      </c>
      <c r="AM19" s="182">
        <v>415</v>
      </c>
      <c r="AN19" s="179">
        <v>1.81222707423581</v>
      </c>
      <c r="AO19" s="43">
        <f t="shared" si="0"/>
        <v>9651</v>
      </c>
      <c r="AP19" s="44">
        <f t="shared" si="0"/>
        <v>28149</v>
      </c>
      <c r="AQ19" s="31">
        <f t="shared" si="1"/>
        <v>2.9166925707180602</v>
      </c>
    </row>
    <row r="20" spans="1:43" s="158" customFormat="1" x14ac:dyDescent="0.25">
      <c r="A20" s="6" t="s">
        <v>28</v>
      </c>
      <c r="B20" s="22">
        <v>1570</v>
      </c>
      <c r="C20" s="4">
        <v>7709</v>
      </c>
      <c r="D20" s="23">
        <v>4.9101910828025499</v>
      </c>
      <c r="E20" s="177">
        <v>133</v>
      </c>
      <c r="F20" s="178">
        <v>462</v>
      </c>
      <c r="G20" s="179">
        <v>3.4736842105263199</v>
      </c>
      <c r="H20" s="180">
        <v>422</v>
      </c>
      <c r="I20" s="181">
        <v>789</v>
      </c>
      <c r="J20" s="179">
        <v>1.8696682464454999</v>
      </c>
      <c r="K20" s="180">
        <v>790</v>
      </c>
      <c r="L20" s="182">
        <v>2291</v>
      </c>
      <c r="M20" s="179">
        <v>2.9</v>
      </c>
      <c r="N20" s="183">
        <v>285</v>
      </c>
      <c r="O20" s="182">
        <v>406</v>
      </c>
      <c r="P20" s="179">
        <v>1.4245614035087699</v>
      </c>
      <c r="Q20" s="183">
        <v>1921</v>
      </c>
      <c r="R20" s="182">
        <v>7325</v>
      </c>
      <c r="S20" s="179">
        <v>3.8131181676210302</v>
      </c>
      <c r="T20" s="183">
        <v>30</v>
      </c>
      <c r="U20" s="182">
        <v>55</v>
      </c>
      <c r="V20" s="179">
        <v>1.8333333333333299</v>
      </c>
      <c r="W20" s="183">
        <v>289</v>
      </c>
      <c r="X20" s="182">
        <v>721</v>
      </c>
      <c r="Y20" s="179">
        <v>2.4948096885813098</v>
      </c>
      <c r="Z20" s="183">
        <v>212</v>
      </c>
      <c r="AA20" s="182">
        <v>569</v>
      </c>
      <c r="AB20" s="179">
        <v>2.68396226415094</v>
      </c>
      <c r="AC20" s="183">
        <v>1205</v>
      </c>
      <c r="AD20" s="182">
        <v>5122</v>
      </c>
      <c r="AE20" s="179">
        <v>4.2506224066389997</v>
      </c>
      <c r="AF20" s="183">
        <v>99</v>
      </c>
      <c r="AG20" s="182">
        <v>248</v>
      </c>
      <c r="AH20" s="179">
        <v>2.5050505050505101</v>
      </c>
      <c r="AI20" s="183">
        <v>30</v>
      </c>
      <c r="AJ20" s="182">
        <v>84</v>
      </c>
      <c r="AK20" s="179">
        <v>2.8</v>
      </c>
      <c r="AL20" s="183">
        <v>57</v>
      </c>
      <c r="AM20" s="182">
        <v>91</v>
      </c>
      <c r="AN20" s="179">
        <v>1.59649122807018</v>
      </c>
      <c r="AO20" s="43">
        <f t="shared" si="0"/>
        <v>7043</v>
      </c>
      <c r="AP20" s="44">
        <f t="shared" si="0"/>
        <v>25872</v>
      </c>
      <c r="AQ20" s="31">
        <f t="shared" si="1"/>
        <v>3.6734346159307112</v>
      </c>
    </row>
    <row r="21" spans="1:43" s="158" customFormat="1" x14ac:dyDescent="0.25">
      <c r="A21" s="6" t="s">
        <v>17</v>
      </c>
      <c r="B21" s="22">
        <v>428</v>
      </c>
      <c r="C21" s="4">
        <v>1423</v>
      </c>
      <c r="D21" s="23">
        <v>3.32476635514019</v>
      </c>
      <c r="E21" s="177">
        <v>193</v>
      </c>
      <c r="F21" s="178">
        <v>1053</v>
      </c>
      <c r="G21" s="179">
        <v>5.4559585492228004</v>
      </c>
      <c r="H21" s="180">
        <v>1843</v>
      </c>
      <c r="I21" s="181">
        <v>4495</v>
      </c>
      <c r="J21" s="179">
        <v>2.4389582202929998</v>
      </c>
      <c r="K21" s="180">
        <v>376</v>
      </c>
      <c r="L21" s="182">
        <v>900</v>
      </c>
      <c r="M21" s="179">
        <v>2.3936170212765999</v>
      </c>
      <c r="N21" s="183">
        <v>425</v>
      </c>
      <c r="O21" s="182">
        <v>1374</v>
      </c>
      <c r="P21" s="179">
        <v>3.23294117647059</v>
      </c>
      <c r="Q21" s="183">
        <v>775</v>
      </c>
      <c r="R21" s="182">
        <v>2170</v>
      </c>
      <c r="S21" s="179">
        <v>2.8</v>
      </c>
      <c r="T21" s="183">
        <v>153</v>
      </c>
      <c r="U21" s="182">
        <v>479</v>
      </c>
      <c r="V21" s="179">
        <v>3.13071895424837</v>
      </c>
      <c r="W21" s="183">
        <v>863</v>
      </c>
      <c r="X21" s="182">
        <v>2484</v>
      </c>
      <c r="Y21" s="179">
        <v>2.8783314020857498</v>
      </c>
      <c r="Z21" s="183">
        <v>1981</v>
      </c>
      <c r="AA21" s="182">
        <v>4677</v>
      </c>
      <c r="AB21" s="179">
        <v>2.3609288238263502</v>
      </c>
      <c r="AC21" s="183">
        <v>1028</v>
      </c>
      <c r="AD21" s="182">
        <v>3322</v>
      </c>
      <c r="AE21" s="179">
        <v>3.2315175097276301</v>
      </c>
      <c r="AF21" s="183">
        <v>628</v>
      </c>
      <c r="AG21" s="182">
        <v>1393</v>
      </c>
      <c r="AH21" s="179">
        <v>2.2181528662420402</v>
      </c>
      <c r="AI21" s="183">
        <v>153</v>
      </c>
      <c r="AJ21" s="182">
        <v>340</v>
      </c>
      <c r="AK21" s="179">
        <v>2.2222222222222201</v>
      </c>
      <c r="AL21" s="183">
        <v>170</v>
      </c>
      <c r="AM21" s="182">
        <v>499</v>
      </c>
      <c r="AN21" s="179">
        <v>2.9352941176470599</v>
      </c>
      <c r="AO21" s="43">
        <f t="shared" si="0"/>
        <v>9016</v>
      </c>
      <c r="AP21" s="44">
        <f t="shared" si="0"/>
        <v>24609</v>
      </c>
      <c r="AQ21" s="31">
        <f t="shared" si="1"/>
        <v>2.7294809228039041</v>
      </c>
    </row>
    <row r="22" spans="1:43" s="158" customFormat="1" x14ac:dyDescent="0.25">
      <c r="A22" s="6" t="s">
        <v>45</v>
      </c>
      <c r="B22" s="22">
        <v>761</v>
      </c>
      <c r="C22" s="4">
        <v>4394</v>
      </c>
      <c r="D22" s="23">
        <v>5.7739816031537501</v>
      </c>
      <c r="E22" s="177">
        <v>183</v>
      </c>
      <c r="F22" s="178">
        <v>520</v>
      </c>
      <c r="G22" s="179">
        <v>2.8415300546448101</v>
      </c>
      <c r="H22" s="180">
        <v>1194</v>
      </c>
      <c r="I22" s="181">
        <v>3909</v>
      </c>
      <c r="J22" s="179">
        <v>3.2738693467336701</v>
      </c>
      <c r="K22" s="180">
        <v>1413</v>
      </c>
      <c r="L22" s="182">
        <v>1876</v>
      </c>
      <c r="M22" s="179">
        <v>1.3276716206652499</v>
      </c>
      <c r="N22" s="183">
        <v>393</v>
      </c>
      <c r="O22" s="182">
        <v>1021</v>
      </c>
      <c r="P22" s="179">
        <v>2.5979643765903302</v>
      </c>
      <c r="Q22" s="183">
        <v>362</v>
      </c>
      <c r="R22" s="182">
        <v>965</v>
      </c>
      <c r="S22" s="179">
        <v>2.6657458563535901</v>
      </c>
      <c r="T22" s="183">
        <v>46</v>
      </c>
      <c r="U22" s="182">
        <v>208</v>
      </c>
      <c r="V22" s="179">
        <v>4.5217391304347796</v>
      </c>
      <c r="W22" s="183">
        <v>423</v>
      </c>
      <c r="X22" s="182">
        <v>1012</v>
      </c>
      <c r="Y22" s="179">
        <v>2.3924349881796698</v>
      </c>
      <c r="Z22" s="183">
        <v>509</v>
      </c>
      <c r="AA22" s="182">
        <v>1551</v>
      </c>
      <c r="AB22" s="179">
        <v>3.0471512770137501</v>
      </c>
      <c r="AC22" s="183">
        <v>467</v>
      </c>
      <c r="AD22" s="182">
        <v>1846</v>
      </c>
      <c r="AE22" s="179">
        <v>3.9528907922912202</v>
      </c>
      <c r="AF22" s="183">
        <v>408</v>
      </c>
      <c r="AG22" s="182">
        <v>911</v>
      </c>
      <c r="AH22" s="179">
        <v>2.2328431372548998</v>
      </c>
      <c r="AI22" s="183">
        <v>60</v>
      </c>
      <c r="AJ22" s="182">
        <v>189</v>
      </c>
      <c r="AK22" s="179">
        <v>3.15</v>
      </c>
      <c r="AL22" s="183">
        <v>271</v>
      </c>
      <c r="AM22" s="182">
        <v>1443</v>
      </c>
      <c r="AN22" s="179">
        <v>5.3247232472324697</v>
      </c>
      <c r="AO22" s="43">
        <f t="shared" si="0"/>
        <v>6490</v>
      </c>
      <c r="AP22" s="44">
        <f t="shared" si="0"/>
        <v>19845</v>
      </c>
      <c r="AQ22" s="31">
        <f t="shared" si="1"/>
        <v>3.0577812018489983</v>
      </c>
    </row>
    <row r="23" spans="1:43" s="158" customFormat="1" x14ac:dyDescent="0.25">
      <c r="A23" s="6" t="s">
        <v>2</v>
      </c>
      <c r="B23" s="22">
        <v>231</v>
      </c>
      <c r="C23" s="4">
        <v>1000</v>
      </c>
      <c r="D23" s="23">
        <v>4.3290043290043299</v>
      </c>
      <c r="E23" s="177">
        <v>78</v>
      </c>
      <c r="F23" s="178">
        <v>322</v>
      </c>
      <c r="G23" s="179">
        <v>4.1282051282051304</v>
      </c>
      <c r="H23" s="180">
        <v>820</v>
      </c>
      <c r="I23" s="181">
        <v>1851</v>
      </c>
      <c r="J23" s="179">
        <v>2.2573170731707299</v>
      </c>
      <c r="K23" s="180">
        <v>234</v>
      </c>
      <c r="L23" s="182">
        <v>831</v>
      </c>
      <c r="M23" s="179">
        <v>3.5512820512820502</v>
      </c>
      <c r="N23" s="183">
        <v>317</v>
      </c>
      <c r="O23" s="182">
        <v>735</v>
      </c>
      <c r="P23" s="179">
        <v>2.3186119873817002</v>
      </c>
      <c r="Q23" s="183">
        <v>348</v>
      </c>
      <c r="R23" s="182">
        <v>675</v>
      </c>
      <c r="S23" s="179">
        <v>1.93965517241379</v>
      </c>
      <c r="T23" s="183">
        <v>177</v>
      </c>
      <c r="U23" s="182">
        <v>412</v>
      </c>
      <c r="V23" s="179">
        <v>2.3276836158192098</v>
      </c>
      <c r="W23" s="183">
        <v>750</v>
      </c>
      <c r="X23" s="182">
        <v>2541</v>
      </c>
      <c r="Y23" s="179">
        <v>3.3879999999999999</v>
      </c>
      <c r="Z23" s="183">
        <v>1415</v>
      </c>
      <c r="AA23" s="182">
        <v>3093</v>
      </c>
      <c r="AB23" s="179">
        <v>2.18586572438163</v>
      </c>
      <c r="AC23" s="183">
        <v>635</v>
      </c>
      <c r="AD23" s="182">
        <v>1421</v>
      </c>
      <c r="AE23" s="179">
        <v>2.2377952755905501</v>
      </c>
      <c r="AF23" s="183">
        <v>568</v>
      </c>
      <c r="AG23" s="182">
        <v>2449</v>
      </c>
      <c r="AH23" s="179">
        <v>4.3116197183098599</v>
      </c>
      <c r="AI23" s="183">
        <v>196</v>
      </c>
      <c r="AJ23" s="182">
        <v>298</v>
      </c>
      <c r="AK23" s="179">
        <v>1.5204081632653099</v>
      </c>
      <c r="AL23" s="183">
        <v>92</v>
      </c>
      <c r="AM23" s="182">
        <v>540</v>
      </c>
      <c r="AN23" s="179">
        <v>5.86956521739131</v>
      </c>
      <c r="AO23" s="43">
        <f t="shared" si="0"/>
        <v>5861</v>
      </c>
      <c r="AP23" s="44">
        <f t="shared" si="0"/>
        <v>16168</v>
      </c>
      <c r="AQ23" s="31">
        <f t="shared" si="1"/>
        <v>2.7585736222487629</v>
      </c>
    </row>
    <row r="24" spans="1:43" s="158" customFormat="1" x14ac:dyDescent="0.25">
      <c r="A24" s="6" t="s">
        <v>23</v>
      </c>
      <c r="B24" s="22">
        <v>417</v>
      </c>
      <c r="C24" s="4">
        <v>1257</v>
      </c>
      <c r="D24" s="23">
        <v>3.0143884892086299</v>
      </c>
      <c r="E24" s="177">
        <v>214</v>
      </c>
      <c r="F24" s="178">
        <v>1177</v>
      </c>
      <c r="G24" s="179">
        <v>5.5</v>
      </c>
      <c r="H24" s="180">
        <v>918</v>
      </c>
      <c r="I24" s="181">
        <v>1767</v>
      </c>
      <c r="J24" s="179">
        <v>1.92483660130719</v>
      </c>
      <c r="K24" s="180">
        <v>230</v>
      </c>
      <c r="L24" s="182">
        <v>779</v>
      </c>
      <c r="M24" s="179">
        <v>3.3869565217391302</v>
      </c>
      <c r="N24" s="183">
        <v>174</v>
      </c>
      <c r="O24" s="182">
        <v>375</v>
      </c>
      <c r="P24" s="179">
        <v>2.1551724137931001</v>
      </c>
      <c r="Q24" s="183">
        <v>310</v>
      </c>
      <c r="R24" s="182">
        <v>950</v>
      </c>
      <c r="S24" s="179">
        <v>3.0645161290322598</v>
      </c>
      <c r="T24" s="183">
        <v>585</v>
      </c>
      <c r="U24" s="182">
        <v>941</v>
      </c>
      <c r="V24" s="179">
        <v>1.6085470085470099</v>
      </c>
      <c r="W24" s="183">
        <v>282</v>
      </c>
      <c r="X24" s="182">
        <v>855</v>
      </c>
      <c r="Y24" s="179">
        <v>3.0319148936170199</v>
      </c>
      <c r="Z24" s="183">
        <v>686</v>
      </c>
      <c r="AA24" s="182">
        <v>1533</v>
      </c>
      <c r="AB24" s="179">
        <v>2.2346938775510199</v>
      </c>
      <c r="AC24" s="183">
        <v>1022</v>
      </c>
      <c r="AD24" s="182">
        <v>1811</v>
      </c>
      <c r="AE24" s="179">
        <v>1.7720156555772999</v>
      </c>
      <c r="AF24" s="183">
        <v>258</v>
      </c>
      <c r="AG24" s="182">
        <v>515</v>
      </c>
      <c r="AH24" s="179">
        <v>1.9961240310077499</v>
      </c>
      <c r="AI24" s="183">
        <v>125</v>
      </c>
      <c r="AJ24" s="182">
        <v>159</v>
      </c>
      <c r="AK24" s="179">
        <v>1.272</v>
      </c>
      <c r="AL24" s="183">
        <v>383</v>
      </c>
      <c r="AM24" s="182">
        <v>739</v>
      </c>
      <c r="AN24" s="179">
        <v>1.9295039164490899</v>
      </c>
      <c r="AO24" s="43">
        <f t="shared" si="0"/>
        <v>5604</v>
      </c>
      <c r="AP24" s="44">
        <f t="shared" si="0"/>
        <v>12858</v>
      </c>
      <c r="AQ24" s="31">
        <f t="shared" si="1"/>
        <v>2.2944325481798713</v>
      </c>
    </row>
    <row r="25" spans="1:43" s="158" customFormat="1" x14ac:dyDescent="0.25">
      <c r="A25" s="6" t="s">
        <v>43</v>
      </c>
      <c r="B25" s="22">
        <v>433</v>
      </c>
      <c r="C25" s="4">
        <v>1880</v>
      </c>
      <c r="D25" s="23">
        <v>4.3418013856812898</v>
      </c>
      <c r="E25" s="177">
        <v>159</v>
      </c>
      <c r="F25" s="178">
        <v>1323</v>
      </c>
      <c r="G25" s="179">
        <v>8.3207547169811296</v>
      </c>
      <c r="H25" s="183">
        <v>411</v>
      </c>
      <c r="I25" s="182">
        <v>1892</v>
      </c>
      <c r="J25" s="179">
        <v>4.6034063260340599</v>
      </c>
      <c r="K25" s="180">
        <v>72</v>
      </c>
      <c r="L25" s="182">
        <v>666</v>
      </c>
      <c r="M25" s="179">
        <v>9.25</v>
      </c>
      <c r="N25" s="183">
        <v>343</v>
      </c>
      <c r="O25" s="182">
        <v>1240</v>
      </c>
      <c r="P25" s="179">
        <v>3.61516034985423</v>
      </c>
      <c r="Q25" s="183">
        <v>163</v>
      </c>
      <c r="R25" s="182">
        <v>576</v>
      </c>
      <c r="S25" s="179">
        <v>3.53374233128834</v>
      </c>
      <c r="T25" s="183">
        <v>51</v>
      </c>
      <c r="U25" s="182">
        <v>146</v>
      </c>
      <c r="V25" s="179">
        <v>2.8627450980392202</v>
      </c>
      <c r="W25" s="183">
        <v>44</v>
      </c>
      <c r="X25" s="182">
        <v>92</v>
      </c>
      <c r="Y25" s="179">
        <v>2.0909090909090899</v>
      </c>
      <c r="Z25" s="183">
        <v>159</v>
      </c>
      <c r="AA25" s="182">
        <v>397</v>
      </c>
      <c r="AB25" s="179">
        <v>2.4968553459119498</v>
      </c>
      <c r="AC25" s="183">
        <v>245</v>
      </c>
      <c r="AD25" s="182">
        <v>1341</v>
      </c>
      <c r="AE25" s="179">
        <v>5.4734693877550997</v>
      </c>
      <c r="AF25" s="183">
        <v>154</v>
      </c>
      <c r="AG25" s="182">
        <v>303</v>
      </c>
      <c r="AH25" s="179">
        <v>1.9675324675324699</v>
      </c>
      <c r="AI25" s="183">
        <v>38</v>
      </c>
      <c r="AJ25" s="182">
        <v>502</v>
      </c>
      <c r="AK25" s="179">
        <v>13.210526315789499</v>
      </c>
      <c r="AL25" s="183">
        <v>125</v>
      </c>
      <c r="AM25" s="182">
        <v>1153</v>
      </c>
      <c r="AN25" s="179">
        <v>9.2240000000000002</v>
      </c>
      <c r="AO25" s="43">
        <f t="shared" si="0"/>
        <v>2397</v>
      </c>
      <c r="AP25" s="44">
        <f t="shared" si="0"/>
        <v>11511</v>
      </c>
      <c r="AQ25" s="31">
        <f t="shared" si="1"/>
        <v>4.8022528160200251</v>
      </c>
    </row>
    <row r="26" spans="1:43" s="158" customFormat="1" x14ac:dyDescent="0.25">
      <c r="A26" s="6" t="s">
        <v>3</v>
      </c>
      <c r="B26" s="22">
        <v>1436</v>
      </c>
      <c r="C26" s="4">
        <v>3550</v>
      </c>
      <c r="D26" s="23">
        <v>2.47214484679666</v>
      </c>
      <c r="E26" s="177">
        <v>780</v>
      </c>
      <c r="F26" s="178">
        <v>1612</v>
      </c>
      <c r="G26" s="179">
        <v>2.06666666666667</v>
      </c>
      <c r="H26" s="180">
        <v>415</v>
      </c>
      <c r="I26" s="181">
        <v>734</v>
      </c>
      <c r="J26" s="179">
        <v>1.76867469879518</v>
      </c>
      <c r="K26" s="180">
        <v>624</v>
      </c>
      <c r="L26" s="182">
        <v>1137</v>
      </c>
      <c r="M26" s="179">
        <v>1.8221153846153799</v>
      </c>
      <c r="N26" s="183">
        <v>100</v>
      </c>
      <c r="O26" s="182">
        <v>183</v>
      </c>
      <c r="P26" s="179">
        <v>1.83</v>
      </c>
      <c r="Q26" s="183">
        <v>327</v>
      </c>
      <c r="R26" s="182">
        <v>654</v>
      </c>
      <c r="S26" s="179">
        <v>2</v>
      </c>
      <c r="T26" s="183">
        <v>63</v>
      </c>
      <c r="U26" s="182">
        <v>102</v>
      </c>
      <c r="V26" s="179">
        <v>1.61904761904762</v>
      </c>
      <c r="W26" s="183">
        <v>169</v>
      </c>
      <c r="X26" s="182">
        <v>304</v>
      </c>
      <c r="Y26" s="179">
        <v>1.79881656804734</v>
      </c>
      <c r="Z26" s="183">
        <v>59</v>
      </c>
      <c r="AA26" s="182">
        <v>93</v>
      </c>
      <c r="AB26" s="179">
        <v>1.57627118644068</v>
      </c>
      <c r="AC26" s="183">
        <v>209</v>
      </c>
      <c r="AD26" s="182">
        <v>424</v>
      </c>
      <c r="AE26" s="179">
        <v>2.02870813397129</v>
      </c>
      <c r="AF26" s="183">
        <v>604</v>
      </c>
      <c r="AG26" s="182">
        <v>1338</v>
      </c>
      <c r="AH26" s="179">
        <v>2.2152317880794699</v>
      </c>
      <c r="AI26" s="183">
        <v>17</v>
      </c>
      <c r="AJ26" s="182">
        <v>87</v>
      </c>
      <c r="AK26" s="179">
        <v>5.1176470588235299</v>
      </c>
      <c r="AL26" s="183">
        <v>282</v>
      </c>
      <c r="AM26" s="182">
        <v>480</v>
      </c>
      <c r="AN26" s="179">
        <v>1.7021276595744701</v>
      </c>
      <c r="AO26" s="43">
        <f t="shared" si="0"/>
        <v>5085</v>
      </c>
      <c r="AP26" s="44">
        <f t="shared" si="0"/>
        <v>10698</v>
      </c>
      <c r="AQ26" s="31">
        <f t="shared" si="1"/>
        <v>2.1038348082595872</v>
      </c>
    </row>
    <row r="27" spans="1:43" s="158" customFormat="1" x14ac:dyDescent="0.25">
      <c r="A27" s="6" t="s">
        <v>128</v>
      </c>
      <c r="B27" s="22">
        <v>1055</v>
      </c>
      <c r="C27" s="4">
        <v>4329</v>
      </c>
      <c r="D27" s="23">
        <v>4.1033175355450204</v>
      </c>
      <c r="E27" s="177">
        <v>133</v>
      </c>
      <c r="F27" s="178">
        <v>628</v>
      </c>
      <c r="G27" s="179">
        <v>4.7218045112781999</v>
      </c>
      <c r="H27" s="180">
        <v>326</v>
      </c>
      <c r="I27" s="181">
        <v>1155</v>
      </c>
      <c r="J27" s="179">
        <v>3.5429447852760698</v>
      </c>
      <c r="K27" s="180">
        <v>118</v>
      </c>
      <c r="L27" s="182">
        <v>324</v>
      </c>
      <c r="M27" s="179">
        <v>2.7457627118644101</v>
      </c>
      <c r="N27" s="183">
        <v>98</v>
      </c>
      <c r="O27" s="182">
        <v>343</v>
      </c>
      <c r="P27" s="179">
        <v>3.5</v>
      </c>
      <c r="Q27" s="183">
        <v>194</v>
      </c>
      <c r="R27" s="182">
        <v>445</v>
      </c>
      <c r="S27" s="179">
        <v>2.2938144329896901</v>
      </c>
      <c r="T27" s="183">
        <v>33</v>
      </c>
      <c r="U27" s="182">
        <v>121</v>
      </c>
      <c r="V27" s="179">
        <v>3.6666666666666701</v>
      </c>
      <c r="W27" s="183">
        <v>83</v>
      </c>
      <c r="X27" s="182">
        <v>301</v>
      </c>
      <c r="Y27" s="179">
        <v>3.6265060240963898</v>
      </c>
      <c r="Z27" s="183">
        <v>212</v>
      </c>
      <c r="AA27" s="182">
        <v>390</v>
      </c>
      <c r="AB27" s="179">
        <v>1.8396226415094299</v>
      </c>
      <c r="AC27" s="183">
        <v>249</v>
      </c>
      <c r="AD27" s="182">
        <v>969</v>
      </c>
      <c r="AE27" s="179">
        <v>3.8915662650602401</v>
      </c>
      <c r="AF27" s="183">
        <v>105</v>
      </c>
      <c r="AG27" s="182">
        <v>240</v>
      </c>
      <c r="AH27" s="179">
        <v>2.28571428571429</v>
      </c>
      <c r="AI27" s="183">
        <v>21</v>
      </c>
      <c r="AJ27" s="182">
        <v>110</v>
      </c>
      <c r="AK27" s="179">
        <v>5.2380952380952399</v>
      </c>
      <c r="AL27" s="183">
        <v>89</v>
      </c>
      <c r="AM27" s="182">
        <v>915</v>
      </c>
      <c r="AN27" s="179">
        <v>10.2808988764045</v>
      </c>
      <c r="AO27" s="43">
        <f t="shared" si="0"/>
        <v>2716</v>
      </c>
      <c r="AP27" s="44">
        <f t="shared" si="0"/>
        <v>10270</v>
      </c>
      <c r="AQ27" s="31">
        <f t="shared" si="1"/>
        <v>3.7812960235640647</v>
      </c>
    </row>
    <row r="28" spans="1:43" s="158" customFormat="1" x14ac:dyDescent="0.25">
      <c r="A28" s="6" t="s">
        <v>54</v>
      </c>
      <c r="B28" s="22">
        <v>308</v>
      </c>
      <c r="C28" s="4">
        <v>1257</v>
      </c>
      <c r="D28" s="23">
        <v>4.0811688311688297</v>
      </c>
      <c r="E28" s="177">
        <v>127</v>
      </c>
      <c r="F28" s="178">
        <v>820</v>
      </c>
      <c r="G28" s="179">
        <v>6.4566929133858304</v>
      </c>
      <c r="H28" s="180">
        <v>219</v>
      </c>
      <c r="I28" s="181">
        <v>1175</v>
      </c>
      <c r="J28" s="179">
        <v>5.3652968036529698</v>
      </c>
      <c r="K28" s="180">
        <v>65</v>
      </c>
      <c r="L28" s="182">
        <v>361</v>
      </c>
      <c r="M28" s="179">
        <v>5.5538461538461501</v>
      </c>
      <c r="N28" s="183">
        <v>45</v>
      </c>
      <c r="O28" s="182">
        <v>242</v>
      </c>
      <c r="P28" s="179">
        <v>5.37777777777778</v>
      </c>
      <c r="Q28" s="183">
        <v>107</v>
      </c>
      <c r="R28" s="182">
        <v>358</v>
      </c>
      <c r="S28" s="179">
        <v>3.3457943925233602</v>
      </c>
      <c r="T28" s="183">
        <v>12</v>
      </c>
      <c r="U28" s="182">
        <v>57</v>
      </c>
      <c r="V28" s="179">
        <v>4.75</v>
      </c>
      <c r="W28" s="183">
        <v>46</v>
      </c>
      <c r="X28" s="182">
        <v>183</v>
      </c>
      <c r="Y28" s="179">
        <v>3.97826086956522</v>
      </c>
      <c r="Z28" s="183">
        <v>88</v>
      </c>
      <c r="AA28" s="182">
        <v>260</v>
      </c>
      <c r="AB28" s="179">
        <v>2.9545454545454501</v>
      </c>
      <c r="AC28" s="183">
        <v>125</v>
      </c>
      <c r="AD28" s="182">
        <v>492</v>
      </c>
      <c r="AE28" s="179">
        <v>3.9359999999999999</v>
      </c>
      <c r="AF28" s="183">
        <v>67</v>
      </c>
      <c r="AG28" s="182">
        <v>102</v>
      </c>
      <c r="AH28" s="179">
        <v>1.52238805970149</v>
      </c>
      <c r="AI28" s="183">
        <v>11</v>
      </c>
      <c r="AJ28" s="182">
        <v>16</v>
      </c>
      <c r="AK28" s="179">
        <v>1.4545454545454499</v>
      </c>
      <c r="AL28" s="183">
        <v>158</v>
      </c>
      <c r="AM28" s="182">
        <v>3871</v>
      </c>
      <c r="AN28" s="179">
        <v>24.5</v>
      </c>
      <c r="AO28" s="43">
        <f t="shared" si="0"/>
        <v>1378</v>
      </c>
      <c r="AP28" s="44">
        <f t="shared" si="0"/>
        <v>9194</v>
      </c>
      <c r="AQ28" s="31">
        <f t="shared" si="1"/>
        <v>6.6719883889695213</v>
      </c>
    </row>
    <row r="29" spans="1:43" s="158" customFormat="1" x14ac:dyDescent="0.25">
      <c r="A29" s="6" t="s">
        <v>29</v>
      </c>
      <c r="B29" s="22">
        <v>453</v>
      </c>
      <c r="C29" s="4">
        <v>1856</v>
      </c>
      <c r="D29" s="23">
        <v>4.0971302428256102</v>
      </c>
      <c r="E29" s="177">
        <v>65</v>
      </c>
      <c r="F29" s="178">
        <v>200</v>
      </c>
      <c r="G29" s="179">
        <v>3.0769230769230802</v>
      </c>
      <c r="H29" s="180">
        <v>452</v>
      </c>
      <c r="I29" s="181">
        <v>964</v>
      </c>
      <c r="J29" s="179">
        <v>2.1327433628318602</v>
      </c>
      <c r="K29" s="180">
        <v>210</v>
      </c>
      <c r="L29" s="182">
        <v>775</v>
      </c>
      <c r="M29" s="179">
        <v>3.6904761904761898</v>
      </c>
      <c r="N29" s="183">
        <v>251</v>
      </c>
      <c r="O29" s="182">
        <v>854</v>
      </c>
      <c r="P29" s="179">
        <v>3.4023904382470098</v>
      </c>
      <c r="Q29" s="183">
        <v>301</v>
      </c>
      <c r="R29" s="182">
        <v>1079</v>
      </c>
      <c r="S29" s="179">
        <v>3.58471760797342</v>
      </c>
      <c r="T29" s="183">
        <v>14</v>
      </c>
      <c r="U29" s="182">
        <v>45</v>
      </c>
      <c r="V29" s="179">
        <v>3.21428571428571</v>
      </c>
      <c r="W29" s="183">
        <v>101</v>
      </c>
      <c r="X29" s="182">
        <v>236</v>
      </c>
      <c r="Y29" s="179">
        <v>2.33663366336634</v>
      </c>
      <c r="Z29" s="183">
        <v>258</v>
      </c>
      <c r="AA29" s="182">
        <v>431</v>
      </c>
      <c r="AB29" s="179">
        <v>1.6705426356589099</v>
      </c>
      <c r="AC29" s="183">
        <v>531</v>
      </c>
      <c r="AD29" s="182">
        <v>2188</v>
      </c>
      <c r="AE29" s="179">
        <v>4.1205273069679897</v>
      </c>
      <c r="AF29" s="183">
        <v>121</v>
      </c>
      <c r="AG29" s="182">
        <v>314</v>
      </c>
      <c r="AH29" s="179">
        <v>2.5950413223140498</v>
      </c>
      <c r="AI29" s="183">
        <v>18</v>
      </c>
      <c r="AJ29" s="182">
        <v>91</v>
      </c>
      <c r="AK29" s="179">
        <v>5.0555555555555598</v>
      </c>
      <c r="AL29" s="183">
        <v>54</v>
      </c>
      <c r="AM29" s="182">
        <v>110</v>
      </c>
      <c r="AN29" s="179">
        <v>2.0370370370370399</v>
      </c>
      <c r="AO29" s="43">
        <f t="shared" si="0"/>
        <v>2829</v>
      </c>
      <c r="AP29" s="44">
        <f t="shared" si="0"/>
        <v>9143</v>
      </c>
      <c r="AQ29" s="31">
        <f t="shared" si="1"/>
        <v>3.2318840579710146</v>
      </c>
    </row>
    <row r="30" spans="1:43" s="158" customFormat="1" x14ac:dyDescent="0.25">
      <c r="A30" s="6" t="s">
        <v>32</v>
      </c>
      <c r="B30" s="22">
        <v>61</v>
      </c>
      <c r="C30" s="4">
        <v>133</v>
      </c>
      <c r="D30" s="23">
        <v>2.1803278688524599</v>
      </c>
      <c r="E30" s="177">
        <v>35</v>
      </c>
      <c r="F30" s="178">
        <v>122</v>
      </c>
      <c r="G30" s="179">
        <v>3.4857142857142902</v>
      </c>
      <c r="H30" s="180">
        <v>307</v>
      </c>
      <c r="I30" s="181">
        <v>591</v>
      </c>
      <c r="J30" s="179">
        <v>1.9250814332247601</v>
      </c>
      <c r="K30" s="180">
        <v>63</v>
      </c>
      <c r="L30" s="182">
        <v>298</v>
      </c>
      <c r="M30" s="179">
        <v>4.7301587301587302</v>
      </c>
      <c r="N30" s="183">
        <v>100</v>
      </c>
      <c r="O30" s="182">
        <v>774</v>
      </c>
      <c r="P30" s="179">
        <v>7.74</v>
      </c>
      <c r="Q30" s="183">
        <v>133</v>
      </c>
      <c r="R30" s="182">
        <v>320</v>
      </c>
      <c r="S30" s="179">
        <v>2.4060150375939902</v>
      </c>
      <c r="T30" s="183">
        <v>25</v>
      </c>
      <c r="U30" s="182">
        <v>44</v>
      </c>
      <c r="V30" s="179">
        <v>1.76</v>
      </c>
      <c r="W30" s="183">
        <v>190</v>
      </c>
      <c r="X30" s="182">
        <v>1484</v>
      </c>
      <c r="Y30" s="179">
        <v>7.8105263157894704</v>
      </c>
      <c r="Z30" s="183">
        <v>667</v>
      </c>
      <c r="AA30" s="182">
        <v>4052</v>
      </c>
      <c r="AB30" s="179">
        <v>6.0749625187406302</v>
      </c>
      <c r="AC30" s="183">
        <v>108</v>
      </c>
      <c r="AD30" s="182">
        <v>333</v>
      </c>
      <c r="AE30" s="179">
        <v>3.0833333333333299</v>
      </c>
      <c r="AF30" s="183">
        <v>99</v>
      </c>
      <c r="AG30" s="182">
        <v>306</v>
      </c>
      <c r="AH30" s="179">
        <v>3.0909090909090899</v>
      </c>
      <c r="AI30" s="183">
        <v>36</v>
      </c>
      <c r="AJ30" s="182">
        <v>46</v>
      </c>
      <c r="AK30" s="179">
        <v>1.2777777777777799</v>
      </c>
      <c r="AL30" s="183">
        <v>30</v>
      </c>
      <c r="AM30" s="182">
        <v>152</v>
      </c>
      <c r="AN30" s="179">
        <v>5.06666666666667</v>
      </c>
      <c r="AO30" s="43">
        <f t="shared" si="0"/>
        <v>1854</v>
      </c>
      <c r="AP30" s="44">
        <f t="shared" si="0"/>
        <v>8655</v>
      </c>
      <c r="AQ30" s="31">
        <f t="shared" si="1"/>
        <v>4.6682847896440132</v>
      </c>
    </row>
    <row r="31" spans="1:43" s="158" customFormat="1" x14ac:dyDescent="0.25">
      <c r="A31" s="6" t="s">
        <v>25</v>
      </c>
      <c r="B31" s="22">
        <v>192</v>
      </c>
      <c r="C31" s="4">
        <v>917</v>
      </c>
      <c r="D31" s="23">
        <v>4.7760416666666696</v>
      </c>
      <c r="E31" s="177">
        <v>46</v>
      </c>
      <c r="F31" s="178">
        <v>188</v>
      </c>
      <c r="G31" s="179">
        <v>4.0869565217391299</v>
      </c>
      <c r="H31" s="180">
        <v>441</v>
      </c>
      <c r="I31" s="181">
        <v>1544</v>
      </c>
      <c r="J31" s="179">
        <v>3.5011337868480701</v>
      </c>
      <c r="K31" s="180">
        <v>297</v>
      </c>
      <c r="L31" s="182">
        <v>1119</v>
      </c>
      <c r="M31" s="179">
        <v>3.76767676767677</v>
      </c>
      <c r="N31" s="183">
        <v>118</v>
      </c>
      <c r="O31" s="182">
        <v>351</v>
      </c>
      <c r="P31" s="179">
        <v>2.9745762711864399</v>
      </c>
      <c r="Q31" s="183">
        <v>189</v>
      </c>
      <c r="R31" s="182">
        <v>556</v>
      </c>
      <c r="S31" s="179">
        <v>2.9417989417989401</v>
      </c>
      <c r="T31" s="183">
        <v>6</v>
      </c>
      <c r="U31" s="182">
        <v>11</v>
      </c>
      <c r="V31" s="179">
        <v>1.8333333333333299</v>
      </c>
      <c r="W31" s="183">
        <v>104</v>
      </c>
      <c r="X31" s="182">
        <v>360</v>
      </c>
      <c r="Y31" s="179">
        <v>3.4615384615384599</v>
      </c>
      <c r="Z31" s="183">
        <v>291</v>
      </c>
      <c r="AA31" s="182">
        <v>609</v>
      </c>
      <c r="AB31" s="179">
        <v>2.0927835051546402</v>
      </c>
      <c r="AC31" s="183">
        <v>324</v>
      </c>
      <c r="AD31" s="182">
        <v>1096</v>
      </c>
      <c r="AE31" s="179">
        <v>3.38271604938272</v>
      </c>
      <c r="AF31" s="183">
        <v>116</v>
      </c>
      <c r="AG31" s="182">
        <v>235</v>
      </c>
      <c r="AH31" s="179">
        <v>2.02586206896552</v>
      </c>
      <c r="AI31" s="183">
        <v>2</v>
      </c>
      <c r="AJ31" s="182">
        <v>3</v>
      </c>
      <c r="AK31" s="179">
        <v>1.5</v>
      </c>
      <c r="AL31" s="183">
        <v>24</v>
      </c>
      <c r="AM31" s="182">
        <v>204</v>
      </c>
      <c r="AN31" s="179">
        <v>8.5</v>
      </c>
      <c r="AO31" s="43">
        <f t="shared" si="0"/>
        <v>2150</v>
      </c>
      <c r="AP31" s="44">
        <f t="shared" si="0"/>
        <v>7193</v>
      </c>
      <c r="AQ31" s="31">
        <f t="shared" si="1"/>
        <v>3.3455813953488374</v>
      </c>
    </row>
    <row r="32" spans="1:43" s="158" customFormat="1" x14ac:dyDescent="0.25">
      <c r="A32" s="6" t="s">
        <v>1</v>
      </c>
      <c r="B32" s="22">
        <v>353</v>
      </c>
      <c r="C32" s="4">
        <v>2020</v>
      </c>
      <c r="D32" s="23">
        <v>5.7223796033994301</v>
      </c>
      <c r="E32" s="177">
        <v>99</v>
      </c>
      <c r="F32" s="178">
        <v>430</v>
      </c>
      <c r="G32" s="179">
        <v>4.3434343434343399</v>
      </c>
      <c r="H32" s="180">
        <v>429</v>
      </c>
      <c r="I32" s="181">
        <v>845</v>
      </c>
      <c r="J32" s="179">
        <v>1.9696969696969699</v>
      </c>
      <c r="K32" s="180">
        <v>144</v>
      </c>
      <c r="L32" s="182">
        <v>742</v>
      </c>
      <c r="M32" s="179">
        <v>5.1527777777777803</v>
      </c>
      <c r="N32" s="183">
        <v>66</v>
      </c>
      <c r="O32" s="182">
        <v>307</v>
      </c>
      <c r="P32" s="179">
        <v>4.6515151515151496</v>
      </c>
      <c r="Q32" s="183">
        <v>94</v>
      </c>
      <c r="R32" s="182">
        <v>236</v>
      </c>
      <c r="S32" s="179">
        <v>2.5106382978723398</v>
      </c>
      <c r="T32" s="183">
        <v>4</v>
      </c>
      <c r="U32" s="182">
        <v>7</v>
      </c>
      <c r="V32" s="179">
        <v>1.75</v>
      </c>
      <c r="W32" s="183">
        <v>106</v>
      </c>
      <c r="X32" s="182">
        <v>276</v>
      </c>
      <c r="Y32" s="179">
        <v>2.6037735849056598</v>
      </c>
      <c r="Z32" s="183">
        <v>334</v>
      </c>
      <c r="AA32" s="182">
        <v>661</v>
      </c>
      <c r="AB32" s="179">
        <v>1.97904191616766</v>
      </c>
      <c r="AC32" s="183">
        <v>143</v>
      </c>
      <c r="AD32" s="182">
        <v>635</v>
      </c>
      <c r="AE32" s="179">
        <v>4.44055944055944</v>
      </c>
      <c r="AF32" s="183">
        <v>116</v>
      </c>
      <c r="AG32" s="182">
        <v>597</v>
      </c>
      <c r="AH32" s="179">
        <v>5.1465517241379297</v>
      </c>
      <c r="AI32" s="183">
        <v>10</v>
      </c>
      <c r="AJ32" s="182">
        <v>28</v>
      </c>
      <c r="AK32" s="179">
        <v>2.8</v>
      </c>
      <c r="AL32" s="183">
        <v>28</v>
      </c>
      <c r="AM32" s="182">
        <v>172</v>
      </c>
      <c r="AN32" s="179">
        <v>6.1428571428571397</v>
      </c>
      <c r="AO32" s="43">
        <f t="shared" si="0"/>
        <v>1926</v>
      </c>
      <c r="AP32" s="44">
        <f t="shared" si="0"/>
        <v>6956</v>
      </c>
      <c r="AQ32" s="31">
        <f t="shared" si="1"/>
        <v>3.6116303219106958</v>
      </c>
    </row>
    <row r="33" spans="1:43" s="158" customFormat="1" x14ac:dyDescent="0.25">
      <c r="A33" s="6" t="s">
        <v>31</v>
      </c>
      <c r="B33" s="22">
        <v>211</v>
      </c>
      <c r="C33" s="4">
        <v>851</v>
      </c>
      <c r="D33" s="23">
        <v>4.0331753554502399</v>
      </c>
      <c r="E33" s="177">
        <v>34</v>
      </c>
      <c r="F33" s="178">
        <v>74</v>
      </c>
      <c r="G33" s="179">
        <v>2.1764705882352899</v>
      </c>
      <c r="H33" s="180">
        <v>570</v>
      </c>
      <c r="I33" s="181">
        <v>1234</v>
      </c>
      <c r="J33" s="179">
        <v>2.16491228070175</v>
      </c>
      <c r="K33" s="180">
        <v>73</v>
      </c>
      <c r="L33" s="182">
        <v>200</v>
      </c>
      <c r="M33" s="179">
        <v>2.7397260273972601</v>
      </c>
      <c r="N33" s="183">
        <v>98</v>
      </c>
      <c r="O33" s="182">
        <v>559</v>
      </c>
      <c r="P33" s="179">
        <v>5.7040816326530601</v>
      </c>
      <c r="Q33" s="183">
        <v>215</v>
      </c>
      <c r="R33" s="182">
        <v>635</v>
      </c>
      <c r="S33" s="179">
        <v>2.9534883720930201</v>
      </c>
      <c r="T33" s="183">
        <v>8</v>
      </c>
      <c r="U33" s="182">
        <v>20</v>
      </c>
      <c r="V33" s="179">
        <v>2.5</v>
      </c>
      <c r="W33" s="183">
        <v>149</v>
      </c>
      <c r="X33" s="182">
        <v>402</v>
      </c>
      <c r="Y33" s="179">
        <v>2.6979865771812102</v>
      </c>
      <c r="Z33" s="183">
        <v>348</v>
      </c>
      <c r="AA33" s="182">
        <v>1007</v>
      </c>
      <c r="AB33" s="179">
        <v>2.8936781609195399</v>
      </c>
      <c r="AC33" s="183">
        <v>234</v>
      </c>
      <c r="AD33" s="182">
        <v>822</v>
      </c>
      <c r="AE33" s="179">
        <v>3.5128205128205101</v>
      </c>
      <c r="AF33" s="183">
        <v>140</v>
      </c>
      <c r="AG33" s="182">
        <v>259</v>
      </c>
      <c r="AH33" s="179">
        <v>1.85</v>
      </c>
      <c r="AI33" s="183">
        <v>7</v>
      </c>
      <c r="AJ33" s="182">
        <v>13</v>
      </c>
      <c r="AK33" s="179">
        <v>1.8571428571428601</v>
      </c>
      <c r="AL33" s="183">
        <v>43</v>
      </c>
      <c r="AM33" s="182">
        <v>330</v>
      </c>
      <c r="AN33" s="179">
        <v>7.6744186046511604</v>
      </c>
      <c r="AO33" s="43">
        <f t="shared" si="0"/>
        <v>2130</v>
      </c>
      <c r="AP33" s="44">
        <f t="shared" si="0"/>
        <v>6406</v>
      </c>
      <c r="AQ33" s="31">
        <f t="shared" si="1"/>
        <v>3.0075117370892017</v>
      </c>
    </row>
    <row r="34" spans="1:43" s="158" customFormat="1" x14ac:dyDescent="0.25">
      <c r="A34" s="6" t="s">
        <v>51</v>
      </c>
      <c r="B34" s="22">
        <v>178</v>
      </c>
      <c r="C34" s="4">
        <v>1041</v>
      </c>
      <c r="D34" s="23">
        <v>5.8483146067415701</v>
      </c>
      <c r="E34" s="177">
        <v>72</v>
      </c>
      <c r="F34" s="178">
        <v>205</v>
      </c>
      <c r="G34" s="179">
        <v>2.8472222222222201</v>
      </c>
      <c r="H34" s="180">
        <v>299</v>
      </c>
      <c r="I34" s="181">
        <v>981</v>
      </c>
      <c r="J34" s="179">
        <v>3.2809364548494999</v>
      </c>
      <c r="K34" s="180">
        <v>408</v>
      </c>
      <c r="L34" s="182">
        <v>727</v>
      </c>
      <c r="M34" s="179">
        <v>1.78186274509804</v>
      </c>
      <c r="N34" s="183">
        <v>145</v>
      </c>
      <c r="O34" s="182">
        <v>954</v>
      </c>
      <c r="P34" s="179">
        <v>6.57931034482759</v>
      </c>
      <c r="Q34" s="183">
        <v>116</v>
      </c>
      <c r="R34" s="182">
        <v>318</v>
      </c>
      <c r="S34" s="179">
        <v>2.7413793103448301</v>
      </c>
      <c r="T34" s="183">
        <v>9</v>
      </c>
      <c r="U34" s="182">
        <v>22</v>
      </c>
      <c r="V34" s="179">
        <v>2.4444444444444402</v>
      </c>
      <c r="W34" s="183">
        <v>104</v>
      </c>
      <c r="X34" s="182">
        <v>432</v>
      </c>
      <c r="Y34" s="179">
        <v>4.1538461538461497</v>
      </c>
      <c r="Z34" s="183">
        <v>207</v>
      </c>
      <c r="AA34" s="182">
        <v>344</v>
      </c>
      <c r="AB34" s="179">
        <v>1.6618357487922699</v>
      </c>
      <c r="AC34" s="183">
        <v>100</v>
      </c>
      <c r="AD34" s="182">
        <v>606</v>
      </c>
      <c r="AE34" s="179">
        <v>6.06</v>
      </c>
      <c r="AF34" s="183">
        <v>97</v>
      </c>
      <c r="AG34" s="182">
        <v>176</v>
      </c>
      <c r="AH34" s="179">
        <v>1.8144329896907201</v>
      </c>
      <c r="AI34" s="183">
        <v>5</v>
      </c>
      <c r="AJ34" s="182">
        <v>9</v>
      </c>
      <c r="AK34" s="179">
        <v>1.8</v>
      </c>
      <c r="AL34" s="183">
        <v>57</v>
      </c>
      <c r="AM34" s="182">
        <v>324</v>
      </c>
      <c r="AN34" s="179">
        <v>5.6842105263157903</v>
      </c>
      <c r="AO34" s="43">
        <f t="shared" si="0"/>
        <v>1797</v>
      </c>
      <c r="AP34" s="44">
        <f t="shared" si="0"/>
        <v>6139</v>
      </c>
      <c r="AQ34" s="31">
        <f t="shared" si="1"/>
        <v>3.4162493043962159</v>
      </c>
    </row>
    <row r="35" spans="1:43" s="158" customFormat="1" x14ac:dyDescent="0.25">
      <c r="A35" s="6" t="s">
        <v>24</v>
      </c>
      <c r="B35" s="22">
        <v>164</v>
      </c>
      <c r="C35" s="4">
        <v>888</v>
      </c>
      <c r="D35" s="23">
        <v>5.4146341463414602</v>
      </c>
      <c r="E35" s="177">
        <v>25</v>
      </c>
      <c r="F35" s="178">
        <v>94</v>
      </c>
      <c r="G35" s="179">
        <v>3.76</v>
      </c>
      <c r="H35" s="180">
        <v>766</v>
      </c>
      <c r="I35" s="181">
        <v>1508</v>
      </c>
      <c r="J35" s="179">
        <v>1.9686684073107099</v>
      </c>
      <c r="K35" s="180">
        <v>39</v>
      </c>
      <c r="L35" s="182">
        <v>81</v>
      </c>
      <c r="M35" s="179">
        <v>2.0769230769230802</v>
      </c>
      <c r="N35" s="183">
        <v>90</v>
      </c>
      <c r="O35" s="182">
        <v>545</v>
      </c>
      <c r="P35" s="179">
        <v>6.0555555555555598</v>
      </c>
      <c r="Q35" s="183">
        <v>146</v>
      </c>
      <c r="R35" s="182">
        <v>363</v>
      </c>
      <c r="S35" s="179">
        <v>2.4863013698630101</v>
      </c>
      <c r="T35" s="183">
        <v>11</v>
      </c>
      <c r="U35" s="182">
        <v>17</v>
      </c>
      <c r="V35" s="179">
        <v>1.5454545454545501</v>
      </c>
      <c r="W35" s="183">
        <v>137</v>
      </c>
      <c r="X35" s="182">
        <v>619</v>
      </c>
      <c r="Y35" s="179">
        <v>4.5182481751824799</v>
      </c>
      <c r="Z35" s="183">
        <v>324</v>
      </c>
      <c r="AA35" s="182">
        <v>762</v>
      </c>
      <c r="AB35" s="179">
        <v>2.3518518518518499</v>
      </c>
      <c r="AC35" s="183">
        <v>187</v>
      </c>
      <c r="AD35" s="182">
        <v>514</v>
      </c>
      <c r="AE35" s="179">
        <v>2.7486631016042802</v>
      </c>
      <c r="AF35" s="183">
        <v>75</v>
      </c>
      <c r="AG35" s="182">
        <v>250</v>
      </c>
      <c r="AH35" s="179">
        <v>3.3333333333333299</v>
      </c>
      <c r="AI35" s="183">
        <v>9</v>
      </c>
      <c r="AJ35" s="182">
        <v>17</v>
      </c>
      <c r="AK35" s="179">
        <v>1.8888888888888899</v>
      </c>
      <c r="AL35" s="183">
        <v>5</v>
      </c>
      <c r="AM35" s="182">
        <v>17</v>
      </c>
      <c r="AN35" s="179">
        <v>3.4</v>
      </c>
      <c r="AO35" s="43">
        <f t="shared" si="0"/>
        <v>1978</v>
      </c>
      <c r="AP35" s="44">
        <f t="shared" si="0"/>
        <v>5675</v>
      </c>
      <c r="AQ35" s="31">
        <f t="shared" si="1"/>
        <v>2.8690596562184023</v>
      </c>
    </row>
    <row r="36" spans="1:43" s="158" customFormat="1" x14ac:dyDescent="0.25">
      <c r="A36" s="6" t="s">
        <v>130</v>
      </c>
      <c r="B36" s="22">
        <v>103</v>
      </c>
      <c r="C36" s="4">
        <v>303</v>
      </c>
      <c r="D36" s="23">
        <v>2.94174757281553</v>
      </c>
      <c r="E36" s="177">
        <v>25</v>
      </c>
      <c r="F36" s="178">
        <v>45</v>
      </c>
      <c r="G36" s="179">
        <v>1.8</v>
      </c>
      <c r="H36" s="180">
        <v>1307</v>
      </c>
      <c r="I36" s="181">
        <v>2035</v>
      </c>
      <c r="J36" s="179">
        <v>1.5570007651109401</v>
      </c>
      <c r="K36" s="180">
        <v>34</v>
      </c>
      <c r="L36" s="182">
        <v>105</v>
      </c>
      <c r="M36" s="179">
        <v>3.0882352941176499</v>
      </c>
      <c r="N36" s="183">
        <v>79</v>
      </c>
      <c r="O36" s="182">
        <v>281</v>
      </c>
      <c r="P36" s="179">
        <v>3.55696202531646</v>
      </c>
      <c r="Q36" s="183">
        <v>168</v>
      </c>
      <c r="R36" s="182">
        <v>392</v>
      </c>
      <c r="S36" s="179">
        <v>2.3333333333333299</v>
      </c>
      <c r="T36" s="183">
        <v>7</v>
      </c>
      <c r="U36" s="182">
        <v>15</v>
      </c>
      <c r="V36" s="179">
        <v>2.1428571428571401</v>
      </c>
      <c r="W36" s="183">
        <v>126</v>
      </c>
      <c r="X36" s="182">
        <v>499</v>
      </c>
      <c r="Y36" s="179">
        <v>3.96031746031746</v>
      </c>
      <c r="Z36" s="183">
        <v>268</v>
      </c>
      <c r="AA36" s="182">
        <v>572</v>
      </c>
      <c r="AB36" s="179">
        <v>2.1343283582089598</v>
      </c>
      <c r="AC36" s="183">
        <v>156</v>
      </c>
      <c r="AD36" s="182">
        <v>610</v>
      </c>
      <c r="AE36" s="179">
        <v>3.9102564102564101</v>
      </c>
      <c r="AF36" s="183">
        <v>59</v>
      </c>
      <c r="AG36" s="182">
        <v>185</v>
      </c>
      <c r="AH36" s="179">
        <v>3.13559322033898</v>
      </c>
      <c r="AI36" s="183">
        <v>10</v>
      </c>
      <c r="AJ36" s="182">
        <v>37</v>
      </c>
      <c r="AK36" s="179">
        <v>3.7</v>
      </c>
      <c r="AL36" s="183">
        <v>63</v>
      </c>
      <c r="AM36" s="182">
        <v>543</v>
      </c>
      <c r="AN36" s="179">
        <v>8.6190476190476204</v>
      </c>
      <c r="AO36" s="43">
        <f t="shared" si="0"/>
        <v>2405</v>
      </c>
      <c r="AP36" s="44">
        <f t="shared" si="0"/>
        <v>5622</v>
      </c>
      <c r="AQ36" s="31">
        <f t="shared" si="1"/>
        <v>2.3376299376299374</v>
      </c>
    </row>
    <row r="37" spans="1:43" s="158" customFormat="1" x14ac:dyDescent="0.25">
      <c r="A37" s="6" t="s">
        <v>37</v>
      </c>
      <c r="B37" s="22">
        <v>155</v>
      </c>
      <c r="C37" s="4">
        <v>742</v>
      </c>
      <c r="D37" s="23">
        <v>4.7870967741935502</v>
      </c>
      <c r="E37" s="177">
        <v>53</v>
      </c>
      <c r="F37" s="178">
        <v>241</v>
      </c>
      <c r="G37" s="179">
        <v>4.5471698113207601</v>
      </c>
      <c r="H37" s="180">
        <v>313</v>
      </c>
      <c r="I37" s="181">
        <v>849</v>
      </c>
      <c r="J37" s="179">
        <v>2.7124600638977601</v>
      </c>
      <c r="K37" s="180">
        <v>64</v>
      </c>
      <c r="L37" s="182">
        <v>206</v>
      </c>
      <c r="M37" s="179">
        <v>3.21875</v>
      </c>
      <c r="N37" s="183">
        <v>238</v>
      </c>
      <c r="O37" s="182">
        <v>1009</v>
      </c>
      <c r="P37" s="179">
        <v>4.2394957983193304</v>
      </c>
      <c r="Q37" s="183">
        <v>113</v>
      </c>
      <c r="R37" s="182">
        <v>281</v>
      </c>
      <c r="S37" s="179">
        <v>2.4867256637168098</v>
      </c>
      <c r="T37" s="183">
        <v>8</v>
      </c>
      <c r="U37" s="182">
        <v>11</v>
      </c>
      <c r="V37" s="179">
        <v>1.375</v>
      </c>
      <c r="W37" s="183">
        <v>71</v>
      </c>
      <c r="X37" s="182">
        <v>245</v>
      </c>
      <c r="Y37" s="179">
        <v>3.4507042253521099</v>
      </c>
      <c r="Z37" s="183">
        <v>358</v>
      </c>
      <c r="AA37" s="182">
        <v>915</v>
      </c>
      <c r="AB37" s="179">
        <v>2.55586592178771</v>
      </c>
      <c r="AC37" s="183">
        <v>45</v>
      </c>
      <c r="AD37" s="182">
        <v>186</v>
      </c>
      <c r="AE37" s="179">
        <v>4.1333333333333302</v>
      </c>
      <c r="AF37" s="183">
        <v>90</v>
      </c>
      <c r="AG37" s="182">
        <v>174</v>
      </c>
      <c r="AH37" s="179">
        <v>1.93333333333333</v>
      </c>
      <c r="AI37" s="183">
        <v>10</v>
      </c>
      <c r="AJ37" s="182">
        <v>11</v>
      </c>
      <c r="AK37" s="179">
        <v>1.1000000000000001</v>
      </c>
      <c r="AL37" s="183">
        <v>144</v>
      </c>
      <c r="AM37" s="182">
        <v>401</v>
      </c>
      <c r="AN37" s="179">
        <v>2.7847222222222201</v>
      </c>
      <c r="AO37" s="43">
        <f t="shared" si="0"/>
        <v>1662</v>
      </c>
      <c r="AP37" s="44">
        <f t="shared" si="0"/>
        <v>5271</v>
      </c>
      <c r="AQ37" s="31">
        <f t="shared" si="1"/>
        <v>3.1714801444043323</v>
      </c>
    </row>
    <row r="38" spans="1:43" s="158" customFormat="1" x14ac:dyDescent="0.25">
      <c r="A38" s="6" t="s">
        <v>21</v>
      </c>
      <c r="B38" s="22">
        <v>65</v>
      </c>
      <c r="C38" s="4">
        <v>109</v>
      </c>
      <c r="D38" s="23">
        <v>1.6769230769230801</v>
      </c>
      <c r="E38" s="177">
        <v>23</v>
      </c>
      <c r="F38" s="178">
        <v>317</v>
      </c>
      <c r="G38" s="179">
        <v>13.7826086956522</v>
      </c>
      <c r="H38" s="180">
        <v>231</v>
      </c>
      <c r="I38" s="181">
        <v>925</v>
      </c>
      <c r="J38" s="179">
        <v>4.0043290043289996</v>
      </c>
      <c r="K38" s="180">
        <v>42</v>
      </c>
      <c r="L38" s="182">
        <v>107</v>
      </c>
      <c r="M38" s="179">
        <v>2.5476190476190501</v>
      </c>
      <c r="N38" s="183">
        <v>80</v>
      </c>
      <c r="O38" s="182">
        <v>823</v>
      </c>
      <c r="P38" s="179">
        <v>10.2875</v>
      </c>
      <c r="Q38" s="183">
        <v>127</v>
      </c>
      <c r="R38" s="182">
        <v>357</v>
      </c>
      <c r="S38" s="179">
        <v>2.81102362204724</v>
      </c>
      <c r="T38" s="183">
        <v>11</v>
      </c>
      <c r="U38" s="182">
        <v>40</v>
      </c>
      <c r="V38" s="179">
        <v>3.6363636363636398</v>
      </c>
      <c r="W38" s="183">
        <v>56</v>
      </c>
      <c r="X38" s="182">
        <v>279</v>
      </c>
      <c r="Y38" s="179">
        <v>4.9821428571428603</v>
      </c>
      <c r="Z38" s="183">
        <v>255</v>
      </c>
      <c r="AA38" s="182">
        <v>752</v>
      </c>
      <c r="AB38" s="179">
        <v>2.9490196078431401</v>
      </c>
      <c r="AC38" s="183">
        <v>46</v>
      </c>
      <c r="AD38" s="182">
        <v>102</v>
      </c>
      <c r="AE38" s="179">
        <v>2.2173913043478302</v>
      </c>
      <c r="AF38" s="183">
        <v>109</v>
      </c>
      <c r="AG38" s="182">
        <v>493</v>
      </c>
      <c r="AH38" s="179">
        <v>4.5229357798165104</v>
      </c>
      <c r="AI38" s="183">
        <v>4</v>
      </c>
      <c r="AJ38" s="182">
        <v>4</v>
      </c>
      <c r="AK38" s="179">
        <v>1</v>
      </c>
      <c r="AL38" s="183">
        <v>35</v>
      </c>
      <c r="AM38" s="182">
        <v>878</v>
      </c>
      <c r="AN38" s="179">
        <v>25.0857142857143</v>
      </c>
      <c r="AO38" s="43">
        <f t="shared" si="0"/>
        <v>1084</v>
      </c>
      <c r="AP38" s="44">
        <f t="shared" si="0"/>
        <v>5186</v>
      </c>
      <c r="AQ38" s="31">
        <f t="shared" si="1"/>
        <v>4.7841328413284137</v>
      </c>
    </row>
    <row r="39" spans="1:43" s="158" customFormat="1" x14ac:dyDescent="0.25">
      <c r="A39" s="6" t="s">
        <v>123</v>
      </c>
      <c r="B39" s="22">
        <v>75</v>
      </c>
      <c r="C39" s="4">
        <v>328</v>
      </c>
      <c r="D39" s="23">
        <v>4.3733333333333304</v>
      </c>
      <c r="E39" s="177">
        <v>44</v>
      </c>
      <c r="F39" s="178">
        <v>100</v>
      </c>
      <c r="G39" s="179">
        <v>2.2727272727272698</v>
      </c>
      <c r="H39" s="180">
        <v>254</v>
      </c>
      <c r="I39" s="181">
        <v>790</v>
      </c>
      <c r="J39" s="179">
        <v>3.1102362204724399</v>
      </c>
      <c r="K39" s="180">
        <v>120</v>
      </c>
      <c r="L39" s="182">
        <v>263</v>
      </c>
      <c r="M39" s="179">
        <v>2.19166666666667</v>
      </c>
      <c r="N39" s="183">
        <v>59</v>
      </c>
      <c r="O39" s="182">
        <v>225</v>
      </c>
      <c r="P39" s="179">
        <v>3.8135593220339001</v>
      </c>
      <c r="Q39" s="183">
        <v>323</v>
      </c>
      <c r="R39" s="182">
        <v>674</v>
      </c>
      <c r="S39" s="179">
        <v>2.0866873065015499</v>
      </c>
      <c r="T39" s="183">
        <v>9</v>
      </c>
      <c r="U39" s="182">
        <v>22</v>
      </c>
      <c r="V39" s="179">
        <v>2.4444444444444402</v>
      </c>
      <c r="W39" s="183">
        <v>310</v>
      </c>
      <c r="X39" s="182">
        <v>900</v>
      </c>
      <c r="Y39" s="179">
        <v>2.9032258064516099</v>
      </c>
      <c r="Z39" s="183">
        <v>339</v>
      </c>
      <c r="AA39" s="182">
        <v>899</v>
      </c>
      <c r="AB39" s="179">
        <v>2.6519174041297902</v>
      </c>
      <c r="AC39" s="183">
        <v>137</v>
      </c>
      <c r="AD39" s="182">
        <v>332</v>
      </c>
      <c r="AE39" s="179">
        <v>2.4233576642335799</v>
      </c>
      <c r="AF39" s="183">
        <v>232</v>
      </c>
      <c r="AG39" s="182">
        <v>334</v>
      </c>
      <c r="AH39" s="179">
        <v>1.43965517241379</v>
      </c>
      <c r="AI39" s="183">
        <v>10</v>
      </c>
      <c r="AJ39" s="182">
        <v>50</v>
      </c>
      <c r="AK39" s="179">
        <v>5</v>
      </c>
      <c r="AL39" s="183">
        <v>21</v>
      </c>
      <c r="AM39" s="182">
        <v>144</v>
      </c>
      <c r="AN39" s="179">
        <v>6.8571428571428603</v>
      </c>
      <c r="AO39" s="43">
        <f t="shared" si="0"/>
        <v>1933</v>
      </c>
      <c r="AP39" s="44">
        <f t="shared" si="0"/>
        <v>5061</v>
      </c>
      <c r="AQ39" s="31">
        <f t="shared" si="1"/>
        <v>2.6182100362131404</v>
      </c>
    </row>
    <row r="40" spans="1:43" s="158" customFormat="1" x14ac:dyDescent="0.25">
      <c r="A40" s="6" t="s">
        <v>125</v>
      </c>
      <c r="B40" s="22">
        <v>53</v>
      </c>
      <c r="C40" s="4">
        <v>243</v>
      </c>
      <c r="D40" s="23">
        <v>4.5849056603773599</v>
      </c>
      <c r="E40" s="177">
        <v>17</v>
      </c>
      <c r="F40" s="178">
        <v>73</v>
      </c>
      <c r="G40" s="179">
        <v>4.2941176470588198</v>
      </c>
      <c r="H40" s="180">
        <v>1532</v>
      </c>
      <c r="I40" s="181">
        <v>2141</v>
      </c>
      <c r="J40" s="179">
        <v>1.39751958224543</v>
      </c>
      <c r="K40" s="180">
        <v>39</v>
      </c>
      <c r="L40" s="182">
        <v>113</v>
      </c>
      <c r="M40" s="179">
        <v>2.8974358974359</v>
      </c>
      <c r="N40" s="183">
        <v>30</v>
      </c>
      <c r="O40" s="182">
        <v>98</v>
      </c>
      <c r="P40" s="179">
        <v>3.2666666666666702</v>
      </c>
      <c r="Q40" s="183">
        <v>103</v>
      </c>
      <c r="R40" s="182">
        <v>322</v>
      </c>
      <c r="S40" s="179">
        <v>3.1262135922330101</v>
      </c>
      <c r="T40" s="183">
        <v>8</v>
      </c>
      <c r="U40" s="182">
        <v>20</v>
      </c>
      <c r="V40" s="179">
        <v>2.5</v>
      </c>
      <c r="W40" s="183">
        <v>58</v>
      </c>
      <c r="X40" s="182">
        <v>143</v>
      </c>
      <c r="Y40" s="179">
        <v>2.4655172413793101</v>
      </c>
      <c r="Z40" s="183">
        <v>616</v>
      </c>
      <c r="AA40" s="182">
        <v>1337</v>
      </c>
      <c r="AB40" s="179">
        <v>2.1704545454545499</v>
      </c>
      <c r="AC40" s="183">
        <v>119</v>
      </c>
      <c r="AD40" s="182">
        <v>378</v>
      </c>
      <c r="AE40" s="179">
        <v>3.1764705882352899</v>
      </c>
      <c r="AF40" s="183">
        <v>54</v>
      </c>
      <c r="AG40" s="182">
        <v>104</v>
      </c>
      <c r="AH40" s="179">
        <v>1.92592592592593</v>
      </c>
      <c r="AI40" s="183">
        <v>3</v>
      </c>
      <c r="AJ40" s="182">
        <v>3</v>
      </c>
      <c r="AK40" s="179">
        <v>1</v>
      </c>
      <c r="AL40" s="183">
        <v>3</v>
      </c>
      <c r="AM40" s="182">
        <v>8</v>
      </c>
      <c r="AN40" s="179">
        <v>2.6666666666666701</v>
      </c>
      <c r="AO40" s="43">
        <f t="shared" si="0"/>
        <v>2635</v>
      </c>
      <c r="AP40" s="44">
        <f t="shared" si="0"/>
        <v>4983</v>
      </c>
      <c r="AQ40" s="31">
        <f t="shared" si="1"/>
        <v>1.8910815939278938</v>
      </c>
    </row>
    <row r="41" spans="1:43" s="158" customFormat="1" x14ac:dyDescent="0.25">
      <c r="A41" s="6" t="s">
        <v>30</v>
      </c>
      <c r="B41" s="22">
        <v>67</v>
      </c>
      <c r="C41" s="4">
        <v>312</v>
      </c>
      <c r="D41" s="23">
        <v>4.6567164179104497</v>
      </c>
      <c r="E41" s="177">
        <v>18</v>
      </c>
      <c r="F41" s="178">
        <v>179</v>
      </c>
      <c r="G41" s="179">
        <v>9.9444444444444393</v>
      </c>
      <c r="H41" s="180">
        <v>243</v>
      </c>
      <c r="I41" s="181">
        <v>1145</v>
      </c>
      <c r="J41" s="179">
        <v>4.7119341563786001</v>
      </c>
      <c r="K41" s="180">
        <v>67</v>
      </c>
      <c r="L41" s="182">
        <v>131</v>
      </c>
      <c r="M41" s="179">
        <v>1.9552238805970199</v>
      </c>
      <c r="N41" s="183">
        <v>60</v>
      </c>
      <c r="O41" s="182">
        <v>199</v>
      </c>
      <c r="P41" s="179">
        <v>3.31666666666667</v>
      </c>
      <c r="Q41" s="183">
        <v>102</v>
      </c>
      <c r="R41" s="182">
        <v>394</v>
      </c>
      <c r="S41" s="179">
        <v>3.8627450980392202</v>
      </c>
      <c r="T41" s="183">
        <v>5</v>
      </c>
      <c r="U41" s="182">
        <v>5</v>
      </c>
      <c r="V41" s="179">
        <v>1</v>
      </c>
      <c r="W41" s="183">
        <v>123</v>
      </c>
      <c r="X41" s="182">
        <v>517</v>
      </c>
      <c r="Y41" s="179">
        <v>4.2032520325203304</v>
      </c>
      <c r="Z41" s="183">
        <v>326</v>
      </c>
      <c r="AA41" s="182">
        <v>733</v>
      </c>
      <c r="AB41" s="179">
        <v>2.24846625766871</v>
      </c>
      <c r="AC41" s="183">
        <v>147</v>
      </c>
      <c r="AD41" s="182">
        <v>465</v>
      </c>
      <c r="AE41" s="179">
        <v>3.16326530612245</v>
      </c>
      <c r="AF41" s="183">
        <v>152</v>
      </c>
      <c r="AG41" s="182">
        <v>344</v>
      </c>
      <c r="AH41" s="179">
        <v>2.2631578947368398</v>
      </c>
      <c r="AI41" s="183">
        <v>40</v>
      </c>
      <c r="AJ41" s="182">
        <v>58</v>
      </c>
      <c r="AK41" s="179">
        <v>1.45</v>
      </c>
      <c r="AL41" s="183">
        <v>7</v>
      </c>
      <c r="AM41" s="182">
        <v>17</v>
      </c>
      <c r="AN41" s="179">
        <v>2.4285714285714302</v>
      </c>
      <c r="AO41" s="43">
        <f t="shared" si="0"/>
        <v>1357</v>
      </c>
      <c r="AP41" s="44">
        <f t="shared" si="0"/>
        <v>4499</v>
      </c>
      <c r="AQ41" s="31">
        <f t="shared" si="1"/>
        <v>3.3154016212232866</v>
      </c>
    </row>
    <row r="42" spans="1:43" s="158" customFormat="1" x14ac:dyDescent="0.25">
      <c r="A42" s="6" t="s">
        <v>35</v>
      </c>
      <c r="B42" s="22">
        <v>6</v>
      </c>
      <c r="C42" s="4">
        <v>7</v>
      </c>
      <c r="D42" s="23">
        <v>1.1666666666666701</v>
      </c>
      <c r="E42" s="177">
        <v>20</v>
      </c>
      <c r="F42" s="178">
        <v>284</v>
      </c>
      <c r="G42" s="179">
        <v>14.2</v>
      </c>
      <c r="H42" s="180">
        <v>54</v>
      </c>
      <c r="I42" s="181">
        <v>132</v>
      </c>
      <c r="J42" s="179">
        <v>2.4444444444444402</v>
      </c>
      <c r="K42" s="180">
        <v>19</v>
      </c>
      <c r="L42" s="182">
        <v>98</v>
      </c>
      <c r="M42" s="179">
        <v>5.1578947368421098</v>
      </c>
      <c r="N42" s="183">
        <v>32</v>
      </c>
      <c r="O42" s="182">
        <v>51</v>
      </c>
      <c r="P42" s="179">
        <v>1.59375</v>
      </c>
      <c r="Q42" s="183">
        <v>52</v>
      </c>
      <c r="R42" s="182">
        <v>172</v>
      </c>
      <c r="S42" s="179">
        <v>3.3076923076923102</v>
      </c>
      <c r="T42" s="183">
        <v>44</v>
      </c>
      <c r="U42" s="182">
        <v>214</v>
      </c>
      <c r="V42" s="179">
        <v>4.8636363636363598</v>
      </c>
      <c r="W42" s="183">
        <v>94</v>
      </c>
      <c r="X42" s="182">
        <v>948</v>
      </c>
      <c r="Y42" s="179">
        <v>10.085106382978701</v>
      </c>
      <c r="Z42" s="183">
        <v>449</v>
      </c>
      <c r="AA42" s="182">
        <v>2068</v>
      </c>
      <c r="AB42" s="179">
        <v>4.60579064587973</v>
      </c>
      <c r="AC42" s="183">
        <v>34</v>
      </c>
      <c r="AD42" s="182">
        <v>172</v>
      </c>
      <c r="AE42" s="179">
        <v>5.0588235294117601</v>
      </c>
      <c r="AF42" s="183">
        <v>31</v>
      </c>
      <c r="AG42" s="182">
        <v>53</v>
      </c>
      <c r="AH42" s="179">
        <v>1.7096774193548401</v>
      </c>
      <c r="AI42" s="183">
        <v>8</v>
      </c>
      <c r="AJ42" s="182">
        <v>14</v>
      </c>
      <c r="AK42" s="179">
        <v>1.75</v>
      </c>
      <c r="AL42" s="183">
        <v>7</v>
      </c>
      <c r="AM42" s="182">
        <v>33</v>
      </c>
      <c r="AN42" s="179">
        <v>4.71428571428571</v>
      </c>
      <c r="AO42" s="43">
        <f t="shared" si="0"/>
        <v>850</v>
      </c>
      <c r="AP42" s="44">
        <f t="shared" si="0"/>
        <v>4246</v>
      </c>
      <c r="AQ42" s="31">
        <f t="shared" si="1"/>
        <v>4.9952941176470587</v>
      </c>
    </row>
    <row r="43" spans="1:43" s="158" customFormat="1" x14ac:dyDescent="0.25">
      <c r="A43" s="6" t="s">
        <v>44</v>
      </c>
      <c r="B43" s="22">
        <v>28</v>
      </c>
      <c r="C43" s="4">
        <v>68</v>
      </c>
      <c r="D43" s="23">
        <v>2.4285714285714302</v>
      </c>
      <c r="E43" s="177">
        <v>63</v>
      </c>
      <c r="F43" s="178">
        <v>632</v>
      </c>
      <c r="G43" s="179">
        <v>10.031746031746</v>
      </c>
      <c r="H43" s="180">
        <v>236</v>
      </c>
      <c r="I43" s="181">
        <v>808</v>
      </c>
      <c r="J43" s="179">
        <v>3.42372881355932</v>
      </c>
      <c r="K43" s="180">
        <v>42</v>
      </c>
      <c r="L43" s="182">
        <v>77</v>
      </c>
      <c r="M43" s="179">
        <v>1.8333333333333299</v>
      </c>
      <c r="N43" s="183">
        <v>60</v>
      </c>
      <c r="O43" s="182">
        <v>193</v>
      </c>
      <c r="P43" s="179">
        <v>3.2166666666666699</v>
      </c>
      <c r="Q43" s="183">
        <v>46</v>
      </c>
      <c r="R43" s="182">
        <v>201</v>
      </c>
      <c r="S43" s="179">
        <v>4.3695652173913002</v>
      </c>
      <c r="T43" s="183">
        <v>13</v>
      </c>
      <c r="U43" s="182">
        <v>14</v>
      </c>
      <c r="V43" s="179">
        <v>1.07692307692308</v>
      </c>
      <c r="W43" s="183">
        <v>72</v>
      </c>
      <c r="X43" s="182">
        <v>473</v>
      </c>
      <c r="Y43" s="179">
        <v>6.56944444444445</v>
      </c>
      <c r="Z43" s="183">
        <v>365</v>
      </c>
      <c r="AA43" s="182">
        <v>1194</v>
      </c>
      <c r="AB43" s="179">
        <v>3.2712328767123302</v>
      </c>
      <c r="AC43" s="183">
        <v>55</v>
      </c>
      <c r="AD43" s="182">
        <v>179</v>
      </c>
      <c r="AE43" s="179">
        <v>3.25454545454545</v>
      </c>
      <c r="AF43" s="183">
        <v>117</v>
      </c>
      <c r="AG43" s="182">
        <v>270</v>
      </c>
      <c r="AH43" s="179">
        <v>2.3076923076923102</v>
      </c>
      <c r="AI43" s="183">
        <v>12</v>
      </c>
      <c r="AJ43" s="182">
        <v>16</v>
      </c>
      <c r="AK43" s="179">
        <v>1.3333333333333299</v>
      </c>
      <c r="AL43" s="183">
        <v>16</v>
      </c>
      <c r="AM43" s="182">
        <v>77</v>
      </c>
      <c r="AN43" s="179">
        <v>4.8125</v>
      </c>
      <c r="AO43" s="43">
        <f t="shared" si="0"/>
        <v>1125</v>
      </c>
      <c r="AP43" s="44">
        <f t="shared" si="0"/>
        <v>4202</v>
      </c>
      <c r="AQ43" s="31">
        <f t="shared" si="1"/>
        <v>3.7351111111111113</v>
      </c>
    </row>
    <row r="44" spans="1:43" s="158" customFormat="1" x14ac:dyDescent="0.25">
      <c r="A44" s="6" t="s">
        <v>55</v>
      </c>
      <c r="B44" s="22">
        <v>256</v>
      </c>
      <c r="C44" s="4">
        <v>1123</v>
      </c>
      <c r="D44" s="23">
        <v>4.38671875</v>
      </c>
      <c r="E44" s="177">
        <v>59</v>
      </c>
      <c r="F44" s="178">
        <v>169</v>
      </c>
      <c r="G44" s="179">
        <v>2.86440677966102</v>
      </c>
      <c r="H44" s="180">
        <v>263</v>
      </c>
      <c r="I44" s="181">
        <v>646</v>
      </c>
      <c r="J44" s="179">
        <v>2.4562737642585599</v>
      </c>
      <c r="K44" s="180">
        <v>39</v>
      </c>
      <c r="L44" s="182">
        <v>330</v>
      </c>
      <c r="M44" s="179">
        <v>8.4615384615384599</v>
      </c>
      <c r="N44" s="183">
        <v>79</v>
      </c>
      <c r="O44" s="182">
        <v>315</v>
      </c>
      <c r="P44" s="179">
        <v>3.9873417721519</v>
      </c>
      <c r="Q44" s="183">
        <v>78</v>
      </c>
      <c r="R44" s="182">
        <v>149</v>
      </c>
      <c r="S44" s="179">
        <v>1.9102564102564099</v>
      </c>
      <c r="T44" s="183">
        <v>4</v>
      </c>
      <c r="U44" s="182">
        <v>48</v>
      </c>
      <c r="V44" s="179">
        <v>12</v>
      </c>
      <c r="W44" s="183">
        <v>55</v>
      </c>
      <c r="X44" s="182">
        <v>137</v>
      </c>
      <c r="Y44" s="179">
        <v>2.4909090909090899</v>
      </c>
      <c r="Z44" s="183">
        <v>53</v>
      </c>
      <c r="AA44" s="182">
        <v>203</v>
      </c>
      <c r="AB44" s="179">
        <v>3.8301886792452802</v>
      </c>
      <c r="AC44" s="183">
        <v>120</v>
      </c>
      <c r="AD44" s="182">
        <v>467</v>
      </c>
      <c r="AE44" s="179">
        <v>3.8916666666666702</v>
      </c>
      <c r="AF44" s="183">
        <v>104</v>
      </c>
      <c r="AG44" s="182">
        <v>193</v>
      </c>
      <c r="AH44" s="179">
        <v>1.8557692307692299</v>
      </c>
      <c r="AI44" s="183">
        <v>16</v>
      </c>
      <c r="AJ44" s="182">
        <v>38</v>
      </c>
      <c r="AK44" s="179">
        <v>2.375</v>
      </c>
      <c r="AL44" s="183">
        <v>82</v>
      </c>
      <c r="AM44" s="182">
        <v>366</v>
      </c>
      <c r="AN44" s="179">
        <v>4.4634146341463401</v>
      </c>
      <c r="AO44" s="43">
        <f t="shared" si="0"/>
        <v>1208</v>
      </c>
      <c r="AP44" s="44">
        <f t="shared" si="0"/>
        <v>4184</v>
      </c>
      <c r="AQ44" s="31">
        <f t="shared" si="1"/>
        <v>3.4635761589403975</v>
      </c>
    </row>
    <row r="45" spans="1:43" s="158" customFormat="1" x14ac:dyDescent="0.25">
      <c r="A45" s="6" t="s">
        <v>126</v>
      </c>
      <c r="B45" s="22">
        <v>50</v>
      </c>
      <c r="C45" s="4">
        <v>163</v>
      </c>
      <c r="D45" s="23">
        <v>3.26</v>
      </c>
      <c r="E45" s="177">
        <v>46</v>
      </c>
      <c r="F45" s="178">
        <v>446</v>
      </c>
      <c r="G45" s="179">
        <v>9.6956521739130395</v>
      </c>
      <c r="H45" s="180">
        <v>215</v>
      </c>
      <c r="I45" s="181">
        <v>636</v>
      </c>
      <c r="J45" s="179">
        <v>2.9581395348837201</v>
      </c>
      <c r="K45" s="180">
        <v>172</v>
      </c>
      <c r="L45" s="182">
        <v>264</v>
      </c>
      <c r="M45" s="179">
        <v>1.53488372093023</v>
      </c>
      <c r="N45" s="183">
        <v>77</v>
      </c>
      <c r="O45" s="182">
        <v>685</v>
      </c>
      <c r="P45" s="179">
        <v>8.8961038961039005</v>
      </c>
      <c r="Q45" s="183">
        <v>93</v>
      </c>
      <c r="R45" s="182">
        <v>330</v>
      </c>
      <c r="S45" s="179">
        <v>3.54838709677419</v>
      </c>
      <c r="T45" s="183">
        <v>3</v>
      </c>
      <c r="U45" s="182">
        <v>7</v>
      </c>
      <c r="V45" s="179">
        <v>2.3333333333333299</v>
      </c>
      <c r="W45" s="183">
        <v>92</v>
      </c>
      <c r="X45" s="182">
        <v>191</v>
      </c>
      <c r="Y45" s="179">
        <v>2.0760869565217401</v>
      </c>
      <c r="Z45" s="183">
        <v>335</v>
      </c>
      <c r="AA45" s="182">
        <v>864</v>
      </c>
      <c r="AB45" s="179">
        <v>2.5791044776119398</v>
      </c>
      <c r="AC45" s="183">
        <v>52</v>
      </c>
      <c r="AD45" s="182">
        <v>227</v>
      </c>
      <c r="AE45" s="179">
        <v>4.3653846153846203</v>
      </c>
      <c r="AF45" s="183">
        <v>140</v>
      </c>
      <c r="AG45" s="182">
        <v>257</v>
      </c>
      <c r="AH45" s="179">
        <v>1.8357142857142901</v>
      </c>
      <c r="AI45" s="183">
        <v>17</v>
      </c>
      <c r="AJ45" s="182">
        <v>19</v>
      </c>
      <c r="AK45" s="179">
        <v>1.1176470588235301</v>
      </c>
      <c r="AL45" s="183">
        <v>36</v>
      </c>
      <c r="AM45" s="182">
        <v>46</v>
      </c>
      <c r="AN45" s="179">
        <v>1.2777777777777799</v>
      </c>
      <c r="AO45" s="43">
        <f t="shared" si="0"/>
        <v>1328</v>
      </c>
      <c r="AP45" s="44">
        <f t="shared" si="0"/>
        <v>4135</v>
      </c>
      <c r="AQ45" s="31">
        <f t="shared" si="1"/>
        <v>3.1137048192771086</v>
      </c>
    </row>
    <row r="46" spans="1:43" s="158" customFormat="1" x14ac:dyDescent="0.25">
      <c r="A46" s="6" t="s">
        <v>39</v>
      </c>
      <c r="B46" s="22">
        <v>116</v>
      </c>
      <c r="C46" s="4">
        <v>349</v>
      </c>
      <c r="D46" s="23">
        <v>3.0086206896551699</v>
      </c>
      <c r="E46" s="177">
        <v>40</v>
      </c>
      <c r="F46" s="178">
        <v>97</v>
      </c>
      <c r="G46" s="179">
        <v>2.4249999999999998</v>
      </c>
      <c r="H46" s="180">
        <v>286</v>
      </c>
      <c r="I46" s="181">
        <v>634</v>
      </c>
      <c r="J46" s="179">
        <v>2.2167832167832202</v>
      </c>
      <c r="K46" s="180">
        <v>65</v>
      </c>
      <c r="L46" s="182">
        <v>400</v>
      </c>
      <c r="M46" s="179">
        <v>6.1538461538461497</v>
      </c>
      <c r="N46" s="183">
        <v>61</v>
      </c>
      <c r="O46" s="182">
        <v>180</v>
      </c>
      <c r="P46" s="179">
        <v>2.9508196721311499</v>
      </c>
      <c r="Q46" s="183">
        <v>67</v>
      </c>
      <c r="R46" s="182">
        <v>281</v>
      </c>
      <c r="S46" s="179">
        <v>4.1940298507462703</v>
      </c>
      <c r="T46" s="183">
        <v>18</v>
      </c>
      <c r="U46" s="182">
        <v>44</v>
      </c>
      <c r="V46" s="179">
        <v>2.4444444444444402</v>
      </c>
      <c r="W46" s="183">
        <v>74</v>
      </c>
      <c r="X46" s="182">
        <v>119</v>
      </c>
      <c r="Y46" s="179">
        <v>1.6081081081081099</v>
      </c>
      <c r="Z46" s="183">
        <v>154</v>
      </c>
      <c r="AA46" s="182">
        <v>365</v>
      </c>
      <c r="AB46" s="179">
        <v>2.3701298701298699</v>
      </c>
      <c r="AC46" s="183">
        <v>173</v>
      </c>
      <c r="AD46" s="182">
        <v>645</v>
      </c>
      <c r="AE46" s="179">
        <v>3.7283236994219702</v>
      </c>
      <c r="AF46" s="183">
        <v>65</v>
      </c>
      <c r="AG46" s="182">
        <v>111</v>
      </c>
      <c r="AH46" s="179">
        <v>1.7076923076923101</v>
      </c>
      <c r="AI46" s="183">
        <v>2</v>
      </c>
      <c r="AJ46" s="182">
        <v>3</v>
      </c>
      <c r="AK46" s="179">
        <v>1.5</v>
      </c>
      <c r="AL46" s="183">
        <v>14</v>
      </c>
      <c r="AM46" s="182">
        <v>26</v>
      </c>
      <c r="AN46" s="179">
        <v>1.8571428571428601</v>
      </c>
      <c r="AO46" s="43">
        <f t="shared" si="0"/>
        <v>1135</v>
      </c>
      <c r="AP46" s="44">
        <f t="shared" si="0"/>
        <v>3254</v>
      </c>
      <c r="AQ46" s="31">
        <f t="shared" si="1"/>
        <v>2.8669603524229075</v>
      </c>
    </row>
    <row r="47" spans="1:43" s="158" customFormat="1" x14ac:dyDescent="0.25">
      <c r="A47" s="6" t="s">
        <v>129</v>
      </c>
      <c r="B47" s="22">
        <v>58</v>
      </c>
      <c r="C47" s="4">
        <v>307</v>
      </c>
      <c r="D47" s="23">
        <v>5.2931034482758603</v>
      </c>
      <c r="E47" s="177">
        <v>30</v>
      </c>
      <c r="F47" s="178">
        <v>100</v>
      </c>
      <c r="G47" s="179">
        <v>3.3333333333333299</v>
      </c>
      <c r="H47" s="180">
        <v>183</v>
      </c>
      <c r="I47" s="181">
        <v>633</v>
      </c>
      <c r="J47" s="179">
        <v>3.4590163934426199</v>
      </c>
      <c r="K47" s="180">
        <v>36</v>
      </c>
      <c r="L47" s="182">
        <v>137</v>
      </c>
      <c r="M47" s="179">
        <v>3.8055555555555598</v>
      </c>
      <c r="N47" s="183">
        <v>33</v>
      </c>
      <c r="O47" s="182">
        <v>72</v>
      </c>
      <c r="P47" s="179">
        <v>2.1818181818181799</v>
      </c>
      <c r="Q47" s="183">
        <v>47</v>
      </c>
      <c r="R47" s="182">
        <v>105</v>
      </c>
      <c r="S47" s="179">
        <v>2.23404255319149</v>
      </c>
      <c r="T47" s="183">
        <v>7</v>
      </c>
      <c r="U47" s="182">
        <v>10</v>
      </c>
      <c r="V47" s="179">
        <v>1.4285714285714299</v>
      </c>
      <c r="W47" s="183">
        <v>81</v>
      </c>
      <c r="X47" s="182">
        <v>240</v>
      </c>
      <c r="Y47" s="179">
        <v>2.9629629629629601</v>
      </c>
      <c r="Z47" s="183">
        <v>180</v>
      </c>
      <c r="AA47" s="182">
        <v>798</v>
      </c>
      <c r="AB47" s="179">
        <v>4.43333333333333</v>
      </c>
      <c r="AC47" s="183">
        <v>114</v>
      </c>
      <c r="AD47" s="182">
        <v>402</v>
      </c>
      <c r="AE47" s="179">
        <v>3.5263157894736801</v>
      </c>
      <c r="AF47" s="183">
        <v>43</v>
      </c>
      <c r="AG47" s="182">
        <v>73</v>
      </c>
      <c r="AH47" s="179">
        <v>1.69767441860465</v>
      </c>
      <c r="AI47" s="183">
        <v>7</v>
      </c>
      <c r="AJ47" s="182">
        <v>7</v>
      </c>
      <c r="AK47" s="179">
        <v>1</v>
      </c>
      <c r="AL47" s="183">
        <v>6</v>
      </c>
      <c r="AM47" s="182">
        <v>14</v>
      </c>
      <c r="AN47" s="179">
        <v>2.3333333333333299</v>
      </c>
      <c r="AO47" s="43">
        <f t="shared" si="0"/>
        <v>825</v>
      </c>
      <c r="AP47" s="44">
        <f t="shared" si="0"/>
        <v>2898</v>
      </c>
      <c r="AQ47" s="31">
        <f t="shared" si="1"/>
        <v>3.5127272727272727</v>
      </c>
    </row>
    <row r="48" spans="1:43" s="158" customFormat="1" x14ac:dyDescent="0.25">
      <c r="A48" s="6" t="s">
        <v>47</v>
      </c>
      <c r="B48" s="22">
        <v>35</v>
      </c>
      <c r="C48" s="4">
        <v>141</v>
      </c>
      <c r="D48" s="23">
        <v>4.0285714285714302</v>
      </c>
      <c r="E48" s="177">
        <v>5</v>
      </c>
      <c r="F48" s="178">
        <v>7</v>
      </c>
      <c r="G48" s="179">
        <v>1.4</v>
      </c>
      <c r="H48" s="180">
        <v>1634</v>
      </c>
      <c r="I48" s="181">
        <v>1818</v>
      </c>
      <c r="J48" s="179">
        <v>1.11260709914321</v>
      </c>
      <c r="K48" s="180">
        <v>30</v>
      </c>
      <c r="L48" s="182">
        <v>90</v>
      </c>
      <c r="M48" s="179">
        <v>3</v>
      </c>
      <c r="N48" s="183">
        <v>10</v>
      </c>
      <c r="O48" s="182">
        <v>80</v>
      </c>
      <c r="P48" s="179">
        <v>8</v>
      </c>
      <c r="Q48" s="183">
        <v>52</v>
      </c>
      <c r="R48" s="182">
        <v>91</v>
      </c>
      <c r="S48" s="179">
        <v>1.75</v>
      </c>
      <c r="T48" s="183">
        <v>3</v>
      </c>
      <c r="U48" s="182">
        <v>19</v>
      </c>
      <c r="V48" s="179">
        <v>6.3333333333333304</v>
      </c>
      <c r="W48" s="183">
        <v>54</v>
      </c>
      <c r="X48" s="182">
        <v>124</v>
      </c>
      <c r="Y48" s="179">
        <v>2.2962962962962998</v>
      </c>
      <c r="Z48" s="183">
        <v>84</v>
      </c>
      <c r="AA48" s="182">
        <v>312</v>
      </c>
      <c r="AB48" s="179">
        <v>3.71428571428571</v>
      </c>
      <c r="AC48" s="183">
        <v>37</v>
      </c>
      <c r="AD48" s="182">
        <v>92</v>
      </c>
      <c r="AE48" s="179">
        <v>2.48648648648649</v>
      </c>
      <c r="AF48" s="183">
        <v>14</v>
      </c>
      <c r="AG48" s="182">
        <v>29</v>
      </c>
      <c r="AH48" s="179">
        <v>2.0714285714285698</v>
      </c>
      <c r="AI48" s="183">
        <v>5</v>
      </c>
      <c r="AJ48" s="182">
        <v>33</v>
      </c>
      <c r="AK48" s="179">
        <v>6.6</v>
      </c>
      <c r="AL48" s="183">
        <v>3</v>
      </c>
      <c r="AM48" s="182">
        <v>20</v>
      </c>
      <c r="AN48" s="179">
        <v>6.6666666666666696</v>
      </c>
      <c r="AO48" s="43">
        <f t="shared" si="0"/>
        <v>1966</v>
      </c>
      <c r="AP48" s="44">
        <f t="shared" si="0"/>
        <v>2856</v>
      </c>
      <c r="AQ48" s="31">
        <f t="shared" si="1"/>
        <v>1.4526958290946084</v>
      </c>
    </row>
    <row r="49" spans="1:43" s="158" customFormat="1" x14ac:dyDescent="0.25">
      <c r="A49" s="6" t="s">
        <v>36</v>
      </c>
      <c r="B49" s="22">
        <v>150</v>
      </c>
      <c r="C49" s="4">
        <v>722</v>
      </c>
      <c r="D49" s="23">
        <v>4.8133333333333299</v>
      </c>
      <c r="E49" s="177">
        <v>18</v>
      </c>
      <c r="F49" s="178">
        <v>95</v>
      </c>
      <c r="G49" s="179">
        <v>5.2777777777777803</v>
      </c>
      <c r="H49" s="180">
        <v>196</v>
      </c>
      <c r="I49" s="181">
        <v>341</v>
      </c>
      <c r="J49" s="179">
        <v>1.7397959183673499</v>
      </c>
      <c r="K49" s="180">
        <v>52</v>
      </c>
      <c r="L49" s="182">
        <v>152</v>
      </c>
      <c r="M49" s="179">
        <v>2.9230769230769198</v>
      </c>
      <c r="N49" s="183">
        <v>38</v>
      </c>
      <c r="O49" s="182">
        <v>187</v>
      </c>
      <c r="P49" s="179">
        <v>4.9210526315789496</v>
      </c>
      <c r="Q49" s="183">
        <v>126</v>
      </c>
      <c r="R49" s="182">
        <v>386</v>
      </c>
      <c r="S49" s="179">
        <v>3.0634920634920602</v>
      </c>
      <c r="T49" s="183">
        <v>9</v>
      </c>
      <c r="U49" s="182">
        <v>53</v>
      </c>
      <c r="V49" s="179">
        <v>5.8888888888888902</v>
      </c>
      <c r="W49" s="183">
        <v>30</v>
      </c>
      <c r="X49" s="182">
        <v>72</v>
      </c>
      <c r="Y49" s="179">
        <v>2.4</v>
      </c>
      <c r="Z49" s="183">
        <v>81</v>
      </c>
      <c r="AA49" s="182">
        <v>117</v>
      </c>
      <c r="AB49" s="179">
        <v>1.44444444444444</v>
      </c>
      <c r="AC49" s="183">
        <v>138</v>
      </c>
      <c r="AD49" s="182">
        <v>604</v>
      </c>
      <c r="AE49" s="179">
        <v>4.3768115942029002</v>
      </c>
      <c r="AF49" s="183">
        <v>18</v>
      </c>
      <c r="AG49" s="182">
        <v>37</v>
      </c>
      <c r="AH49" s="179">
        <v>2.0555555555555598</v>
      </c>
      <c r="AI49" s="183">
        <v>11</v>
      </c>
      <c r="AJ49" s="182">
        <v>11</v>
      </c>
      <c r="AK49" s="179">
        <v>1</v>
      </c>
      <c r="AL49" s="183">
        <v>4</v>
      </c>
      <c r="AM49" s="182">
        <v>26</v>
      </c>
      <c r="AN49" s="179">
        <v>6.5</v>
      </c>
      <c r="AO49" s="43">
        <f t="shared" si="0"/>
        <v>871</v>
      </c>
      <c r="AP49" s="44">
        <f t="shared" si="0"/>
        <v>2803</v>
      </c>
      <c r="AQ49" s="31">
        <f t="shared" si="1"/>
        <v>3.2181400688863375</v>
      </c>
    </row>
    <row r="50" spans="1:43" s="158" customFormat="1" x14ac:dyDescent="0.25">
      <c r="A50" s="6" t="s">
        <v>26</v>
      </c>
      <c r="B50" s="22">
        <v>62</v>
      </c>
      <c r="C50" s="4">
        <v>273</v>
      </c>
      <c r="D50" s="23">
        <v>4.4032258064516103</v>
      </c>
      <c r="E50" s="177">
        <v>28</v>
      </c>
      <c r="F50" s="178">
        <v>71</v>
      </c>
      <c r="G50" s="179">
        <v>2.53571428571429</v>
      </c>
      <c r="H50" s="180">
        <v>216</v>
      </c>
      <c r="I50" s="181">
        <v>558</v>
      </c>
      <c r="J50" s="179">
        <v>2.5833333333333299</v>
      </c>
      <c r="K50" s="180">
        <v>41</v>
      </c>
      <c r="L50" s="182">
        <v>107</v>
      </c>
      <c r="M50" s="179">
        <v>2.6097560975609801</v>
      </c>
      <c r="N50" s="183">
        <v>97</v>
      </c>
      <c r="O50" s="182">
        <v>516</v>
      </c>
      <c r="P50" s="179">
        <v>5.31958762886598</v>
      </c>
      <c r="Q50" s="183">
        <v>91</v>
      </c>
      <c r="R50" s="182">
        <v>291</v>
      </c>
      <c r="S50" s="179">
        <v>3.1978021978022002</v>
      </c>
      <c r="T50" s="183">
        <v>3</v>
      </c>
      <c r="U50" s="182">
        <v>6</v>
      </c>
      <c r="V50" s="179">
        <v>2</v>
      </c>
      <c r="W50" s="183">
        <v>42</v>
      </c>
      <c r="X50" s="182">
        <v>229</v>
      </c>
      <c r="Y50" s="179">
        <v>5.4523809523809499</v>
      </c>
      <c r="Z50" s="183">
        <v>147</v>
      </c>
      <c r="AA50" s="182">
        <v>384</v>
      </c>
      <c r="AB50" s="179">
        <v>2.6122448979591799</v>
      </c>
      <c r="AC50" s="183">
        <v>50</v>
      </c>
      <c r="AD50" s="182">
        <v>217</v>
      </c>
      <c r="AE50" s="179">
        <v>4.34</v>
      </c>
      <c r="AF50" s="183">
        <v>30</v>
      </c>
      <c r="AG50" s="182">
        <v>69</v>
      </c>
      <c r="AH50" s="179">
        <v>2.2999999999999998</v>
      </c>
      <c r="AI50" s="183">
        <v>2</v>
      </c>
      <c r="AJ50" s="182">
        <v>8</v>
      </c>
      <c r="AK50" s="179">
        <v>4</v>
      </c>
      <c r="AL50" s="183">
        <v>8</v>
      </c>
      <c r="AM50" s="182">
        <v>20</v>
      </c>
      <c r="AN50" s="179">
        <v>2.5</v>
      </c>
      <c r="AO50" s="43">
        <f t="shared" si="0"/>
        <v>817</v>
      </c>
      <c r="AP50" s="44">
        <f t="shared" si="0"/>
        <v>2749</v>
      </c>
      <c r="AQ50" s="31">
        <f t="shared" si="1"/>
        <v>3.3647490820073438</v>
      </c>
    </row>
    <row r="51" spans="1:43" s="158" customFormat="1" x14ac:dyDescent="0.25">
      <c r="A51" s="6" t="s">
        <v>89</v>
      </c>
      <c r="B51" s="22">
        <v>17</v>
      </c>
      <c r="C51" s="4">
        <v>39</v>
      </c>
      <c r="D51" s="23">
        <v>2.2941176470588198</v>
      </c>
      <c r="E51" s="177">
        <v>11</v>
      </c>
      <c r="F51" s="178">
        <v>110</v>
      </c>
      <c r="G51" s="179">
        <v>10</v>
      </c>
      <c r="H51" s="180">
        <v>730</v>
      </c>
      <c r="I51" s="181">
        <v>1246</v>
      </c>
      <c r="J51" s="179">
        <v>1.70684931506849</v>
      </c>
      <c r="K51" s="180">
        <v>11</v>
      </c>
      <c r="L51" s="182">
        <v>245</v>
      </c>
      <c r="M51" s="179">
        <v>22.272727272727298</v>
      </c>
      <c r="N51" s="183">
        <v>16</v>
      </c>
      <c r="O51" s="182">
        <v>403</v>
      </c>
      <c r="P51" s="179">
        <v>25.1875</v>
      </c>
      <c r="Q51" s="183">
        <v>15</v>
      </c>
      <c r="R51" s="182">
        <v>121</v>
      </c>
      <c r="S51" s="179">
        <v>8.06666666666667</v>
      </c>
      <c r="T51" s="183">
        <v>1</v>
      </c>
      <c r="U51" s="182">
        <v>2</v>
      </c>
      <c r="V51" s="179">
        <v>2</v>
      </c>
      <c r="W51" s="183">
        <v>10</v>
      </c>
      <c r="X51" s="182">
        <v>29</v>
      </c>
      <c r="Y51" s="179">
        <v>2.9</v>
      </c>
      <c r="Z51" s="183">
        <v>128</v>
      </c>
      <c r="AA51" s="182">
        <v>455</v>
      </c>
      <c r="AB51" s="179">
        <v>3.5546875</v>
      </c>
      <c r="AC51" s="183">
        <v>31</v>
      </c>
      <c r="AD51" s="182">
        <v>56</v>
      </c>
      <c r="AE51" s="179">
        <v>1.80645161290323</v>
      </c>
      <c r="AF51" s="183">
        <v>6</v>
      </c>
      <c r="AG51" s="182">
        <v>14</v>
      </c>
      <c r="AH51" s="179">
        <v>2.3333333333333299</v>
      </c>
      <c r="AI51" s="183">
        <v>0</v>
      </c>
      <c r="AJ51" s="182">
        <v>0</v>
      </c>
      <c r="AK51" s="179" t="s">
        <v>141</v>
      </c>
      <c r="AL51" s="183">
        <v>0</v>
      </c>
      <c r="AM51" s="182">
        <v>0</v>
      </c>
      <c r="AN51" s="179" t="s">
        <v>141</v>
      </c>
      <c r="AO51" s="43">
        <f t="shared" si="0"/>
        <v>976</v>
      </c>
      <c r="AP51" s="44">
        <f t="shared" si="0"/>
        <v>2720</v>
      </c>
      <c r="AQ51" s="31">
        <f t="shared" si="1"/>
        <v>2.7868852459016393</v>
      </c>
    </row>
    <row r="52" spans="1:43" s="158" customFormat="1" x14ac:dyDescent="0.25">
      <c r="A52" s="6" t="s">
        <v>57</v>
      </c>
      <c r="B52" s="22">
        <v>129</v>
      </c>
      <c r="C52" s="4">
        <v>489</v>
      </c>
      <c r="D52" s="23">
        <v>3.7906976744185998</v>
      </c>
      <c r="E52" s="177">
        <v>27</v>
      </c>
      <c r="F52" s="178">
        <v>234</v>
      </c>
      <c r="G52" s="179">
        <v>8.6666666666666696</v>
      </c>
      <c r="H52" s="180">
        <v>148</v>
      </c>
      <c r="I52" s="181">
        <v>629</v>
      </c>
      <c r="J52" s="179">
        <v>4.25</v>
      </c>
      <c r="K52" s="180">
        <v>59</v>
      </c>
      <c r="L52" s="182">
        <v>174</v>
      </c>
      <c r="M52" s="179">
        <v>2.9491525423728802</v>
      </c>
      <c r="N52" s="183">
        <v>64</v>
      </c>
      <c r="O52" s="182">
        <v>143</v>
      </c>
      <c r="P52" s="179">
        <v>2.234375</v>
      </c>
      <c r="Q52" s="183">
        <v>77</v>
      </c>
      <c r="R52" s="182">
        <v>210</v>
      </c>
      <c r="S52" s="179">
        <v>2.7272727272727302</v>
      </c>
      <c r="T52" s="183">
        <v>7</v>
      </c>
      <c r="U52" s="182">
        <v>29</v>
      </c>
      <c r="V52" s="179">
        <v>4.1428571428571397</v>
      </c>
      <c r="W52" s="183">
        <v>36</v>
      </c>
      <c r="X52" s="182">
        <v>86</v>
      </c>
      <c r="Y52" s="179">
        <v>2.3888888888888902</v>
      </c>
      <c r="Z52" s="183">
        <v>64</v>
      </c>
      <c r="AA52" s="182">
        <v>156</v>
      </c>
      <c r="AB52" s="179">
        <v>2.4375</v>
      </c>
      <c r="AC52" s="183">
        <v>77</v>
      </c>
      <c r="AD52" s="182">
        <v>182</v>
      </c>
      <c r="AE52" s="179">
        <v>2.3636363636363602</v>
      </c>
      <c r="AF52" s="183">
        <v>65</v>
      </c>
      <c r="AG52" s="182">
        <v>102</v>
      </c>
      <c r="AH52" s="179">
        <v>1.5692307692307701</v>
      </c>
      <c r="AI52" s="183">
        <v>4</v>
      </c>
      <c r="AJ52" s="182">
        <v>10</v>
      </c>
      <c r="AK52" s="179">
        <v>2.5</v>
      </c>
      <c r="AL52" s="183">
        <v>35</v>
      </c>
      <c r="AM52" s="182">
        <v>203</v>
      </c>
      <c r="AN52" s="179">
        <v>5.8</v>
      </c>
      <c r="AO52" s="43">
        <f t="shared" si="0"/>
        <v>792</v>
      </c>
      <c r="AP52" s="44">
        <f t="shared" si="0"/>
        <v>2647</v>
      </c>
      <c r="AQ52" s="31">
        <f t="shared" si="1"/>
        <v>3.3421717171717171</v>
      </c>
    </row>
    <row r="53" spans="1:43" s="158" customFormat="1" x14ac:dyDescent="0.25">
      <c r="A53" s="6" t="s">
        <v>76</v>
      </c>
      <c r="B53" s="22">
        <v>116</v>
      </c>
      <c r="C53" s="4">
        <v>663</v>
      </c>
      <c r="D53" s="23">
        <v>5.7155172413793096</v>
      </c>
      <c r="E53" s="177">
        <v>68</v>
      </c>
      <c r="F53" s="178">
        <v>189</v>
      </c>
      <c r="G53" s="179">
        <v>2.77941176470588</v>
      </c>
      <c r="H53" s="180">
        <v>95</v>
      </c>
      <c r="I53" s="181">
        <v>215</v>
      </c>
      <c r="J53" s="179">
        <v>2.2631578947368398</v>
      </c>
      <c r="K53" s="180">
        <v>178</v>
      </c>
      <c r="L53" s="182">
        <v>619</v>
      </c>
      <c r="M53" s="179">
        <v>3.47752808988764</v>
      </c>
      <c r="N53" s="183">
        <v>21</v>
      </c>
      <c r="O53" s="182">
        <v>43</v>
      </c>
      <c r="P53" s="179">
        <v>2.0476190476190501</v>
      </c>
      <c r="Q53" s="183">
        <v>47</v>
      </c>
      <c r="R53" s="182">
        <v>151</v>
      </c>
      <c r="S53" s="179">
        <v>3.2127659574468099</v>
      </c>
      <c r="T53" s="183">
        <v>0</v>
      </c>
      <c r="U53" s="182">
        <v>0</v>
      </c>
      <c r="V53" s="179" t="s">
        <v>141</v>
      </c>
      <c r="W53" s="183">
        <v>24</v>
      </c>
      <c r="X53" s="182">
        <v>91</v>
      </c>
      <c r="Y53" s="179">
        <v>3.7916666666666701</v>
      </c>
      <c r="Z53" s="183">
        <v>66</v>
      </c>
      <c r="AA53" s="182">
        <v>108</v>
      </c>
      <c r="AB53" s="179">
        <v>1.63636363636364</v>
      </c>
      <c r="AC53" s="183">
        <v>47</v>
      </c>
      <c r="AD53" s="182">
        <v>291</v>
      </c>
      <c r="AE53" s="179">
        <v>6.1914893617021303</v>
      </c>
      <c r="AF53" s="183">
        <v>41</v>
      </c>
      <c r="AG53" s="182">
        <v>124</v>
      </c>
      <c r="AH53" s="179">
        <v>3.0243902439024399</v>
      </c>
      <c r="AI53" s="183">
        <v>1</v>
      </c>
      <c r="AJ53" s="182">
        <v>3</v>
      </c>
      <c r="AK53" s="179">
        <v>3</v>
      </c>
      <c r="AL53" s="183">
        <v>1</v>
      </c>
      <c r="AM53" s="182">
        <v>1</v>
      </c>
      <c r="AN53" s="179">
        <v>1</v>
      </c>
      <c r="AO53" s="43">
        <f t="shared" si="0"/>
        <v>705</v>
      </c>
      <c r="AP53" s="44">
        <f t="shared" si="0"/>
        <v>2498</v>
      </c>
      <c r="AQ53" s="31">
        <f t="shared" si="1"/>
        <v>3.5432624113475177</v>
      </c>
    </row>
    <row r="54" spans="1:43" s="158" customFormat="1" x14ac:dyDescent="0.25">
      <c r="A54" s="6" t="s">
        <v>75</v>
      </c>
      <c r="B54" s="22">
        <v>83</v>
      </c>
      <c r="C54" s="4">
        <v>237</v>
      </c>
      <c r="D54" s="23">
        <v>2.8554216867469902</v>
      </c>
      <c r="E54" s="177">
        <v>13</v>
      </c>
      <c r="F54" s="178">
        <v>130</v>
      </c>
      <c r="G54" s="179">
        <v>10</v>
      </c>
      <c r="H54" s="180">
        <v>177</v>
      </c>
      <c r="I54" s="181">
        <v>537</v>
      </c>
      <c r="J54" s="179">
        <v>3.0338983050847501</v>
      </c>
      <c r="K54" s="180">
        <v>68</v>
      </c>
      <c r="L54" s="182">
        <v>142</v>
      </c>
      <c r="M54" s="179">
        <v>2.0882352941176499</v>
      </c>
      <c r="N54" s="183">
        <v>55</v>
      </c>
      <c r="O54" s="182">
        <v>100</v>
      </c>
      <c r="P54" s="179">
        <v>1.8181818181818199</v>
      </c>
      <c r="Q54" s="183">
        <v>77</v>
      </c>
      <c r="R54" s="182">
        <v>184</v>
      </c>
      <c r="S54" s="179">
        <v>2.38961038961039</v>
      </c>
      <c r="T54" s="183">
        <v>16</v>
      </c>
      <c r="U54" s="182">
        <v>56</v>
      </c>
      <c r="V54" s="179">
        <v>3.5</v>
      </c>
      <c r="W54" s="183">
        <v>51</v>
      </c>
      <c r="X54" s="182">
        <v>239</v>
      </c>
      <c r="Y54" s="179">
        <v>4.68627450980392</v>
      </c>
      <c r="Z54" s="183">
        <v>237</v>
      </c>
      <c r="AA54" s="182">
        <v>416</v>
      </c>
      <c r="AB54" s="179">
        <v>1.7552742616033801</v>
      </c>
      <c r="AC54" s="183">
        <v>87</v>
      </c>
      <c r="AD54" s="182">
        <v>229</v>
      </c>
      <c r="AE54" s="179">
        <v>2.6321839080459801</v>
      </c>
      <c r="AF54" s="183">
        <v>58</v>
      </c>
      <c r="AG54" s="182">
        <v>160</v>
      </c>
      <c r="AH54" s="179">
        <v>2.7586206896551699</v>
      </c>
      <c r="AI54" s="183">
        <v>13</v>
      </c>
      <c r="AJ54" s="182">
        <v>16</v>
      </c>
      <c r="AK54" s="179">
        <v>1.2307692307692299</v>
      </c>
      <c r="AL54" s="183">
        <v>6</v>
      </c>
      <c r="AM54" s="182">
        <v>25</v>
      </c>
      <c r="AN54" s="179">
        <v>4.1666666666666696</v>
      </c>
      <c r="AO54" s="43">
        <f t="shared" si="0"/>
        <v>941</v>
      </c>
      <c r="AP54" s="44">
        <f t="shared" si="0"/>
        <v>2471</v>
      </c>
      <c r="AQ54" s="31">
        <f t="shared" si="1"/>
        <v>2.6259298618490967</v>
      </c>
    </row>
    <row r="55" spans="1:43" s="158" customFormat="1" x14ac:dyDescent="0.25">
      <c r="A55" s="6" t="s">
        <v>81</v>
      </c>
      <c r="B55" s="22">
        <v>37</v>
      </c>
      <c r="C55" s="4">
        <v>133</v>
      </c>
      <c r="D55" s="23">
        <v>3.5945945945945899</v>
      </c>
      <c r="E55" s="177">
        <v>39</v>
      </c>
      <c r="F55" s="178">
        <v>223</v>
      </c>
      <c r="G55" s="179">
        <v>5.7179487179487198</v>
      </c>
      <c r="H55" s="180">
        <v>260</v>
      </c>
      <c r="I55" s="181">
        <v>470</v>
      </c>
      <c r="J55" s="179">
        <v>1.8076923076923099</v>
      </c>
      <c r="K55" s="180">
        <v>26</v>
      </c>
      <c r="L55" s="182">
        <v>37</v>
      </c>
      <c r="M55" s="179">
        <v>1.42307692307692</v>
      </c>
      <c r="N55" s="183">
        <v>79</v>
      </c>
      <c r="O55" s="182">
        <v>389</v>
      </c>
      <c r="P55" s="179">
        <v>4.9240506329113902</v>
      </c>
      <c r="Q55" s="183">
        <v>54</v>
      </c>
      <c r="R55" s="182">
        <v>135</v>
      </c>
      <c r="S55" s="179">
        <v>2.5</v>
      </c>
      <c r="T55" s="183">
        <v>13</v>
      </c>
      <c r="U55" s="182">
        <v>22</v>
      </c>
      <c r="V55" s="179">
        <v>1.6923076923076901</v>
      </c>
      <c r="W55" s="183">
        <v>41</v>
      </c>
      <c r="X55" s="182">
        <v>72</v>
      </c>
      <c r="Y55" s="179">
        <v>1.75609756097561</v>
      </c>
      <c r="Z55" s="183">
        <v>123</v>
      </c>
      <c r="AA55" s="182">
        <v>358</v>
      </c>
      <c r="AB55" s="179">
        <v>2.9105691056910601</v>
      </c>
      <c r="AC55" s="183">
        <v>80</v>
      </c>
      <c r="AD55" s="182">
        <v>209</v>
      </c>
      <c r="AE55" s="179">
        <v>2.6124999999999998</v>
      </c>
      <c r="AF55" s="183">
        <v>60</v>
      </c>
      <c r="AG55" s="182">
        <v>83</v>
      </c>
      <c r="AH55" s="179">
        <v>1.38333333333333</v>
      </c>
      <c r="AI55" s="183">
        <v>9</v>
      </c>
      <c r="AJ55" s="182">
        <v>12</v>
      </c>
      <c r="AK55" s="179">
        <v>1.3333333333333299</v>
      </c>
      <c r="AL55" s="183">
        <v>95</v>
      </c>
      <c r="AM55" s="182">
        <v>297</v>
      </c>
      <c r="AN55" s="179">
        <v>3.1263157894736802</v>
      </c>
      <c r="AO55" s="43">
        <f t="shared" si="0"/>
        <v>916</v>
      </c>
      <c r="AP55" s="44">
        <f t="shared" si="0"/>
        <v>2440</v>
      </c>
      <c r="AQ55" s="31">
        <f t="shared" si="1"/>
        <v>2.6637554585152841</v>
      </c>
    </row>
    <row r="56" spans="1:43" s="158" customFormat="1" x14ac:dyDescent="0.25">
      <c r="A56" s="6" t="s">
        <v>16</v>
      </c>
      <c r="B56" s="22">
        <v>50</v>
      </c>
      <c r="C56" s="4">
        <v>352</v>
      </c>
      <c r="D56" s="23">
        <v>7.04</v>
      </c>
      <c r="E56" s="177">
        <v>25</v>
      </c>
      <c r="F56" s="178">
        <v>68</v>
      </c>
      <c r="G56" s="179">
        <v>2.72</v>
      </c>
      <c r="H56" s="180">
        <v>240</v>
      </c>
      <c r="I56" s="181">
        <v>469</v>
      </c>
      <c r="J56" s="179">
        <v>1.9541666666666699</v>
      </c>
      <c r="K56" s="180">
        <v>8</v>
      </c>
      <c r="L56" s="182">
        <v>22</v>
      </c>
      <c r="M56" s="179">
        <v>2.75</v>
      </c>
      <c r="N56" s="183">
        <v>21</v>
      </c>
      <c r="O56" s="182">
        <v>43</v>
      </c>
      <c r="P56" s="179">
        <v>2.0476190476190501</v>
      </c>
      <c r="Q56" s="183">
        <v>55</v>
      </c>
      <c r="R56" s="182">
        <v>132</v>
      </c>
      <c r="S56" s="179">
        <v>2.4</v>
      </c>
      <c r="T56" s="183">
        <v>30</v>
      </c>
      <c r="U56" s="182">
        <v>96</v>
      </c>
      <c r="V56" s="179">
        <v>3.2</v>
      </c>
      <c r="W56" s="183">
        <v>43</v>
      </c>
      <c r="X56" s="182">
        <v>134</v>
      </c>
      <c r="Y56" s="179">
        <v>3.1162790697674398</v>
      </c>
      <c r="Z56" s="183">
        <v>161</v>
      </c>
      <c r="AA56" s="182">
        <v>797</v>
      </c>
      <c r="AB56" s="179">
        <v>4.9503105590062102</v>
      </c>
      <c r="AC56" s="183">
        <v>54</v>
      </c>
      <c r="AD56" s="182">
        <v>141</v>
      </c>
      <c r="AE56" s="179">
        <v>2.6111111111111098</v>
      </c>
      <c r="AF56" s="183">
        <v>49</v>
      </c>
      <c r="AG56" s="182">
        <v>122</v>
      </c>
      <c r="AH56" s="179">
        <v>2.4897959183673501</v>
      </c>
      <c r="AI56" s="183">
        <v>1</v>
      </c>
      <c r="AJ56" s="182">
        <v>1</v>
      </c>
      <c r="AK56" s="179">
        <v>1</v>
      </c>
      <c r="AL56" s="183">
        <v>12</v>
      </c>
      <c r="AM56" s="182">
        <v>56</v>
      </c>
      <c r="AN56" s="179">
        <v>4.6666666666666696</v>
      </c>
      <c r="AO56" s="43">
        <f t="shared" si="0"/>
        <v>749</v>
      </c>
      <c r="AP56" s="44">
        <f t="shared" si="0"/>
        <v>2433</v>
      </c>
      <c r="AQ56" s="31">
        <f t="shared" si="1"/>
        <v>3.2483311081441921</v>
      </c>
    </row>
    <row r="57" spans="1:43" s="158" customFormat="1" x14ac:dyDescent="0.25">
      <c r="A57" s="6" t="s">
        <v>82</v>
      </c>
      <c r="B57" s="22">
        <v>57</v>
      </c>
      <c r="C57" s="4">
        <v>486</v>
      </c>
      <c r="D57" s="23">
        <v>8.5263157894736903</v>
      </c>
      <c r="E57" s="177">
        <v>2</v>
      </c>
      <c r="F57" s="178">
        <v>9</v>
      </c>
      <c r="G57" s="179">
        <v>4.5</v>
      </c>
      <c r="H57" s="180">
        <v>152</v>
      </c>
      <c r="I57" s="181">
        <v>378</v>
      </c>
      <c r="J57" s="179">
        <v>2.4868421052631602</v>
      </c>
      <c r="K57" s="180">
        <v>24</v>
      </c>
      <c r="L57" s="182">
        <v>120</v>
      </c>
      <c r="M57" s="179">
        <v>5</v>
      </c>
      <c r="N57" s="183">
        <v>17</v>
      </c>
      <c r="O57" s="182">
        <v>109</v>
      </c>
      <c r="P57" s="179">
        <v>6.4117647058823497</v>
      </c>
      <c r="Q57" s="183">
        <v>47</v>
      </c>
      <c r="R57" s="182">
        <v>261</v>
      </c>
      <c r="S57" s="179">
        <v>5.5531914893616996</v>
      </c>
      <c r="T57" s="183">
        <v>0</v>
      </c>
      <c r="U57" s="182">
        <v>0</v>
      </c>
      <c r="V57" s="179" t="s">
        <v>141</v>
      </c>
      <c r="W57" s="183">
        <v>17</v>
      </c>
      <c r="X57" s="182">
        <v>27</v>
      </c>
      <c r="Y57" s="179">
        <v>1.5882352941176501</v>
      </c>
      <c r="Z57" s="183">
        <v>114</v>
      </c>
      <c r="AA57" s="182">
        <v>288</v>
      </c>
      <c r="AB57" s="179">
        <v>2.5263157894736801</v>
      </c>
      <c r="AC57" s="183">
        <v>60</v>
      </c>
      <c r="AD57" s="182">
        <v>419</v>
      </c>
      <c r="AE57" s="179">
        <v>6.9833333333333298</v>
      </c>
      <c r="AF57" s="183">
        <v>21</v>
      </c>
      <c r="AG57" s="182">
        <v>110</v>
      </c>
      <c r="AH57" s="179">
        <v>5.2380952380952399</v>
      </c>
      <c r="AI57" s="183">
        <v>0</v>
      </c>
      <c r="AJ57" s="182">
        <v>0</v>
      </c>
      <c r="AK57" s="179" t="s">
        <v>141</v>
      </c>
      <c r="AL57" s="183">
        <v>0</v>
      </c>
      <c r="AM57" s="182">
        <v>0</v>
      </c>
      <c r="AN57" s="179" t="s">
        <v>141</v>
      </c>
      <c r="AO57" s="43">
        <f t="shared" si="0"/>
        <v>511</v>
      </c>
      <c r="AP57" s="44">
        <f t="shared" si="0"/>
        <v>2207</v>
      </c>
      <c r="AQ57" s="31">
        <f t="shared" si="1"/>
        <v>4.318982387475538</v>
      </c>
    </row>
    <row r="58" spans="1:43" s="158" customFormat="1" x14ac:dyDescent="0.25">
      <c r="A58" s="6" t="s">
        <v>77</v>
      </c>
      <c r="B58" s="22">
        <v>123</v>
      </c>
      <c r="C58" s="4">
        <v>654</v>
      </c>
      <c r="D58" s="23">
        <v>5.3170731707317103</v>
      </c>
      <c r="E58" s="177">
        <v>18</v>
      </c>
      <c r="F58" s="178">
        <v>34</v>
      </c>
      <c r="G58" s="179">
        <v>1.8888888888888899</v>
      </c>
      <c r="H58" s="180">
        <v>187</v>
      </c>
      <c r="I58" s="181">
        <v>412</v>
      </c>
      <c r="J58" s="179">
        <v>2.2032085561497299</v>
      </c>
      <c r="K58" s="180">
        <v>20</v>
      </c>
      <c r="L58" s="182">
        <v>82</v>
      </c>
      <c r="M58" s="179">
        <v>4.0999999999999996</v>
      </c>
      <c r="N58" s="183">
        <v>11</v>
      </c>
      <c r="O58" s="182">
        <v>18</v>
      </c>
      <c r="P58" s="179">
        <v>1.63636363636364</v>
      </c>
      <c r="Q58" s="183">
        <v>21</v>
      </c>
      <c r="R58" s="182">
        <v>42</v>
      </c>
      <c r="S58" s="179">
        <v>2</v>
      </c>
      <c r="T58" s="183">
        <v>2</v>
      </c>
      <c r="U58" s="182">
        <v>2</v>
      </c>
      <c r="V58" s="179">
        <v>1</v>
      </c>
      <c r="W58" s="183">
        <v>50</v>
      </c>
      <c r="X58" s="182">
        <v>269</v>
      </c>
      <c r="Y58" s="179">
        <v>5.38</v>
      </c>
      <c r="Z58" s="183">
        <v>60</v>
      </c>
      <c r="AA58" s="182">
        <v>94</v>
      </c>
      <c r="AB58" s="179">
        <v>1.56666666666667</v>
      </c>
      <c r="AC58" s="183">
        <v>102</v>
      </c>
      <c r="AD58" s="182">
        <v>398</v>
      </c>
      <c r="AE58" s="179">
        <v>3.9019607843137298</v>
      </c>
      <c r="AF58" s="183">
        <v>39</v>
      </c>
      <c r="AG58" s="182">
        <v>108</v>
      </c>
      <c r="AH58" s="179">
        <v>2.7692307692307701</v>
      </c>
      <c r="AI58" s="183">
        <v>0</v>
      </c>
      <c r="AJ58" s="182">
        <v>0</v>
      </c>
      <c r="AK58" s="179" t="s">
        <v>141</v>
      </c>
      <c r="AL58" s="183">
        <v>20</v>
      </c>
      <c r="AM58" s="182">
        <v>81</v>
      </c>
      <c r="AN58" s="179">
        <v>4.05</v>
      </c>
      <c r="AO58" s="43">
        <f t="shared" si="0"/>
        <v>653</v>
      </c>
      <c r="AP58" s="44">
        <f t="shared" si="0"/>
        <v>2194</v>
      </c>
      <c r="AQ58" s="31">
        <f t="shared" si="1"/>
        <v>3.3598774885145484</v>
      </c>
    </row>
    <row r="59" spans="1:43" s="158" customFormat="1" x14ac:dyDescent="0.25">
      <c r="A59" s="6" t="s">
        <v>46</v>
      </c>
      <c r="B59" s="22">
        <v>40</v>
      </c>
      <c r="C59" s="4">
        <v>211</v>
      </c>
      <c r="D59" s="23">
        <v>5.2750000000000004</v>
      </c>
      <c r="E59" s="177">
        <v>13</v>
      </c>
      <c r="F59" s="178">
        <v>25</v>
      </c>
      <c r="G59" s="179">
        <v>1.92307692307692</v>
      </c>
      <c r="H59" s="180">
        <v>119</v>
      </c>
      <c r="I59" s="181">
        <v>477</v>
      </c>
      <c r="J59" s="179">
        <v>4.0084033613445396</v>
      </c>
      <c r="K59" s="180">
        <v>25</v>
      </c>
      <c r="L59" s="182">
        <v>108</v>
      </c>
      <c r="M59" s="179">
        <v>4.32</v>
      </c>
      <c r="N59" s="183">
        <v>16</v>
      </c>
      <c r="O59" s="182">
        <v>84</v>
      </c>
      <c r="P59" s="179">
        <v>5.25</v>
      </c>
      <c r="Q59" s="183">
        <v>60</v>
      </c>
      <c r="R59" s="182">
        <v>113</v>
      </c>
      <c r="S59" s="179">
        <v>1.88333333333333</v>
      </c>
      <c r="T59" s="183">
        <v>8</v>
      </c>
      <c r="U59" s="182">
        <v>13</v>
      </c>
      <c r="V59" s="179">
        <v>1.625</v>
      </c>
      <c r="W59" s="183">
        <v>69</v>
      </c>
      <c r="X59" s="182">
        <v>161</v>
      </c>
      <c r="Y59" s="179">
        <v>2.3333333333333299</v>
      </c>
      <c r="Z59" s="183">
        <v>248</v>
      </c>
      <c r="AA59" s="182">
        <v>559</v>
      </c>
      <c r="AB59" s="179">
        <v>2.25403225806452</v>
      </c>
      <c r="AC59" s="183">
        <v>58</v>
      </c>
      <c r="AD59" s="182">
        <v>102</v>
      </c>
      <c r="AE59" s="179">
        <v>1.7586206896551699</v>
      </c>
      <c r="AF59" s="183">
        <v>45</v>
      </c>
      <c r="AG59" s="182">
        <v>120</v>
      </c>
      <c r="AH59" s="179">
        <v>2.6666666666666701</v>
      </c>
      <c r="AI59" s="183">
        <v>12</v>
      </c>
      <c r="AJ59" s="182">
        <v>17</v>
      </c>
      <c r="AK59" s="179">
        <v>1.4166666666666701</v>
      </c>
      <c r="AL59" s="183">
        <v>11</v>
      </c>
      <c r="AM59" s="182">
        <v>22</v>
      </c>
      <c r="AN59" s="179">
        <v>2</v>
      </c>
      <c r="AO59" s="43">
        <f t="shared" si="0"/>
        <v>724</v>
      </c>
      <c r="AP59" s="44">
        <f t="shared" si="0"/>
        <v>2012</v>
      </c>
      <c r="AQ59" s="31">
        <f t="shared" si="1"/>
        <v>2.7790055248618786</v>
      </c>
    </row>
    <row r="60" spans="1:43" s="158" customFormat="1" x14ac:dyDescent="0.25">
      <c r="A60" s="6" t="s">
        <v>85</v>
      </c>
      <c r="B60" s="22">
        <v>13</v>
      </c>
      <c r="C60" s="4">
        <v>35</v>
      </c>
      <c r="D60" s="23">
        <v>2.6923076923076898</v>
      </c>
      <c r="E60" s="177">
        <v>8</v>
      </c>
      <c r="F60" s="178">
        <v>101</v>
      </c>
      <c r="G60" s="179">
        <v>12.625</v>
      </c>
      <c r="H60" s="180">
        <v>83</v>
      </c>
      <c r="I60" s="181">
        <v>437</v>
      </c>
      <c r="J60" s="179">
        <v>5.2650602409638596</v>
      </c>
      <c r="K60" s="180">
        <v>19</v>
      </c>
      <c r="L60" s="182">
        <v>45</v>
      </c>
      <c r="M60" s="179">
        <v>2.3684210526315801</v>
      </c>
      <c r="N60" s="183">
        <v>50</v>
      </c>
      <c r="O60" s="182">
        <v>209</v>
      </c>
      <c r="P60" s="179">
        <v>4.18</v>
      </c>
      <c r="Q60" s="183">
        <v>40</v>
      </c>
      <c r="R60" s="182">
        <v>119</v>
      </c>
      <c r="S60" s="179">
        <v>2.9750000000000001</v>
      </c>
      <c r="T60" s="183">
        <v>0</v>
      </c>
      <c r="U60" s="182">
        <v>0</v>
      </c>
      <c r="V60" s="179" t="s">
        <v>141</v>
      </c>
      <c r="W60" s="183">
        <v>59</v>
      </c>
      <c r="X60" s="182">
        <v>361</v>
      </c>
      <c r="Y60" s="179">
        <v>6.1186440677966099</v>
      </c>
      <c r="Z60" s="183">
        <v>119</v>
      </c>
      <c r="AA60" s="182">
        <v>429</v>
      </c>
      <c r="AB60" s="179">
        <v>3.6050420168067201</v>
      </c>
      <c r="AC60" s="183">
        <v>34</v>
      </c>
      <c r="AD60" s="182">
        <v>85</v>
      </c>
      <c r="AE60" s="179">
        <v>2.5</v>
      </c>
      <c r="AF60" s="183">
        <v>28</v>
      </c>
      <c r="AG60" s="182">
        <v>84</v>
      </c>
      <c r="AH60" s="179">
        <v>3</v>
      </c>
      <c r="AI60" s="183">
        <v>6</v>
      </c>
      <c r="AJ60" s="182">
        <v>15</v>
      </c>
      <c r="AK60" s="179">
        <v>2.5</v>
      </c>
      <c r="AL60" s="183">
        <v>2</v>
      </c>
      <c r="AM60" s="182">
        <v>2</v>
      </c>
      <c r="AN60" s="179">
        <v>1</v>
      </c>
      <c r="AO60" s="43">
        <f t="shared" si="0"/>
        <v>461</v>
      </c>
      <c r="AP60" s="44">
        <f t="shared" si="0"/>
        <v>1922</v>
      </c>
      <c r="AQ60" s="31">
        <f t="shared" si="1"/>
        <v>4.1691973969631233</v>
      </c>
    </row>
    <row r="61" spans="1:43" s="158" customFormat="1" x14ac:dyDescent="0.25">
      <c r="A61" s="6" t="s">
        <v>78</v>
      </c>
      <c r="B61" s="22">
        <v>78</v>
      </c>
      <c r="C61" s="4">
        <v>250</v>
      </c>
      <c r="D61" s="23">
        <v>3.2051282051282102</v>
      </c>
      <c r="E61" s="177">
        <v>7</v>
      </c>
      <c r="F61" s="178">
        <v>29</v>
      </c>
      <c r="G61" s="179">
        <v>4.1428571428571397</v>
      </c>
      <c r="H61" s="180">
        <v>138</v>
      </c>
      <c r="I61" s="181">
        <v>400</v>
      </c>
      <c r="J61" s="179">
        <v>2.8985507246376798</v>
      </c>
      <c r="K61" s="180">
        <v>32</v>
      </c>
      <c r="L61" s="182">
        <v>82</v>
      </c>
      <c r="M61" s="179">
        <v>2.5625</v>
      </c>
      <c r="N61" s="183">
        <v>33</v>
      </c>
      <c r="O61" s="182">
        <v>146</v>
      </c>
      <c r="P61" s="179">
        <v>4.4242424242424203</v>
      </c>
      <c r="Q61" s="183">
        <v>59</v>
      </c>
      <c r="R61" s="182">
        <v>137</v>
      </c>
      <c r="S61" s="179">
        <v>2.3220338983050901</v>
      </c>
      <c r="T61" s="183">
        <v>1</v>
      </c>
      <c r="U61" s="182">
        <v>1</v>
      </c>
      <c r="V61" s="179">
        <v>1</v>
      </c>
      <c r="W61" s="183">
        <v>42</v>
      </c>
      <c r="X61" s="182">
        <v>128</v>
      </c>
      <c r="Y61" s="179">
        <v>3.0476190476190501</v>
      </c>
      <c r="Z61" s="183">
        <v>139</v>
      </c>
      <c r="AA61" s="182">
        <v>223</v>
      </c>
      <c r="AB61" s="179">
        <v>1.6043165467625899</v>
      </c>
      <c r="AC61" s="183">
        <v>68</v>
      </c>
      <c r="AD61" s="182">
        <v>274</v>
      </c>
      <c r="AE61" s="179">
        <v>4.0294117647058796</v>
      </c>
      <c r="AF61" s="183">
        <v>56</v>
      </c>
      <c r="AG61" s="182">
        <v>158</v>
      </c>
      <c r="AH61" s="179">
        <v>2.8214285714285698</v>
      </c>
      <c r="AI61" s="183">
        <v>3</v>
      </c>
      <c r="AJ61" s="182">
        <v>4</v>
      </c>
      <c r="AK61" s="179">
        <v>1.3333333333333299</v>
      </c>
      <c r="AL61" s="183">
        <v>18</v>
      </c>
      <c r="AM61" s="182">
        <v>77</v>
      </c>
      <c r="AN61" s="179">
        <v>4.2777777777777803</v>
      </c>
      <c r="AO61" s="43">
        <f t="shared" si="0"/>
        <v>674</v>
      </c>
      <c r="AP61" s="44">
        <f t="shared" si="0"/>
        <v>1909</v>
      </c>
      <c r="AQ61" s="31">
        <f t="shared" si="1"/>
        <v>2.8323442136498516</v>
      </c>
    </row>
    <row r="62" spans="1:43" s="158" customFormat="1" x14ac:dyDescent="0.25">
      <c r="A62" s="6" t="s">
        <v>65</v>
      </c>
      <c r="B62" s="22">
        <v>38</v>
      </c>
      <c r="C62" s="4">
        <v>113</v>
      </c>
      <c r="D62" s="23">
        <v>2.9736842105263199</v>
      </c>
      <c r="E62" s="177">
        <v>19</v>
      </c>
      <c r="F62" s="178">
        <v>144</v>
      </c>
      <c r="G62" s="179">
        <v>7.5789473684210504</v>
      </c>
      <c r="H62" s="180">
        <v>125</v>
      </c>
      <c r="I62" s="181">
        <v>264</v>
      </c>
      <c r="J62" s="179">
        <v>2.1120000000000001</v>
      </c>
      <c r="K62" s="180">
        <v>45</v>
      </c>
      <c r="L62" s="182">
        <v>253</v>
      </c>
      <c r="M62" s="179">
        <v>5.62222222222222</v>
      </c>
      <c r="N62" s="183">
        <v>35</v>
      </c>
      <c r="O62" s="182">
        <v>307</v>
      </c>
      <c r="P62" s="179">
        <v>8.7714285714285705</v>
      </c>
      <c r="Q62" s="183">
        <v>71</v>
      </c>
      <c r="R62" s="182">
        <v>137</v>
      </c>
      <c r="S62" s="179">
        <v>1.92957746478873</v>
      </c>
      <c r="T62" s="183">
        <v>4</v>
      </c>
      <c r="U62" s="182">
        <v>4</v>
      </c>
      <c r="V62" s="179">
        <v>1</v>
      </c>
      <c r="W62" s="183">
        <v>54</v>
      </c>
      <c r="X62" s="182">
        <v>104</v>
      </c>
      <c r="Y62" s="179">
        <v>1.92592592592593</v>
      </c>
      <c r="Z62" s="183">
        <v>87</v>
      </c>
      <c r="AA62" s="182">
        <v>321</v>
      </c>
      <c r="AB62" s="179">
        <v>3.68965517241379</v>
      </c>
      <c r="AC62" s="183">
        <v>58</v>
      </c>
      <c r="AD62" s="182">
        <v>93</v>
      </c>
      <c r="AE62" s="179">
        <v>1.6034482758620701</v>
      </c>
      <c r="AF62" s="183">
        <v>37</v>
      </c>
      <c r="AG62" s="182">
        <v>65</v>
      </c>
      <c r="AH62" s="179">
        <v>1.7567567567567599</v>
      </c>
      <c r="AI62" s="183">
        <v>4</v>
      </c>
      <c r="AJ62" s="182">
        <v>4</v>
      </c>
      <c r="AK62" s="179">
        <v>1</v>
      </c>
      <c r="AL62" s="183">
        <v>9</v>
      </c>
      <c r="AM62" s="182">
        <v>20</v>
      </c>
      <c r="AN62" s="179">
        <v>2.2222222222222201</v>
      </c>
      <c r="AO62" s="43">
        <f t="shared" si="0"/>
        <v>586</v>
      </c>
      <c r="AP62" s="44">
        <f t="shared" si="0"/>
        <v>1829</v>
      </c>
      <c r="AQ62" s="31">
        <f t="shared" si="1"/>
        <v>3.1211604095563139</v>
      </c>
    </row>
    <row r="63" spans="1:43" s="158" customFormat="1" x14ac:dyDescent="0.25">
      <c r="A63" s="6" t="s">
        <v>124</v>
      </c>
      <c r="B63" s="22">
        <v>68</v>
      </c>
      <c r="C63" s="4">
        <v>220</v>
      </c>
      <c r="D63" s="23">
        <v>3.2352941176470602</v>
      </c>
      <c r="E63" s="177">
        <v>10</v>
      </c>
      <c r="F63" s="178">
        <v>23</v>
      </c>
      <c r="G63" s="179">
        <v>2.2999999999999998</v>
      </c>
      <c r="H63" s="183">
        <v>77</v>
      </c>
      <c r="I63" s="182">
        <v>162</v>
      </c>
      <c r="J63" s="179">
        <v>2.1038961038960999</v>
      </c>
      <c r="K63" s="180">
        <v>33</v>
      </c>
      <c r="L63" s="182">
        <v>58</v>
      </c>
      <c r="M63" s="179">
        <v>1.75757575757576</v>
      </c>
      <c r="N63" s="183">
        <v>30</v>
      </c>
      <c r="O63" s="182">
        <v>88</v>
      </c>
      <c r="P63" s="179">
        <v>2.93333333333333</v>
      </c>
      <c r="Q63" s="183">
        <v>387</v>
      </c>
      <c r="R63" s="182">
        <v>595</v>
      </c>
      <c r="S63" s="179">
        <v>1.5374677002584001</v>
      </c>
      <c r="T63" s="183">
        <v>5</v>
      </c>
      <c r="U63" s="182">
        <v>21</v>
      </c>
      <c r="V63" s="179">
        <v>4.2</v>
      </c>
      <c r="W63" s="183">
        <v>28</v>
      </c>
      <c r="X63" s="182">
        <v>189</v>
      </c>
      <c r="Y63" s="179">
        <v>6.75</v>
      </c>
      <c r="Z63" s="183">
        <v>110</v>
      </c>
      <c r="AA63" s="182">
        <v>297</v>
      </c>
      <c r="AB63" s="179">
        <v>2.7</v>
      </c>
      <c r="AC63" s="183">
        <v>24</v>
      </c>
      <c r="AD63" s="182">
        <v>39</v>
      </c>
      <c r="AE63" s="179">
        <v>1.625</v>
      </c>
      <c r="AF63" s="183">
        <v>27</v>
      </c>
      <c r="AG63" s="182">
        <v>57</v>
      </c>
      <c r="AH63" s="179">
        <v>2.1111111111111098</v>
      </c>
      <c r="AI63" s="183">
        <v>1</v>
      </c>
      <c r="AJ63" s="182">
        <v>4</v>
      </c>
      <c r="AK63" s="179">
        <v>4</v>
      </c>
      <c r="AL63" s="183">
        <v>2</v>
      </c>
      <c r="AM63" s="182">
        <v>6</v>
      </c>
      <c r="AN63" s="179">
        <v>3</v>
      </c>
      <c r="AO63" s="43">
        <f t="shared" si="0"/>
        <v>802</v>
      </c>
      <c r="AP63" s="44">
        <f t="shared" si="0"/>
        <v>1759</v>
      </c>
      <c r="AQ63" s="31">
        <f t="shared" si="1"/>
        <v>2.1932668329177059</v>
      </c>
    </row>
    <row r="64" spans="1:43" s="158" customFormat="1" x14ac:dyDescent="0.25">
      <c r="A64" s="36" t="s">
        <v>88</v>
      </c>
      <c r="B64" s="28">
        <v>20</v>
      </c>
      <c r="C64" s="26">
        <v>48</v>
      </c>
      <c r="D64" s="27">
        <v>2.4</v>
      </c>
      <c r="E64" s="183">
        <v>11</v>
      </c>
      <c r="F64" s="182">
        <v>17</v>
      </c>
      <c r="G64" s="184">
        <v>1.5454545454545501</v>
      </c>
      <c r="H64" s="185">
        <v>94</v>
      </c>
      <c r="I64" s="186">
        <v>254</v>
      </c>
      <c r="J64" s="184">
        <v>2.7021276595744701</v>
      </c>
      <c r="K64" s="185">
        <v>35</v>
      </c>
      <c r="L64" s="182">
        <v>92</v>
      </c>
      <c r="M64" s="184">
        <v>2.6285714285714299</v>
      </c>
      <c r="N64" s="183">
        <v>12</v>
      </c>
      <c r="O64" s="182">
        <v>165</v>
      </c>
      <c r="P64" s="184">
        <v>13.75</v>
      </c>
      <c r="Q64" s="183">
        <v>41</v>
      </c>
      <c r="R64" s="182">
        <v>116</v>
      </c>
      <c r="S64" s="184">
        <v>2.8292682926829298</v>
      </c>
      <c r="T64" s="183">
        <v>3</v>
      </c>
      <c r="U64" s="182">
        <v>5</v>
      </c>
      <c r="V64" s="184">
        <v>1.6666666666666701</v>
      </c>
      <c r="W64" s="183">
        <v>68</v>
      </c>
      <c r="X64" s="182">
        <v>186</v>
      </c>
      <c r="Y64" s="184">
        <v>2.7352941176470602</v>
      </c>
      <c r="Z64" s="183">
        <v>97</v>
      </c>
      <c r="AA64" s="182">
        <v>257</v>
      </c>
      <c r="AB64" s="184">
        <v>2.6494845360824701</v>
      </c>
      <c r="AC64" s="183">
        <v>95</v>
      </c>
      <c r="AD64" s="182">
        <v>262</v>
      </c>
      <c r="AE64" s="184">
        <v>2.7578947368421098</v>
      </c>
      <c r="AF64" s="183">
        <v>33</v>
      </c>
      <c r="AG64" s="182">
        <v>57</v>
      </c>
      <c r="AH64" s="184">
        <v>1.72727272727273</v>
      </c>
      <c r="AI64" s="183">
        <v>3</v>
      </c>
      <c r="AJ64" s="182">
        <v>6</v>
      </c>
      <c r="AK64" s="184">
        <v>2</v>
      </c>
      <c r="AL64" s="183">
        <v>7</v>
      </c>
      <c r="AM64" s="182">
        <v>20</v>
      </c>
      <c r="AN64" s="179">
        <v>2.8571428571428599</v>
      </c>
      <c r="AO64" s="43">
        <f t="shared" si="0"/>
        <v>519</v>
      </c>
      <c r="AP64" s="44">
        <f t="shared" si="0"/>
        <v>1485</v>
      </c>
      <c r="AQ64" s="31">
        <f t="shared" si="1"/>
        <v>2.8612716763005781</v>
      </c>
    </row>
    <row r="65" spans="1:43" s="158" customFormat="1" x14ac:dyDescent="0.25">
      <c r="A65" s="6" t="s">
        <v>79</v>
      </c>
      <c r="B65" s="22">
        <v>54</v>
      </c>
      <c r="C65" s="4">
        <v>234</v>
      </c>
      <c r="D65" s="23">
        <v>4.3333333333333304</v>
      </c>
      <c r="E65" s="177">
        <v>6</v>
      </c>
      <c r="F65" s="178">
        <v>35</v>
      </c>
      <c r="G65" s="179">
        <v>5.8333333333333304</v>
      </c>
      <c r="H65" s="180">
        <v>176</v>
      </c>
      <c r="I65" s="181">
        <v>382</v>
      </c>
      <c r="J65" s="179">
        <v>2.1704545454545499</v>
      </c>
      <c r="K65" s="180">
        <v>17</v>
      </c>
      <c r="L65" s="182">
        <v>62</v>
      </c>
      <c r="M65" s="179">
        <v>3.6470588235294099</v>
      </c>
      <c r="N65" s="183">
        <v>4</v>
      </c>
      <c r="O65" s="182">
        <v>12</v>
      </c>
      <c r="P65" s="179">
        <v>3</v>
      </c>
      <c r="Q65" s="183">
        <v>19</v>
      </c>
      <c r="R65" s="182">
        <v>55</v>
      </c>
      <c r="S65" s="179">
        <v>2.8947368421052602</v>
      </c>
      <c r="T65" s="183">
        <v>0</v>
      </c>
      <c r="U65" s="182">
        <v>0</v>
      </c>
      <c r="V65" s="179" t="s">
        <v>141</v>
      </c>
      <c r="W65" s="183">
        <v>12</v>
      </c>
      <c r="X65" s="182">
        <v>22</v>
      </c>
      <c r="Y65" s="179">
        <v>1.8333333333333299</v>
      </c>
      <c r="Z65" s="183">
        <v>269</v>
      </c>
      <c r="AA65" s="182">
        <v>424</v>
      </c>
      <c r="AB65" s="179">
        <v>1.5762081784386599</v>
      </c>
      <c r="AC65" s="183">
        <v>30</v>
      </c>
      <c r="AD65" s="182">
        <v>147</v>
      </c>
      <c r="AE65" s="179">
        <v>4.9000000000000004</v>
      </c>
      <c r="AF65" s="183">
        <v>16</v>
      </c>
      <c r="AG65" s="182">
        <v>28</v>
      </c>
      <c r="AH65" s="179">
        <v>1.75</v>
      </c>
      <c r="AI65" s="183">
        <v>2</v>
      </c>
      <c r="AJ65" s="182">
        <v>2</v>
      </c>
      <c r="AK65" s="179">
        <v>1</v>
      </c>
      <c r="AL65" s="183">
        <v>2</v>
      </c>
      <c r="AM65" s="182">
        <v>3</v>
      </c>
      <c r="AN65" s="179">
        <v>1.5</v>
      </c>
      <c r="AO65" s="43">
        <f t="shared" si="0"/>
        <v>607</v>
      </c>
      <c r="AP65" s="44">
        <f t="shared" si="0"/>
        <v>1406</v>
      </c>
      <c r="AQ65" s="31">
        <f t="shared" si="1"/>
        <v>2.3163097199341021</v>
      </c>
    </row>
    <row r="66" spans="1:43" s="158" customFormat="1" x14ac:dyDescent="0.25">
      <c r="A66" s="6" t="s">
        <v>127</v>
      </c>
      <c r="B66" s="22">
        <v>22</v>
      </c>
      <c r="C66" s="4">
        <v>56</v>
      </c>
      <c r="D66" s="23">
        <v>2.5454545454545499</v>
      </c>
      <c r="E66" s="177">
        <v>9</v>
      </c>
      <c r="F66" s="178">
        <v>94</v>
      </c>
      <c r="G66" s="179">
        <v>10.4444444444444</v>
      </c>
      <c r="H66" s="183">
        <v>118</v>
      </c>
      <c r="I66" s="182">
        <v>298</v>
      </c>
      <c r="J66" s="179">
        <v>2.5254237288135601</v>
      </c>
      <c r="K66" s="180">
        <v>27</v>
      </c>
      <c r="L66" s="182">
        <v>207</v>
      </c>
      <c r="M66" s="179">
        <v>7.6666666666666696</v>
      </c>
      <c r="N66" s="183">
        <v>22</v>
      </c>
      <c r="O66" s="182">
        <v>281</v>
      </c>
      <c r="P66" s="179">
        <v>12.7727272727273</v>
      </c>
      <c r="Q66" s="183">
        <v>28</v>
      </c>
      <c r="R66" s="182">
        <v>64</v>
      </c>
      <c r="S66" s="179">
        <v>2.28571428571429</v>
      </c>
      <c r="T66" s="183">
        <v>0</v>
      </c>
      <c r="U66" s="182">
        <v>0</v>
      </c>
      <c r="V66" s="179" t="s">
        <v>141</v>
      </c>
      <c r="W66" s="183">
        <v>20</v>
      </c>
      <c r="X66" s="182">
        <v>41</v>
      </c>
      <c r="Y66" s="179">
        <v>2.0499999999999998</v>
      </c>
      <c r="Z66" s="183">
        <v>41</v>
      </c>
      <c r="AA66" s="182">
        <v>203</v>
      </c>
      <c r="AB66" s="179">
        <v>4.9512195121951201</v>
      </c>
      <c r="AC66" s="183">
        <v>29</v>
      </c>
      <c r="AD66" s="182">
        <v>84</v>
      </c>
      <c r="AE66" s="179">
        <v>2.8965517241379302</v>
      </c>
      <c r="AF66" s="183">
        <v>5</v>
      </c>
      <c r="AG66" s="182">
        <v>6</v>
      </c>
      <c r="AH66" s="179">
        <v>1.2</v>
      </c>
      <c r="AI66" s="183">
        <v>1</v>
      </c>
      <c r="AJ66" s="182">
        <v>1</v>
      </c>
      <c r="AK66" s="179">
        <v>1</v>
      </c>
      <c r="AL66" s="183">
        <v>0</v>
      </c>
      <c r="AM66" s="182">
        <v>0</v>
      </c>
      <c r="AN66" s="179" t="s">
        <v>141</v>
      </c>
      <c r="AO66" s="43">
        <f t="shared" si="0"/>
        <v>322</v>
      </c>
      <c r="AP66" s="44">
        <f t="shared" si="0"/>
        <v>1335</v>
      </c>
      <c r="AQ66" s="31">
        <f t="shared" si="1"/>
        <v>4.145962732919255</v>
      </c>
    </row>
    <row r="67" spans="1:43" s="158" customFormat="1" x14ac:dyDescent="0.25">
      <c r="A67" s="6" t="s">
        <v>133</v>
      </c>
      <c r="B67" s="22">
        <v>22</v>
      </c>
      <c r="C67" s="4">
        <v>177</v>
      </c>
      <c r="D67" s="23">
        <v>8.0454545454545503</v>
      </c>
      <c r="E67" s="177">
        <v>5</v>
      </c>
      <c r="F67" s="178">
        <v>7</v>
      </c>
      <c r="G67" s="179">
        <v>1.4</v>
      </c>
      <c r="H67" s="180">
        <v>90</v>
      </c>
      <c r="I67" s="181">
        <v>173</v>
      </c>
      <c r="J67" s="179">
        <v>1.9222222222222201</v>
      </c>
      <c r="K67" s="180">
        <v>26</v>
      </c>
      <c r="L67" s="182">
        <v>87</v>
      </c>
      <c r="M67" s="179">
        <v>3.3461538461538498</v>
      </c>
      <c r="N67" s="183">
        <v>20</v>
      </c>
      <c r="O67" s="182">
        <v>145</v>
      </c>
      <c r="P67" s="179">
        <v>7.25</v>
      </c>
      <c r="Q67" s="183">
        <v>26</v>
      </c>
      <c r="R67" s="182">
        <v>54</v>
      </c>
      <c r="S67" s="179">
        <v>2.0769230769230802</v>
      </c>
      <c r="T67" s="183">
        <v>1</v>
      </c>
      <c r="U67" s="182">
        <v>3</v>
      </c>
      <c r="V67" s="179">
        <v>3</v>
      </c>
      <c r="W67" s="183">
        <v>30</v>
      </c>
      <c r="X67" s="182">
        <v>74</v>
      </c>
      <c r="Y67" s="179">
        <v>2.4666666666666699</v>
      </c>
      <c r="Z67" s="183">
        <v>74</v>
      </c>
      <c r="AA67" s="182">
        <v>273</v>
      </c>
      <c r="AB67" s="179">
        <v>3.6891891891891899</v>
      </c>
      <c r="AC67" s="183">
        <v>42</v>
      </c>
      <c r="AD67" s="182">
        <v>211</v>
      </c>
      <c r="AE67" s="179">
        <v>5.0238095238095202</v>
      </c>
      <c r="AF67" s="183">
        <v>28</v>
      </c>
      <c r="AG67" s="182">
        <v>65</v>
      </c>
      <c r="AH67" s="179">
        <v>2.3214285714285698</v>
      </c>
      <c r="AI67" s="183">
        <v>0</v>
      </c>
      <c r="AJ67" s="182">
        <v>0</v>
      </c>
      <c r="AK67" s="179" t="s">
        <v>141</v>
      </c>
      <c r="AL67" s="183">
        <v>8</v>
      </c>
      <c r="AM67" s="182">
        <v>40</v>
      </c>
      <c r="AN67" s="179">
        <v>5</v>
      </c>
      <c r="AO67" s="43">
        <f t="shared" si="0"/>
        <v>372</v>
      </c>
      <c r="AP67" s="44">
        <f t="shared" si="0"/>
        <v>1309</v>
      </c>
      <c r="AQ67" s="31">
        <f t="shared" si="1"/>
        <v>3.5188172043010755</v>
      </c>
    </row>
    <row r="68" spans="1:43" s="158" customFormat="1" x14ac:dyDescent="0.25">
      <c r="A68" s="6" t="s">
        <v>134</v>
      </c>
      <c r="B68" s="22">
        <v>1</v>
      </c>
      <c r="C68" s="4">
        <v>1</v>
      </c>
      <c r="D68" s="23">
        <v>1</v>
      </c>
      <c r="E68" s="177">
        <v>9</v>
      </c>
      <c r="F68" s="178">
        <v>90</v>
      </c>
      <c r="G68" s="179">
        <v>10</v>
      </c>
      <c r="H68" s="180">
        <v>67</v>
      </c>
      <c r="I68" s="181">
        <v>149</v>
      </c>
      <c r="J68" s="179">
        <v>2.2238805970149298</v>
      </c>
      <c r="K68" s="180">
        <v>8</v>
      </c>
      <c r="L68" s="182">
        <v>17</v>
      </c>
      <c r="M68" s="179">
        <v>2.125</v>
      </c>
      <c r="N68" s="183">
        <v>8</v>
      </c>
      <c r="O68" s="182">
        <v>194</v>
      </c>
      <c r="P68" s="179">
        <v>24.25</v>
      </c>
      <c r="Q68" s="183">
        <v>12</v>
      </c>
      <c r="R68" s="182">
        <v>45</v>
      </c>
      <c r="S68" s="179">
        <v>3.75</v>
      </c>
      <c r="T68" s="183">
        <v>2</v>
      </c>
      <c r="U68" s="182">
        <v>5</v>
      </c>
      <c r="V68" s="179">
        <v>2.5</v>
      </c>
      <c r="W68" s="183">
        <v>33</v>
      </c>
      <c r="X68" s="182">
        <v>303</v>
      </c>
      <c r="Y68" s="179">
        <v>9.1818181818181799</v>
      </c>
      <c r="Z68" s="183">
        <v>176</v>
      </c>
      <c r="AA68" s="182">
        <v>383</v>
      </c>
      <c r="AB68" s="179">
        <v>2.1761363636363602</v>
      </c>
      <c r="AC68" s="183">
        <v>12</v>
      </c>
      <c r="AD68" s="182">
        <v>56</v>
      </c>
      <c r="AE68" s="179">
        <v>4.6666666666666696</v>
      </c>
      <c r="AF68" s="183">
        <v>15</v>
      </c>
      <c r="AG68" s="182">
        <v>22</v>
      </c>
      <c r="AH68" s="179">
        <v>1.4666666666666699</v>
      </c>
      <c r="AI68" s="183">
        <v>0</v>
      </c>
      <c r="AJ68" s="182">
        <v>0</v>
      </c>
      <c r="AK68" s="179" t="s">
        <v>141</v>
      </c>
      <c r="AL68" s="183">
        <v>3</v>
      </c>
      <c r="AM68" s="182">
        <v>5</v>
      </c>
      <c r="AN68" s="179">
        <v>1.6666666666666701</v>
      </c>
      <c r="AO68" s="43">
        <f t="shared" si="0"/>
        <v>346</v>
      </c>
      <c r="AP68" s="44">
        <f t="shared" si="0"/>
        <v>1270</v>
      </c>
      <c r="AQ68" s="31">
        <f t="shared" si="1"/>
        <v>3.6705202312138727</v>
      </c>
    </row>
    <row r="69" spans="1:43" s="158" customFormat="1" x14ac:dyDescent="0.25">
      <c r="A69" s="6" t="s">
        <v>38</v>
      </c>
      <c r="B69" s="22">
        <v>13</v>
      </c>
      <c r="C69" s="4">
        <v>38</v>
      </c>
      <c r="D69" s="23">
        <v>2.9230769230769198</v>
      </c>
      <c r="E69" s="177">
        <v>9</v>
      </c>
      <c r="F69" s="178">
        <v>18</v>
      </c>
      <c r="G69" s="179">
        <v>2</v>
      </c>
      <c r="H69" s="180">
        <v>59</v>
      </c>
      <c r="I69" s="181">
        <v>239</v>
      </c>
      <c r="J69" s="179">
        <v>4.0508474576271203</v>
      </c>
      <c r="K69" s="180">
        <v>15</v>
      </c>
      <c r="L69" s="182">
        <v>29</v>
      </c>
      <c r="M69" s="179">
        <v>1.93333333333333</v>
      </c>
      <c r="N69" s="183">
        <v>20</v>
      </c>
      <c r="O69" s="182">
        <v>91</v>
      </c>
      <c r="P69" s="179">
        <v>4.55</v>
      </c>
      <c r="Q69" s="183">
        <v>18</v>
      </c>
      <c r="R69" s="182">
        <v>28</v>
      </c>
      <c r="S69" s="179">
        <v>1.55555555555556</v>
      </c>
      <c r="T69" s="183">
        <v>0</v>
      </c>
      <c r="U69" s="182">
        <v>0</v>
      </c>
      <c r="V69" s="179" t="s">
        <v>141</v>
      </c>
      <c r="W69" s="183">
        <v>13</v>
      </c>
      <c r="X69" s="182">
        <v>24</v>
      </c>
      <c r="Y69" s="179">
        <v>1.84615384615385</v>
      </c>
      <c r="Z69" s="183">
        <v>110</v>
      </c>
      <c r="AA69" s="182">
        <v>679</v>
      </c>
      <c r="AB69" s="179">
        <v>6.1727272727272702</v>
      </c>
      <c r="AC69" s="183">
        <v>20</v>
      </c>
      <c r="AD69" s="182">
        <v>78</v>
      </c>
      <c r="AE69" s="179">
        <v>3.9</v>
      </c>
      <c r="AF69" s="183">
        <v>12</v>
      </c>
      <c r="AG69" s="182">
        <v>32</v>
      </c>
      <c r="AH69" s="179">
        <v>2.6666666666666701</v>
      </c>
      <c r="AI69" s="183">
        <v>0</v>
      </c>
      <c r="AJ69" s="182">
        <v>0</v>
      </c>
      <c r="AK69" s="179" t="s">
        <v>141</v>
      </c>
      <c r="AL69" s="183">
        <v>2</v>
      </c>
      <c r="AM69" s="182">
        <v>5</v>
      </c>
      <c r="AN69" s="179">
        <v>2.5</v>
      </c>
      <c r="AO69" s="43">
        <f t="shared" si="0"/>
        <v>291</v>
      </c>
      <c r="AP69" s="44">
        <f t="shared" si="0"/>
        <v>1261</v>
      </c>
      <c r="AQ69" s="31">
        <f t="shared" si="1"/>
        <v>4.333333333333333</v>
      </c>
    </row>
    <row r="70" spans="1:43" s="158" customFormat="1" x14ac:dyDescent="0.25">
      <c r="A70" s="6" t="s">
        <v>48</v>
      </c>
      <c r="B70" s="22">
        <v>6</v>
      </c>
      <c r="C70" s="4">
        <v>12</v>
      </c>
      <c r="D70" s="23">
        <v>2</v>
      </c>
      <c r="E70" s="177">
        <v>7</v>
      </c>
      <c r="F70" s="178">
        <v>97</v>
      </c>
      <c r="G70" s="179">
        <v>13.8571428571429</v>
      </c>
      <c r="H70" s="180">
        <v>46</v>
      </c>
      <c r="I70" s="181">
        <v>103</v>
      </c>
      <c r="J70" s="179">
        <v>2.2391304347826102</v>
      </c>
      <c r="K70" s="180">
        <v>25</v>
      </c>
      <c r="L70" s="182">
        <v>33</v>
      </c>
      <c r="M70" s="179">
        <v>1.32</v>
      </c>
      <c r="N70" s="183">
        <v>51</v>
      </c>
      <c r="O70" s="182">
        <v>541</v>
      </c>
      <c r="P70" s="179">
        <v>10.6078431372549</v>
      </c>
      <c r="Q70" s="183">
        <v>20</v>
      </c>
      <c r="R70" s="182">
        <v>38</v>
      </c>
      <c r="S70" s="179">
        <v>1.9</v>
      </c>
      <c r="T70" s="183">
        <v>1</v>
      </c>
      <c r="U70" s="182">
        <v>3</v>
      </c>
      <c r="V70" s="179">
        <v>3</v>
      </c>
      <c r="W70" s="183">
        <v>7</v>
      </c>
      <c r="X70" s="182">
        <v>37</v>
      </c>
      <c r="Y70" s="179">
        <v>5.28571428571429</v>
      </c>
      <c r="Z70" s="183">
        <v>40</v>
      </c>
      <c r="AA70" s="182">
        <v>120</v>
      </c>
      <c r="AB70" s="179">
        <v>3</v>
      </c>
      <c r="AC70" s="183">
        <v>16</v>
      </c>
      <c r="AD70" s="182">
        <v>39</v>
      </c>
      <c r="AE70" s="179">
        <v>2.4375</v>
      </c>
      <c r="AF70" s="183">
        <v>1</v>
      </c>
      <c r="AG70" s="182">
        <v>2</v>
      </c>
      <c r="AH70" s="179">
        <v>2</v>
      </c>
      <c r="AI70" s="183">
        <v>3</v>
      </c>
      <c r="AJ70" s="182">
        <v>33</v>
      </c>
      <c r="AK70" s="179">
        <v>11</v>
      </c>
      <c r="AL70" s="183">
        <v>4</v>
      </c>
      <c r="AM70" s="182">
        <v>4</v>
      </c>
      <c r="AN70" s="179">
        <v>1</v>
      </c>
      <c r="AO70" s="43">
        <f t="shared" si="0"/>
        <v>227</v>
      </c>
      <c r="AP70" s="44">
        <f t="shared" si="0"/>
        <v>1062</v>
      </c>
      <c r="AQ70" s="31">
        <f t="shared" si="1"/>
        <v>4.6784140969162999</v>
      </c>
    </row>
    <row r="71" spans="1:43" s="158" customFormat="1" x14ac:dyDescent="0.25">
      <c r="A71" s="6" t="s">
        <v>60</v>
      </c>
      <c r="B71" s="22">
        <v>13</v>
      </c>
      <c r="C71" s="4">
        <v>40</v>
      </c>
      <c r="D71" s="23">
        <v>3.0769230769230802</v>
      </c>
      <c r="E71" s="177">
        <v>66</v>
      </c>
      <c r="F71" s="178">
        <v>113</v>
      </c>
      <c r="G71" s="179">
        <v>1.7121212121212099</v>
      </c>
      <c r="H71" s="180">
        <v>27</v>
      </c>
      <c r="I71" s="181">
        <v>77</v>
      </c>
      <c r="J71" s="179">
        <v>2.8518518518518499</v>
      </c>
      <c r="K71" s="180">
        <v>5</v>
      </c>
      <c r="L71" s="182">
        <v>7</v>
      </c>
      <c r="M71" s="179">
        <v>1.4</v>
      </c>
      <c r="N71" s="183">
        <v>14</v>
      </c>
      <c r="O71" s="182">
        <v>28</v>
      </c>
      <c r="P71" s="179">
        <v>2</v>
      </c>
      <c r="Q71" s="183">
        <v>13</v>
      </c>
      <c r="R71" s="182">
        <v>34</v>
      </c>
      <c r="S71" s="179">
        <v>2.6153846153846199</v>
      </c>
      <c r="T71" s="183">
        <v>0</v>
      </c>
      <c r="U71" s="182">
        <v>0</v>
      </c>
      <c r="V71" s="179" t="s">
        <v>141</v>
      </c>
      <c r="W71" s="183">
        <v>37</v>
      </c>
      <c r="X71" s="182">
        <v>251</v>
      </c>
      <c r="Y71" s="179">
        <v>6.7837837837837798</v>
      </c>
      <c r="Z71" s="183">
        <v>16</v>
      </c>
      <c r="AA71" s="182">
        <v>25</v>
      </c>
      <c r="AB71" s="179">
        <v>1.5625</v>
      </c>
      <c r="AC71" s="183">
        <v>19</v>
      </c>
      <c r="AD71" s="182">
        <v>308</v>
      </c>
      <c r="AE71" s="179">
        <v>16.210526315789501</v>
      </c>
      <c r="AF71" s="183">
        <v>24</v>
      </c>
      <c r="AG71" s="182">
        <v>87</v>
      </c>
      <c r="AH71" s="179">
        <v>3.625</v>
      </c>
      <c r="AI71" s="183">
        <v>2</v>
      </c>
      <c r="AJ71" s="182">
        <v>44</v>
      </c>
      <c r="AK71" s="179">
        <v>22</v>
      </c>
      <c r="AL71" s="183">
        <v>0</v>
      </c>
      <c r="AM71" s="182">
        <v>0</v>
      </c>
      <c r="AN71" s="179" t="s">
        <v>141</v>
      </c>
      <c r="AO71" s="43">
        <f t="shared" ref="AO71:AP80" si="2">SUM(B71,E71,H71,K71,N71,Q71,T71,W71,Z71,AC71,AF71,AI71,AL71)</f>
        <v>236</v>
      </c>
      <c r="AP71" s="44">
        <f t="shared" si="2"/>
        <v>1014</v>
      </c>
      <c r="AQ71" s="31">
        <f t="shared" si="1"/>
        <v>4.2966101694915251</v>
      </c>
    </row>
    <row r="72" spans="1:43" s="158" customFormat="1" x14ac:dyDescent="0.25">
      <c r="A72" s="6" t="s">
        <v>59</v>
      </c>
      <c r="B72" s="22">
        <v>11</v>
      </c>
      <c r="C72" s="4">
        <v>41</v>
      </c>
      <c r="D72" s="23">
        <v>3.7272727272727302</v>
      </c>
      <c r="E72" s="177">
        <v>1</v>
      </c>
      <c r="F72" s="178">
        <v>121</v>
      </c>
      <c r="G72" s="179">
        <v>121</v>
      </c>
      <c r="H72" s="180">
        <v>43</v>
      </c>
      <c r="I72" s="181">
        <v>140</v>
      </c>
      <c r="J72" s="179">
        <v>3.2558139534883699</v>
      </c>
      <c r="K72" s="180">
        <v>11</v>
      </c>
      <c r="L72" s="182">
        <v>12</v>
      </c>
      <c r="M72" s="179">
        <v>1.0909090909090899</v>
      </c>
      <c r="N72" s="183">
        <v>18</v>
      </c>
      <c r="O72" s="182">
        <v>57</v>
      </c>
      <c r="P72" s="179">
        <v>3.1666666666666701</v>
      </c>
      <c r="Q72" s="183">
        <v>21</v>
      </c>
      <c r="R72" s="182">
        <v>63</v>
      </c>
      <c r="S72" s="179">
        <v>3</v>
      </c>
      <c r="T72" s="183">
        <v>0</v>
      </c>
      <c r="U72" s="182">
        <v>0</v>
      </c>
      <c r="V72" s="179" t="s">
        <v>141</v>
      </c>
      <c r="W72" s="183">
        <v>8</v>
      </c>
      <c r="X72" s="182">
        <v>24</v>
      </c>
      <c r="Y72" s="179">
        <v>3</v>
      </c>
      <c r="Z72" s="183">
        <v>195</v>
      </c>
      <c r="AA72" s="182">
        <v>483</v>
      </c>
      <c r="AB72" s="179">
        <v>2.4769230769230801</v>
      </c>
      <c r="AC72" s="183">
        <v>16</v>
      </c>
      <c r="AD72" s="182">
        <v>29</v>
      </c>
      <c r="AE72" s="179">
        <v>1.8125</v>
      </c>
      <c r="AF72" s="183">
        <v>13</v>
      </c>
      <c r="AG72" s="182">
        <v>33</v>
      </c>
      <c r="AH72" s="179">
        <v>2.5384615384615401</v>
      </c>
      <c r="AI72" s="183">
        <v>1</v>
      </c>
      <c r="AJ72" s="182">
        <v>1</v>
      </c>
      <c r="AK72" s="179">
        <v>1</v>
      </c>
      <c r="AL72" s="183">
        <v>2</v>
      </c>
      <c r="AM72" s="182">
        <v>2</v>
      </c>
      <c r="AN72" s="179">
        <v>1</v>
      </c>
      <c r="AO72" s="43">
        <f t="shared" si="2"/>
        <v>340</v>
      </c>
      <c r="AP72" s="44">
        <f t="shared" si="2"/>
        <v>1006</v>
      </c>
      <c r="AQ72" s="31">
        <f t="shared" si="1"/>
        <v>2.9588235294117649</v>
      </c>
    </row>
    <row r="73" spans="1:43" s="158" customFormat="1" x14ac:dyDescent="0.25">
      <c r="A73" s="6" t="s">
        <v>135</v>
      </c>
      <c r="B73" s="22">
        <v>15</v>
      </c>
      <c r="C73" s="4">
        <v>34</v>
      </c>
      <c r="D73" s="23">
        <v>2.2666666666666702</v>
      </c>
      <c r="E73" s="177">
        <v>5</v>
      </c>
      <c r="F73" s="178">
        <v>5</v>
      </c>
      <c r="G73" s="179">
        <v>1</v>
      </c>
      <c r="H73" s="180">
        <v>54</v>
      </c>
      <c r="I73" s="181">
        <v>171</v>
      </c>
      <c r="J73" s="179">
        <v>3.1666666666666701</v>
      </c>
      <c r="K73" s="180">
        <v>7</v>
      </c>
      <c r="L73" s="182">
        <v>20</v>
      </c>
      <c r="M73" s="179">
        <v>2.8571428571428599</v>
      </c>
      <c r="N73" s="183">
        <v>39</v>
      </c>
      <c r="O73" s="182">
        <v>272</v>
      </c>
      <c r="P73" s="179">
        <v>6.97435897435897</v>
      </c>
      <c r="Q73" s="183">
        <v>27</v>
      </c>
      <c r="R73" s="182">
        <v>103</v>
      </c>
      <c r="S73" s="179">
        <v>3.8148148148148202</v>
      </c>
      <c r="T73" s="183">
        <v>0</v>
      </c>
      <c r="U73" s="182">
        <v>0</v>
      </c>
      <c r="V73" s="179" t="s">
        <v>141</v>
      </c>
      <c r="W73" s="183">
        <v>38</v>
      </c>
      <c r="X73" s="182">
        <v>115</v>
      </c>
      <c r="Y73" s="179">
        <v>3.0263157894736801</v>
      </c>
      <c r="Z73" s="183">
        <v>25</v>
      </c>
      <c r="AA73" s="182">
        <v>44</v>
      </c>
      <c r="AB73" s="179">
        <v>1.76</v>
      </c>
      <c r="AC73" s="183">
        <v>9</v>
      </c>
      <c r="AD73" s="182">
        <v>41</v>
      </c>
      <c r="AE73" s="179">
        <v>4.5555555555555598</v>
      </c>
      <c r="AF73" s="183">
        <v>17</v>
      </c>
      <c r="AG73" s="182">
        <v>74</v>
      </c>
      <c r="AH73" s="179">
        <v>4.3529411764705896</v>
      </c>
      <c r="AI73" s="183">
        <v>2</v>
      </c>
      <c r="AJ73" s="182">
        <v>18</v>
      </c>
      <c r="AK73" s="179">
        <v>9</v>
      </c>
      <c r="AL73" s="183">
        <v>10</v>
      </c>
      <c r="AM73" s="182">
        <v>39</v>
      </c>
      <c r="AN73" s="179">
        <v>3.9</v>
      </c>
      <c r="AO73" s="43">
        <f t="shared" si="2"/>
        <v>248</v>
      </c>
      <c r="AP73" s="44">
        <f t="shared" si="2"/>
        <v>936</v>
      </c>
      <c r="AQ73" s="31">
        <f t="shared" ref="AQ73:AQ80" si="3">AP73/AO73</f>
        <v>3.774193548387097</v>
      </c>
    </row>
    <row r="74" spans="1:43" s="158" customFormat="1" x14ac:dyDescent="0.25">
      <c r="A74" s="6" t="s">
        <v>132</v>
      </c>
      <c r="B74" s="22">
        <v>1</v>
      </c>
      <c r="C74" s="4">
        <v>15</v>
      </c>
      <c r="D74" s="23">
        <v>15</v>
      </c>
      <c r="E74" s="177">
        <v>0</v>
      </c>
      <c r="F74" s="178">
        <v>5</v>
      </c>
      <c r="G74" s="179" t="s">
        <v>141</v>
      </c>
      <c r="H74" s="180">
        <v>18</v>
      </c>
      <c r="I74" s="181">
        <v>212</v>
      </c>
      <c r="J74" s="179">
        <v>11.7777777777778</v>
      </c>
      <c r="K74" s="180">
        <v>8</v>
      </c>
      <c r="L74" s="182">
        <v>203</v>
      </c>
      <c r="M74" s="179">
        <v>25.375</v>
      </c>
      <c r="N74" s="183">
        <v>5</v>
      </c>
      <c r="O74" s="182">
        <v>125</v>
      </c>
      <c r="P74" s="179">
        <v>25</v>
      </c>
      <c r="Q74" s="183">
        <v>7</v>
      </c>
      <c r="R74" s="182">
        <v>13</v>
      </c>
      <c r="S74" s="179">
        <v>1.8571428571428601</v>
      </c>
      <c r="T74" s="183">
        <v>0</v>
      </c>
      <c r="U74" s="182">
        <v>0</v>
      </c>
      <c r="V74" s="179" t="s">
        <v>141</v>
      </c>
      <c r="W74" s="183">
        <v>7</v>
      </c>
      <c r="X74" s="182">
        <v>134</v>
      </c>
      <c r="Y74" s="179">
        <v>19.1428571428571</v>
      </c>
      <c r="Z74" s="183">
        <v>8</v>
      </c>
      <c r="AA74" s="182">
        <v>58</v>
      </c>
      <c r="AB74" s="179">
        <v>7.25</v>
      </c>
      <c r="AC74" s="183">
        <v>5</v>
      </c>
      <c r="AD74" s="182">
        <v>132</v>
      </c>
      <c r="AE74" s="179">
        <v>26.4</v>
      </c>
      <c r="AF74" s="183">
        <v>3</v>
      </c>
      <c r="AG74" s="182">
        <v>6</v>
      </c>
      <c r="AH74" s="179">
        <v>2</v>
      </c>
      <c r="AI74" s="183">
        <v>0</v>
      </c>
      <c r="AJ74" s="182">
        <v>0</v>
      </c>
      <c r="AK74" s="179" t="s">
        <v>141</v>
      </c>
      <c r="AL74" s="183">
        <v>0</v>
      </c>
      <c r="AM74" s="182">
        <v>0</v>
      </c>
      <c r="AN74" s="179" t="s">
        <v>141</v>
      </c>
      <c r="AO74" s="43">
        <f t="shared" si="2"/>
        <v>62</v>
      </c>
      <c r="AP74" s="44">
        <f t="shared" si="2"/>
        <v>903</v>
      </c>
      <c r="AQ74" s="31">
        <f t="shared" si="3"/>
        <v>14.564516129032258</v>
      </c>
    </row>
    <row r="75" spans="1:43" s="158" customFormat="1" x14ac:dyDescent="0.25">
      <c r="A75" s="6" t="s">
        <v>53</v>
      </c>
      <c r="B75" s="22">
        <v>21</v>
      </c>
      <c r="C75" s="4">
        <v>84</v>
      </c>
      <c r="D75" s="23">
        <v>4</v>
      </c>
      <c r="E75" s="177">
        <v>11</v>
      </c>
      <c r="F75" s="178">
        <v>18</v>
      </c>
      <c r="G75" s="179">
        <v>1.63636363636364</v>
      </c>
      <c r="H75" s="180">
        <v>38</v>
      </c>
      <c r="I75" s="181">
        <v>93</v>
      </c>
      <c r="J75" s="179">
        <v>2.4473684210526301</v>
      </c>
      <c r="K75" s="180">
        <v>15</v>
      </c>
      <c r="L75" s="182">
        <v>26</v>
      </c>
      <c r="M75" s="179">
        <v>1.7333333333333301</v>
      </c>
      <c r="N75" s="183">
        <v>20</v>
      </c>
      <c r="O75" s="182">
        <v>96</v>
      </c>
      <c r="P75" s="179">
        <v>4.8</v>
      </c>
      <c r="Q75" s="183">
        <v>26</v>
      </c>
      <c r="R75" s="182">
        <v>61</v>
      </c>
      <c r="S75" s="179">
        <v>2.3461538461538498</v>
      </c>
      <c r="T75" s="183">
        <v>0</v>
      </c>
      <c r="U75" s="182">
        <v>0</v>
      </c>
      <c r="V75" s="179" t="s">
        <v>141</v>
      </c>
      <c r="W75" s="183">
        <v>8</v>
      </c>
      <c r="X75" s="182">
        <v>29</v>
      </c>
      <c r="Y75" s="179">
        <v>3.625</v>
      </c>
      <c r="Z75" s="183">
        <v>63</v>
      </c>
      <c r="AA75" s="182">
        <v>104</v>
      </c>
      <c r="AB75" s="179">
        <v>1.65079365079365</v>
      </c>
      <c r="AC75" s="183">
        <v>37</v>
      </c>
      <c r="AD75" s="182">
        <v>121</v>
      </c>
      <c r="AE75" s="179">
        <v>3.2702702702702702</v>
      </c>
      <c r="AF75" s="183">
        <v>62</v>
      </c>
      <c r="AG75" s="182">
        <v>100</v>
      </c>
      <c r="AH75" s="179">
        <v>1.61290322580645</v>
      </c>
      <c r="AI75" s="183">
        <v>3</v>
      </c>
      <c r="AJ75" s="182">
        <v>3</v>
      </c>
      <c r="AK75" s="179">
        <v>1</v>
      </c>
      <c r="AL75" s="183">
        <v>0</v>
      </c>
      <c r="AM75" s="182">
        <v>0</v>
      </c>
      <c r="AN75" s="179" t="s">
        <v>141</v>
      </c>
      <c r="AO75" s="43">
        <f t="shared" si="2"/>
        <v>304</v>
      </c>
      <c r="AP75" s="44">
        <f t="shared" si="2"/>
        <v>735</v>
      </c>
      <c r="AQ75" s="31">
        <f t="shared" si="3"/>
        <v>2.4177631578947367</v>
      </c>
    </row>
    <row r="76" spans="1:43" s="158" customFormat="1" x14ac:dyDescent="0.25">
      <c r="A76" s="6" t="s">
        <v>56</v>
      </c>
      <c r="B76" s="22">
        <v>11</v>
      </c>
      <c r="C76" s="4">
        <v>19</v>
      </c>
      <c r="D76" s="23">
        <v>1.72727272727273</v>
      </c>
      <c r="E76" s="177">
        <v>0</v>
      </c>
      <c r="F76" s="178">
        <v>0</v>
      </c>
      <c r="G76" s="179" t="s">
        <v>141</v>
      </c>
      <c r="H76" s="180">
        <v>67</v>
      </c>
      <c r="I76" s="181">
        <v>125</v>
      </c>
      <c r="J76" s="179">
        <v>1.8656716417910399</v>
      </c>
      <c r="K76" s="180">
        <v>9</v>
      </c>
      <c r="L76" s="182">
        <v>12</v>
      </c>
      <c r="M76" s="179">
        <v>1.3333333333333299</v>
      </c>
      <c r="N76" s="183">
        <v>30</v>
      </c>
      <c r="O76" s="182">
        <v>175</v>
      </c>
      <c r="P76" s="179">
        <v>5.8333333333333304</v>
      </c>
      <c r="Q76" s="183">
        <v>21</v>
      </c>
      <c r="R76" s="182">
        <v>38</v>
      </c>
      <c r="S76" s="179">
        <v>1.80952380952381</v>
      </c>
      <c r="T76" s="183">
        <v>0</v>
      </c>
      <c r="U76" s="182">
        <v>0</v>
      </c>
      <c r="V76" s="179" t="s">
        <v>141</v>
      </c>
      <c r="W76" s="183">
        <v>18</v>
      </c>
      <c r="X76" s="182">
        <v>34</v>
      </c>
      <c r="Y76" s="179">
        <v>1.8888888888888899</v>
      </c>
      <c r="Z76" s="183">
        <v>36</v>
      </c>
      <c r="AA76" s="182">
        <v>167</v>
      </c>
      <c r="AB76" s="179">
        <v>4.6388888888888902</v>
      </c>
      <c r="AC76" s="183">
        <v>12</v>
      </c>
      <c r="AD76" s="182">
        <v>26</v>
      </c>
      <c r="AE76" s="179">
        <v>2.1666666666666701</v>
      </c>
      <c r="AF76" s="183">
        <v>4</v>
      </c>
      <c r="AG76" s="182">
        <v>6</v>
      </c>
      <c r="AH76" s="179">
        <v>1.5</v>
      </c>
      <c r="AI76" s="183">
        <v>4</v>
      </c>
      <c r="AJ76" s="182">
        <v>64</v>
      </c>
      <c r="AK76" s="179">
        <v>16</v>
      </c>
      <c r="AL76" s="183">
        <v>3</v>
      </c>
      <c r="AM76" s="182">
        <v>16</v>
      </c>
      <c r="AN76" s="179">
        <v>5.3333333333333304</v>
      </c>
      <c r="AO76" s="43">
        <f t="shared" si="2"/>
        <v>215</v>
      </c>
      <c r="AP76" s="44">
        <f t="shared" si="2"/>
        <v>682</v>
      </c>
      <c r="AQ76" s="31">
        <f t="shared" si="3"/>
        <v>3.172093023255814</v>
      </c>
    </row>
    <row r="77" spans="1:43" s="158" customFormat="1" x14ac:dyDescent="0.25">
      <c r="A77" s="6" t="s">
        <v>58</v>
      </c>
      <c r="B77" s="22">
        <v>16</v>
      </c>
      <c r="C77" s="4">
        <v>59</v>
      </c>
      <c r="D77" s="23">
        <v>3.6875</v>
      </c>
      <c r="E77" s="177">
        <v>51</v>
      </c>
      <c r="F77" s="178">
        <v>147</v>
      </c>
      <c r="G77" s="179">
        <v>2.8823529411764701</v>
      </c>
      <c r="H77" s="180">
        <v>54</v>
      </c>
      <c r="I77" s="181">
        <v>85</v>
      </c>
      <c r="J77" s="179">
        <v>1.57407407407407</v>
      </c>
      <c r="K77" s="180">
        <v>20</v>
      </c>
      <c r="L77" s="182">
        <v>69</v>
      </c>
      <c r="M77" s="179">
        <v>3.45</v>
      </c>
      <c r="N77" s="183">
        <v>5</v>
      </c>
      <c r="O77" s="182">
        <v>10</v>
      </c>
      <c r="P77" s="179">
        <v>2</v>
      </c>
      <c r="Q77" s="183">
        <v>11</v>
      </c>
      <c r="R77" s="182">
        <v>34</v>
      </c>
      <c r="S77" s="179">
        <v>3.0909090909090899</v>
      </c>
      <c r="T77" s="183">
        <v>1</v>
      </c>
      <c r="U77" s="182">
        <v>1</v>
      </c>
      <c r="V77" s="179">
        <v>1</v>
      </c>
      <c r="W77" s="183">
        <v>11</v>
      </c>
      <c r="X77" s="182">
        <v>22</v>
      </c>
      <c r="Y77" s="179">
        <v>2</v>
      </c>
      <c r="Z77" s="183">
        <v>17</v>
      </c>
      <c r="AA77" s="182">
        <v>26</v>
      </c>
      <c r="AB77" s="179">
        <v>1.52941176470588</v>
      </c>
      <c r="AC77" s="183">
        <v>22</v>
      </c>
      <c r="AD77" s="182">
        <v>42</v>
      </c>
      <c r="AE77" s="179">
        <v>1.9090909090909101</v>
      </c>
      <c r="AF77" s="183">
        <v>5</v>
      </c>
      <c r="AG77" s="182">
        <v>11</v>
      </c>
      <c r="AH77" s="179">
        <v>2.2000000000000002</v>
      </c>
      <c r="AI77" s="183">
        <v>2</v>
      </c>
      <c r="AJ77" s="182">
        <v>3</v>
      </c>
      <c r="AK77" s="179">
        <v>1.5</v>
      </c>
      <c r="AL77" s="183">
        <v>4</v>
      </c>
      <c r="AM77" s="182">
        <v>5</v>
      </c>
      <c r="AN77" s="179">
        <v>1.25</v>
      </c>
      <c r="AO77" s="43">
        <f t="shared" si="2"/>
        <v>219</v>
      </c>
      <c r="AP77" s="44">
        <f t="shared" si="2"/>
        <v>514</v>
      </c>
      <c r="AQ77" s="31">
        <f t="shared" si="3"/>
        <v>2.3470319634703198</v>
      </c>
    </row>
    <row r="78" spans="1:43" s="158" customFormat="1" x14ac:dyDescent="0.25">
      <c r="A78" s="6" t="s">
        <v>84</v>
      </c>
      <c r="B78" s="22">
        <v>2</v>
      </c>
      <c r="C78" s="4">
        <v>122</v>
      </c>
      <c r="D78" s="23">
        <v>61</v>
      </c>
      <c r="E78" s="177">
        <v>1</v>
      </c>
      <c r="F78" s="178">
        <v>16</v>
      </c>
      <c r="G78" s="179">
        <v>16</v>
      </c>
      <c r="H78" s="180">
        <v>4</v>
      </c>
      <c r="I78" s="181">
        <v>10</v>
      </c>
      <c r="J78" s="179">
        <v>2.5</v>
      </c>
      <c r="K78" s="180">
        <v>16</v>
      </c>
      <c r="L78" s="182">
        <v>132</v>
      </c>
      <c r="M78" s="179">
        <v>8.25</v>
      </c>
      <c r="N78" s="183">
        <v>14</v>
      </c>
      <c r="O78" s="182">
        <v>76</v>
      </c>
      <c r="P78" s="179">
        <v>5.4285714285714297</v>
      </c>
      <c r="Q78" s="183">
        <v>7</v>
      </c>
      <c r="R78" s="182">
        <v>11</v>
      </c>
      <c r="S78" s="179">
        <v>1.5714285714285701</v>
      </c>
      <c r="T78" s="183">
        <v>0</v>
      </c>
      <c r="U78" s="182">
        <v>0</v>
      </c>
      <c r="V78" s="179" t="s">
        <v>141</v>
      </c>
      <c r="W78" s="183">
        <v>4</v>
      </c>
      <c r="X78" s="182">
        <v>4</v>
      </c>
      <c r="Y78" s="179">
        <v>1</v>
      </c>
      <c r="Z78" s="183">
        <v>11</v>
      </c>
      <c r="AA78" s="182">
        <v>67</v>
      </c>
      <c r="AB78" s="179">
        <v>6.0909090909090899</v>
      </c>
      <c r="AC78" s="183">
        <v>0</v>
      </c>
      <c r="AD78" s="182">
        <v>0</v>
      </c>
      <c r="AE78" s="179" t="s">
        <v>141</v>
      </c>
      <c r="AF78" s="183">
        <v>5</v>
      </c>
      <c r="AG78" s="182">
        <v>11</v>
      </c>
      <c r="AH78" s="179">
        <v>2.2000000000000002</v>
      </c>
      <c r="AI78" s="183">
        <v>0</v>
      </c>
      <c r="AJ78" s="182">
        <v>0</v>
      </c>
      <c r="AK78" s="179" t="s">
        <v>141</v>
      </c>
      <c r="AL78" s="183">
        <v>1</v>
      </c>
      <c r="AM78" s="182">
        <v>1</v>
      </c>
      <c r="AN78" s="179">
        <v>1</v>
      </c>
      <c r="AO78" s="43">
        <f t="shared" si="2"/>
        <v>65</v>
      </c>
      <c r="AP78" s="44">
        <f t="shared" si="2"/>
        <v>450</v>
      </c>
      <c r="AQ78" s="31">
        <f t="shared" si="3"/>
        <v>6.9230769230769234</v>
      </c>
    </row>
    <row r="79" spans="1:43" s="158" customFormat="1" x14ac:dyDescent="0.25">
      <c r="A79" s="6" t="s">
        <v>136</v>
      </c>
      <c r="B79" s="22">
        <v>0</v>
      </c>
      <c r="C79" s="4">
        <v>0</v>
      </c>
      <c r="D79" s="23" t="s">
        <v>141</v>
      </c>
      <c r="E79" s="177">
        <v>2</v>
      </c>
      <c r="F79" s="178">
        <v>21</v>
      </c>
      <c r="G79" s="179">
        <v>10.5</v>
      </c>
      <c r="H79" s="180">
        <v>39</v>
      </c>
      <c r="I79" s="181">
        <v>75</v>
      </c>
      <c r="J79" s="179">
        <v>1.92307692307692</v>
      </c>
      <c r="K79" s="180">
        <v>1</v>
      </c>
      <c r="L79" s="182">
        <v>1</v>
      </c>
      <c r="M79" s="179">
        <v>1</v>
      </c>
      <c r="N79" s="183">
        <v>4</v>
      </c>
      <c r="O79" s="182">
        <v>9</v>
      </c>
      <c r="P79" s="179">
        <v>2.25</v>
      </c>
      <c r="Q79" s="183">
        <v>7</v>
      </c>
      <c r="R79" s="182">
        <v>28</v>
      </c>
      <c r="S79" s="179">
        <v>4</v>
      </c>
      <c r="T79" s="183">
        <v>0</v>
      </c>
      <c r="U79" s="182">
        <v>0</v>
      </c>
      <c r="V79" s="179" t="s">
        <v>141</v>
      </c>
      <c r="W79" s="183">
        <v>5</v>
      </c>
      <c r="X79" s="182">
        <v>16</v>
      </c>
      <c r="Y79" s="179">
        <v>3.2</v>
      </c>
      <c r="Z79" s="183">
        <v>14</v>
      </c>
      <c r="AA79" s="182">
        <v>99</v>
      </c>
      <c r="AB79" s="179">
        <v>7.0714285714285703</v>
      </c>
      <c r="AC79" s="183">
        <v>1</v>
      </c>
      <c r="AD79" s="182">
        <v>11</v>
      </c>
      <c r="AE79" s="179">
        <v>11</v>
      </c>
      <c r="AF79" s="183">
        <v>3</v>
      </c>
      <c r="AG79" s="182">
        <v>4</v>
      </c>
      <c r="AH79" s="179">
        <v>1.3333333333333299</v>
      </c>
      <c r="AI79" s="183">
        <v>0</v>
      </c>
      <c r="AJ79" s="182">
        <v>0</v>
      </c>
      <c r="AK79" s="179" t="s">
        <v>141</v>
      </c>
      <c r="AL79" s="183">
        <v>0</v>
      </c>
      <c r="AM79" s="182">
        <v>0</v>
      </c>
      <c r="AN79" s="179" t="s">
        <v>141</v>
      </c>
      <c r="AO79" s="43">
        <f t="shared" si="2"/>
        <v>76</v>
      </c>
      <c r="AP79" s="44">
        <f t="shared" si="2"/>
        <v>264</v>
      </c>
      <c r="AQ79" s="31">
        <f t="shared" si="3"/>
        <v>3.4736842105263159</v>
      </c>
    </row>
    <row r="80" spans="1:43" s="158" customFormat="1" x14ac:dyDescent="0.25">
      <c r="A80" s="6" t="s">
        <v>131</v>
      </c>
      <c r="B80" s="22">
        <v>17</v>
      </c>
      <c r="C80" s="4">
        <v>34</v>
      </c>
      <c r="D80" s="23">
        <v>2</v>
      </c>
      <c r="E80" s="177">
        <v>0</v>
      </c>
      <c r="F80" s="178">
        <v>0</v>
      </c>
      <c r="G80" s="179" t="s">
        <v>141</v>
      </c>
      <c r="H80" s="180">
        <v>14</v>
      </c>
      <c r="I80" s="181">
        <v>34</v>
      </c>
      <c r="J80" s="179">
        <v>2.4285714285714302</v>
      </c>
      <c r="K80" s="180">
        <v>11</v>
      </c>
      <c r="L80" s="182">
        <v>14</v>
      </c>
      <c r="M80" s="179">
        <v>1.27272727272727</v>
      </c>
      <c r="N80" s="183">
        <v>9</v>
      </c>
      <c r="O80" s="182">
        <v>9</v>
      </c>
      <c r="P80" s="179">
        <v>1</v>
      </c>
      <c r="Q80" s="183">
        <v>18</v>
      </c>
      <c r="R80" s="182">
        <v>20</v>
      </c>
      <c r="S80" s="179">
        <v>1.1111111111111101</v>
      </c>
      <c r="T80" s="183">
        <v>1</v>
      </c>
      <c r="U80" s="182">
        <v>2</v>
      </c>
      <c r="V80" s="179">
        <v>2</v>
      </c>
      <c r="W80" s="183">
        <v>6</v>
      </c>
      <c r="X80" s="182">
        <v>11</v>
      </c>
      <c r="Y80" s="179">
        <v>1.8333333333333299</v>
      </c>
      <c r="Z80" s="183">
        <v>23</v>
      </c>
      <c r="AA80" s="182">
        <v>34</v>
      </c>
      <c r="AB80" s="179">
        <v>1.47826086956522</v>
      </c>
      <c r="AC80" s="183">
        <v>10</v>
      </c>
      <c r="AD80" s="182">
        <v>11</v>
      </c>
      <c r="AE80" s="179">
        <v>1.1000000000000001</v>
      </c>
      <c r="AF80" s="183">
        <v>7</v>
      </c>
      <c r="AG80" s="182">
        <v>13</v>
      </c>
      <c r="AH80" s="179">
        <v>1.8571428571428601</v>
      </c>
      <c r="AI80" s="183">
        <v>4</v>
      </c>
      <c r="AJ80" s="182">
        <v>4</v>
      </c>
      <c r="AK80" s="179">
        <v>1</v>
      </c>
      <c r="AL80" s="183">
        <v>0</v>
      </c>
      <c r="AM80" s="182">
        <v>0</v>
      </c>
      <c r="AN80" s="179" t="s">
        <v>141</v>
      </c>
      <c r="AO80" s="43">
        <f t="shared" si="2"/>
        <v>120</v>
      </c>
      <c r="AP80" s="44">
        <f t="shared" si="2"/>
        <v>186</v>
      </c>
      <c r="AQ80" s="31">
        <f t="shared" si="3"/>
        <v>1.55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5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5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5"/>
    <row r="93" spans="1:43" ht="12.75" customHeight="1" x14ac:dyDescent="0.25">
      <c r="A93" s="2" t="s">
        <v>61</v>
      </c>
    </row>
    <row r="94" spans="1:43" ht="12.75" customHeight="1" x14ac:dyDescent="0.25">
      <c r="A94" s="2" t="s">
        <v>110</v>
      </c>
    </row>
    <row r="95" spans="1:43" ht="12.75" customHeight="1" x14ac:dyDescent="0.25">
      <c r="A95" s="2" t="s">
        <v>62</v>
      </c>
    </row>
    <row r="96" spans="1:43" ht="12.75" customHeight="1" x14ac:dyDescent="0.25"/>
    <row r="97" spans="1:40" ht="12.75" customHeight="1" x14ac:dyDescent="0.25"/>
    <row r="98" spans="1:40" s="195" customFormat="1" ht="12.75" customHeight="1" x14ac:dyDescent="0.25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5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5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5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5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5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5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5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5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5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5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5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5"/>
    <row r="111" spans="1:40" ht="12.75" customHeight="1" x14ac:dyDescent="0.25"/>
    <row r="112" spans="1:40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88" t="s">
        <v>8</v>
      </c>
      <c r="AP4" s="88" t="s">
        <v>6</v>
      </c>
      <c r="AQ4" s="89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5" x14ac:dyDescent="0.25">
      <c r="A6" s="7" t="s">
        <v>4</v>
      </c>
      <c r="B6" s="43">
        <f>SUM(B9:B81)</f>
        <v>1736268</v>
      </c>
      <c r="C6" s="44">
        <f>SUM(C9:C81)</f>
        <v>5064195</v>
      </c>
      <c r="D6" s="45">
        <f>C6/B6</f>
        <v>2.9167127425028854</v>
      </c>
      <c r="E6" s="43">
        <f>SUM(E9:E81)</f>
        <v>904915</v>
      </c>
      <c r="F6" s="44">
        <f>SUM(F9:F81)</f>
        <v>1938246</v>
      </c>
      <c r="G6" s="45">
        <f>F6/E6</f>
        <v>2.141909461109607</v>
      </c>
      <c r="H6" s="43">
        <f>SUM(H9:H81)</f>
        <v>2980863</v>
      </c>
      <c r="I6" s="44">
        <f>SUM(I9:I81)</f>
        <v>5327758</v>
      </c>
      <c r="J6" s="45">
        <f>I6/H6</f>
        <v>1.7873206517709803</v>
      </c>
      <c r="K6" s="43">
        <f>SUM(K9:K81)</f>
        <v>1815121</v>
      </c>
      <c r="L6" s="44">
        <f>SUM(L9:L81)</f>
        <v>3317718</v>
      </c>
      <c r="M6" s="45">
        <f>L6/K6</f>
        <v>1.8278219468564354</v>
      </c>
      <c r="N6" s="43">
        <f>SUM(N9:N81)</f>
        <v>731488</v>
      </c>
      <c r="O6" s="44">
        <f>SUM(O9:O81)</f>
        <v>1451586</v>
      </c>
      <c r="P6" s="45">
        <f>O6/N6</f>
        <v>1.9844289995187891</v>
      </c>
      <c r="Q6" s="43">
        <f>SUM(Q9:Q81)</f>
        <v>800191</v>
      </c>
      <c r="R6" s="44">
        <f>SUM(R9:R81)</f>
        <v>1428264</v>
      </c>
      <c r="S6" s="45">
        <f>R6/Q6</f>
        <v>1.7849038542048086</v>
      </c>
      <c r="T6" s="43">
        <f>SUM(T9:T81)</f>
        <v>1537517</v>
      </c>
      <c r="U6" s="44">
        <f>SUM(U9:U81)</f>
        <v>3488583</v>
      </c>
      <c r="V6" s="45">
        <f>U6/T6</f>
        <v>2.2689719853504058</v>
      </c>
      <c r="W6" s="43">
        <f>SUM(W9:W81)</f>
        <v>419015</v>
      </c>
      <c r="X6" s="44">
        <f>SUM(X9:X81)</f>
        <v>739808</v>
      </c>
      <c r="Y6" s="45">
        <f>X6/W6</f>
        <v>1.7655883440926936</v>
      </c>
      <c r="Z6" s="43">
        <f>SUM(Z9:Z81)</f>
        <v>1151366</v>
      </c>
      <c r="AA6" s="44">
        <f>SUM(AA9:AA81)</f>
        <v>2455009</v>
      </c>
      <c r="AB6" s="45">
        <f>AA6/Z6</f>
        <v>2.132257683482055</v>
      </c>
      <c r="AC6" s="43">
        <f>SUM(AC9:AC81)</f>
        <v>1363247</v>
      </c>
      <c r="AD6" s="44">
        <f>SUM(AD9:AD81)</f>
        <v>2812080</v>
      </c>
      <c r="AE6" s="45">
        <f>AD6/AC6</f>
        <v>2.0627809927327916</v>
      </c>
      <c r="AF6" s="43">
        <f>SUM(AF9:AF81)</f>
        <v>1537724</v>
      </c>
      <c r="AG6" s="44">
        <f>SUM(AG9:AG81)</f>
        <v>3986169</v>
      </c>
      <c r="AH6" s="45">
        <f>AG6/AF6</f>
        <v>2.5922525758848791</v>
      </c>
      <c r="AI6" s="43">
        <f>SUM(AI9:AI81)</f>
        <v>1043703</v>
      </c>
      <c r="AJ6" s="44">
        <f>SUM(AJ9:AJ81)</f>
        <v>2300023</v>
      </c>
      <c r="AK6" s="45">
        <f>AJ6/AI6</f>
        <v>2.2037140834126183</v>
      </c>
      <c r="AL6" s="43">
        <f>SUM(AL9:AL81)</f>
        <v>276349</v>
      </c>
      <c r="AM6" s="44">
        <f>SUM(AM9:AM81)</f>
        <v>456834</v>
      </c>
      <c r="AN6" s="45">
        <f>AM6/AL6</f>
        <v>1.6531053124852995</v>
      </c>
      <c r="AO6" s="43">
        <f>SUM(AO9:AO81)</f>
        <v>16297767</v>
      </c>
      <c r="AP6" s="44">
        <f>SUM(AP9:AP81)</f>
        <v>34766273</v>
      </c>
      <c r="AQ6" s="45">
        <f>AP6/AO6</f>
        <v>2.1331924183233202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5" x14ac:dyDescent="0.25">
      <c r="A9" s="7" t="s">
        <v>5</v>
      </c>
      <c r="B9" s="22">
        <v>1095664</v>
      </c>
      <c r="C9" s="4">
        <v>2852180</v>
      </c>
      <c r="D9" s="23">
        <v>2.6</v>
      </c>
      <c r="E9" s="22">
        <v>586423</v>
      </c>
      <c r="F9" s="4">
        <v>1188752</v>
      </c>
      <c r="G9" s="23">
        <v>2.0299999999999998</v>
      </c>
      <c r="H9" s="32">
        <v>984432</v>
      </c>
      <c r="I9" s="24">
        <v>1621579</v>
      </c>
      <c r="J9" s="23">
        <v>1.65</v>
      </c>
      <c r="K9" s="32">
        <v>780261</v>
      </c>
      <c r="L9" s="26">
        <v>1448042</v>
      </c>
      <c r="M9" s="23">
        <v>1.86</v>
      </c>
      <c r="N9" s="28">
        <v>284092</v>
      </c>
      <c r="O9" s="26">
        <v>515256</v>
      </c>
      <c r="P9" s="23">
        <v>1.81</v>
      </c>
      <c r="Q9" s="28">
        <v>445702</v>
      </c>
      <c r="R9" s="26">
        <v>728668</v>
      </c>
      <c r="S9" s="23">
        <v>1.63</v>
      </c>
      <c r="T9" s="28">
        <v>721412</v>
      </c>
      <c r="U9" s="26">
        <v>1577516</v>
      </c>
      <c r="V9" s="23">
        <v>2.19</v>
      </c>
      <c r="W9" s="28">
        <v>282928</v>
      </c>
      <c r="X9" s="26">
        <v>447981</v>
      </c>
      <c r="Y9" s="23">
        <v>1.58</v>
      </c>
      <c r="Z9" s="28">
        <v>530815</v>
      </c>
      <c r="AA9" s="26">
        <v>1002296</v>
      </c>
      <c r="AB9" s="23">
        <v>1.89</v>
      </c>
      <c r="AC9" s="28">
        <v>297456</v>
      </c>
      <c r="AD9" s="26">
        <v>543361</v>
      </c>
      <c r="AE9" s="23">
        <v>1.83</v>
      </c>
      <c r="AF9" s="28">
        <v>924541</v>
      </c>
      <c r="AG9" s="26">
        <v>2136657</v>
      </c>
      <c r="AH9" s="23">
        <v>2.31</v>
      </c>
      <c r="AI9" s="28">
        <v>613293</v>
      </c>
      <c r="AJ9" s="26">
        <v>1339668</v>
      </c>
      <c r="AK9" s="23">
        <v>2.1800000000000002</v>
      </c>
      <c r="AL9" s="28">
        <v>184711</v>
      </c>
      <c r="AM9" s="26">
        <v>288079</v>
      </c>
      <c r="AN9" s="23">
        <v>1.56</v>
      </c>
      <c r="AO9" s="70">
        <f>SUM(B9+E9+H9+K9+N9+Q9+T9+W9+Z9+AC9+AF9+AI9+AL9)</f>
        <v>7731730</v>
      </c>
      <c r="AP9" s="71">
        <f>SUM(C9+F9+I9+L9+O9+R9+U9+X9+AA9+AD9+AG9+AJ9+AM9)</f>
        <v>15690035</v>
      </c>
      <c r="AQ9" s="31">
        <f t="shared" ref="AQ9:AQ40" si="0">AP9/AO9</f>
        <v>2.0293045670244565</v>
      </c>
    </row>
    <row r="10" spans="1:43" s="1" customFormat="1" ht="10.5" x14ac:dyDescent="0.2">
      <c r="A10" s="6" t="s">
        <v>9</v>
      </c>
      <c r="B10" s="22">
        <v>299547</v>
      </c>
      <c r="C10" s="4">
        <v>1109566</v>
      </c>
      <c r="D10" s="23">
        <v>3.7</v>
      </c>
      <c r="E10" s="22">
        <v>159695</v>
      </c>
      <c r="F10" s="4">
        <v>352283</v>
      </c>
      <c r="G10" s="23">
        <v>2.21</v>
      </c>
      <c r="H10" s="32">
        <v>443765</v>
      </c>
      <c r="I10" s="24">
        <v>813454</v>
      </c>
      <c r="J10" s="23">
        <v>1.83</v>
      </c>
      <c r="K10" s="32">
        <v>184758</v>
      </c>
      <c r="L10" s="26">
        <v>411349</v>
      </c>
      <c r="M10" s="23">
        <v>2.23</v>
      </c>
      <c r="N10" s="28">
        <v>140528</v>
      </c>
      <c r="O10" s="26">
        <v>245406</v>
      </c>
      <c r="P10" s="23">
        <v>1.75</v>
      </c>
      <c r="Q10" s="28">
        <v>113807</v>
      </c>
      <c r="R10" s="26">
        <v>233840</v>
      </c>
      <c r="S10" s="23">
        <v>2.0499999999999998</v>
      </c>
      <c r="T10" s="28">
        <v>108690</v>
      </c>
      <c r="U10" s="26">
        <v>348382</v>
      </c>
      <c r="V10" s="23">
        <v>3.21</v>
      </c>
      <c r="W10" s="28">
        <v>41250</v>
      </c>
      <c r="X10" s="26">
        <v>84738</v>
      </c>
      <c r="Y10" s="23">
        <v>2.0499999999999998</v>
      </c>
      <c r="Z10" s="28">
        <v>69880</v>
      </c>
      <c r="AA10" s="26">
        <v>150335</v>
      </c>
      <c r="AB10" s="23">
        <v>2.15</v>
      </c>
      <c r="AC10" s="28">
        <v>60892</v>
      </c>
      <c r="AD10" s="26">
        <v>114599</v>
      </c>
      <c r="AE10" s="23">
        <v>1.88</v>
      </c>
      <c r="AF10" s="28">
        <v>126117</v>
      </c>
      <c r="AG10" s="26">
        <v>434144</v>
      </c>
      <c r="AH10" s="23">
        <v>3.44</v>
      </c>
      <c r="AI10" s="28">
        <v>100036</v>
      </c>
      <c r="AJ10" s="26">
        <v>286048</v>
      </c>
      <c r="AK10" s="23">
        <v>2.86</v>
      </c>
      <c r="AL10" s="28">
        <v>22533</v>
      </c>
      <c r="AM10" s="26">
        <v>41240</v>
      </c>
      <c r="AN10" s="23">
        <v>1.83</v>
      </c>
      <c r="AO10" s="29">
        <f t="shared" ref="AO10:AO73" si="1">SUM(B10+E10+H10+K10+N10+Q10+T10+W10+Z10+AC10+AF10+AI10+AL10)</f>
        <v>1871498</v>
      </c>
      <c r="AP10" s="30">
        <f t="shared" ref="AP10:AP73" si="2">SUM(C10+F10+I10+L10+O10+R10+U10+X10+AA10+AD10+AG10+AJ10+AM10)</f>
        <v>4625384</v>
      </c>
      <c r="AQ10" s="31">
        <f t="shared" si="0"/>
        <v>2.4714875463398838</v>
      </c>
    </row>
    <row r="11" spans="1:43" s="1" customFormat="1" ht="10.5" x14ac:dyDescent="0.2">
      <c r="A11" s="6" t="s">
        <v>10</v>
      </c>
      <c r="B11" s="22">
        <v>36660</v>
      </c>
      <c r="C11" s="4">
        <v>133757</v>
      </c>
      <c r="D11" s="23">
        <v>3.65</v>
      </c>
      <c r="E11" s="22">
        <v>11178</v>
      </c>
      <c r="F11" s="4">
        <v>25114</v>
      </c>
      <c r="G11" s="23">
        <v>2.25</v>
      </c>
      <c r="H11" s="32">
        <v>166792</v>
      </c>
      <c r="I11" s="24">
        <v>297198</v>
      </c>
      <c r="J11" s="23">
        <v>1.78</v>
      </c>
      <c r="K11" s="32">
        <v>48439</v>
      </c>
      <c r="L11" s="26">
        <v>99337</v>
      </c>
      <c r="M11" s="23">
        <v>2.0499999999999998</v>
      </c>
      <c r="N11" s="28">
        <v>46242</v>
      </c>
      <c r="O11" s="26">
        <v>88106</v>
      </c>
      <c r="P11" s="23">
        <v>1.91</v>
      </c>
      <c r="Q11" s="28">
        <v>16818</v>
      </c>
      <c r="R11" s="26">
        <v>34258</v>
      </c>
      <c r="S11" s="23">
        <v>2.04</v>
      </c>
      <c r="T11" s="28">
        <v>61055</v>
      </c>
      <c r="U11" s="26">
        <v>231999</v>
      </c>
      <c r="V11" s="23">
        <v>3.8</v>
      </c>
      <c r="W11" s="28">
        <v>5739</v>
      </c>
      <c r="X11" s="26">
        <v>11315</v>
      </c>
      <c r="Y11" s="23">
        <v>1.97</v>
      </c>
      <c r="Z11" s="28">
        <v>54851</v>
      </c>
      <c r="AA11" s="26">
        <v>121622</v>
      </c>
      <c r="AB11" s="23">
        <v>2.2200000000000002</v>
      </c>
      <c r="AC11" s="28">
        <v>124556</v>
      </c>
      <c r="AD11" s="26">
        <v>223880</v>
      </c>
      <c r="AE11" s="23">
        <v>1.8</v>
      </c>
      <c r="AF11" s="28">
        <v>66964</v>
      </c>
      <c r="AG11" s="26">
        <v>235058</v>
      </c>
      <c r="AH11" s="23">
        <v>3.51</v>
      </c>
      <c r="AI11" s="28">
        <v>16354</v>
      </c>
      <c r="AJ11" s="26">
        <v>35386</v>
      </c>
      <c r="AK11" s="23">
        <v>2.16</v>
      </c>
      <c r="AL11" s="28">
        <v>3642</v>
      </c>
      <c r="AM11" s="26">
        <v>7206</v>
      </c>
      <c r="AN11" s="23">
        <v>1.98</v>
      </c>
      <c r="AO11" s="29">
        <f t="shared" si="1"/>
        <v>659290</v>
      </c>
      <c r="AP11" s="30">
        <f t="shared" si="2"/>
        <v>1544236</v>
      </c>
      <c r="AQ11" s="31">
        <f t="shared" si="0"/>
        <v>2.3422712311729286</v>
      </c>
    </row>
    <row r="12" spans="1:43" s="1" customFormat="1" ht="10.5" x14ac:dyDescent="0.2">
      <c r="A12" s="6" t="s">
        <v>11</v>
      </c>
      <c r="B12" s="22">
        <v>26965</v>
      </c>
      <c r="C12" s="4">
        <v>64541</v>
      </c>
      <c r="D12" s="23">
        <v>2.39</v>
      </c>
      <c r="E12" s="22">
        <v>12137</v>
      </c>
      <c r="F12" s="4">
        <v>31176</v>
      </c>
      <c r="G12" s="23">
        <v>2.57</v>
      </c>
      <c r="H12" s="32">
        <v>225315</v>
      </c>
      <c r="I12" s="24">
        <v>410345</v>
      </c>
      <c r="J12" s="23">
        <v>1.82</v>
      </c>
      <c r="K12" s="32">
        <v>103275</v>
      </c>
      <c r="L12" s="26">
        <v>196105</v>
      </c>
      <c r="M12" s="23">
        <v>1.9</v>
      </c>
      <c r="N12" s="28">
        <v>41859</v>
      </c>
      <c r="O12" s="26">
        <v>120636</v>
      </c>
      <c r="P12" s="23">
        <v>2.88</v>
      </c>
      <c r="Q12" s="28">
        <v>17314</v>
      </c>
      <c r="R12" s="26">
        <v>41820</v>
      </c>
      <c r="S12" s="23">
        <v>2.42</v>
      </c>
      <c r="T12" s="28">
        <v>56485</v>
      </c>
      <c r="U12" s="26">
        <v>150449</v>
      </c>
      <c r="V12" s="23">
        <v>2.66</v>
      </c>
      <c r="W12" s="28">
        <v>5970</v>
      </c>
      <c r="X12" s="26">
        <v>18294</v>
      </c>
      <c r="Y12" s="23">
        <v>3.06</v>
      </c>
      <c r="Z12" s="28">
        <v>35765</v>
      </c>
      <c r="AA12" s="26">
        <v>99886</v>
      </c>
      <c r="AB12" s="23">
        <v>2.79</v>
      </c>
      <c r="AC12" s="28">
        <v>98231</v>
      </c>
      <c r="AD12" s="26">
        <v>242651</v>
      </c>
      <c r="AE12" s="23">
        <v>2.4700000000000002</v>
      </c>
      <c r="AF12" s="28">
        <v>39075</v>
      </c>
      <c r="AG12" s="26">
        <v>93955</v>
      </c>
      <c r="AH12" s="23">
        <v>2.4</v>
      </c>
      <c r="AI12" s="28">
        <v>20830</v>
      </c>
      <c r="AJ12" s="26">
        <v>47804</v>
      </c>
      <c r="AK12" s="23">
        <v>2.29</v>
      </c>
      <c r="AL12" s="28">
        <v>3821</v>
      </c>
      <c r="AM12" s="26">
        <v>7516</v>
      </c>
      <c r="AN12" s="23">
        <v>1.97</v>
      </c>
      <c r="AO12" s="29">
        <f t="shared" si="1"/>
        <v>687042</v>
      </c>
      <c r="AP12" s="30">
        <f t="shared" si="2"/>
        <v>1525178</v>
      </c>
      <c r="AQ12" s="31">
        <f t="shared" si="0"/>
        <v>2.2199195973463048</v>
      </c>
    </row>
    <row r="13" spans="1:43" s="1" customFormat="1" ht="10.5" x14ac:dyDescent="0.2">
      <c r="A13" s="6" t="s">
        <v>12</v>
      </c>
      <c r="B13" s="22">
        <v>18823</v>
      </c>
      <c r="C13" s="4">
        <v>57733</v>
      </c>
      <c r="D13" s="23">
        <v>3.07</v>
      </c>
      <c r="E13" s="22">
        <v>12227</v>
      </c>
      <c r="F13" s="4">
        <v>24284</v>
      </c>
      <c r="G13" s="23">
        <v>1.99</v>
      </c>
      <c r="H13" s="32">
        <v>86301</v>
      </c>
      <c r="I13" s="24">
        <v>141641</v>
      </c>
      <c r="J13" s="23">
        <v>1.64</v>
      </c>
      <c r="K13" s="32">
        <v>25576</v>
      </c>
      <c r="L13" s="26">
        <v>47131</v>
      </c>
      <c r="M13" s="23">
        <v>1.84</v>
      </c>
      <c r="N13" s="28">
        <v>36785</v>
      </c>
      <c r="O13" s="26">
        <v>59203</v>
      </c>
      <c r="P13" s="23">
        <v>1.61</v>
      </c>
      <c r="Q13" s="28">
        <v>21308</v>
      </c>
      <c r="R13" s="26">
        <v>36899</v>
      </c>
      <c r="S13" s="23">
        <v>1.73</v>
      </c>
      <c r="T13" s="28">
        <v>32153</v>
      </c>
      <c r="U13" s="26">
        <v>91526</v>
      </c>
      <c r="V13" s="23">
        <v>2.85</v>
      </c>
      <c r="W13" s="28">
        <v>27773</v>
      </c>
      <c r="X13" s="26">
        <v>49270</v>
      </c>
      <c r="Y13" s="23">
        <v>1.77</v>
      </c>
      <c r="Z13" s="28">
        <v>137138</v>
      </c>
      <c r="AA13" s="26">
        <v>285655</v>
      </c>
      <c r="AB13" s="23">
        <v>2.08</v>
      </c>
      <c r="AC13" s="28">
        <v>145813</v>
      </c>
      <c r="AD13" s="26">
        <v>243006</v>
      </c>
      <c r="AE13" s="23">
        <v>1.67</v>
      </c>
      <c r="AF13" s="28">
        <v>81370</v>
      </c>
      <c r="AG13" s="26">
        <v>200590</v>
      </c>
      <c r="AH13" s="23">
        <v>2.4700000000000002</v>
      </c>
      <c r="AI13" s="28">
        <v>21576</v>
      </c>
      <c r="AJ13" s="26">
        <v>42748</v>
      </c>
      <c r="AK13" s="23">
        <v>1.98</v>
      </c>
      <c r="AL13" s="28">
        <v>22501</v>
      </c>
      <c r="AM13" s="26">
        <v>38774</v>
      </c>
      <c r="AN13" s="23">
        <v>1.72</v>
      </c>
      <c r="AO13" s="29">
        <f t="shared" si="1"/>
        <v>669344</v>
      </c>
      <c r="AP13" s="30">
        <f t="shared" si="2"/>
        <v>1318460</v>
      </c>
      <c r="AQ13" s="31">
        <f t="shared" si="0"/>
        <v>1.9697793660658793</v>
      </c>
    </row>
    <row r="14" spans="1:43" s="1" customFormat="1" ht="10.5" x14ac:dyDescent="0.2">
      <c r="A14" s="6" t="s">
        <v>13</v>
      </c>
      <c r="B14" s="22">
        <v>55785</v>
      </c>
      <c r="C14" s="4">
        <v>167432</v>
      </c>
      <c r="D14" s="23">
        <v>3</v>
      </c>
      <c r="E14" s="22">
        <v>17515</v>
      </c>
      <c r="F14" s="4">
        <v>35837</v>
      </c>
      <c r="G14" s="23">
        <v>2.0499999999999998</v>
      </c>
      <c r="H14" s="32">
        <v>79791</v>
      </c>
      <c r="I14" s="24">
        <v>146972</v>
      </c>
      <c r="J14" s="23">
        <v>1.84</v>
      </c>
      <c r="K14" s="32">
        <v>35732</v>
      </c>
      <c r="L14" s="26">
        <v>57756</v>
      </c>
      <c r="M14" s="23">
        <v>1.62</v>
      </c>
      <c r="N14" s="28">
        <v>23542</v>
      </c>
      <c r="O14" s="26">
        <v>52263</v>
      </c>
      <c r="P14" s="23">
        <v>2.2200000000000002</v>
      </c>
      <c r="Q14" s="28">
        <v>19332</v>
      </c>
      <c r="R14" s="26">
        <v>36248</v>
      </c>
      <c r="S14" s="23">
        <v>1.88</v>
      </c>
      <c r="T14" s="28">
        <v>15735</v>
      </c>
      <c r="U14" s="26">
        <v>34549</v>
      </c>
      <c r="V14" s="23">
        <v>2.2000000000000002</v>
      </c>
      <c r="W14" s="28">
        <v>10159</v>
      </c>
      <c r="X14" s="26">
        <v>21269</v>
      </c>
      <c r="Y14" s="23">
        <v>2.09</v>
      </c>
      <c r="Z14" s="28">
        <v>42686</v>
      </c>
      <c r="AA14" s="26">
        <v>82694</v>
      </c>
      <c r="AB14" s="23">
        <v>1.94</v>
      </c>
      <c r="AC14" s="28">
        <v>42698</v>
      </c>
      <c r="AD14" s="26">
        <v>80573</v>
      </c>
      <c r="AE14" s="23">
        <v>1.89</v>
      </c>
      <c r="AF14" s="28">
        <v>26672</v>
      </c>
      <c r="AG14" s="26">
        <v>58672</v>
      </c>
      <c r="AH14" s="23">
        <v>2.2000000000000002</v>
      </c>
      <c r="AI14" s="28">
        <v>106441</v>
      </c>
      <c r="AJ14" s="26">
        <v>186214</v>
      </c>
      <c r="AK14" s="23">
        <v>1.75</v>
      </c>
      <c r="AL14" s="28">
        <v>6852</v>
      </c>
      <c r="AM14" s="26">
        <v>11297</v>
      </c>
      <c r="AN14" s="23">
        <v>1.65</v>
      </c>
      <c r="AO14" s="29">
        <f t="shared" si="1"/>
        <v>482940</v>
      </c>
      <c r="AP14" s="30">
        <f t="shared" si="2"/>
        <v>971776</v>
      </c>
      <c r="AQ14" s="31">
        <f t="shared" si="0"/>
        <v>2.0122085559282725</v>
      </c>
    </row>
    <row r="15" spans="1:43" s="1" customFormat="1" ht="10.5" x14ac:dyDescent="0.2">
      <c r="A15" s="6" t="s">
        <v>63</v>
      </c>
      <c r="B15" s="22">
        <v>7291</v>
      </c>
      <c r="C15" s="4">
        <v>10541</v>
      </c>
      <c r="D15" s="23">
        <v>1.45</v>
      </c>
      <c r="E15" s="22">
        <v>3380</v>
      </c>
      <c r="F15" s="4">
        <v>8082</v>
      </c>
      <c r="G15" s="23">
        <v>2.39</v>
      </c>
      <c r="H15" s="32">
        <v>111748</v>
      </c>
      <c r="I15" s="24">
        <v>155813</v>
      </c>
      <c r="J15" s="23">
        <v>1.39</v>
      </c>
      <c r="K15" s="32">
        <v>197437</v>
      </c>
      <c r="L15" s="26">
        <v>224728</v>
      </c>
      <c r="M15" s="23">
        <v>1.1399999999999999</v>
      </c>
      <c r="N15" s="28">
        <v>7483</v>
      </c>
      <c r="O15" s="26">
        <v>15354</v>
      </c>
      <c r="P15" s="23">
        <v>2.0499999999999998</v>
      </c>
      <c r="Q15" s="28">
        <v>20940</v>
      </c>
      <c r="R15" s="26">
        <v>27972</v>
      </c>
      <c r="S15" s="23">
        <v>1.34</v>
      </c>
      <c r="T15" s="28">
        <v>110356</v>
      </c>
      <c r="U15" s="26">
        <v>131274</v>
      </c>
      <c r="V15" s="23">
        <v>1.19</v>
      </c>
      <c r="W15" s="28">
        <v>5449</v>
      </c>
      <c r="X15" s="26">
        <v>8832</v>
      </c>
      <c r="Y15" s="23">
        <v>1.62</v>
      </c>
      <c r="Z15" s="28">
        <v>36747</v>
      </c>
      <c r="AA15" s="26">
        <v>54611</v>
      </c>
      <c r="AB15" s="23">
        <v>1.49</v>
      </c>
      <c r="AC15" s="28">
        <v>45368</v>
      </c>
      <c r="AD15" s="26">
        <v>68249</v>
      </c>
      <c r="AE15" s="23">
        <v>1.5</v>
      </c>
      <c r="AF15" s="28">
        <v>12832</v>
      </c>
      <c r="AG15" s="26">
        <v>18036</v>
      </c>
      <c r="AH15" s="23">
        <v>1.41</v>
      </c>
      <c r="AI15" s="28">
        <v>14875</v>
      </c>
      <c r="AJ15" s="26">
        <v>17833</v>
      </c>
      <c r="AK15" s="23">
        <v>1.2</v>
      </c>
      <c r="AL15" s="28">
        <v>1420</v>
      </c>
      <c r="AM15" s="26">
        <v>2331</v>
      </c>
      <c r="AN15" s="23">
        <v>1.64</v>
      </c>
      <c r="AO15" s="29">
        <f t="shared" si="1"/>
        <v>575326</v>
      </c>
      <c r="AP15" s="30">
        <f t="shared" si="2"/>
        <v>743656</v>
      </c>
      <c r="AQ15" s="31">
        <f t="shared" si="0"/>
        <v>1.2925819448451834</v>
      </c>
    </row>
    <row r="16" spans="1:43" s="1" customFormat="1" ht="10.5" x14ac:dyDescent="0.2">
      <c r="A16" s="6" t="s">
        <v>14</v>
      </c>
      <c r="B16" s="22">
        <v>25251</v>
      </c>
      <c r="C16" s="4">
        <v>111790</v>
      </c>
      <c r="D16" s="23">
        <v>4.43</v>
      </c>
      <c r="E16" s="22">
        <v>23538</v>
      </c>
      <c r="F16" s="4">
        <v>58186</v>
      </c>
      <c r="G16" s="23">
        <v>2.4700000000000002</v>
      </c>
      <c r="H16" s="32">
        <v>44797</v>
      </c>
      <c r="I16" s="24">
        <v>78103</v>
      </c>
      <c r="J16" s="23">
        <v>1.74</v>
      </c>
      <c r="K16" s="32">
        <v>48843</v>
      </c>
      <c r="L16" s="26">
        <v>87246</v>
      </c>
      <c r="M16" s="23">
        <v>1.79</v>
      </c>
      <c r="N16" s="28">
        <v>24592</v>
      </c>
      <c r="O16" s="26">
        <v>38169</v>
      </c>
      <c r="P16" s="23">
        <v>1.55</v>
      </c>
      <c r="Q16" s="28">
        <v>15883</v>
      </c>
      <c r="R16" s="26">
        <v>23868</v>
      </c>
      <c r="S16" s="23">
        <v>1.5</v>
      </c>
      <c r="T16" s="28">
        <v>25346</v>
      </c>
      <c r="U16" s="26">
        <v>103181</v>
      </c>
      <c r="V16" s="23">
        <v>4.07</v>
      </c>
      <c r="W16" s="28">
        <v>4006</v>
      </c>
      <c r="X16" s="26">
        <v>7544</v>
      </c>
      <c r="Y16" s="23">
        <v>1.88</v>
      </c>
      <c r="Z16" s="28">
        <v>15339</v>
      </c>
      <c r="AA16" s="26">
        <v>33365</v>
      </c>
      <c r="AB16" s="23">
        <v>2.1800000000000002</v>
      </c>
      <c r="AC16" s="28">
        <v>23666</v>
      </c>
      <c r="AD16" s="26">
        <v>40752</v>
      </c>
      <c r="AE16" s="23">
        <v>1.72</v>
      </c>
      <c r="AF16" s="28">
        <v>25452</v>
      </c>
      <c r="AG16" s="26">
        <v>100050</v>
      </c>
      <c r="AH16" s="23">
        <v>3.93</v>
      </c>
      <c r="AI16" s="28">
        <v>22618</v>
      </c>
      <c r="AJ16" s="26">
        <v>39074</v>
      </c>
      <c r="AK16" s="23">
        <v>1.73</v>
      </c>
      <c r="AL16" s="28">
        <v>3223</v>
      </c>
      <c r="AM16" s="26">
        <v>5308</v>
      </c>
      <c r="AN16" s="23">
        <v>1.65</v>
      </c>
      <c r="AO16" s="29">
        <f t="shared" si="1"/>
        <v>302554</v>
      </c>
      <c r="AP16" s="30">
        <f t="shared" si="2"/>
        <v>726636</v>
      </c>
      <c r="AQ16" s="31">
        <f t="shared" si="0"/>
        <v>2.40167375080151</v>
      </c>
    </row>
    <row r="17" spans="1:43" s="1" customFormat="1" ht="10.5" x14ac:dyDescent="0.2">
      <c r="A17" s="6" t="s">
        <v>15</v>
      </c>
      <c r="B17" s="22">
        <v>16039</v>
      </c>
      <c r="C17" s="4">
        <v>92847</v>
      </c>
      <c r="D17" s="23">
        <v>5.79</v>
      </c>
      <c r="E17" s="22">
        <v>5246</v>
      </c>
      <c r="F17" s="4">
        <v>12148</v>
      </c>
      <c r="G17" s="23">
        <v>2.3199999999999998</v>
      </c>
      <c r="H17" s="32">
        <v>22399</v>
      </c>
      <c r="I17" s="24">
        <v>37713</v>
      </c>
      <c r="J17" s="23">
        <v>1.68</v>
      </c>
      <c r="K17" s="32">
        <v>23188</v>
      </c>
      <c r="L17" s="26">
        <v>38541</v>
      </c>
      <c r="M17" s="23">
        <v>1.66</v>
      </c>
      <c r="N17" s="28">
        <v>12058</v>
      </c>
      <c r="O17" s="26">
        <v>18995</v>
      </c>
      <c r="P17" s="23">
        <v>1.58</v>
      </c>
      <c r="Q17" s="28">
        <v>6493</v>
      </c>
      <c r="R17" s="26">
        <v>10014</v>
      </c>
      <c r="S17" s="23">
        <v>1.54</v>
      </c>
      <c r="T17" s="28">
        <v>11173</v>
      </c>
      <c r="U17" s="26">
        <v>47840</v>
      </c>
      <c r="V17" s="23">
        <v>4.28</v>
      </c>
      <c r="W17" s="28">
        <v>3188</v>
      </c>
      <c r="X17" s="26">
        <v>6197</v>
      </c>
      <c r="Y17" s="23">
        <v>1.94</v>
      </c>
      <c r="Z17" s="28">
        <v>26483</v>
      </c>
      <c r="AA17" s="26">
        <v>101151</v>
      </c>
      <c r="AB17" s="23">
        <v>3.82</v>
      </c>
      <c r="AC17" s="28">
        <v>24002</v>
      </c>
      <c r="AD17" s="26">
        <v>44066</v>
      </c>
      <c r="AE17" s="23">
        <v>1.84</v>
      </c>
      <c r="AF17" s="28">
        <v>34911</v>
      </c>
      <c r="AG17" s="26">
        <v>180539</v>
      </c>
      <c r="AH17" s="23">
        <v>5.17</v>
      </c>
      <c r="AI17" s="28">
        <v>15715</v>
      </c>
      <c r="AJ17" s="26">
        <v>25431</v>
      </c>
      <c r="AK17" s="23">
        <v>1.62</v>
      </c>
      <c r="AL17" s="28">
        <v>2873</v>
      </c>
      <c r="AM17" s="26">
        <v>5176</v>
      </c>
      <c r="AN17" s="23">
        <v>1.8</v>
      </c>
      <c r="AO17" s="29">
        <f t="shared" si="1"/>
        <v>203768</v>
      </c>
      <c r="AP17" s="30">
        <f t="shared" si="2"/>
        <v>620658</v>
      </c>
      <c r="AQ17" s="31">
        <f t="shared" si="0"/>
        <v>3.0459051470299556</v>
      </c>
    </row>
    <row r="18" spans="1:43" s="1" customFormat="1" ht="10.5" x14ac:dyDescent="0.2">
      <c r="A18" s="6" t="s">
        <v>19</v>
      </c>
      <c r="B18" s="22">
        <v>9595</v>
      </c>
      <c r="C18" s="4">
        <v>55287</v>
      </c>
      <c r="D18" s="23">
        <v>5.76</v>
      </c>
      <c r="E18" s="22">
        <v>6248</v>
      </c>
      <c r="F18" s="4">
        <v>25027</v>
      </c>
      <c r="G18" s="23">
        <v>4.01</v>
      </c>
      <c r="H18" s="32">
        <v>55108</v>
      </c>
      <c r="I18" s="24">
        <v>117389</v>
      </c>
      <c r="J18" s="23">
        <v>2.13</v>
      </c>
      <c r="K18" s="32">
        <v>13399</v>
      </c>
      <c r="L18" s="26">
        <v>29257</v>
      </c>
      <c r="M18" s="23">
        <v>2.1800000000000002</v>
      </c>
      <c r="N18" s="28">
        <v>5122</v>
      </c>
      <c r="O18" s="26">
        <v>15545</v>
      </c>
      <c r="P18" s="23">
        <v>3.03</v>
      </c>
      <c r="Q18" s="28">
        <v>7655</v>
      </c>
      <c r="R18" s="26">
        <v>17672</v>
      </c>
      <c r="S18" s="23">
        <v>2.31</v>
      </c>
      <c r="T18" s="28">
        <v>7752</v>
      </c>
      <c r="U18" s="26">
        <v>25410</v>
      </c>
      <c r="V18" s="23">
        <v>3.28</v>
      </c>
      <c r="W18" s="28">
        <v>2485</v>
      </c>
      <c r="X18" s="26">
        <v>5336</v>
      </c>
      <c r="Y18" s="23">
        <v>2.15</v>
      </c>
      <c r="Z18" s="28">
        <v>18921</v>
      </c>
      <c r="AA18" s="26">
        <v>60625</v>
      </c>
      <c r="AB18" s="23">
        <v>3.2</v>
      </c>
      <c r="AC18" s="28">
        <v>47284</v>
      </c>
      <c r="AD18" s="26">
        <v>106411</v>
      </c>
      <c r="AE18" s="23">
        <v>2.25</v>
      </c>
      <c r="AF18" s="28">
        <v>16744</v>
      </c>
      <c r="AG18" s="26">
        <v>75839</v>
      </c>
      <c r="AH18" s="23">
        <v>4.53</v>
      </c>
      <c r="AI18" s="28">
        <v>9725</v>
      </c>
      <c r="AJ18" s="26">
        <v>25126</v>
      </c>
      <c r="AK18" s="23">
        <v>2.58</v>
      </c>
      <c r="AL18" s="28">
        <v>1450</v>
      </c>
      <c r="AM18" s="26">
        <v>2566</v>
      </c>
      <c r="AN18" s="23">
        <v>1.77</v>
      </c>
      <c r="AO18" s="29">
        <f t="shared" si="1"/>
        <v>201488</v>
      </c>
      <c r="AP18" s="30">
        <f t="shared" si="2"/>
        <v>561490</v>
      </c>
      <c r="AQ18" s="31">
        <f t="shared" si="0"/>
        <v>2.7867168268085445</v>
      </c>
    </row>
    <row r="19" spans="1:43" s="1" customFormat="1" ht="10.5" x14ac:dyDescent="0.2">
      <c r="A19" s="6" t="s">
        <v>16</v>
      </c>
      <c r="B19" s="22">
        <v>28512</v>
      </c>
      <c r="C19" s="4">
        <v>49758</v>
      </c>
      <c r="D19" s="23">
        <v>1.75</v>
      </c>
      <c r="E19" s="22">
        <v>2289</v>
      </c>
      <c r="F19" s="4">
        <v>4896</v>
      </c>
      <c r="G19" s="23">
        <v>2.14</v>
      </c>
      <c r="H19" s="32">
        <v>42170</v>
      </c>
      <c r="I19" s="24">
        <v>69177</v>
      </c>
      <c r="J19" s="23">
        <v>1.64</v>
      </c>
      <c r="K19" s="32">
        <v>12608</v>
      </c>
      <c r="L19" s="26">
        <v>17804</v>
      </c>
      <c r="M19" s="23">
        <v>1.41</v>
      </c>
      <c r="N19" s="28">
        <v>5801</v>
      </c>
      <c r="O19" s="26">
        <v>13888</v>
      </c>
      <c r="P19" s="23">
        <v>2.39</v>
      </c>
      <c r="Q19" s="28">
        <v>9248</v>
      </c>
      <c r="R19" s="26">
        <v>14669</v>
      </c>
      <c r="S19" s="23">
        <v>1.59</v>
      </c>
      <c r="T19" s="28">
        <v>102787</v>
      </c>
      <c r="U19" s="26">
        <v>157459</v>
      </c>
      <c r="V19" s="23">
        <v>1.53</v>
      </c>
      <c r="W19" s="28">
        <v>1151</v>
      </c>
      <c r="X19" s="26">
        <v>3034</v>
      </c>
      <c r="Y19" s="23">
        <v>2.64</v>
      </c>
      <c r="Z19" s="28">
        <v>8821</v>
      </c>
      <c r="AA19" s="26">
        <v>19610</v>
      </c>
      <c r="AB19" s="23">
        <v>2.2200000000000002</v>
      </c>
      <c r="AC19" s="28">
        <v>22475</v>
      </c>
      <c r="AD19" s="26">
        <v>47624</v>
      </c>
      <c r="AE19" s="23">
        <v>2.12</v>
      </c>
      <c r="AF19" s="28">
        <v>56719</v>
      </c>
      <c r="AG19" s="26">
        <v>105584</v>
      </c>
      <c r="AH19" s="23">
        <v>1.86</v>
      </c>
      <c r="AI19" s="28">
        <v>3003</v>
      </c>
      <c r="AJ19" s="26">
        <v>5600</v>
      </c>
      <c r="AK19" s="23">
        <v>1.86</v>
      </c>
      <c r="AL19" s="28">
        <v>407</v>
      </c>
      <c r="AM19" s="26">
        <v>654</v>
      </c>
      <c r="AN19" s="23">
        <v>1.61</v>
      </c>
      <c r="AO19" s="29">
        <f t="shared" si="1"/>
        <v>295991</v>
      </c>
      <c r="AP19" s="30">
        <f t="shared" si="2"/>
        <v>509757</v>
      </c>
      <c r="AQ19" s="31">
        <f t="shared" si="0"/>
        <v>1.7222043913497369</v>
      </c>
    </row>
    <row r="20" spans="1:43" s="1" customFormat="1" ht="10.5" x14ac:dyDescent="0.2">
      <c r="A20" s="6" t="s">
        <v>21</v>
      </c>
      <c r="B20" s="22">
        <v>2397</v>
      </c>
      <c r="C20" s="4">
        <v>5283</v>
      </c>
      <c r="D20" s="23">
        <v>2.2000000000000002</v>
      </c>
      <c r="E20" s="22">
        <v>1631</v>
      </c>
      <c r="F20" s="4">
        <v>6346</v>
      </c>
      <c r="G20" s="23">
        <v>3.89</v>
      </c>
      <c r="H20" s="32">
        <v>67137</v>
      </c>
      <c r="I20" s="24">
        <v>129104</v>
      </c>
      <c r="J20" s="23">
        <v>1.92</v>
      </c>
      <c r="K20" s="32">
        <v>64800</v>
      </c>
      <c r="L20" s="26">
        <v>142287</v>
      </c>
      <c r="M20" s="23">
        <v>2.2000000000000002</v>
      </c>
      <c r="N20" s="28">
        <v>4487</v>
      </c>
      <c r="O20" s="26">
        <v>17606</v>
      </c>
      <c r="P20" s="23">
        <v>3.92</v>
      </c>
      <c r="Q20" s="28">
        <v>8420</v>
      </c>
      <c r="R20" s="26">
        <v>19118</v>
      </c>
      <c r="S20" s="23">
        <v>2.27</v>
      </c>
      <c r="T20" s="28">
        <v>31145</v>
      </c>
      <c r="U20" s="26">
        <v>74754</v>
      </c>
      <c r="V20" s="23">
        <v>2.4</v>
      </c>
      <c r="W20" s="28">
        <v>596</v>
      </c>
      <c r="X20" s="26">
        <v>1857</v>
      </c>
      <c r="Y20" s="23">
        <v>3.12</v>
      </c>
      <c r="Z20" s="28">
        <v>16743</v>
      </c>
      <c r="AA20" s="26">
        <v>29951</v>
      </c>
      <c r="AB20" s="23">
        <v>1.79</v>
      </c>
      <c r="AC20" s="28">
        <v>10867</v>
      </c>
      <c r="AD20" s="26">
        <v>28934</v>
      </c>
      <c r="AE20" s="23">
        <v>2.66</v>
      </c>
      <c r="AF20" s="28">
        <v>4597</v>
      </c>
      <c r="AG20" s="26">
        <v>11542</v>
      </c>
      <c r="AH20" s="23">
        <v>2.5099999999999998</v>
      </c>
      <c r="AI20" s="28">
        <v>4548</v>
      </c>
      <c r="AJ20" s="26">
        <v>7263</v>
      </c>
      <c r="AK20" s="23">
        <v>1.6</v>
      </c>
      <c r="AL20" s="28">
        <v>495</v>
      </c>
      <c r="AM20" s="26">
        <v>837</v>
      </c>
      <c r="AN20" s="23">
        <v>1.69</v>
      </c>
      <c r="AO20" s="29">
        <f t="shared" si="1"/>
        <v>217863</v>
      </c>
      <c r="AP20" s="30">
        <f t="shared" si="2"/>
        <v>474882</v>
      </c>
      <c r="AQ20" s="31">
        <f t="shared" si="0"/>
        <v>2.1797276269949464</v>
      </c>
    </row>
    <row r="21" spans="1:43" s="1" customFormat="1" ht="10.5" x14ac:dyDescent="0.2">
      <c r="A21" s="6" t="s">
        <v>17</v>
      </c>
      <c r="B21" s="22">
        <v>3896</v>
      </c>
      <c r="C21" s="4">
        <v>10932</v>
      </c>
      <c r="D21" s="23">
        <v>2.81</v>
      </c>
      <c r="E21" s="22">
        <v>3701</v>
      </c>
      <c r="F21" s="4">
        <v>10764</v>
      </c>
      <c r="G21" s="23">
        <v>2.91</v>
      </c>
      <c r="H21" s="32">
        <v>74966</v>
      </c>
      <c r="I21" s="24">
        <v>131175</v>
      </c>
      <c r="J21" s="23">
        <v>1.75</v>
      </c>
      <c r="K21" s="32">
        <v>8685</v>
      </c>
      <c r="L21" s="26">
        <v>16662</v>
      </c>
      <c r="M21" s="23">
        <v>1.92</v>
      </c>
      <c r="N21" s="28">
        <v>10801</v>
      </c>
      <c r="O21" s="26">
        <v>24764</v>
      </c>
      <c r="P21" s="23">
        <v>2.29</v>
      </c>
      <c r="Q21" s="28">
        <v>9519</v>
      </c>
      <c r="R21" s="26">
        <v>19857</v>
      </c>
      <c r="S21" s="23">
        <v>2.09</v>
      </c>
      <c r="T21" s="28">
        <v>9227</v>
      </c>
      <c r="U21" s="26">
        <v>23123</v>
      </c>
      <c r="V21" s="23">
        <v>2.5099999999999998</v>
      </c>
      <c r="W21" s="28">
        <v>3140</v>
      </c>
      <c r="X21" s="26">
        <v>7447</v>
      </c>
      <c r="Y21" s="23">
        <v>2.37</v>
      </c>
      <c r="Z21" s="28">
        <v>17303</v>
      </c>
      <c r="AA21" s="26">
        <v>38854</v>
      </c>
      <c r="AB21" s="23">
        <v>2.25</v>
      </c>
      <c r="AC21" s="28">
        <v>56590</v>
      </c>
      <c r="AD21" s="26">
        <v>102372</v>
      </c>
      <c r="AE21" s="23">
        <v>1.81</v>
      </c>
      <c r="AF21" s="28">
        <v>11289</v>
      </c>
      <c r="AG21" s="26">
        <v>27189</v>
      </c>
      <c r="AH21" s="23">
        <v>2.41</v>
      </c>
      <c r="AI21" s="28">
        <v>6027</v>
      </c>
      <c r="AJ21" s="26">
        <v>13491</v>
      </c>
      <c r="AK21" s="23">
        <v>2.2400000000000002</v>
      </c>
      <c r="AL21" s="28">
        <v>4400</v>
      </c>
      <c r="AM21" s="26">
        <v>8039</v>
      </c>
      <c r="AN21" s="23">
        <v>1.83</v>
      </c>
      <c r="AO21" s="29">
        <f t="shared" si="1"/>
        <v>219544</v>
      </c>
      <c r="AP21" s="30">
        <f t="shared" si="2"/>
        <v>434669</v>
      </c>
      <c r="AQ21" s="31">
        <f t="shared" si="0"/>
        <v>1.9798719163356775</v>
      </c>
    </row>
    <row r="22" spans="1:43" s="1" customFormat="1" ht="10.5" x14ac:dyDescent="0.2">
      <c r="A22" s="6" t="s">
        <v>18</v>
      </c>
      <c r="B22" s="22">
        <v>22302</v>
      </c>
      <c r="C22" s="4">
        <v>53183</v>
      </c>
      <c r="D22" s="23">
        <v>2.38</v>
      </c>
      <c r="E22" s="22">
        <v>14481</v>
      </c>
      <c r="F22" s="4">
        <v>29520</v>
      </c>
      <c r="G22" s="23">
        <v>2.04</v>
      </c>
      <c r="H22" s="32">
        <v>63226</v>
      </c>
      <c r="I22" s="24">
        <v>111023</v>
      </c>
      <c r="J22" s="23">
        <v>1.76</v>
      </c>
      <c r="K22" s="32">
        <v>16814</v>
      </c>
      <c r="L22" s="26">
        <v>33308</v>
      </c>
      <c r="M22" s="23">
        <v>1.98</v>
      </c>
      <c r="N22" s="28">
        <v>8858</v>
      </c>
      <c r="O22" s="26">
        <v>17828</v>
      </c>
      <c r="P22" s="23">
        <v>2.0099999999999998</v>
      </c>
      <c r="Q22" s="28">
        <v>13604</v>
      </c>
      <c r="R22" s="26">
        <v>29071</v>
      </c>
      <c r="S22" s="23">
        <v>2.14</v>
      </c>
      <c r="T22" s="28">
        <v>8408</v>
      </c>
      <c r="U22" s="26">
        <v>20622</v>
      </c>
      <c r="V22" s="23">
        <v>2.4500000000000002</v>
      </c>
      <c r="W22" s="28">
        <v>3306</v>
      </c>
      <c r="X22" s="26">
        <v>6774</v>
      </c>
      <c r="Y22" s="23">
        <v>2.0499999999999998</v>
      </c>
      <c r="Z22" s="28">
        <v>6242</v>
      </c>
      <c r="AA22" s="26">
        <v>12271</v>
      </c>
      <c r="AB22" s="23">
        <v>1.97</v>
      </c>
      <c r="AC22" s="28">
        <v>9266</v>
      </c>
      <c r="AD22" s="26">
        <v>16607</v>
      </c>
      <c r="AE22" s="23">
        <v>1.79</v>
      </c>
      <c r="AF22" s="28">
        <v>11447</v>
      </c>
      <c r="AG22" s="26">
        <v>27507</v>
      </c>
      <c r="AH22" s="23">
        <v>2.4</v>
      </c>
      <c r="AI22" s="28">
        <v>7237</v>
      </c>
      <c r="AJ22" s="26">
        <v>16383</v>
      </c>
      <c r="AK22" s="23">
        <v>2.2599999999999998</v>
      </c>
      <c r="AL22" s="28">
        <v>2177</v>
      </c>
      <c r="AM22" s="26">
        <v>4180</v>
      </c>
      <c r="AN22" s="23">
        <v>1.92</v>
      </c>
      <c r="AO22" s="29">
        <f t="shared" si="1"/>
        <v>187368</v>
      </c>
      <c r="AP22" s="30">
        <f t="shared" si="2"/>
        <v>378277</v>
      </c>
      <c r="AQ22" s="31">
        <f t="shared" si="0"/>
        <v>2.0188986379744676</v>
      </c>
    </row>
    <row r="23" spans="1:43" s="1" customFormat="1" ht="10.5" x14ac:dyDescent="0.2">
      <c r="A23" s="6" t="s">
        <v>75</v>
      </c>
      <c r="B23" s="22">
        <v>6104</v>
      </c>
      <c r="C23" s="4">
        <v>12680</v>
      </c>
      <c r="D23" s="23">
        <v>2.08</v>
      </c>
      <c r="E23" s="22">
        <v>1466</v>
      </c>
      <c r="F23" s="4">
        <v>3829</v>
      </c>
      <c r="G23" s="23">
        <v>2.61</v>
      </c>
      <c r="H23" s="32">
        <v>29075</v>
      </c>
      <c r="I23" s="24">
        <v>59218</v>
      </c>
      <c r="J23" s="23">
        <v>2.04</v>
      </c>
      <c r="K23" s="32">
        <v>27308</v>
      </c>
      <c r="L23" s="26">
        <v>53696</v>
      </c>
      <c r="M23" s="23">
        <v>1.97</v>
      </c>
      <c r="N23" s="28">
        <v>3865</v>
      </c>
      <c r="O23" s="26">
        <v>8406</v>
      </c>
      <c r="P23" s="23">
        <v>2.17</v>
      </c>
      <c r="Q23" s="28">
        <v>3407</v>
      </c>
      <c r="R23" s="26">
        <v>7476</v>
      </c>
      <c r="S23" s="23">
        <v>2.19</v>
      </c>
      <c r="T23" s="28">
        <v>10553</v>
      </c>
      <c r="U23" s="26">
        <v>27215</v>
      </c>
      <c r="V23" s="23">
        <v>2.58</v>
      </c>
      <c r="W23" s="28">
        <v>529</v>
      </c>
      <c r="X23" s="26">
        <v>1242</v>
      </c>
      <c r="Y23" s="23">
        <v>2.35</v>
      </c>
      <c r="Z23" s="28">
        <v>6183</v>
      </c>
      <c r="AA23" s="26">
        <v>15714</v>
      </c>
      <c r="AB23" s="23">
        <v>2.54</v>
      </c>
      <c r="AC23" s="28">
        <v>14090</v>
      </c>
      <c r="AD23" s="26">
        <v>32789</v>
      </c>
      <c r="AE23" s="23">
        <v>2.33</v>
      </c>
      <c r="AF23" s="28">
        <v>7359</v>
      </c>
      <c r="AG23" s="26">
        <v>17823</v>
      </c>
      <c r="AH23" s="23">
        <v>2.42</v>
      </c>
      <c r="AI23" s="28">
        <v>3350</v>
      </c>
      <c r="AJ23" s="26">
        <v>6910</v>
      </c>
      <c r="AK23" s="23">
        <v>2.06</v>
      </c>
      <c r="AL23" s="28">
        <v>494</v>
      </c>
      <c r="AM23" s="26">
        <v>932</v>
      </c>
      <c r="AN23" s="23">
        <v>1.89</v>
      </c>
      <c r="AO23" s="29">
        <f t="shared" si="1"/>
        <v>113783</v>
      </c>
      <c r="AP23" s="30">
        <f t="shared" si="2"/>
        <v>247930</v>
      </c>
      <c r="AQ23" s="31">
        <f t="shared" si="0"/>
        <v>2.1789722542031762</v>
      </c>
    </row>
    <row r="24" spans="1:43" s="1" customFormat="1" ht="10.5" x14ac:dyDescent="0.2">
      <c r="A24" s="6" t="s">
        <v>24</v>
      </c>
      <c r="B24" s="22">
        <v>3760</v>
      </c>
      <c r="C24" s="4">
        <v>10402</v>
      </c>
      <c r="D24" s="23">
        <v>2.77</v>
      </c>
      <c r="E24" s="22">
        <v>1904</v>
      </c>
      <c r="F24" s="4">
        <v>4857</v>
      </c>
      <c r="G24" s="23">
        <v>2.5499999999999998</v>
      </c>
      <c r="H24" s="32">
        <v>32388</v>
      </c>
      <c r="I24" s="24">
        <v>64614</v>
      </c>
      <c r="J24" s="23">
        <v>1.99</v>
      </c>
      <c r="K24" s="32">
        <v>9606</v>
      </c>
      <c r="L24" s="26">
        <v>18260</v>
      </c>
      <c r="M24" s="23">
        <v>1.9</v>
      </c>
      <c r="N24" s="28">
        <v>4782</v>
      </c>
      <c r="O24" s="26">
        <v>12224</v>
      </c>
      <c r="P24" s="23">
        <v>2.56</v>
      </c>
      <c r="Q24" s="28">
        <v>3049</v>
      </c>
      <c r="R24" s="26">
        <v>6682</v>
      </c>
      <c r="S24" s="23">
        <v>2.19</v>
      </c>
      <c r="T24" s="28">
        <v>6263</v>
      </c>
      <c r="U24" s="26">
        <v>14806</v>
      </c>
      <c r="V24" s="23">
        <v>2.36</v>
      </c>
      <c r="W24" s="28">
        <v>1121</v>
      </c>
      <c r="X24" s="26">
        <v>3081</v>
      </c>
      <c r="Y24" s="23">
        <v>2.75</v>
      </c>
      <c r="Z24" s="28">
        <v>7578</v>
      </c>
      <c r="AA24" s="26">
        <v>18713</v>
      </c>
      <c r="AB24" s="23">
        <v>2.4700000000000002</v>
      </c>
      <c r="AC24" s="28">
        <v>20316</v>
      </c>
      <c r="AD24" s="26">
        <v>50502</v>
      </c>
      <c r="AE24" s="23">
        <v>2.4900000000000002</v>
      </c>
      <c r="AF24" s="28">
        <v>6129</v>
      </c>
      <c r="AG24" s="26">
        <v>18083</v>
      </c>
      <c r="AH24" s="23">
        <v>2.95</v>
      </c>
      <c r="AI24" s="28">
        <v>3344</v>
      </c>
      <c r="AJ24" s="26">
        <v>7013</v>
      </c>
      <c r="AK24" s="23">
        <v>2.1</v>
      </c>
      <c r="AL24" s="28">
        <v>1110</v>
      </c>
      <c r="AM24" s="26">
        <v>2405</v>
      </c>
      <c r="AN24" s="23">
        <v>2.17</v>
      </c>
      <c r="AO24" s="29">
        <f t="shared" si="1"/>
        <v>101350</v>
      </c>
      <c r="AP24" s="30">
        <f t="shared" si="2"/>
        <v>231642</v>
      </c>
      <c r="AQ24" s="31">
        <f t="shared" si="0"/>
        <v>2.2855648741983225</v>
      </c>
    </row>
    <row r="25" spans="1:43" s="1" customFormat="1" ht="10.5" x14ac:dyDescent="0.2">
      <c r="A25" s="6" t="s">
        <v>30</v>
      </c>
      <c r="B25" s="22">
        <v>4104</v>
      </c>
      <c r="C25" s="4">
        <v>12449</v>
      </c>
      <c r="D25" s="23">
        <v>3.03</v>
      </c>
      <c r="E25" s="22">
        <v>1178</v>
      </c>
      <c r="F25" s="4">
        <v>4286</v>
      </c>
      <c r="G25" s="23">
        <v>3.64</v>
      </c>
      <c r="H25" s="28">
        <v>27111</v>
      </c>
      <c r="I25" s="26">
        <v>59516</v>
      </c>
      <c r="J25" s="23">
        <v>2.2000000000000002</v>
      </c>
      <c r="K25" s="32">
        <v>8566</v>
      </c>
      <c r="L25" s="26">
        <v>14287</v>
      </c>
      <c r="M25" s="23">
        <v>1.67</v>
      </c>
      <c r="N25" s="28">
        <v>3032</v>
      </c>
      <c r="O25" s="26">
        <v>13365</v>
      </c>
      <c r="P25" s="23">
        <v>4.41</v>
      </c>
      <c r="Q25" s="28">
        <v>3417</v>
      </c>
      <c r="R25" s="26">
        <v>7433</v>
      </c>
      <c r="S25" s="23">
        <v>2.1800000000000002</v>
      </c>
      <c r="T25" s="28">
        <v>5488</v>
      </c>
      <c r="U25" s="26">
        <v>12034</v>
      </c>
      <c r="V25" s="23">
        <v>2.19</v>
      </c>
      <c r="W25" s="28">
        <v>658</v>
      </c>
      <c r="X25" s="26">
        <v>1396</v>
      </c>
      <c r="Y25" s="23">
        <v>2.12</v>
      </c>
      <c r="Z25" s="28">
        <v>6140</v>
      </c>
      <c r="AA25" s="26">
        <v>16705</v>
      </c>
      <c r="AB25" s="23">
        <v>2.72</v>
      </c>
      <c r="AC25" s="28">
        <v>16367</v>
      </c>
      <c r="AD25" s="26">
        <v>40274</v>
      </c>
      <c r="AE25" s="23">
        <v>2.46</v>
      </c>
      <c r="AF25" s="28">
        <v>3777</v>
      </c>
      <c r="AG25" s="26">
        <v>10379</v>
      </c>
      <c r="AH25" s="23">
        <v>2.75</v>
      </c>
      <c r="AI25" s="28">
        <v>3523</v>
      </c>
      <c r="AJ25" s="26">
        <v>7835</v>
      </c>
      <c r="AK25" s="23">
        <v>2.2200000000000002</v>
      </c>
      <c r="AL25" s="28">
        <v>806</v>
      </c>
      <c r="AM25" s="26">
        <v>1339</v>
      </c>
      <c r="AN25" s="23">
        <v>1.66</v>
      </c>
      <c r="AO25" s="29">
        <f t="shared" si="1"/>
        <v>84167</v>
      </c>
      <c r="AP25" s="30">
        <f t="shared" si="2"/>
        <v>201298</v>
      </c>
      <c r="AQ25" s="31">
        <f t="shared" si="0"/>
        <v>2.3916499340596671</v>
      </c>
    </row>
    <row r="26" spans="1:43" s="1" customFormat="1" ht="10.5" x14ac:dyDescent="0.2">
      <c r="A26" s="6" t="s">
        <v>85</v>
      </c>
      <c r="B26" s="22">
        <v>734</v>
      </c>
      <c r="C26" s="4">
        <v>3710</v>
      </c>
      <c r="D26" s="23">
        <v>5.05</v>
      </c>
      <c r="E26" s="22">
        <v>705</v>
      </c>
      <c r="F26" s="4">
        <v>4292</v>
      </c>
      <c r="G26" s="23">
        <v>6.09</v>
      </c>
      <c r="H26" s="32">
        <v>8567</v>
      </c>
      <c r="I26" s="24">
        <v>22666</v>
      </c>
      <c r="J26" s="23">
        <v>2.65</v>
      </c>
      <c r="K26" s="32">
        <v>2724</v>
      </c>
      <c r="L26" s="26">
        <v>6825</v>
      </c>
      <c r="M26" s="23">
        <v>2.5099999999999998</v>
      </c>
      <c r="N26" s="28">
        <v>794</v>
      </c>
      <c r="O26" s="26">
        <v>2711</v>
      </c>
      <c r="P26" s="23">
        <v>3.41</v>
      </c>
      <c r="Q26" s="28">
        <v>615</v>
      </c>
      <c r="R26" s="26">
        <v>1534</v>
      </c>
      <c r="S26" s="23">
        <v>2.4900000000000002</v>
      </c>
      <c r="T26" s="28">
        <v>16102</v>
      </c>
      <c r="U26" s="26">
        <v>50937</v>
      </c>
      <c r="V26" s="23">
        <v>3.16</v>
      </c>
      <c r="W26" s="28">
        <v>93</v>
      </c>
      <c r="X26" s="26">
        <v>234</v>
      </c>
      <c r="Y26" s="23">
        <v>2.52</v>
      </c>
      <c r="Z26" s="28">
        <v>4286</v>
      </c>
      <c r="AA26" s="26">
        <v>17078</v>
      </c>
      <c r="AB26" s="23">
        <v>3.98</v>
      </c>
      <c r="AC26" s="28">
        <v>26196</v>
      </c>
      <c r="AD26" s="26">
        <v>76616</v>
      </c>
      <c r="AE26" s="23">
        <v>2.92</v>
      </c>
      <c r="AF26" s="28">
        <v>853</v>
      </c>
      <c r="AG26" s="26">
        <v>3946</v>
      </c>
      <c r="AH26" s="23">
        <v>4.63</v>
      </c>
      <c r="AI26" s="28">
        <v>3693</v>
      </c>
      <c r="AJ26" s="26">
        <v>10203</v>
      </c>
      <c r="AK26" s="23">
        <v>2.76</v>
      </c>
      <c r="AL26" s="28">
        <v>110</v>
      </c>
      <c r="AM26" s="26">
        <v>309</v>
      </c>
      <c r="AN26" s="23">
        <v>2.81</v>
      </c>
      <c r="AO26" s="29">
        <f t="shared" si="1"/>
        <v>65472</v>
      </c>
      <c r="AP26" s="30">
        <f t="shared" si="2"/>
        <v>201061</v>
      </c>
      <c r="AQ26" s="31">
        <f t="shared" si="0"/>
        <v>3.070946358748778</v>
      </c>
    </row>
    <row r="27" spans="1:43" s="1" customFormat="1" ht="10.5" x14ac:dyDescent="0.2">
      <c r="A27" s="6" t="s">
        <v>25</v>
      </c>
      <c r="B27" s="22">
        <v>6011</v>
      </c>
      <c r="C27" s="4">
        <v>19193</v>
      </c>
      <c r="D27" s="23">
        <v>3.19</v>
      </c>
      <c r="E27" s="22">
        <v>2262</v>
      </c>
      <c r="F27" s="4">
        <v>4882</v>
      </c>
      <c r="G27" s="23">
        <v>2.16</v>
      </c>
      <c r="H27" s="32">
        <v>24610</v>
      </c>
      <c r="I27" s="24">
        <v>42691</v>
      </c>
      <c r="J27" s="23">
        <v>1.73</v>
      </c>
      <c r="K27" s="32">
        <v>7518</v>
      </c>
      <c r="L27" s="26">
        <v>21824</v>
      </c>
      <c r="M27" s="23">
        <v>2.9</v>
      </c>
      <c r="N27" s="28">
        <v>4127</v>
      </c>
      <c r="O27" s="26">
        <v>8628</v>
      </c>
      <c r="P27" s="23">
        <v>2.09</v>
      </c>
      <c r="Q27" s="28">
        <v>3201</v>
      </c>
      <c r="R27" s="26">
        <v>7764</v>
      </c>
      <c r="S27" s="23">
        <v>2.4300000000000002</v>
      </c>
      <c r="T27" s="28">
        <v>2820</v>
      </c>
      <c r="U27" s="26">
        <v>8160</v>
      </c>
      <c r="V27" s="23">
        <v>2.89</v>
      </c>
      <c r="W27" s="28">
        <v>1205</v>
      </c>
      <c r="X27" s="26">
        <v>2809</v>
      </c>
      <c r="Y27" s="23">
        <v>2.33</v>
      </c>
      <c r="Z27" s="28">
        <v>6123</v>
      </c>
      <c r="AA27" s="26">
        <v>13795</v>
      </c>
      <c r="AB27" s="23">
        <v>2.25</v>
      </c>
      <c r="AC27" s="28">
        <v>11086</v>
      </c>
      <c r="AD27" s="26">
        <v>22505</v>
      </c>
      <c r="AE27" s="23">
        <v>2.0299999999999998</v>
      </c>
      <c r="AF27" s="28">
        <v>7233</v>
      </c>
      <c r="AG27" s="26">
        <v>26451</v>
      </c>
      <c r="AH27" s="23">
        <v>3.66</v>
      </c>
      <c r="AI27" s="28">
        <v>3951</v>
      </c>
      <c r="AJ27" s="26">
        <v>7282</v>
      </c>
      <c r="AK27" s="23">
        <v>1.84</v>
      </c>
      <c r="AL27" s="28">
        <v>1458</v>
      </c>
      <c r="AM27" s="26">
        <v>1934</v>
      </c>
      <c r="AN27" s="23">
        <v>1.33</v>
      </c>
      <c r="AO27" s="29">
        <f t="shared" si="1"/>
        <v>81605</v>
      </c>
      <c r="AP27" s="30">
        <f t="shared" si="2"/>
        <v>187918</v>
      </c>
      <c r="AQ27" s="31">
        <f t="shared" si="0"/>
        <v>2.3027755652227193</v>
      </c>
    </row>
    <row r="28" spans="1:43" s="1" customFormat="1" ht="10.5" x14ac:dyDescent="0.2">
      <c r="A28" s="6" t="s">
        <v>27</v>
      </c>
      <c r="B28" s="22">
        <v>765</v>
      </c>
      <c r="C28" s="4">
        <v>1677</v>
      </c>
      <c r="D28" s="23">
        <v>2.19</v>
      </c>
      <c r="E28" s="22">
        <v>348</v>
      </c>
      <c r="F28" s="4">
        <v>877</v>
      </c>
      <c r="G28" s="23">
        <v>2.52</v>
      </c>
      <c r="H28" s="32">
        <v>13722</v>
      </c>
      <c r="I28" s="24">
        <v>22024</v>
      </c>
      <c r="J28" s="23">
        <v>1.61</v>
      </c>
      <c r="K28" s="32">
        <v>13326</v>
      </c>
      <c r="L28" s="26">
        <v>18327</v>
      </c>
      <c r="M28" s="23">
        <v>1.38</v>
      </c>
      <c r="N28" s="28">
        <v>2708</v>
      </c>
      <c r="O28" s="26">
        <v>4877</v>
      </c>
      <c r="P28" s="23">
        <v>1.8</v>
      </c>
      <c r="Q28" s="28">
        <v>4842</v>
      </c>
      <c r="R28" s="26">
        <v>6857</v>
      </c>
      <c r="S28" s="23">
        <v>1.42</v>
      </c>
      <c r="T28" s="28">
        <v>73797</v>
      </c>
      <c r="U28" s="26">
        <v>92418</v>
      </c>
      <c r="V28" s="23">
        <v>1.25</v>
      </c>
      <c r="W28" s="28">
        <v>266</v>
      </c>
      <c r="X28" s="26">
        <v>707</v>
      </c>
      <c r="Y28" s="23">
        <v>2.66</v>
      </c>
      <c r="Z28" s="28">
        <v>3496</v>
      </c>
      <c r="AA28" s="26">
        <v>6059</v>
      </c>
      <c r="AB28" s="23">
        <v>1.73</v>
      </c>
      <c r="AC28" s="28">
        <v>5221</v>
      </c>
      <c r="AD28" s="26">
        <v>12021</v>
      </c>
      <c r="AE28" s="23">
        <v>2.2999999999999998</v>
      </c>
      <c r="AF28" s="28">
        <v>3434</v>
      </c>
      <c r="AG28" s="26">
        <v>5118</v>
      </c>
      <c r="AH28" s="23">
        <v>1.49</v>
      </c>
      <c r="AI28" s="28">
        <v>652</v>
      </c>
      <c r="AJ28" s="26">
        <v>1217</v>
      </c>
      <c r="AK28" s="23">
        <v>1.87</v>
      </c>
      <c r="AL28" s="28">
        <v>195</v>
      </c>
      <c r="AM28" s="26">
        <v>288</v>
      </c>
      <c r="AN28" s="23">
        <v>1.48</v>
      </c>
      <c r="AO28" s="29">
        <f t="shared" si="1"/>
        <v>122772</v>
      </c>
      <c r="AP28" s="30">
        <f t="shared" si="2"/>
        <v>172467</v>
      </c>
      <c r="AQ28" s="31">
        <f t="shared" si="0"/>
        <v>1.4047747043299774</v>
      </c>
    </row>
    <row r="29" spans="1:43" s="1" customFormat="1" ht="10.5" x14ac:dyDescent="0.2">
      <c r="A29" s="6" t="s">
        <v>86</v>
      </c>
      <c r="B29" s="22">
        <v>1064</v>
      </c>
      <c r="C29" s="4">
        <v>4089</v>
      </c>
      <c r="D29" s="23">
        <v>3.84</v>
      </c>
      <c r="E29" s="22">
        <v>2379</v>
      </c>
      <c r="F29" s="4">
        <v>8080</v>
      </c>
      <c r="G29" s="23">
        <v>3.4</v>
      </c>
      <c r="H29" s="32">
        <v>14545</v>
      </c>
      <c r="I29" s="24">
        <v>34753</v>
      </c>
      <c r="J29" s="23">
        <v>2.39</v>
      </c>
      <c r="K29" s="32">
        <v>4312</v>
      </c>
      <c r="L29" s="26">
        <v>12092</v>
      </c>
      <c r="M29" s="23">
        <v>2.8</v>
      </c>
      <c r="N29" s="28">
        <v>1277</v>
      </c>
      <c r="O29" s="26">
        <v>6827</v>
      </c>
      <c r="P29" s="23">
        <v>5.35</v>
      </c>
      <c r="Q29" s="28">
        <v>927</v>
      </c>
      <c r="R29" s="26">
        <v>2406</v>
      </c>
      <c r="S29" s="23">
        <v>2.6</v>
      </c>
      <c r="T29" s="28">
        <v>7136</v>
      </c>
      <c r="U29" s="26">
        <v>20389</v>
      </c>
      <c r="V29" s="23">
        <v>2.86</v>
      </c>
      <c r="W29" s="28">
        <v>132</v>
      </c>
      <c r="X29" s="26">
        <v>385</v>
      </c>
      <c r="Y29" s="23">
        <v>2.92</v>
      </c>
      <c r="Z29" s="28">
        <v>3380</v>
      </c>
      <c r="AA29" s="26">
        <v>14338</v>
      </c>
      <c r="AB29" s="23">
        <v>4.24</v>
      </c>
      <c r="AC29" s="28">
        <v>21055</v>
      </c>
      <c r="AD29" s="26">
        <v>52076</v>
      </c>
      <c r="AE29" s="23">
        <v>2.4700000000000002</v>
      </c>
      <c r="AF29" s="28">
        <v>1709</v>
      </c>
      <c r="AG29" s="26">
        <v>7419</v>
      </c>
      <c r="AH29" s="23">
        <v>4.34</v>
      </c>
      <c r="AI29" s="28">
        <v>1978</v>
      </c>
      <c r="AJ29" s="26">
        <v>5466</v>
      </c>
      <c r="AK29" s="23">
        <v>2.76</v>
      </c>
      <c r="AL29" s="28">
        <v>104</v>
      </c>
      <c r="AM29" s="26">
        <v>412</v>
      </c>
      <c r="AN29" s="23">
        <v>3.96</v>
      </c>
      <c r="AO29" s="29">
        <f t="shared" si="1"/>
        <v>59998</v>
      </c>
      <c r="AP29" s="30">
        <f t="shared" si="2"/>
        <v>168732</v>
      </c>
      <c r="AQ29" s="31">
        <f t="shared" si="0"/>
        <v>2.812293743124771</v>
      </c>
    </row>
    <row r="30" spans="1:43" s="1" customFormat="1" ht="10.5" x14ac:dyDescent="0.2">
      <c r="A30" s="6" t="s">
        <v>26</v>
      </c>
      <c r="B30" s="22">
        <v>7516</v>
      </c>
      <c r="C30" s="4">
        <v>27408</v>
      </c>
      <c r="D30" s="23">
        <v>3.65</v>
      </c>
      <c r="E30" s="22">
        <v>1651</v>
      </c>
      <c r="F30" s="4">
        <v>3619</v>
      </c>
      <c r="G30" s="23">
        <v>2.19</v>
      </c>
      <c r="H30" s="32">
        <v>25068</v>
      </c>
      <c r="I30" s="24">
        <v>50883</v>
      </c>
      <c r="J30" s="23">
        <v>2.0299999999999998</v>
      </c>
      <c r="K30" s="32">
        <v>5094</v>
      </c>
      <c r="L30" s="26">
        <v>13140</v>
      </c>
      <c r="M30" s="23">
        <v>2.58</v>
      </c>
      <c r="N30" s="28">
        <v>4192</v>
      </c>
      <c r="O30" s="26">
        <v>11102</v>
      </c>
      <c r="P30" s="23">
        <v>2.65</v>
      </c>
      <c r="Q30" s="28">
        <v>1697</v>
      </c>
      <c r="R30" s="26">
        <v>3474</v>
      </c>
      <c r="S30" s="23">
        <v>2.0499999999999998</v>
      </c>
      <c r="T30" s="28">
        <v>6439</v>
      </c>
      <c r="U30" s="26">
        <v>18989</v>
      </c>
      <c r="V30" s="23">
        <v>2.95</v>
      </c>
      <c r="W30" s="28">
        <v>580</v>
      </c>
      <c r="X30" s="26">
        <v>1178</v>
      </c>
      <c r="Y30" s="23">
        <v>2.0299999999999998</v>
      </c>
      <c r="Z30" s="28">
        <v>2726</v>
      </c>
      <c r="AA30" s="26">
        <v>7797</v>
      </c>
      <c r="AB30" s="23">
        <v>2.86</v>
      </c>
      <c r="AC30" s="28">
        <v>8485</v>
      </c>
      <c r="AD30" s="26">
        <v>18057</v>
      </c>
      <c r="AE30" s="23">
        <v>2.13</v>
      </c>
      <c r="AF30" s="28">
        <v>2543</v>
      </c>
      <c r="AG30" s="26">
        <v>7683</v>
      </c>
      <c r="AH30" s="23">
        <v>3.02</v>
      </c>
      <c r="AI30" s="28">
        <v>2110</v>
      </c>
      <c r="AJ30" s="26">
        <v>4386</v>
      </c>
      <c r="AK30" s="23">
        <v>2.08</v>
      </c>
      <c r="AL30" s="28">
        <v>373</v>
      </c>
      <c r="AM30" s="26">
        <v>676</v>
      </c>
      <c r="AN30" s="23">
        <v>1.81</v>
      </c>
      <c r="AO30" s="29">
        <f t="shared" si="1"/>
        <v>68474</v>
      </c>
      <c r="AP30" s="30">
        <f t="shared" si="2"/>
        <v>168392</v>
      </c>
      <c r="AQ30" s="31">
        <f t="shared" si="0"/>
        <v>2.4592107953383766</v>
      </c>
    </row>
    <row r="31" spans="1:43" s="1" customFormat="1" ht="10.5" x14ac:dyDescent="0.2">
      <c r="A31" s="6" t="s">
        <v>34</v>
      </c>
      <c r="B31" s="22">
        <v>3904</v>
      </c>
      <c r="C31" s="4">
        <v>19312</v>
      </c>
      <c r="D31" s="23">
        <v>4.95</v>
      </c>
      <c r="E31" s="22">
        <v>2193</v>
      </c>
      <c r="F31" s="4">
        <v>6533</v>
      </c>
      <c r="G31" s="23">
        <v>2.98</v>
      </c>
      <c r="H31" s="32">
        <v>14744</v>
      </c>
      <c r="I31" s="24">
        <v>33654</v>
      </c>
      <c r="J31" s="23">
        <v>2.2799999999999998</v>
      </c>
      <c r="K31" s="32">
        <v>4019</v>
      </c>
      <c r="L31" s="26">
        <v>13998</v>
      </c>
      <c r="M31" s="23">
        <v>3.48</v>
      </c>
      <c r="N31" s="28">
        <v>3310</v>
      </c>
      <c r="O31" s="26">
        <v>9328</v>
      </c>
      <c r="P31" s="23">
        <v>2.82</v>
      </c>
      <c r="Q31" s="28">
        <v>2478</v>
      </c>
      <c r="R31" s="26">
        <v>7842</v>
      </c>
      <c r="S31" s="23">
        <v>3.16</v>
      </c>
      <c r="T31" s="28">
        <v>1451</v>
      </c>
      <c r="U31" s="26">
        <v>4138</v>
      </c>
      <c r="V31" s="23">
        <v>2.85</v>
      </c>
      <c r="W31" s="28">
        <v>953</v>
      </c>
      <c r="X31" s="26">
        <v>7037</v>
      </c>
      <c r="Y31" s="23">
        <v>7.38</v>
      </c>
      <c r="Z31" s="28">
        <v>4516</v>
      </c>
      <c r="AA31" s="26">
        <v>11508</v>
      </c>
      <c r="AB31" s="23">
        <v>2.5499999999999998</v>
      </c>
      <c r="AC31" s="28">
        <v>5732</v>
      </c>
      <c r="AD31" s="26">
        <v>12968</v>
      </c>
      <c r="AE31" s="23">
        <v>2.2599999999999998</v>
      </c>
      <c r="AF31" s="28">
        <v>2195</v>
      </c>
      <c r="AG31" s="26">
        <v>8182</v>
      </c>
      <c r="AH31" s="23">
        <v>3.73</v>
      </c>
      <c r="AI31" s="28">
        <v>1968</v>
      </c>
      <c r="AJ31" s="26">
        <v>4543</v>
      </c>
      <c r="AK31" s="23">
        <v>2.31</v>
      </c>
      <c r="AL31" s="28">
        <v>597</v>
      </c>
      <c r="AM31" s="26">
        <v>1459</v>
      </c>
      <c r="AN31" s="23">
        <v>2.44</v>
      </c>
      <c r="AO31" s="29">
        <f t="shared" si="1"/>
        <v>48060</v>
      </c>
      <c r="AP31" s="30">
        <f t="shared" si="2"/>
        <v>140502</v>
      </c>
      <c r="AQ31" s="31">
        <f t="shared" si="0"/>
        <v>2.9234706616729089</v>
      </c>
    </row>
    <row r="32" spans="1:43" s="1" customFormat="1" ht="10.5" x14ac:dyDescent="0.2">
      <c r="A32" s="6" t="s">
        <v>47</v>
      </c>
      <c r="B32" s="22">
        <v>1444</v>
      </c>
      <c r="C32" s="4">
        <v>3263</v>
      </c>
      <c r="D32" s="23">
        <v>2.2599999999999998</v>
      </c>
      <c r="E32" s="22">
        <v>375</v>
      </c>
      <c r="F32" s="4">
        <v>1112</v>
      </c>
      <c r="G32" s="23">
        <v>2.97</v>
      </c>
      <c r="H32" s="32">
        <v>24696</v>
      </c>
      <c r="I32" s="24">
        <v>40583</v>
      </c>
      <c r="J32" s="23">
        <v>1.64</v>
      </c>
      <c r="K32" s="32">
        <v>14470</v>
      </c>
      <c r="L32" s="26">
        <v>21776</v>
      </c>
      <c r="M32" s="23">
        <v>1.5</v>
      </c>
      <c r="N32" s="28">
        <v>1522</v>
      </c>
      <c r="O32" s="26">
        <v>4861</v>
      </c>
      <c r="P32" s="23">
        <v>3.19</v>
      </c>
      <c r="Q32" s="28">
        <v>1138</v>
      </c>
      <c r="R32" s="26">
        <v>2297</v>
      </c>
      <c r="S32" s="23">
        <v>2.02</v>
      </c>
      <c r="T32" s="28">
        <v>13431</v>
      </c>
      <c r="U32" s="26">
        <v>23998</v>
      </c>
      <c r="V32" s="23">
        <v>1.79</v>
      </c>
      <c r="W32" s="28">
        <v>317</v>
      </c>
      <c r="X32" s="26">
        <v>1031</v>
      </c>
      <c r="Y32" s="23">
        <v>3.25</v>
      </c>
      <c r="Z32" s="28">
        <v>2597</v>
      </c>
      <c r="AA32" s="26">
        <v>6386</v>
      </c>
      <c r="AB32" s="23">
        <v>2.46</v>
      </c>
      <c r="AC32" s="28">
        <v>6126</v>
      </c>
      <c r="AD32" s="26">
        <v>15221</v>
      </c>
      <c r="AE32" s="23">
        <v>2.48</v>
      </c>
      <c r="AF32" s="28">
        <v>3165</v>
      </c>
      <c r="AG32" s="26">
        <v>6660</v>
      </c>
      <c r="AH32" s="23">
        <v>2.1</v>
      </c>
      <c r="AI32" s="28">
        <v>1129</v>
      </c>
      <c r="AJ32" s="26">
        <v>2494</v>
      </c>
      <c r="AK32" s="23">
        <v>2.21</v>
      </c>
      <c r="AL32" s="28">
        <v>155</v>
      </c>
      <c r="AM32" s="26">
        <v>288</v>
      </c>
      <c r="AN32" s="23">
        <v>1.86</v>
      </c>
      <c r="AO32" s="29">
        <f t="shared" si="1"/>
        <v>70565</v>
      </c>
      <c r="AP32" s="30">
        <f t="shared" si="2"/>
        <v>129970</v>
      </c>
      <c r="AQ32" s="31">
        <f t="shared" si="0"/>
        <v>1.8418479416141147</v>
      </c>
    </row>
    <row r="33" spans="1:43" s="1" customFormat="1" ht="10.5" x14ac:dyDescent="0.2">
      <c r="A33" s="6" t="s">
        <v>32</v>
      </c>
      <c r="B33" s="22">
        <v>612</v>
      </c>
      <c r="C33" s="4">
        <v>1753</v>
      </c>
      <c r="D33" s="23">
        <v>2.86</v>
      </c>
      <c r="E33" s="22">
        <v>760</v>
      </c>
      <c r="F33" s="4">
        <v>2342</v>
      </c>
      <c r="G33" s="23">
        <v>3.08</v>
      </c>
      <c r="H33" s="32">
        <v>7201</v>
      </c>
      <c r="I33" s="24">
        <v>16290</v>
      </c>
      <c r="J33" s="23">
        <v>2.2599999999999998</v>
      </c>
      <c r="K33" s="32">
        <v>915</v>
      </c>
      <c r="L33" s="26">
        <v>2280</v>
      </c>
      <c r="M33" s="23">
        <v>2.4900000000000002</v>
      </c>
      <c r="N33" s="28">
        <v>1490</v>
      </c>
      <c r="O33" s="26">
        <v>4545</v>
      </c>
      <c r="P33" s="23">
        <v>3.05</v>
      </c>
      <c r="Q33" s="28">
        <v>842</v>
      </c>
      <c r="R33" s="26">
        <v>2685</v>
      </c>
      <c r="S33" s="23">
        <v>3.19</v>
      </c>
      <c r="T33" s="28">
        <v>716</v>
      </c>
      <c r="U33" s="26">
        <v>1998</v>
      </c>
      <c r="V33" s="23">
        <v>2.79</v>
      </c>
      <c r="W33" s="28">
        <v>249</v>
      </c>
      <c r="X33" s="26">
        <v>685</v>
      </c>
      <c r="Y33" s="23">
        <v>2.75</v>
      </c>
      <c r="Z33" s="28">
        <v>3393</v>
      </c>
      <c r="AA33" s="26">
        <v>11935</v>
      </c>
      <c r="AB33" s="23">
        <v>3.52</v>
      </c>
      <c r="AC33" s="28">
        <v>17518</v>
      </c>
      <c r="AD33" s="26">
        <v>67003</v>
      </c>
      <c r="AE33" s="23">
        <v>3.82</v>
      </c>
      <c r="AF33" s="28">
        <v>1673</v>
      </c>
      <c r="AG33" s="26">
        <v>3758</v>
      </c>
      <c r="AH33" s="23">
        <v>2.25</v>
      </c>
      <c r="AI33" s="28">
        <v>2849</v>
      </c>
      <c r="AJ33" s="26">
        <v>13658</v>
      </c>
      <c r="AK33" s="23">
        <v>4.79</v>
      </c>
      <c r="AL33" s="28">
        <v>233</v>
      </c>
      <c r="AM33" s="26">
        <v>408</v>
      </c>
      <c r="AN33" s="23">
        <v>1.75</v>
      </c>
      <c r="AO33" s="29">
        <f t="shared" si="1"/>
        <v>38451</v>
      </c>
      <c r="AP33" s="30">
        <f t="shared" si="2"/>
        <v>129340</v>
      </c>
      <c r="AQ33" s="31">
        <f t="shared" si="0"/>
        <v>3.3637616706977713</v>
      </c>
    </row>
    <row r="34" spans="1:43" s="1" customFormat="1" ht="10.5" x14ac:dyDescent="0.2">
      <c r="A34" s="6" t="s">
        <v>23</v>
      </c>
      <c r="B34" s="22">
        <v>2186</v>
      </c>
      <c r="C34" s="4">
        <v>7617</v>
      </c>
      <c r="D34" s="23">
        <v>3.48</v>
      </c>
      <c r="E34" s="22">
        <v>1796</v>
      </c>
      <c r="F34" s="4">
        <v>4588</v>
      </c>
      <c r="G34" s="23">
        <v>2.5499999999999998</v>
      </c>
      <c r="H34" s="32">
        <v>13237</v>
      </c>
      <c r="I34" s="24">
        <v>24149</v>
      </c>
      <c r="J34" s="23">
        <v>1.82</v>
      </c>
      <c r="K34" s="32">
        <v>4810</v>
      </c>
      <c r="L34" s="26">
        <v>10740</v>
      </c>
      <c r="M34" s="23">
        <v>2.23</v>
      </c>
      <c r="N34" s="28">
        <v>1737</v>
      </c>
      <c r="O34" s="26">
        <v>3379</v>
      </c>
      <c r="P34" s="23">
        <v>1.95</v>
      </c>
      <c r="Q34" s="28">
        <v>5143</v>
      </c>
      <c r="R34" s="26">
        <v>8179</v>
      </c>
      <c r="S34" s="23">
        <v>1.59</v>
      </c>
      <c r="T34" s="28">
        <v>4301</v>
      </c>
      <c r="U34" s="26">
        <v>9049</v>
      </c>
      <c r="V34" s="23">
        <v>2.1</v>
      </c>
      <c r="W34" s="28">
        <v>3427</v>
      </c>
      <c r="X34" s="26">
        <v>5485</v>
      </c>
      <c r="Y34" s="23">
        <v>1.6</v>
      </c>
      <c r="Z34" s="28">
        <v>3337</v>
      </c>
      <c r="AA34" s="26">
        <v>8199</v>
      </c>
      <c r="AB34" s="23">
        <v>2.46</v>
      </c>
      <c r="AC34" s="28">
        <v>9106</v>
      </c>
      <c r="AD34" s="26">
        <v>21092</v>
      </c>
      <c r="AE34" s="23">
        <v>2.3199999999999998</v>
      </c>
      <c r="AF34" s="28">
        <v>3340</v>
      </c>
      <c r="AG34" s="26">
        <v>9011</v>
      </c>
      <c r="AH34" s="23">
        <v>2.7</v>
      </c>
      <c r="AI34" s="28">
        <v>2800</v>
      </c>
      <c r="AJ34" s="26">
        <v>11479</v>
      </c>
      <c r="AK34" s="23">
        <v>4.0999999999999996</v>
      </c>
      <c r="AL34" s="28">
        <v>379</v>
      </c>
      <c r="AM34" s="26">
        <v>538</v>
      </c>
      <c r="AN34" s="23">
        <v>1.42</v>
      </c>
      <c r="AO34" s="29">
        <f t="shared" si="1"/>
        <v>55599</v>
      </c>
      <c r="AP34" s="30">
        <f t="shared" si="2"/>
        <v>123505</v>
      </c>
      <c r="AQ34" s="31">
        <f t="shared" si="0"/>
        <v>2.221352902030612</v>
      </c>
    </row>
    <row r="35" spans="1:43" s="1" customFormat="1" ht="10.5" x14ac:dyDescent="0.2">
      <c r="A35" s="6" t="s">
        <v>29</v>
      </c>
      <c r="B35" s="22">
        <v>5413</v>
      </c>
      <c r="C35" s="4">
        <v>19158</v>
      </c>
      <c r="D35" s="23">
        <v>3.54</v>
      </c>
      <c r="E35" s="22">
        <v>2340</v>
      </c>
      <c r="F35" s="4">
        <v>4784</v>
      </c>
      <c r="G35" s="23">
        <v>2.04</v>
      </c>
      <c r="H35" s="32">
        <v>13793</v>
      </c>
      <c r="I35" s="24">
        <v>23870</v>
      </c>
      <c r="J35" s="23">
        <v>1.73</v>
      </c>
      <c r="K35" s="32">
        <v>3744</v>
      </c>
      <c r="L35" s="26">
        <v>7809</v>
      </c>
      <c r="M35" s="23">
        <v>2.09</v>
      </c>
      <c r="N35" s="28">
        <v>4477</v>
      </c>
      <c r="O35" s="26">
        <v>9580</v>
      </c>
      <c r="P35" s="23">
        <v>2.14</v>
      </c>
      <c r="Q35" s="28">
        <v>2370</v>
      </c>
      <c r="R35" s="26">
        <v>4576</v>
      </c>
      <c r="S35" s="23">
        <v>1.93</v>
      </c>
      <c r="T35" s="28">
        <v>2023</v>
      </c>
      <c r="U35" s="26">
        <v>6506</v>
      </c>
      <c r="V35" s="23">
        <v>3.22</v>
      </c>
      <c r="W35" s="28">
        <v>823</v>
      </c>
      <c r="X35" s="26">
        <v>1632</v>
      </c>
      <c r="Y35" s="23">
        <v>1.98</v>
      </c>
      <c r="Z35" s="28">
        <v>3998</v>
      </c>
      <c r="AA35" s="26">
        <v>10130</v>
      </c>
      <c r="AB35" s="23">
        <v>2.5299999999999998</v>
      </c>
      <c r="AC35" s="28">
        <v>6021</v>
      </c>
      <c r="AD35" s="26">
        <v>12479</v>
      </c>
      <c r="AE35" s="23">
        <v>2.0699999999999998</v>
      </c>
      <c r="AF35" s="28">
        <v>3068</v>
      </c>
      <c r="AG35" s="26">
        <v>9220</v>
      </c>
      <c r="AH35" s="23">
        <v>3.01</v>
      </c>
      <c r="AI35" s="28">
        <v>3214</v>
      </c>
      <c r="AJ35" s="26">
        <v>6948</v>
      </c>
      <c r="AK35" s="23">
        <v>2.16</v>
      </c>
      <c r="AL35" s="28">
        <v>1531</v>
      </c>
      <c r="AM35" s="26">
        <v>3466</v>
      </c>
      <c r="AN35" s="23">
        <v>2.2599999999999998</v>
      </c>
      <c r="AO35" s="29">
        <f t="shared" si="1"/>
        <v>52815</v>
      </c>
      <c r="AP35" s="30">
        <f t="shared" si="2"/>
        <v>120158</v>
      </c>
      <c r="AQ35" s="31">
        <f t="shared" si="0"/>
        <v>2.2750733693079619</v>
      </c>
    </row>
    <row r="36" spans="1:43" s="1" customFormat="1" ht="10.5" x14ac:dyDescent="0.2">
      <c r="A36" s="6" t="s">
        <v>33</v>
      </c>
      <c r="B36" s="22">
        <v>770</v>
      </c>
      <c r="C36" s="4">
        <v>2486</v>
      </c>
      <c r="D36" s="23">
        <v>3.23</v>
      </c>
      <c r="E36" s="22">
        <v>846</v>
      </c>
      <c r="F36" s="4">
        <v>2726</v>
      </c>
      <c r="G36" s="23">
        <v>3.22</v>
      </c>
      <c r="H36" s="32">
        <v>12850</v>
      </c>
      <c r="I36" s="24">
        <v>28776</v>
      </c>
      <c r="J36" s="23">
        <v>2.2400000000000002</v>
      </c>
      <c r="K36" s="32">
        <v>6667</v>
      </c>
      <c r="L36" s="26">
        <v>9726</v>
      </c>
      <c r="M36" s="23">
        <v>1.46</v>
      </c>
      <c r="N36" s="28">
        <v>1284</v>
      </c>
      <c r="O36" s="26">
        <v>3696</v>
      </c>
      <c r="P36" s="23">
        <v>2.88</v>
      </c>
      <c r="Q36" s="28">
        <v>1501</v>
      </c>
      <c r="R36" s="26">
        <v>3887</v>
      </c>
      <c r="S36" s="23">
        <v>2.59</v>
      </c>
      <c r="T36" s="28">
        <v>6800</v>
      </c>
      <c r="U36" s="26">
        <v>8844</v>
      </c>
      <c r="V36" s="23">
        <v>1.3</v>
      </c>
      <c r="W36" s="28">
        <v>582</v>
      </c>
      <c r="X36" s="26">
        <v>1542</v>
      </c>
      <c r="Y36" s="23">
        <v>2.65</v>
      </c>
      <c r="Z36" s="28">
        <v>3134</v>
      </c>
      <c r="AA36" s="26">
        <v>9320</v>
      </c>
      <c r="AB36" s="23">
        <v>2.97</v>
      </c>
      <c r="AC36" s="28">
        <v>11611</v>
      </c>
      <c r="AD36" s="26">
        <v>33072</v>
      </c>
      <c r="AE36" s="23">
        <v>2.85</v>
      </c>
      <c r="AF36" s="28">
        <v>1074</v>
      </c>
      <c r="AG36" s="26">
        <v>2815</v>
      </c>
      <c r="AH36" s="23">
        <v>2.62</v>
      </c>
      <c r="AI36" s="28">
        <v>2028</v>
      </c>
      <c r="AJ36" s="26">
        <v>4731</v>
      </c>
      <c r="AK36" s="23">
        <v>2.33</v>
      </c>
      <c r="AL36" s="28">
        <v>107</v>
      </c>
      <c r="AM36" s="26">
        <v>232</v>
      </c>
      <c r="AN36" s="23">
        <v>2.17</v>
      </c>
      <c r="AO36" s="29">
        <f t="shared" si="1"/>
        <v>49254</v>
      </c>
      <c r="AP36" s="30">
        <f t="shared" si="2"/>
        <v>111853</v>
      </c>
      <c r="AQ36" s="31">
        <f t="shared" si="0"/>
        <v>2.2709424615259675</v>
      </c>
    </row>
    <row r="37" spans="1:43" s="1" customFormat="1" ht="10.5" x14ac:dyDescent="0.2">
      <c r="A37" s="6" t="s">
        <v>2</v>
      </c>
      <c r="B37" s="22">
        <v>1221</v>
      </c>
      <c r="C37" s="4">
        <v>7193</v>
      </c>
      <c r="D37" s="23">
        <v>5.89</v>
      </c>
      <c r="E37" s="22">
        <v>997</v>
      </c>
      <c r="F37" s="4">
        <v>3048</v>
      </c>
      <c r="G37" s="23">
        <v>3.06</v>
      </c>
      <c r="H37" s="32">
        <v>10675</v>
      </c>
      <c r="I37" s="24">
        <v>22065</v>
      </c>
      <c r="J37" s="23">
        <v>2.0699999999999998</v>
      </c>
      <c r="K37" s="32">
        <v>2673</v>
      </c>
      <c r="L37" s="26">
        <v>6343</v>
      </c>
      <c r="M37" s="23">
        <v>2.37</v>
      </c>
      <c r="N37" s="28">
        <v>2343</v>
      </c>
      <c r="O37" s="26">
        <v>5140</v>
      </c>
      <c r="P37" s="23">
        <v>2.19</v>
      </c>
      <c r="Q37" s="28">
        <v>1726</v>
      </c>
      <c r="R37" s="26">
        <v>5198</v>
      </c>
      <c r="S37" s="23">
        <v>3.01</v>
      </c>
      <c r="T37" s="28">
        <v>838</v>
      </c>
      <c r="U37" s="26">
        <v>1850</v>
      </c>
      <c r="V37" s="23">
        <v>2.21</v>
      </c>
      <c r="W37" s="28">
        <v>1085</v>
      </c>
      <c r="X37" s="26">
        <v>2840</v>
      </c>
      <c r="Y37" s="23">
        <v>2.62</v>
      </c>
      <c r="Z37" s="28">
        <v>7259</v>
      </c>
      <c r="AA37" s="26">
        <v>18599</v>
      </c>
      <c r="AB37" s="23">
        <v>2.56</v>
      </c>
      <c r="AC37" s="28">
        <v>12734</v>
      </c>
      <c r="AD37" s="26">
        <v>24298</v>
      </c>
      <c r="AE37" s="23">
        <v>1.91</v>
      </c>
      <c r="AF37" s="28">
        <v>1818</v>
      </c>
      <c r="AG37" s="26">
        <v>4982</v>
      </c>
      <c r="AH37" s="23">
        <v>2.74</v>
      </c>
      <c r="AI37" s="28">
        <v>1966</v>
      </c>
      <c r="AJ37" s="26">
        <v>4176</v>
      </c>
      <c r="AK37" s="23">
        <v>2.12</v>
      </c>
      <c r="AL37" s="28">
        <v>1430</v>
      </c>
      <c r="AM37" s="26">
        <v>4101</v>
      </c>
      <c r="AN37" s="23">
        <v>2.87</v>
      </c>
      <c r="AO37" s="29">
        <f t="shared" si="1"/>
        <v>46765</v>
      </c>
      <c r="AP37" s="30">
        <f t="shared" si="2"/>
        <v>109833</v>
      </c>
      <c r="AQ37" s="31">
        <f t="shared" si="0"/>
        <v>2.3486154175130975</v>
      </c>
    </row>
    <row r="38" spans="1:43" s="1" customFormat="1" ht="10.5" x14ac:dyDescent="0.2">
      <c r="A38" s="6" t="s">
        <v>41</v>
      </c>
      <c r="B38" s="22">
        <v>4678</v>
      </c>
      <c r="C38" s="4">
        <v>14944</v>
      </c>
      <c r="D38" s="23">
        <v>3.19</v>
      </c>
      <c r="E38" s="22">
        <v>2331</v>
      </c>
      <c r="F38" s="4">
        <v>7026</v>
      </c>
      <c r="G38" s="23">
        <v>3.01</v>
      </c>
      <c r="H38" s="32">
        <v>9854</v>
      </c>
      <c r="I38" s="24">
        <v>21527</v>
      </c>
      <c r="J38" s="23">
        <v>2.1800000000000002</v>
      </c>
      <c r="K38" s="32">
        <v>3680</v>
      </c>
      <c r="L38" s="26">
        <v>11023</v>
      </c>
      <c r="M38" s="23">
        <v>3</v>
      </c>
      <c r="N38" s="28">
        <v>2138</v>
      </c>
      <c r="O38" s="26">
        <v>5125</v>
      </c>
      <c r="P38" s="23">
        <v>2.4</v>
      </c>
      <c r="Q38" s="28">
        <v>3952</v>
      </c>
      <c r="R38" s="26">
        <v>7682</v>
      </c>
      <c r="S38" s="23">
        <v>1.94</v>
      </c>
      <c r="T38" s="28">
        <v>2194</v>
      </c>
      <c r="U38" s="26">
        <v>6063</v>
      </c>
      <c r="V38" s="23">
        <v>2.76</v>
      </c>
      <c r="W38" s="28">
        <v>1506</v>
      </c>
      <c r="X38" s="26">
        <v>3668</v>
      </c>
      <c r="Y38" s="23">
        <v>2.44</v>
      </c>
      <c r="Z38" s="28">
        <v>3184</v>
      </c>
      <c r="AA38" s="26">
        <v>8229</v>
      </c>
      <c r="AB38" s="23">
        <v>2.58</v>
      </c>
      <c r="AC38" s="28">
        <v>4497</v>
      </c>
      <c r="AD38" s="26">
        <v>9141</v>
      </c>
      <c r="AE38" s="23">
        <v>2.0299999999999998</v>
      </c>
      <c r="AF38" s="28">
        <v>2991</v>
      </c>
      <c r="AG38" s="26">
        <v>8500</v>
      </c>
      <c r="AH38" s="23">
        <v>2.84</v>
      </c>
      <c r="AI38" s="28">
        <v>1725</v>
      </c>
      <c r="AJ38" s="26">
        <v>3070</v>
      </c>
      <c r="AK38" s="23">
        <v>1.78</v>
      </c>
      <c r="AL38" s="28">
        <v>561</v>
      </c>
      <c r="AM38" s="26">
        <v>1326</v>
      </c>
      <c r="AN38" s="23">
        <v>2.36</v>
      </c>
      <c r="AO38" s="29">
        <f t="shared" si="1"/>
        <v>43291</v>
      </c>
      <c r="AP38" s="30">
        <f t="shared" si="2"/>
        <v>107324</v>
      </c>
      <c r="AQ38" s="31">
        <f t="shared" si="0"/>
        <v>2.4791296112355918</v>
      </c>
    </row>
    <row r="39" spans="1:43" s="1" customFormat="1" ht="10.5" x14ac:dyDescent="0.2">
      <c r="A39" s="6" t="s">
        <v>36</v>
      </c>
      <c r="B39" s="22">
        <v>3640</v>
      </c>
      <c r="C39" s="4">
        <v>9383</v>
      </c>
      <c r="D39" s="23">
        <v>2.58</v>
      </c>
      <c r="E39" s="22">
        <v>1401</v>
      </c>
      <c r="F39" s="4">
        <v>2492</v>
      </c>
      <c r="G39" s="23">
        <v>1.78</v>
      </c>
      <c r="H39" s="32">
        <v>12274</v>
      </c>
      <c r="I39" s="24">
        <v>22084</v>
      </c>
      <c r="J39" s="23">
        <v>1.8</v>
      </c>
      <c r="K39" s="32">
        <v>3407</v>
      </c>
      <c r="L39" s="26">
        <v>8080</v>
      </c>
      <c r="M39" s="23">
        <v>2.37</v>
      </c>
      <c r="N39" s="28">
        <v>1649</v>
      </c>
      <c r="O39" s="26">
        <v>3802</v>
      </c>
      <c r="P39" s="23">
        <v>2.31</v>
      </c>
      <c r="Q39" s="28">
        <v>1597</v>
      </c>
      <c r="R39" s="26">
        <v>3294</v>
      </c>
      <c r="S39" s="23">
        <v>2.06</v>
      </c>
      <c r="T39" s="28">
        <v>2247</v>
      </c>
      <c r="U39" s="26">
        <v>6783</v>
      </c>
      <c r="V39" s="23">
        <v>3.02</v>
      </c>
      <c r="W39" s="28">
        <v>507</v>
      </c>
      <c r="X39" s="26">
        <v>1297</v>
      </c>
      <c r="Y39" s="23">
        <v>2.56</v>
      </c>
      <c r="Z39" s="28">
        <v>2688</v>
      </c>
      <c r="AA39" s="26">
        <v>6439</v>
      </c>
      <c r="AB39" s="23">
        <v>2.4</v>
      </c>
      <c r="AC39" s="28">
        <v>6688</v>
      </c>
      <c r="AD39" s="26">
        <v>14540</v>
      </c>
      <c r="AE39" s="23">
        <v>2.17</v>
      </c>
      <c r="AF39" s="28">
        <v>5513</v>
      </c>
      <c r="AG39" s="26">
        <v>20614</v>
      </c>
      <c r="AH39" s="23">
        <v>3.74</v>
      </c>
      <c r="AI39" s="28">
        <v>1657</v>
      </c>
      <c r="AJ39" s="26">
        <v>3094</v>
      </c>
      <c r="AK39" s="23">
        <v>1.87</v>
      </c>
      <c r="AL39" s="28">
        <v>370</v>
      </c>
      <c r="AM39" s="26">
        <v>788</v>
      </c>
      <c r="AN39" s="23">
        <v>2.13</v>
      </c>
      <c r="AO39" s="29">
        <f t="shared" si="1"/>
        <v>43638</v>
      </c>
      <c r="AP39" s="30">
        <f t="shared" si="2"/>
        <v>102690</v>
      </c>
      <c r="AQ39" s="31">
        <f t="shared" si="0"/>
        <v>2.3532242540904718</v>
      </c>
    </row>
    <row r="40" spans="1:43" s="1" customFormat="1" ht="10.5" x14ac:dyDescent="0.2">
      <c r="A40" s="6" t="s">
        <v>65</v>
      </c>
      <c r="B40" s="22">
        <v>1571</v>
      </c>
      <c r="C40" s="4">
        <v>2721</v>
      </c>
      <c r="D40" s="23">
        <v>1.73</v>
      </c>
      <c r="E40" s="22">
        <v>538</v>
      </c>
      <c r="F40" s="4">
        <v>1599</v>
      </c>
      <c r="G40" s="23">
        <v>2.97</v>
      </c>
      <c r="H40" s="32">
        <v>9963</v>
      </c>
      <c r="I40" s="24">
        <v>19201</v>
      </c>
      <c r="J40" s="23">
        <v>1.93</v>
      </c>
      <c r="K40" s="32">
        <v>15419</v>
      </c>
      <c r="L40" s="26">
        <v>20594</v>
      </c>
      <c r="M40" s="23">
        <v>1.34</v>
      </c>
      <c r="N40" s="28">
        <v>788</v>
      </c>
      <c r="O40" s="26">
        <v>1851</v>
      </c>
      <c r="P40" s="23">
        <v>2.35</v>
      </c>
      <c r="Q40" s="28">
        <v>2151</v>
      </c>
      <c r="R40" s="26">
        <v>3337</v>
      </c>
      <c r="S40" s="23">
        <v>1.55</v>
      </c>
      <c r="T40" s="28">
        <v>14036</v>
      </c>
      <c r="U40" s="26">
        <v>23371</v>
      </c>
      <c r="V40" s="23">
        <v>1.67</v>
      </c>
      <c r="W40" s="28">
        <v>238</v>
      </c>
      <c r="X40" s="26">
        <v>626</v>
      </c>
      <c r="Y40" s="23">
        <v>2.63</v>
      </c>
      <c r="Z40" s="28">
        <v>3819</v>
      </c>
      <c r="AA40" s="26">
        <v>6380</v>
      </c>
      <c r="AB40" s="23">
        <v>1.67</v>
      </c>
      <c r="AC40" s="28">
        <v>4305</v>
      </c>
      <c r="AD40" s="26">
        <v>10014</v>
      </c>
      <c r="AE40" s="23">
        <v>2.33</v>
      </c>
      <c r="AF40" s="28">
        <v>5654</v>
      </c>
      <c r="AG40" s="26">
        <v>8922</v>
      </c>
      <c r="AH40" s="23">
        <v>1.58</v>
      </c>
      <c r="AI40" s="28">
        <v>1554</v>
      </c>
      <c r="AJ40" s="26">
        <v>2432</v>
      </c>
      <c r="AK40" s="23">
        <v>1.56</v>
      </c>
      <c r="AL40" s="28">
        <v>71</v>
      </c>
      <c r="AM40" s="26">
        <v>233</v>
      </c>
      <c r="AN40" s="23">
        <v>3.28</v>
      </c>
      <c r="AO40" s="29">
        <f t="shared" si="1"/>
        <v>60107</v>
      </c>
      <c r="AP40" s="30">
        <f t="shared" si="2"/>
        <v>101281</v>
      </c>
      <c r="AQ40" s="31">
        <f t="shared" si="0"/>
        <v>1.685011729083135</v>
      </c>
    </row>
    <row r="41" spans="1:43" s="1" customFormat="1" ht="10.5" x14ac:dyDescent="0.2">
      <c r="A41" s="6" t="s">
        <v>28</v>
      </c>
      <c r="B41" s="22">
        <v>3649</v>
      </c>
      <c r="C41" s="4">
        <v>18171</v>
      </c>
      <c r="D41" s="23">
        <v>4.9800000000000004</v>
      </c>
      <c r="E41" s="22">
        <v>1248</v>
      </c>
      <c r="F41" s="4">
        <v>3116</v>
      </c>
      <c r="G41" s="23">
        <v>2.5</v>
      </c>
      <c r="H41" s="32">
        <v>7519</v>
      </c>
      <c r="I41" s="24">
        <v>12604</v>
      </c>
      <c r="J41" s="23">
        <v>1.68</v>
      </c>
      <c r="K41" s="32">
        <v>3863</v>
      </c>
      <c r="L41" s="26">
        <v>8356</v>
      </c>
      <c r="M41" s="23">
        <v>2.16</v>
      </c>
      <c r="N41" s="28">
        <v>2180</v>
      </c>
      <c r="O41" s="26">
        <v>3319</v>
      </c>
      <c r="P41" s="23">
        <v>1.52</v>
      </c>
      <c r="Q41" s="28">
        <v>1104</v>
      </c>
      <c r="R41" s="26">
        <v>1864</v>
      </c>
      <c r="S41" s="23">
        <v>1.69</v>
      </c>
      <c r="T41" s="28">
        <v>3834</v>
      </c>
      <c r="U41" s="26">
        <v>14708</v>
      </c>
      <c r="V41" s="23">
        <v>3.84</v>
      </c>
      <c r="W41" s="28">
        <v>571</v>
      </c>
      <c r="X41" s="26">
        <v>1016</v>
      </c>
      <c r="Y41" s="23">
        <v>1.78</v>
      </c>
      <c r="Z41" s="28">
        <v>2989</v>
      </c>
      <c r="AA41" s="26">
        <v>6450</v>
      </c>
      <c r="AB41" s="23">
        <v>2.16</v>
      </c>
      <c r="AC41" s="28">
        <v>3771</v>
      </c>
      <c r="AD41" s="26">
        <v>6723</v>
      </c>
      <c r="AE41" s="23">
        <v>1.78</v>
      </c>
      <c r="AF41" s="28">
        <v>3184</v>
      </c>
      <c r="AG41" s="26">
        <v>14342</v>
      </c>
      <c r="AH41" s="23">
        <v>4.5</v>
      </c>
      <c r="AI41" s="28">
        <v>3456</v>
      </c>
      <c r="AJ41" s="26">
        <v>8434</v>
      </c>
      <c r="AK41" s="23">
        <v>2.44</v>
      </c>
      <c r="AL41" s="28">
        <v>507</v>
      </c>
      <c r="AM41" s="26">
        <v>867</v>
      </c>
      <c r="AN41" s="23">
        <v>1.71</v>
      </c>
      <c r="AO41" s="29">
        <f t="shared" si="1"/>
        <v>37875</v>
      </c>
      <c r="AP41" s="30">
        <f t="shared" si="2"/>
        <v>99970</v>
      </c>
      <c r="AQ41" s="31">
        <f t="shared" ref="AQ41:AQ72" si="3">AP41/AO41</f>
        <v>2.6394719471947194</v>
      </c>
    </row>
    <row r="42" spans="1:43" s="1" customFormat="1" ht="10.5" x14ac:dyDescent="0.2">
      <c r="A42" s="6" t="s">
        <v>37</v>
      </c>
      <c r="B42" s="22">
        <v>1644</v>
      </c>
      <c r="C42" s="4">
        <v>8077</v>
      </c>
      <c r="D42" s="23">
        <v>4.91</v>
      </c>
      <c r="E42" s="22">
        <v>909</v>
      </c>
      <c r="F42" s="4">
        <v>2566</v>
      </c>
      <c r="G42" s="23">
        <v>2.82</v>
      </c>
      <c r="H42" s="32">
        <v>13509</v>
      </c>
      <c r="I42" s="24">
        <v>28284</v>
      </c>
      <c r="J42" s="23">
        <v>2.09</v>
      </c>
      <c r="K42" s="32">
        <v>1446</v>
      </c>
      <c r="L42" s="26">
        <v>4358</v>
      </c>
      <c r="M42" s="23">
        <v>3.01</v>
      </c>
      <c r="N42" s="28">
        <v>3441</v>
      </c>
      <c r="O42" s="26">
        <v>7701</v>
      </c>
      <c r="P42" s="23">
        <v>2.2400000000000002</v>
      </c>
      <c r="Q42" s="28">
        <v>1250</v>
      </c>
      <c r="R42" s="26">
        <v>2813</v>
      </c>
      <c r="S42" s="23">
        <v>2.25</v>
      </c>
      <c r="T42" s="28">
        <v>866</v>
      </c>
      <c r="U42" s="26">
        <v>2759</v>
      </c>
      <c r="V42" s="23">
        <v>3.19</v>
      </c>
      <c r="W42" s="28">
        <v>422</v>
      </c>
      <c r="X42" s="26">
        <v>1132</v>
      </c>
      <c r="Y42" s="23">
        <v>2.68</v>
      </c>
      <c r="Z42" s="28">
        <v>2546</v>
      </c>
      <c r="AA42" s="26">
        <v>7522</v>
      </c>
      <c r="AB42" s="23">
        <v>2.95</v>
      </c>
      <c r="AC42" s="28">
        <v>8818</v>
      </c>
      <c r="AD42" s="26">
        <v>20709</v>
      </c>
      <c r="AE42" s="23">
        <v>2.35</v>
      </c>
      <c r="AF42" s="28">
        <v>741</v>
      </c>
      <c r="AG42" s="26">
        <v>2984</v>
      </c>
      <c r="AH42" s="23">
        <v>4.03</v>
      </c>
      <c r="AI42" s="28">
        <v>1771</v>
      </c>
      <c r="AJ42" s="26">
        <v>5288</v>
      </c>
      <c r="AK42" s="23">
        <v>2.99</v>
      </c>
      <c r="AL42" s="28">
        <v>323</v>
      </c>
      <c r="AM42" s="26">
        <v>603</v>
      </c>
      <c r="AN42" s="23">
        <v>1.87</v>
      </c>
      <c r="AO42" s="29">
        <f t="shared" si="1"/>
        <v>37686</v>
      </c>
      <c r="AP42" s="30">
        <f t="shared" si="2"/>
        <v>94796</v>
      </c>
      <c r="AQ42" s="31">
        <f t="shared" si="3"/>
        <v>2.5154168656795628</v>
      </c>
    </row>
    <row r="43" spans="1:43" s="1" customFormat="1" ht="10.5" x14ac:dyDescent="0.2">
      <c r="A43" s="6" t="s">
        <v>66</v>
      </c>
      <c r="B43" s="22">
        <v>1928</v>
      </c>
      <c r="C43" s="4">
        <v>3610</v>
      </c>
      <c r="D43" s="23">
        <v>1.87</v>
      </c>
      <c r="E43" s="22">
        <v>855</v>
      </c>
      <c r="F43" s="4">
        <v>1269</v>
      </c>
      <c r="G43" s="23">
        <v>1.48</v>
      </c>
      <c r="H43" s="32">
        <v>6246</v>
      </c>
      <c r="I43" s="24">
        <v>11852</v>
      </c>
      <c r="J43" s="23">
        <v>1.9</v>
      </c>
      <c r="K43" s="32">
        <v>27386</v>
      </c>
      <c r="L43" s="26">
        <v>31511</v>
      </c>
      <c r="M43" s="23">
        <v>1.1499999999999999</v>
      </c>
      <c r="N43" s="28">
        <v>977</v>
      </c>
      <c r="O43" s="26">
        <v>3280</v>
      </c>
      <c r="P43" s="23">
        <v>3.36</v>
      </c>
      <c r="Q43" s="28">
        <v>1939</v>
      </c>
      <c r="R43" s="26">
        <v>2778</v>
      </c>
      <c r="S43" s="23">
        <v>1.43</v>
      </c>
      <c r="T43" s="28">
        <v>9031</v>
      </c>
      <c r="U43" s="26">
        <v>14854</v>
      </c>
      <c r="V43" s="23">
        <v>1.64</v>
      </c>
      <c r="W43" s="28">
        <v>430</v>
      </c>
      <c r="X43" s="26">
        <v>1283</v>
      </c>
      <c r="Y43" s="23">
        <v>2.98</v>
      </c>
      <c r="Z43" s="28">
        <v>1559</v>
      </c>
      <c r="AA43" s="26">
        <v>3390</v>
      </c>
      <c r="AB43" s="23">
        <v>2.17</v>
      </c>
      <c r="AC43" s="28">
        <v>3956</v>
      </c>
      <c r="AD43" s="26">
        <v>8128</v>
      </c>
      <c r="AE43" s="23">
        <v>2.0499999999999998</v>
      </c>
      <c r="AF43" s="28">
        <v>4193</v>
      </c>
      <c r="AG43" s="26">
        <v>7980</v>
      </c>
      <c r="AH43" s="23">
        <v>1.9</v>
      </c>
      <c r="AI43" s="28">
        <v>1104</v>
      </c>
      <c r="AJ43" s="26">
        <v>1977</v>
      </c>
      <c r="AK43" s="23">
        <v>1.79</v>
      </c>
      <c r="AL43" s="28">
        <v>79</v>
      </c>
      <c r="AM43" s="26">
        <v>131</v>
      </c>
      <c r="AN43" s="23">
        <v>1.66</v>
      </c>
      <c r="AO43" s="29">
        <f t="shared" si="1"/>
        <v>59683</v>
      </c>
      <c r="AP43" s="30">
        <f t="shared" si="2"/>
        <v>92043</v>
      </c>
      <c r="AQ43" s="31">
        <f t="shared" si="3"/>
        <v>1.5421979458137158</v>
      </c>
    </row>
    <row r="44" spans="1:43" s="1" customFormat="1" ht="10.5" x14ac:dyDescent="0.2">
      <c r="A44" s="6" t="s">
        <v>43</v>
      </c>
      <c r="B44" s="22">
        <v>1296</v>
      </c>
      <c r="C44" s="4">
        <v>4272</v>
      </c>
      <c r="D44" s="23">
        <v>3.3</v>
      </c>
      <c r="E44" s="22">
        <v>1444</v>
      </c>
      <c r="F44" s="4">
        <v>5339</v>
      </c>
      <c r="G44" s="23">
        <v>3.7</v>
      </c>
      <c r="H44" s="32">
        <v>11326</v>
      </c>
      <c r="I44" s="24">
        <v>26219</v>
      </c>
      <c r="J44" s="23">
        <v>2.31</v>
      </c>
      <c r="K44" s="32">
        <v>4584</v>
      </c>
      <c r="L44" s="26">
        <v>11606</v>
      </c>
      <c r="M44" s="23">
        <v>2.5299999999999998</v>
      </c>
      <c r="N44" s="28">
        <v>2076</v>
      </c>
      <c r="O44" s="26">
        <v>6635</v>
      </c>
      <c r="P44" s="23">
        <v>3.2</v>
      </c>
      <c r="Q44" s="28">
        <v>1355</v>
      </c>
      <c r="R44" s="26">
        <v>3305</v>
      </c>
      <c r="S44" s="23">
        <v>2.44</v>
      </c>
      <c r="T44" s="28">
        <v>1392</v>
      </c>
      <c r="U44" s="26">
        <v>2823</v>
      </c>
      <c r="V44" s="23">
        <v>2.0299999999999998</v>
      </c>
      <c r="W44" s="28">
        <v>330</v>
      </c>
      <c r="X44" s="26">
        <v>1664</v>
      </c>
      <c r="Y44" s="23">
        <v>5.04</v>
      </c>
      <c r="Z44" s="28">
        <v>3279</v>
      </c>
      <c r="AA44" s="26">
        <v>8884</v>
      </c>
      <c r="AB44" s="23">
        <v>2.71</v>
      </c>
      <c r="AC44" s="28">
        <v>3573</v>
      </c>
      <c r="AD44" s="26">
        <v>8500</v>
      </c>
      <c r="AE44" s="23">
        <v>2.38</v>
      </c>
      <c r="AF44" s="28">
        <v>1045</v>
      </c>
      <c r="AG44" s="26">
        <v>2876</v>
      </c>
      <c r="AH44" s="23">
        <v>2.75</v>
      </c>
      <c r="AI44" s="28">
        <v>1091</v>
      </c>
      <c r="AJ44" s="26">
        <v>3233</v>
      </c>
      <c r="AK44" s="23">
        <v>2.96</v>
      </c>
      <c r="AL44" s="28">
        <v>428</v>
      </c>
      <c r="AM44" s="26">
        <v>1520</v>
      </c>
      <c r="AN44" s="23">
        <v>3.55</v>
      </c>
      <c r="AO44" s="29">
        <f t="shared" si="1"/>
        <v>33219</v>
      </c>
      <c r="AP44" s="30">
        <f t="shared" si="2"/>
        <v>86876</v>
      </c>
      <c r="AQ44" s="31">
        <f t="shared" si="3"/>
        <v>2.6152503085583549</v>
      </c>
    </row>
    <row r="45" spans="1:43" s="1" customFormat="1" ht="10.5" x14ac:dyDescent="0.2">
      <c r="A45" s="6" t="s">
        <v>39</v>
      </c>
      <c r="B45" s="22">
        <v>2503</v>
      </c>
      <c r="C45" s="4">
        <v>8756</v>
      </c>
      <c r="D45" s="23">
        <v>3.5</v>
      </c>
      <c r="E45" s="22">
        <v>1176</v>
      </c>
      <c r="F45" s="4">
        <v>2403</v>
      </c>
      <c r="G45" s="23">
        <v>2.04</v>
      </c>
      <c r="H45" s="32">
        <v>12029</v>
      </c>
      <c r="I45" s="24">
        <v>23871</v>
      </c>
      <c r="J45" s="23">
        <v>1.98</v>
      </c>
      <c r="K45" s="32">
        <v>2771</v>
      </c>
      <c r="L45" s="26">
        <v>6472</v>
      </c>
      <c r="M45" s="23">
        <v>2.34</v>
      </c>
      <c r="N45" s="28">
        <v>1714</v>
      </c>
      <c r="O45" s="26">
        <v>4302</v>
      </c>
      <c r="P45" s="23">
        <v>2.5099999999999998</v>
      </c>
      <c r="Q45" s="28">
        <v>1377</v>
      </c>
      <c r="R45" s="26">
        <v>3093</v>
      </c>
      <c r="S45" s="23">
        <v>2.25</v>
      </c>
      <c r="T45" s="28">
        <v>1489</v>
      </c>
      <c r="U45" s="26">
        <v>3851</v>
      </c>
      <c r="V45" s="23">
        <v>2.59</v>
      </c>
      <c r="W45" s="28">
        <v>441</v>
      </c>
      <c r="X45" s="26">
        <v>1055</v>
      </c>
      <c r="Y45" s="23">
        <v>2.39</v>
      </c>
      <c r="Z45" s="28">
        <v>3094</v>
      </c>
      <c r="AA45" s="26">
        <v>7889</v>
      </c>
      <c r="AB45" s="23">
        <v>2.5499999999999998</v>
      </c>
      <c r="AC45" s="28">
        <v>5635</v>
      </c>
      <c r="AD45" s="26">
        <v>12690</v>
      </c>
      <c r="AE45" s="23">
        <v>2.25</v>
      </c>
      <c r="AF45" s="28">
        <v>2213</v>
      </c>
      <c r="AG45" s="26">
        <v>7622</v>
      </c>
      <c r="AH45" s="23">
        <v>3.44</v>
      </c>
      <c r="AI45" s="28">
        <v>1448</v>
      </c>
      <c r="AJ45" s="26">
        <v>2662</v>
      </c>
      <c r="AK45" s="23">
        <v>1.84</v>
      </c>
      <c r="AL45" s="28">
        <v>463</v>
      </c>
      <c r="AM45" s="26">
        <v>744</v>
      </c>
      <c r="AN45" s="23">
        <v>1.61</v>
      </c>
      <c r="AO45" s="29">
        <f t="shared" si="1"/>
        <v>36353</v>
      </c>
      <c r="AP45" s="30">
        <f t="shared" si="2"/>
        <v>85410</v>
      </c>
      <c r="AQ45" s="31">
        <f t="shared" si="3"/>
        <v>2.3494622176986768</v>
      </c>
    </row>
    <row r="46" spans="1:43" s="1" customFormat="1" ht="10.5" x14ac:dyDescent="0.2">
      <c r="A46" s="6" t="s">
        <v>31</v>
      </c>
      <c r="B46" s="22">
        <v>1154</v>
      </c>
      <c r="C46" s="4">
        <v>4332</v>
      </c>
      <c r="D46" s="23">
        <v>3.75</v>
      </c>
      <c r="E46" s="22">
        <v>486</v>
      </c>
      <c r="F46" s="4">
        <v>1453</v>
      </c>
      <c r="G46" s="23">
        <v>2.99</v>
      </c>
      <c r="H46" s="32">
        <v>11185</v>
      </c>
      <c r="I46" s="24">
        <v>24548</v>
      </c>
      <c r="J46" s="23">
        <v>2.19</v>
      </c>
      <c r="K46" s="32">
        <v>1267</v>
      </c>
      <c r="L46" s="26">
        <v>2712</v>
      </c>
      <c r="M46" s="23">
        <v>2.14</v>
      </c>
      <c r="N46" s="28">
        <v>1465</v>
      </c>
      <c r="O46" s="26">
        <v>3553</v>
      </c>
      <c r="P46" s="23">
        <v>2.4300000000000002</v>
      </c>
      <c r="Q46" s="28">
        <v>1011</v>
      </c>
      <c r="R46" s="26">
        <v>2127</v>
      </c>
      <c r="S46" s="23">
        <v>2.1</v>
      </c>
      <c r="T46" s="28">
        <v>787</v>
      </c>
      <c r="U46" s="26">
        <v>2741</v>
      </c>
      <c r="V46" s="23">
        <v>3.48</v>
      </c>
      <c r="W46" s="28">
        <v>290</v>
      </c>
      <c r="X46" s="26">
        <v>790</v>
      </c>
      <c r="Y46" s="23">
        <v>2.72</v>
      </c>
      <c r="Z46" s="28">
        <v>4072</v>
      </c>
      <c r="AA46" s="26">
        <v>11715</v>
      </c>
      <c r="AB46" s="23">
        <v>2.88</v>
      </c>
      <c r="AC46" s="28">
        <v>8854</v>
      </c>
      <c r="AD46" s="26">
        <v>20196</v>
      </c>
      <c r="AE46" s="23">
        <v>2.2799999999999998</v>
      </c>
      <c r="AF46" s="28">
        <v>871</v>
      </c>
      <c r="AG46" s="26">
        <v>3220</v>
      </c>
      <c r="AH46" s="23">
        <v>3.7</v>
      </c>
      <c r="AI46" s="28">
        <v>1847</v>
      </c>
      <c r="AJ46" s="26">
        <v>3840</v>
      </c>
      <c r="AK46" s="23">
        <v>2.08</v>
      </c>
      <c r="AL46" s="28">
        <v>137</v>
      </c>
      <c r="AM46" s="26">
        <v>296</v>
      </c>
      <c r="AN46" s="23">
        <v>2.16</v>
      </c>
      <c r="AO46" s="29">
        <f t="shared" si="1"/>
        <v>33426</v>
      </c>
      <c r="AP46" s="30">
        <f t="shared" si="2"/>
        <v>81523</v>
      </c>
      <c r="AQ46" s="31">
        <f t="shared" si="3"/>
        <v>2.4389098306707355</v>
      </c>
    </row>
    <row r="47" spans="1:43" s="1" customFormat="1" ht="10.5" x14ac:dyDescent="0.2">
      <c r="A47" s="6" t="s">
        <v>45</v>
      </c>
      <c r="B47" s="22">
        <v>1034</v>
      </c>
      <c r="C47" s="4">
        <v>3411</v>
      </c>
      <c r="D47" s="23">
        <v>3.3</v>
      </c>
      <c r="E47" s="22">
        <v>1192</v>
      </c>
      <c r="F47" s="4">
        <v>3242</v>
      </c>
      <c r="G47" s="23">
        <v>2.72</v>
      </c>
      <c r="H47" s="32">
        <v>9465</v>
      </c>
      <c r="I47" s="24">
        <v>23017</v>
      </c>
      <c r="J47" s="23">
        <v>2.4300000000000002</v>
      </c>
      <c r="K47" s="32">
        <v>1721</v>
      </c>
      <c r="L47" s="26">
        <v>4297</v>
      </c>
      <c r="M47" s="23">
        <v>2.5</v>
      </c>
      <c r="N47" s="28">
        <v>1610</v>
      </c>
      <c r="O47" s="26">
        <v>4152</v>
      </c>
      <c r="P47" s="23">
        <v>2.58</v>
      </c>
      <c r="Q47" s="28">
        <v>1618</v>
      </c>
      <c r="R47" s="26">
        <v>3332</v>
      </c>
      <c r="S47" s="23">
        <v>2.06</v>
      </c>
      <c r="T47" s="28">
        <v>837</v>
      </c>
      <c r="U47" s="26">
        <v>2195</v>
      </c>
      <c r="V47" s="23">
        <v>2.62</v>
      </c>
      <c r="W47" s="28">
        <v>504</v>
      </c>
      <c r="X47" s="26">
        <v>1568</v>
      </c>
      <c r="Y47" s="23">
        <v>3.11</v>
      </c>
      <c r="Z47" s="28">
        <v>3515</v>
      </c>
      <c r="AA47" s="26">
        <v>8182</v>
      </c>
      <c r="AB47" s="23">
        <v>2.33</v>
      </c>
      <c r="AC47" s="28">
        <v>4906</v>
      </c>
      <c r="AD47" s="26">
        <v>12554</v>
      </c>
      <c r="AE47" s="23">
        <v>2.56</v>
      </c>
      <c r="AF47" s="28">
        <v>1074</v>
      </c>
      <c r="AG47" s="26">
        <v>3398</v>
      </c>
      <c r="AH47" s="23">
        <v>3.16</v>
      </c>
      <c r="AI47" s="28">
        <v>2260</v>
      </c>
      <c r="AJ47" s="26">
        <v>10049</v>
      </c>
      <c r="AK47" s="23">
        <v>4.45</v>
      </c>
      <c r="AL47" s="28">
        <v>343</v>
      </c>
      <c r="AM47" s="26">
        <v>785</v>
      </c>
      <c r="AN47" s="23">
        <v>2.29</v>
      </c>
      <c r="AO47" s="29">
        <f t="shared" si="1"/>
        <v>30079</v>
      </c>
      <c r="AP47" s="30">
        <f t="shared" si="2"/>
        <v>80182</v>
      </c>
      <c r="AQ47" s="31">
        <f t="shared" si="3"/>
        <v>2.6657136207985639</v>
      </c>
    </row>
    <row r="48" spans="1:43" s="1" customFormat="1" ht="10.5" x14ac:dyDescent="0.2">
      <c r="A48" s="6" t="s">
        <v>1</v>
      </c>
      <c r="B48" s="22">
        <v>1285</v>
      </c>
      <c r="C48" s="4">
        <v>7264</v>
      </c>
      <c r="D48" s="23">
        <v>5.65</v>
      </c>
      <c r="E48" s="22">
        <v>939</v>
      </c>
      <c r="F48" s="4">
        <v>2726</v>
      </c>
      <c r="G48" s="23">
        <v>2.9</v>
      </c>
      <c r="H48" s="32">
        <v>7981</v>
      </c>
      <c r="I48" s="24">
        <v>20198</v>
      </c>
      <c r="J48" s="23">
        <v>2.5299999999999998</v>
      </c>
      <c r="K48" s="32">
        <v>1571</v>
      </c>
      <c r="L48" s="26">
        <v>4726</v>
      </c>
      <c r="M48" s="23">
        <v>3.01</v>
      </c>
      <c r="N48" s="28">
        <v>805</v>
      </c>
      <c r="O48" s="26">
        <v>2155</v>
      </c>
      <c r="P48" s="23">
        <v>2.68</v>
      </c>
      <c r="Q48" s="28">
        <v>755</v>
      </c>
      <c r="R48" s="26">
        <v>1713</v>
      </c>
      <c r="S48" s="23">
        <v>2.27</v>
      </c>
      <c r="T48" s="28">
        <v>1485</v>
      </c>
      <c r="U48" s="26">
        <v>3422</v>
      </c>
      <c r="V48" s="23">
        <v>2.2999999999999998</v>
      </c>
      <c r="W48" s="28">
        <v>219</v>
      </c>
      <c r="X48" s="26">
        <v>511</v>
      </c>
      <c r="Y48" s="23">
        <v>2.33</v>
      </c>
      <c r="Z48" s="28">
        <v>2707</v>
      </c>
      <c r="AA48" s="26">
        <v>7936</v>
      </c>
      <c r="AB48" s="23">
        <v>2.93</v>
      </c>
      <c r="AC48" s="28">
        <v>7347</v>
      </c>
      <c r="AD48" s="26">
        <v>16898</v>
      </c>
      <c r="AE48" s="23">
        <v>2.2999999999999998</v>
      </c>
      <c r="AF48" s="28">
        <v>1120</v>
      </c>
      <c r="AG48" s="26">
        <v>4875</v>
      </c>
      <c r="AH48" s="23">
        <v>4.3499999999999996</v>
      </c>
      <c r="AI48" s="28">
        <v>1340</v>
      </c>
      <c r="AJ48" s="26">
        <v>4782</v>
      </c>
      <c r="AK48" s="23">
        <v>3.57</v>
      </c>
      <c r="AL48" s="28">
        <v>157</v>
      </c>
      <c r="AM48" s="26">
        <v>357</v>
      </c>
      <c r="AN48" s="23">
        <v>2.27</v>
      </c>
      <c r="AO48" s="29">
        <f t="shared" si="1"/>
        <v>27711</v>
      </c>
      <c r="AP48" s="30">
        <f t="shared" si="2"/>
        <v>77563</v>
      </c>
      <c r="AQ48" s="31">
        <f t="shared" si="3"/>
        <v>2.7989967882790228</v>
      </c>
    </row>
    <row r="49" spans="1:43" s="1" customFormat="1" ht="10.5" x14ac:dyDescent="0.2">
      <c r="A49" s="6" t="s">
        <v>42</v>
      </c>
      <c r="B49" s="22">
        <v>2352</v>
      </c>
      <c r="C49" s="4">
        <v>2988</v>
      </c>
      <c r="D49" s="23">
        <v>1.27</v>
      </c>
      <c r="E49" s="22">
        <v>921</v>
      </c>
      <c r="F49" s="4">
        <v>1208</v>
      </c>
      <c r="G49" s="23">
        <v>1.31</v>
      </c>
      <c r="H49" s="32">
        <v>3540</v>
      </c>
      <c r="I49" s="24">
        <v>6399</v>
      </c>
      <c r="J49" s="23">
        <v>1.81</v>
      </c>
      <c r="K49" s="32">
        <v>15460</v>
      </c>
      <c r="L49" s="26">
        <v>18577</v>
      </c>
      <c r="M49" s="23">
        <v>1.2</v>
      </c>
      <c r="N49" s="28">
        <v>1201</v>
      </c>
      <c r="O49" s="26">
        <v>2049</v>
      </c>
      <c r="P49" s="23">
        <v>1.71</v>
      </c>
      <c r="Q49" s="28">
        <v>5542</v>
      </c>
      <c r="R49" s="26">
        <v>6193</v>
      </c>
      <c r="S49" s="23">
        <v>1.1200000000000001</v>
      </c>
      <c r="T49" s="28">
        <v>12390</v>
      </c>
      <c r="U49" s="26">
        <v>16647</v>
      </c>
      <c r="V49" s="23">
        <v>1.34</v>
      </c>
      <c r="W49" s="28">
        <v>218</v>
      </c>
      <c r="X49" s="26">
        <v>508</v>
      </c>
      <c r="Y49" s="23">
        <v>2.33</v>
      </c>
      <c r="Z49" s="28">
        <v>2121</v>
      </c>
      <c r="AA49" s="26">
        <v>3046</v>
      </c>
      <c r="AB49" s="23">
        <v>1.44</v>
      </c>
      <c r="AC49" s="28">
        <v>2059</v>
      </c>
      <c r="AD49" s="26">
        <v>4058</v>
      </c>
      <c r="AE49" s="23">
        <v>1.97</v>
      </c>
      <c r="AF49" s="28">
        <v>5747</v>
      </c>
      <c r="AG49" s="26">
        <v>7962</v>
      </c>
      <c r="AH49" s="23">
        <v>1.39</v>
      </c>
      <c r="AI49" s="28">
        <v>1683</v>
      </c>
      <c r="AJ49" s="26">
        <v>2147</v>
      </c>
      <c r="AK49" s="23">
        <v>1.28</v>
      </c>
      <c r="AL49" s="28">
        <v>19</v>
      </c>
      <c r="AM49" s="26">
        <v>32</v>
      </c>
      <c r="AN49" s="23">
        <v>1.68</v>
      </c>
      <c r="AO49" s="29">
        <f t="shared" si="1"/>
        <v>53253</v>
      </c>
      <c r="AP49" s="30">
        <f t="shared" si="2"/>
        <v>71814</v>
      </c>
      <c r="AQ49" s="31">
        <f t="shared" si="3"/>
        <v>1.3485437440144217</v>
      </c>
    </row>
    <row r="50" spans="1:43" s="1" customFormat="1" ht="10.5" x14ac:dyDescent="0.2">
      <c r="A50" s="6" t="s">
        <v>44</v>
      </c>
      <c r="B50" s="22">
        <v>456</v>
      </c>
      <c r="C50" s="4">
        <v>1944</v>
      </c>
      <c r="D50" s="23">
        <v>4.26</v>
      </c>
      <c r="E50" s="22">
        <v>273</v>
      </c>
      <c r="F50" s="4">
        <v>1265</v>
      </c>
      <c r="G50" s="23">
        <v>4.63</v>
      </c>
      <c r="H50" s="32">
        <v>5999</v>
      </c>
      <c r="I50" s="24">
        <v>13856</v>
      </c>
      <c r="J50" s="23">
        <v>2.31</v>
      </c>
      <c r="K50" s="32">
        <v>1466</v>
      </c>
      <c r="L50" s="26">
        <v>3491</v>
      </c>
      <c r="M50" s="23">
        <v>2.38</v>
      </c>
      <c r="N50" s="28">
        <v>907</v>
      </c>
      <c r="O50" s="26">
        <v>2738</v>
      </c>
      <c r="P50" s="23">
        <v>3.02</v>
      </c>
      <c r="Q50" s="28">
        <v>815</v>
      </c>
      <c r="R50" s="26">
        <v>2024</v>
      </c>
      <c r="S50" s="23">
        <v>2.48</v>
      </c>
      <c r="T50" s="28">
        <v>842</v>
      </c>
      <c r="U50" s="26">
        <v>2338</v>
      </c>
      <c r="V50" s="23">
        <v>2.78</v>
      </c>
      <c r="W50" s="28">
        <v>181</v>
      </c>
      <c r="X50" s="26">
        <v>570</v>
      </c>
      <c r="Y50" s="23">
        <v>3.15</v>
      </c>
      <c r="Z50" s="28">
        <v>1863</v>
      </c>
      <c r="AA50" s="26">
        <v>5824</v>
      </c>
      <c r="AB50" s="23">
        <v>3.13</v>
      </c>
      <c r="AC50" s="28">
        <v>9808</v>
      </c>
      <c r="AD50" s="26">
        <v>30010</v>
      </c>
      <c r="AE50" s="23">
        <v>3.06</v>
      </c>
      <c r="AF50" s="28">
        <v>829</v>
      </c>
      <c r="AG50" s="26">
        <v>2706</v>
      </c>
      <c r="AH50" s="23">
        <v>3.26</v>
      </c>
      <c r="AI50" s="28">
        <v>1090</v>
      </c>
      <c r="AJ50" s="26">
        <v>3728</v>
      </c>
      <c r="AK50" s="23">
        <v>3.42</v>
      </c>
      <c r="AL50" s="28">
        <v>65</v>
      </c>
      <c r="AM50" s="26">
        <v>122</v>
      </c>
      <c r="AN50" s="23">
        <v>1.88</v>
      </c>
      <c r="AO50" s="29">
        <f t="shared" si="1"/>
        <v>24594</v>
      </c>
      <c r="AP50" s="30">
        <f t="shared" si="2"/>
        <v>70616</v>
      </c>
      <c r="AQ50" s="31">
        <f t="shared" si="3"/>
        <v>2.8712694153045457</v>
      </c>
    </row>
    <row r="51" spans="1:43" s="1" customFormat="1" ht="10.5" x14ac:dyDescent="0.2">
      <c r="A51" s="6" t="s">
        <v>38</v>
      </c>
      <c r="B51" s="22">
        <v>1064</v>
      </c>
      <c r="C51" s="4">
        <v>4444</v>
      </c>
      <c r="D51" s="23">
        <v>4.18</v>
      </c>
      <c r="E51" s="22">
        <v>435</v>
      </c>
      <c r="F51" s="4">
        <v>2053</v>
      </c>
      <c r="G51" s="23">
        <v>4.72</v>
      </c>
      <c r="H51" s="32">
        <v>7357</v>
      </c>
      <c r="I51" s="24">
        <v>16553</v>
      </c>
      <c r="J51" s="23">
        <v>2.25</v>
      </c>
      <c r="K51" s="32">
        <v>2229</v>
      </c>
      <c r="L51" s="26">
        <v>4972</v>
      </c>
      <c r="M51" s="23">
        <v>2.23</v>
      </c>
      <c r="N51" s="28">
        <v>834</v>
      </c>
      <c r="O51" s="26">
        <v>2207</v>
      </c>
      <c r="P51" s="23">
        <v>2.65</v>
      </c>
      <c r="Q51" s="28">
        <v>439</v>
      </c>
      <c r="R51" s="26">
        <v>1364</v>
      </c>
      <c r="S51" s="23">
        <v>3.11</v>
      </c>
      <c r="T51" s="28">
        <v>2556</v>
      </c>
      <c r="U51" s="26">
        <v>9417</v>
      </c>
      <c r="V51" s="23">
        <v>3.68</v>
      </c>
      <c r="W51" s="28">
        <v>155</v>
      </c>
      <c r="X51" s="26">
        <v>305</v>
      </c>
      <c r="Y51" s="23">
        <v>1.97</v>
      </c>
      <c r="Z51" s="28">
        <v>1493</v>
      </c>
      <c r="AA51" s="26">
        <v>4990</v>
      </c>
      <c r="AB51" s="23">
        <v>3.34</v>
      </c>
      <c r="AC51" s="28">
        <v>4595</v>
      </c>
      <c r="AD51" s="26">
        <v>13737</v>
      </c>
      <c r="AE51" s="23">
        <v>2.99</v>
      </c>
      <c r="AF51" s="28">
        <v>1139</v>
      </c>
      <c r="AG51" s="26">
        <v>3941</v>
      </c>
      <c r="AH51" s="23">
        <v>3.46</v>
      </c>
      <c r="AI51" s="28">
        <v>660</v>
      </c>
      <c r="AJ51" s="26">
        <v>5830</v>
      </c>
      <c r="AK51" s="23">
        <v>8.83</v>
      </c>
      <c r="AL51" s="28">
        <v>72</v>
      </c>
      <c r="AM51" s="26">
        <v>121</v>
      </c>
      <c r="AN51" s="23">
        <v>1.68</v>
      </c>
      <c r="AO51" s="29">
        <f t="shared" si="1"/>
        <v>23028</v>
      </c>
      <c r="AP51" s="30">
        <f t="shared" si="2"/>
        <v>69934</v>
      </c>
      <c r="AQ51" s="31">
        <f t="shared" si="3"/>
        <v>3.0369115858954316</v>
      </c>
    </row>
    <row r="52" spans="1:43" s="1" customFormat="1" ht="10.5" x14ac:dyDescent="0.2">
      <c r="A52" s="6" t="s">
        <v>35</v>
      </c>
      <c r="B52" s="22">
        <v>139</v>
      </c>
      <c r="C52" s="4">
        <v>446</v>
      </c>
      <c r="D52" s="23">
        <v>3.21</v>
      </c>
      <c r="E52" s="22">
        <v>212</v>
      </c>
      <c r="F52" s="4">
        <v>673</v>
      </c>
      <c r="G52" s="23">
        <v>3.17</v>
      </c>
      <c r="H52" s="32">
        <v>4389</v>
      </c>
      <c r="I52" s="24">
        <v>11782</v>
      </c>
      <c r="J52" s="23">
        <v>2.68</v>
      </c>
      <c r="K52" s="32">
        <v>583</v>
      </c>
      <c r="L52" s="26">
        <v>1506</v>
      </c>
      <c r="M52" s="23">
        <v>2.58</v>
      </c>
      <c r="N52" s="28">
        <v>661</v>
      </c>
      <c r="O52" s="26">
        <v>2511</v>
      </c>
      <c r="P52" s="23">
        <v>3.8</v>
      </c>
      <c r="Q52" s="28">
        <v>415</v>
      </c>
      <c r="R52" s="26">
        <v>1723</v>
      </c>
      <c r="S52" s="23">
        <v>4.1500000000000004</v>
      </c>
      <c r="T52" s="28">
        <v>901</v>
      </c>
      <c r="U52" s="26">
        <v>2631</v>
      </c>
      <c r="V52" s="23">
        <v>2.92</v>
      </c>
      <c r="W52" s="28">
        <v>244</v>
      </c>
      <c r="X52" s="26">
        <v>826</v>
      </c>
      <c r="Y52" s="23">
        <v>3.39</v>
      </c>
      <c r="Z52" s="28">
        <v>2064</v>
      </c>
      <c r="AA52" s="26">
        <v>7315</v>
      </c>
      <c r="AB52" s="23">
        <v>3.54</v>
      </c>
      <c r="AC52" s="28">
        <v>8974</v>
      </c>
      <c r="AD52" s="26">
        <v>28624</v>
      </c>
      <c r="AE52" s="23">
        <v>3.19</v>
      </c>
      <c r="AF52" s="28">
        <v>376</v>
      </c>
      <c r="AG52" s="26">
        <v>1319</v>
      </c>
      <c r="AH52" s="23">
        <v>3.51</v>
      </c>
      <c r="AI52" s="28">
        <v>1099</v>
      </c>
      <c r="AJ52" s="26">
        <v>6649</v>
      </c>
      <c r="AK52" s="23">
        <v>6.05</v>
      </c>
      <c r="AL52" s="28">
        <v>119</v>
      </c>
      <c r="AM52" s="26">
        <v>254</v>
      </c>
      <c r="AN52" s="23">
        <v>2.13</v>
      </c>
      <c r="AO52" s="29">
        <f t="shared" si="1"/>
        <v>20176</v>
      </c>
      <c r="AP52" s="30">
        <f t="shared" si="2"/>
        <v>66259</v>
      </c>
      <c r="AQ52" s="31">
        <f t="shared" si="3"/>
        <v>3.2840503568596353</v>
      </c>
    </row>
    <row r="53" spans="1:43" s="1" customFormat="1" ht="10.5" x14ac:dyDescent="0.2">
      <c r="A53" s="6" t="s">
        <v>56</v>
      </c>
      <c r="B53" s="22">
        <v>1176</v>
      </c>
      <c r="C53" s="4">
        <v>2008</v>
      </c>
      <c r="D53" s="23">
        <v>1.71</v>
      </c>
      <c r="E53" s="22">
        <v>169</v>
      </c>
      <c r="F53" s="4">
        <v>656</v>
      </c>
      <c r="G53" s="23">
        <v>3.88</v>
      </c>
      <c r="H53" s="32">
        <v>8297</v>
      </c>
      <c r="I53" s="24">
        <v>15059</v>
      </c>
      <c r="J53" s="23">
        <v>1.81</v>
      </c>
      <c r="K53" s="32">
        <v>16064</v>
      </c>
      <c r="L53" s="26">
        <v>26410</v>
      </c>
      <c r="M53" s="23">
        <v>1.64</v>
      </c>
      <c r="N53" s="28">
        <v>427</v>
      </c>
      <c r="O53" s="26">
        <v>1135</v>
      </c>
      <c r="P53" s="23">
        <v>2.66</v>
      </c>
      <c r="Q53" s="28">
        <v>451</v>
      </c>
      <c r="R53" s="26">
        <v>890</v>
      </c>
      <c r="S53" s="23">
        <v>1.97</v>
      </c>
      <c r="T53" s="28">
        <v>3038</v>
      </c>
      <c r="U53" s="26">
        <v>4576</v>
      </c>
      <c r="V53" s="23">
        <v>1.51</v>
      </c>
      <c r="W53" s="28">
        <v>80</v>
      </c>
      <c r="X53" s="26">
        <v>260</v>
      </c>
      <c r="Y53" s="23">
        <v>3.25</v>
      </c>
      <c r="Z53" s="28">
        <v>1189</v>
      </c>
      <c r="AA53" s="26">
        <v>2746</v>
      </c>
      <c r="AB53" s="23">
        <v>2.31</v>
      </c>
      <c r="AC53" s="28">
        <v>2950</v>
      </c>
      <c r="AD53" s="26">
        <v>7921</v>
      </c>
      <c r="AE53" s="23">
        <v>2.69</v>
      </c>
      <c r="AF53" s="28">
        <v>921</v>
      </c>
      <c r="AG53" s="26">
        <v>1229</v>
      </c>
      <c r="AH53" s="23">
        <v>1.33</v>
      </c>
      <c r="AI53" s="28">
        <v>882</v>
      </c>
      <c r="AJ53" s="26">
        <v>1339</v>
      </c>
      <c r="AK53" s="23">
        <v>1.52</v>
      </c>
      <c r="AL53" s="28">
        <v>51</v>
      </c>
      <c r="AM53" s="26">
        <v>118</v>
      </c>
      <c r="AN53" s="23">
        <v>2.31</v>
      </c>
      <c r="AO53" s="29">
        <f t="shared" si="1"/>
        <v>35695</v>
      </c>
      <c r="AP53" s="30">
        <f t="shared" si="2"/>
        <v>64347</v>
      </c>
      <c r="AQ53" s="31">
        <f t="shared" si="3"/>
        <v>1.8026894523042443</v>
      </c>
    </row>
    <row r="54" spans="1:43" s="1" customFormat="1" ht="10.5" x14ac:dyDescent="0.2">
      <c r="A54" s="6" t="s">
        <v>40</v>
      </c>
      <c r="B54" s="22">
        <v>901</v>
      </c>
      <c r="C54" s="4">
        <v>2762</v>
      </c>
      <c r="D54" s="23">
        <v>3.07</v>
      </c>
      <c r="E54" s="22">
        <v>872</v>
      </c>
      <c r="F54" s="4">
        <v>1803</v>
      </c>
      <c r="G54" s="23">
        <v>2.0699999999999998</v>
      </c>
      <c r="H54" s="32">
        <v>10294</v>
      </c>
      <c r="I54" s="24">
        <v>19257</v>
      </c>
      <c r="J54" s="23">
        <v>1.87</v>
      </c>
      <c r="K54" s="32">
        <v>1494</v>
      </c>
      <c r="L54" s="26">
        <v>3946</v>
      </c>
      <c r="M54" s="23">
        <v>2.64</v>
      </c>
      <c r="N54" s="28">
        <v>2076</v>
      </c>
      <c r="O54" s="26">
        <v>4917</v>
      </c>
      <c r="P54" s="23">
        <v>2.37</v>
      </c>
      <c r="Q54" s="28">
        <v>710</v>
      </c>
      <c r="R54" s="26">
        <v>1573</v>
      </c>
      <c r="S54" s="23">
        <v>2.2200000000000002</v>
      </c>
      <c r="T54" s="28">
        <v>1205</v>
      </c>
      <c r="U54" s="26">
        <v>3864</v>
      </c>
      <c r="V54" s="23">
        <v>3.21</v>
      </c>
      <c r="W54" s="28">
        <v>518</v>
      </c>
      <c r="X54" s="26">
        <v>1172</v>
      </c>
      <c r="Y54" s="23">
        <v>2.2599999999999998</v>
      </c>
      <c r="Z54" s="28">
        <v>2429</v>
      </c>
      <c r="AA54" s="26">
        <v>6076</v>
      </c>
      <c r="AB54" s="23">
        <v>2.5</v>
      </c>
      <c r="AC54" s="28">
        <v>6207</v>
      </c>
      <c r="AD54" s="26">
        <v>12218</v>
      </c>
      <c r="AE54" s="23">
        <v>1.97</v>
      </c>
      <c r="AF54" s="28">
        <v>1178</v>
      </c>
      <c r="AG54" s="26">
        <v>3677</v>
      </c>
      <c r="AH54" s="23">
        <v>3.12</v>
      </c>
      <c r="AI54" s="28">
        <v>959</v>
      </c>
      <c r="AJ54" s="26">
        <v>2012</v>
      </c>
      <c r="AK54" s="23">
        <v>2.1</v>
      </c>
      <c r="AL54" s="28">
        <v>221</v>
      </c>
      <c r="AM54" s="26">
        <v>445</v>
      </c>
      <c r="AN54" s="23">
        <v>2.0099999999999998</v>
      </c>
      <c r="AO54" s="29">
        <f t="shared" si="1"/>
        <v>29064</v>
      </c>
      <c r="AP54" s="30">
        <f t="shared" si="2"/>
        <v>63722</v>
      </c>
      <c r="AQ54" s="31">
        <f t="shared" si="3"/>
        <v>2.1924717864024221</v>
      </c>
    </row>
    <row r="55" spans="1:43" s="1" customFormat="1" ht="10.5" x14ac:dyDescent="0.2">
      <c r="A55" s="6" t="s">
        <v>46</v>
      </c>
      <c r="B55" s="22">
        <v>614</v>
      </c>
      <c r="C55" s="4">
        <v>2248</v>
      </c>
      <c r="D55" s="23">
        <v>3.66</v>
      </c>
      <c r="E55" s="22">
        <v>371</v>
      </c>
      <c r="F55" s="4">
        <v>1201</v>
      </c>
      <c r="G55" s="23">
        <v>3.24</v>
      </c>
      <c r="H55" s="32">
        <v>6875</v>
      </c>
      <c r="I55" s="24">
        <v>16168</v>
      </c>
      <c r="J55" s="23">
        <v>2.35</v>
      </c>
      <c r="K55" s="32">
        <v>1522</v>
      </c>
      <c r="L55" s="26">
        <v>2941</v>
      </c>
      <c r="M55" s="23">
        <v>1.93</v>
      </c>
      <c r="N55" s="28">
        <v>1135</v>
      </c>
      <c r="O55" s="26">
        <v>3376</v>
      </c>
      <c r="P55" s="23">
        <v>2.97</v>
      </c>
      <c r="Q55" s="28">
        <v>814</v>
      </c>
      <c r="R55" s="26">
        <v>1695</v>
      </c>
      <c r="S55" s="23">
        <v>2.08</v>
      </c>
      <c r="T55" s="28">
        <v>750</v>
      </c>
      <c r="U55" s="26">
        <v>1693</v>
      </c>
      <c r="V55" s="23">
        <v>2.2599999999999998</v>
      </c>
      <c r="W55" s="28">
        <v>182</v>
      </c>
      <c r="X55" s="26">
        <v>480</v>
      </c>
      <c r="Y55" s="23">
        <v>2.64</v>
      </c>
      <c r="Z55" s="28">
        <v>1756</v>
      </c>
      <c r="AA55" s="26">
        <v>5527</v>
      </c>
      <c r="AB55" s="23">
        <v>3.15</v>
      </c>
      <c r="AC55" s="28">
        <v>6104</v>
      </c>
      <c r="AD55" s="26">
        <v>16766</v>
      </c>
      <c r="AE55" s="23">
        <v>2.75</v>
      </c>
      <c r="AF55" s="28">
        <v>642</v>
      </c>
      <c r="AG55" s="26">
        <v>2218</v>
      </c>
      <c r="AH55" s="23">
        <v>3.45</v>
      </c>
      <c r="AI55" s="28">
        <v>1097</v>
      </c>
      <c r="AJ55" s="26">
        <v>2825</v>
      </c>
      <c r="AK55" s="23">
        <v>2.58</v>
      </c>
      <c r="AL55" s="28">
        <v>154</v>
      </c>
      <c r="AM55" s="26">
        <v>267</v>
      </c>
      <c r="AN55" s="23">
        <v>1.73</v>
      </c>
      <c r="AO55" s="29">
        <f t="shared" si="1"/>
        <v>22016</v>
      </c>
      <c r="AP55" s="30">
        <f t="shared" si="2"/>
        <v>57405</v>
      </c>
      <c r="AQ55" s="31">
        <f t="shared" si="3"/>
        <v>2.607421875</v>
      </c>
    </row>
    <row r="56" spans="1:43" s="1" customFormat="1" ht="10.5" x14ac:dyDescent="0.2">
      <c r="A56" s="6" t="s">
        <v>48</v>
      </c>
      <c r="B56" s="22">
        <v>495</v>
      </c>
      <c r="C56" s="4">
        <v>1283</v>
      </c>
      <c r="D56" s="23">
        <v>2.59</v>
      </c>
      <c r="E56" s="22">
        <v>265</v>
      </c>
      <c r="F56" s="4">
        <v>988</v>
      </c>
      <c r="G56" s="23">
        <v>3.73</v>
      </c>
      <c r="H56" s="32">
        <v>7542</v>
      </c>
      <c r="I56" s="24">
        <v>14397</v>
      </c>
      <c r="J56" s="23">
        <v>1.91</v>
      </c>
      <c r="K56" s="32">
        <v>10254</v>
      </c>
      <c r="L56" s="26">
        <v>16770</v>
      </c>
      <c r="M56" s="23">
        <v>1.64</v>
      </c>
      <c r="N56" s="28">
        <v>642</v>
      </c>
      <c r="O56" s="26">
        <v>1553</v>
      </c>
      <c r="P56" s="23">
        <v>2.42</v>
      </c>
      <c r="Q56" s="28">
        <v>605</v>
      </c>
      <c r="R56" s="26">
        <v>1311</v>
      </c>
      <c r="S56" s="23">
        <v>2.17</v>
      </c>
      <c r="T56" s="28">
        <v>3038</v>
      </c>
      <c r="U56" s="26">
        <v>4954</v>
      </c>
      <c r="V56" s="23">
        <v>1.63</v>
      </c>
      <c r="W56" s="28">
        <v>260</v>
      </c>
      <c r="X56" s="26">
        <v>642</v>
      </c>
      <c r="Y56" s="23">
        <v>2.4700000000000002</v>
      </c>
      <c r="Z56" s="28">
        <v>1417</v>
      </c>
      <c r="AA56" s="26">
        <v>3190</v>
      </c>
      <c r="AB56" s="23">
        <v>2.25</v>
      </c>
      <c r="AC56" s="28">
        <v>3547</v>
      </c>
      <c r="AD56" s="26">
        <v>9592</v>
      </c>
      <c r="AE56" s="23">
        <v>2.7</v>
      </c>
      <c r="AF56" s="28">
        <v>705</v>
      </c>
      <c r="AG56" s="26">
        <v>1353</v>
      </c>
      <c r="AH56" s="23">
        <v>1.92</v>
      </c>
      <c r="AI56" s="28">
        <v>478</v>
      </c>
      <c r="AJ56" s="26">
        <v>856</v>
      </c>
      <c r="AK56" s="23">
        <v>1.79</v>
      </c>
      <c r="AL56" s="28">
        <v>30</v>
      </c>
      <c r="AM56" s="26">
        <v>129</v>
      </c>
      <c r="AN56" s="23">
        <v>4.3</v>
      </c>
      <c r="AO56" s="29">
        <f t="shared" si="1"/>
        <v>29278</v>
      </c>
      <c r="AP56" s="30">
        <f t="shared" si="2"/>
        <v>57018</v>
      </c>
      <c r="AQ56" s="31">
        <f t="shared" si="3"/>
        <v>1.9474690894186761</v>
      </c>
    </row>
    <row r="57" spans="1:43" s="1" customFormat="1" ht="10.5" x14ac:dyDescent="0.2">
      <c r="A57" s="6" t="s">
        <v>89</v>
      </c>
      <c r="B57" s="22">
        <v>266</v>
      </c>
      <c r="C57" s="4">
        <v>1701</v>
      </c>
      <c r="D57" s="23">
        <v>6.39</v>
      </c>
      <c r="E57" s="22">
        <v>112</v>
      </c>
      <c r="F57" s="4">
        <v>320</v>
      </c>
      <c r="G57" s="23">
        <v>2.86</v>
      </c>
      <c r="H57" s="32">
        <v>3953</v>
      </c>
      <c r="I57" s="24">
        <v>16235</v>
      </c>
      <c r="J57" s="23">
        <v>4.1100000000000003</v>
      </c>
      <c r="K57" s="32">
        <v>780</v>
      </c>
      <c r="L57" s="26">
        <v>2339</v>
      </c>
      <c r="M57" s="23">
        <v>3</v>
      </c>
      <c r="N57" s="28">
        <v>285</v>
      </c>
      <c r="O57" s="26">
        <v>1348</v>
      </c>
      <c r="P57" s="23">
        <v>4.7300000000000004</v>
      </c>
      <c r="Q57" s="28">
        <v>160</v>
      </c>
      <c r="R57" s="26">
        <v>451</v>
      </c>
      <c r="S57" s="23">
        <v>2.82</v>
      </c>
      <c r="T57" s="28">
        <v>1550</v>
      </c>
      <c r="U57" s="26">
        <v>4899</v>
      </c>
      <c r="V57" s="23">
        <v>3.16</v>
      </c>
      <c r="W57" s="28">
        <v>14</v>
      </c>
      <c r="X57" s="26">
        <v>100</v>
      </c>
      <c r="Y57" s="23">
        <v>7.14</v>
      </c>
      <c r="Z57" s="28">
        <v>829</v>
      </c>
      <c r="AA57" s="26">
        <v>3621</v>
      </c>
      <c r="AB57" s="23">
        <v>4.37</v>
      </c>
      <c r="AC57" s="28">
        <v>7902</v>
      </c>
      <c r="AD57" s="26">
        <v>19042</v>
      </c>
      <c r="AE57" s="23">
        <v>2.41</v>
      </c>
      <c r="AF57" s="28">
        <v>618</v>
      </c>
      <c r="AG57" s="26">
        <v>1567</v>
      </c>
      <c r="AH57" s="23">
        <v>2.54</v>
      </c>
      <c r="AI57" s="28">
        <v>766</v>
      </c>
      <c r="AJ57" s="26">
        <v>2318</v>
      </c>
      <c r="AK57" s="23">
        <v>3.03</v>
      </c>
      <c r="AL57" s="28">
        <v>3</v>
      </c>
      <c r="AM57" s="26">
        <v>11</v>
      </c>
      <c r="AN57" s="23">
        <v>3.67</v>
      </c>
      <c r="AO57" s="29">
        <f t="shared" si="1"/>
        <v>17238</v>
      </c>
      <c r="AP57" s="30">
        <f t="shared" si="2"/>
        <v>53952</v>
      </c>
      <c r="AQ57" s="31">
        <f t="shared" si="3"/>
        <v>3.1298294465715282</v>
      </c>
    </row>
    <row r="58" spans="1:43" s="1" customFormat="1" ht="10.5" x14ac:dyDescent="0.2">
      <c r="A58" s="6" t="s">
        <v>90</v>
      </c>
      <c r="B58" s="22">
        <v>183</v>
      </c>
      <c r="C58" s="4">
        <v>813</v>
      </c>
      <c r="D58" s="23">
        <v>4.4400000000000004</v>
      </c>
      <c r="E58" s="22">
        <v>128</v>
      </c>
      <c r="F58" s="4">
        <v>321</v>
      </c>
      <c r="G58" s="23">
        <v>2.5099999999999998</v>
      </c>
      <c r="H58" s="32">
        <v>2905</v>
      </c>
      <c r="I58" s="24">
        <v>7421</v>
      </c>
      <c r="J58" s="23">
        <v>2.5499999999999998</v>
      </c>
      <c r="K58" s="32">
        <v>756</v>
      </c>
      <c r="L58" s="26">
        <v>1977</v>
      </c>
      <c r="M58" s="23">
        <v>2.62</v>
      </c>
      <c r="N58" s="28">
        <v>560</v>
      </c>
      <c r="O58" s="26">
        <v>1598</v>
      </c>
      <c r="P58" s="23">
        <v>2.85</v>
      </c>
      <c r="Q58" s="28">
        <v>122</v>
      </c>
      <c r="R58" s="26">
        <v>267</v>
      </c>
      <c r="S58" s="23">
        <v>2.19</v>
      </c>
      <c r="T58" s="28">
        <v>3492</v>
      </c>
      <c r="U58" s="26">
        <v>9428</v>
      </c>
      <c r="V58" s="23">
        <v>2.7</v>
      </c>
      <c r="W58" s="28">
        <v>32</v>
      </c>
      <c r="X58" s="26">
        <v>56</v>
      </c>
      <c r="Y58" s="23">
        <v>1.75</v>
      </c>
      <c r="Z58" s="28">
        <v>1261</v>
      </c>
      <c r="AA58" s="26">
        <v>5693</v>
      </c>
      <c r="AB58" s="23">
        <v>4.51</v>
      </c>
      <c r="AC58" s="28">
        <v>6169</v>
      </c>
      <c r="AD58" s="26">
        <v>16101</v>
      </c>
      <c r="AE58" s="23">
        <v>2.61</v>
      </c>
      <c r="AF58" s="28">
        <v>589</v>
      </c>
      <c r="AG58" s="26">
        <v>2551</v>
      </c>
      <c r="AH58" s="23">
        <v>4.33</v>
      </c>
      <c r="AI58" s="28">
        <v>1560</v>
      </c>
      <c r="AJ58" s="26">
        <v>3947</v>
      </c>
      <c r="AK58" s="23">
        <v>2.5299999999999998</v>
      </c>
      <c r="AL58" s="28">
        <v>22</v>
      </c>
      <c r="AM58" s="26">
        <v>46</v>
      </c>
      <c r="AN58" s="23">
        <v>2.09</v>
      </c>
      <c r="AO58" s="29">
        <f t="shared" si="1"/>
        <v>17779</v>
      </c>
      <c r="AP58" s="30">
        <f t="shared" si="2"/>
        <v>50219</v>
      </c>
      <c r="AQ58" s="31">
        <f t="shared" si="3"/>
        <v>2.8246245570617021</v>
      </c>
    </row>
    <row r="59" spans="1:43" s="1" customFormat="1" ht="10.5" x14ac:dyDescent="0.2">
      <c r="A59" s="6" t="s">
        <v>88</v>
      </c>
      <c r="B59" s="22">
        <v>339</v>
      </c>
      <c r="C59" s="4">
        <v>905</v>
      </c>
      <c r="D59" s="23">
        <v>2.67</v>
      </c>
      <c r="E59" s="22">
        <v>220</v>
      </c>
      <c r="F59" s="4">
        <v>796</v>
      </c>
      <c r="G59" s="23">
        <v>3.62</v>
      </c>
      <c r="H59" s="32">
        <v>7137</v>
      </c>
      <c r="I59" s="24">
        <v>15835</v>
      </c>
      <c r="J59" s="23">
        <v>2.2200000000000002</v>
      </c>
      <c r="K59" s="32">
        <v>1832</v>
      </c>
      <c r="L59" s="26">
        <v>3551</v>
      </c>
      <c r="M59" s="23">
        <v>1.94</v>
      </c>
      <c r="N59" s="28">
        <v>1015</v>
      </c>
      <c r="O59" s="26">
        <v>2745</v>
      </c>
      <c r="P59" s="23">
        <v>2.7</v>
      </c>
      <c r="Q59" s="28">
        <v>968</v>
      </c>
      <c r="R59" s="26">
        <v>1933</v>
      </c>
      <c r="S59" s="23">
        <v>2</v>
      </c>
      <c r="T59" s="28">
        <v>663</v>
      </c>
      <c r="U59" s="26">
        <v>1600</v>
      </c>
      <c r="V59" s="23">
        <v>2.41</v>
      </c>
      <c r="W59" s="28">
        <v>178</v>
      </c>
      <c r="X59" s="26">
        <v>479</v>
      </c>
      <c r="Y59" s="23">
        <v>2.69</v>
      </c>
      <c r="Z59" s="28">
        <v>1701</v>
      </c>
      <c r="AA59" s="26">
        <v>4935</v>
      </c>
      <c r="AB59" s="23">
        <v>2.9</v>
      </c>
      <c r="AC59" s="28">
        <v>4670</v>
      </c>
      <c r="AD59" s="26">
        <v>12485</v>
      </c>
      <c r="AE59" s="23">
        <v>2.67</v>
      </c>
      <c r="AF59" s="28">
        <v>329</v>
      </c>
      <c r="AG59" s="26">
        <v>989</v>
      </c>
      <c r="AH59" s="23">
        <v>3.01</v>
      </c>
      <c r="AI59" s="28">
        <v>560</v>
      </c>
      <c r="AJ59" s="26">
        <v>1605</v>
      </c>
      <c r="AK59" s="23">
        <v>2.87</v>
      </c>
      <c r="AL59" s="28">
        <v>267</v>
      </c>
      <c r="AM59" s="26">
        <v>367</v>
      </c>
      <c r="AN59" s="23">
        <v>1.37</v>
      </c>
      <c r="AO59" s="29">
        <f t="shared" si="1"/>
        <v>19879</v>
      </c>
      <c r="AP59" s="30">
        <f t="shared" si="2"/>
        <v>48225</v>
      </c>
      <c r="AQ59" s="31">
        <f t="shared" si="3"/>
        <v>2.4259268574878012</v>
      </c>
    </row>
    <row r="60" spans="1:43" s="1" customFormat="1" ht="10.5" x14ac:dyDescent="0.2">
      <c r="A60" s="6" t="s">
        <v>87</v>
      </c>
      <c r="B60" s="22">
        <v>524</v>
      </c>
      <c r="C60" s="4">
        <v>1284</v>
      </c>
      <c r="D60" s="23">
        <v>2.4500000000000002</v>
      </c>
      <c r="E60" s="22">
        <v>421</v>
      </c>
      <c r="F60" s="4">
        <v>1188</v>
      </c>
      <c r="G60" s="23">
        <v>2.82</v>
      </c>
      <c r="H60" s="32">
        <v>5203</v>
      </c>
      <c r="I60" s="24">
        <v>12024</v>
      </c>
      <c r="J60" s="23">
        <v>2.31</v>
      </c>
      <c r="K60" s="32">
        <v>737</v>
      </c>
      <c r="L60" s="26">
        <v>1657</v>
      </c>
      <c r="M60" s="23">
        <v>2.25</v>
      </c>
      <c r="N60" s="28">
        <v>754</v>
      </c>
      <c r="O60" s="26">
        <v>2539</v>
      </c>
      <c r="P60" s="23">
        <v>3.37</v>
      </c>
      <c r="Q60" s="28">
        <v>541</v>
      </c>
      <c r="R60" s="26">
        <v>1151</v>
      </c>
      <c r="S60" s="23">
        <v>2.13</v>
      </c>
      <c r="T60" s="28">
        <v>658</v>
      </c>
      <c r="U60" s="26">
        <v>1392</v>
      </c>
      <c r="V60" s="23">
        <v>2.12</v>
      </c>
      <c r="W60" s="28">
        <v>212</v>
      </c>
      <c r="X60" s="26">
        <v>630</v>
      </c>
      <c r="Y60" s="23">
        <v>2.97</v>
      </c>
      <c r="Z60" s="28">
        <v>1421</v>
      </c>
      <c r="AA60" s="26">
        <v>4082</v>
      </c>
      <c r="AB60" s="23">
        <v>2.87</v>
      </c>
      <c r="AC60" s="28">
        <v>4720</v>
      </c>
      <c r="AD60" s="26">
        <v>14912</v>
      </c>
      <c r="AE60" s="23">
        <v>3.16</v>
      </c>
      <c r="AF60" s="28">
        <v>480</v>
      </c>
      <c r="AG60" s="26">
        <v>1286</v>
      </c>
      <c r="AH60" s="23">
        <v>2.68</v>
      </c>
      <c r="AI60" s="28">
        <v>741</v>
      </c>
      <c r="AJ60" s="26">
        <v>1992</v>
      </c>
      <c r="AK60" s="23">
        <v>2.69</v>
      </c>
      <c r="AL60" s="28">
        <v>179</v>
      </c>
      <c r="AM60" s="26">
        <v>285</v>
      </c>
      <c r="AN60" s="23">
        <v>1.59</v>
      </c>
      <c r="AO60" s="29">
        <f t="shared" si="1"/>
        <v>16591</v>
      </c>
      <c r="AP60" s="30">
        <f t="shared" si="2"/>
        <v>44422</v>
      </c>
      <c r="AQ60" s="31">
        <f t="shared" si="3"/>
        <v>2.6774757398589597</v>
      </c>
    </row>
    <row r="61" spans="1:43" s="1" customFormat="1" ht="10.5" x14ac:dyDescent="0.2">
      <c r="A61" s="6" t="s">
        <v>51</v>
      </c>
      <c r="B61" s="22">
        <v>485</v>
      </c>
      <c r="C61" s="4">
        <v>1541</v>
      </c>
      <c r="D61" s="23">
        <v>3.18</v>
      </c>
      <c r="E61" s="22">
        <v>463</v>
      </c>
      <c r="F61" s="4">
        <v>1221</v>
      </c>
      <c r="G61" s="23">
        <v>2.64</v>
      </c>
      <c r="H61" s="32">
        <v>4362</v>
      </c>
      <c r="I61" s="24">
        <v>11306</v>
      </c>
      <c r="J61" s="23">
        <v>2.59</v>
      </c>
      <c r="K61" s="32">
        <v>780</v>
      </c>
      <c r="L61" s="26">
        <v>1702</v>
      </c>
      <c r="M61" s="23">
        <v>2.1800000000000002</v>
      </c>
      <c r="N61" s="28">
        <v>796</v>
      </c>
      <c r="O61" s="26">
        <v>2478</v>
      </c>
      <c r="P61" s="23">
        <v>3.11</v>
      </c>
      <c r="Q61" s="28">
        <v>703</v>
      </c>
      <c r="R61" s="26">
        <v>1782</v>
      </c>
      <c r="S61" s="23">
        <v>2.5299999999999998</v>
      </c>
      <c r="T61" s="28">
        <v>600</v>
      </c>
      <c r="U61" s="26">
        <v>1998</v>
      </c>
      <c r="V61" s="23">
        <v>3.33</v>
      </c>
      <c r="W61" s="28">
        <v>349</v>
      </c>
      <c r="X61" s="26">
        <v>3350</v>
      </c>
      <c r="Y61" s="23">
        <v>9.6</v>
      </c>
      <c r="Z61" s="28">
        <v>1364</v>
      </c>
      <c r="AA61" s="26">
        <v>4288</v>
      </c>
      <c r="AB61" s="23">
        <v>3.14</v>
      </c>
      <c r="AC61" s="28">
        <v>2589</v>
      </c>
      <c r="AD61" s="26">
        <v>5867</v>
      </c>
      <c r="AE61" s="23">
        <v>2.27</v>
      </c>
      <c r="AF61" s="28">
        <v>467</v>
      </c>
      <c r="AG61" s="26">
        <v>1517</v>
      </c>
      <c r="AH61" s="23">
        <v>3.25</v>
      </c>
      <c r="AI61" s="28">
        <v>708</v>
      </c>
      <c r="AJ61" s="26">
        <v>2008</v>
      </c>
      <c r="AK61" s="23">
        <v>2.84</v>
      </c>
      <c r="AL61" s="28">
        <v>154</v>
      </c>
      <c r="AM61" s="26">
        <v>364</v>
      </c>
      <c r="AN61" s="23">
        <v>2.36</v>
      </c>
      <c r="AO61" s="29">
        <f t="shared" si="1"/>
        <v>13820</v>
      </c>
      <c r="AP61" s="30">
        <f t="shared" si="2"/>
        <v>39422</v>
      </c>
      <c r="AQ61" s="31">
        <f t="shared" si="3"/>
        <v>2.8525325615050652</v>
      </c>
    </row>
    <row r="62" spans="1:43" s="1" customFormat="1" ht="10.5" x14ac:dyDescent="0.2">
      <c r="A62" s="6" t="s">
        <v>50</v>
      </c>
      <c r="B62" s="22">
        <v>95</v>
      </c>
      <c r="C62" s="4">
        <v>442</v>
      </c>
      <c r="D62" s="23">
        <v>4.6500000000000004</v>
      </c>
      <c r="E62" s="22">
        <v>98</v>
      </c>
      <c r="F62" s="4">
        <v>391</v>
      </c>
      <c r="G62" s="23">
        <v>3.99</v>
      </c>
      <c r="H62" s="32">
        <v>4226</v>
      </c>
      <c r="I62" s="24">
        <v>11207</v>
      </c>
      <c r="J62" s="23">
        <v>2.65</v>
      </c>
      <c r="K62" s="32">
        <v>406</v>
      </c>
      <c r="L62" s="26">
        <v>1219</v>
      </c>
      <c r="M62" s="23">
        <v>3</v>
      </c>
      <c r="N62" s="28">
        <v>462</v>
      </c>
      <c r="O62" s="26">
        <v>1624</v>
      </c>
      <c r="P62" s="23">
        <v>3.52</v>
      </c>
      <c r="Q62" s="28">
        <v>204</v>
      </c>
      <c r="R62" s="26">
        <v>693</v>
      </c>
      <c r="S62" s="23">
        <v>3.4</v>
      </c>
      <c r="T62" s="28">
        <v>234</v>
      </c>
      <c r="U62" s="26">
        <v>770</v>
      </c>
      <c r="V62" s="23">
        <v>3.29</v>
      </c>
      <c r="W62" s="28">
        <v>80</v>
      </c>
      <c r="X62" s="26">
        <v>441</v>
      </c>
      <c r="Y62" s="23">
        <v>5.51</v>
      </c>
      <c r="Z62" s="28">
        <v>828</v>
      </c>
      <c r="AA62" s="26">
        <v>3792</v>
      </c>
      <c r="AB62" s="23">
        <v>4.58</v>
      </c>
      <c r="AC62" s="28">
        <v>4482</v>
      </c>
      <c r="AD62" s="26">
        <v>14592</v>
      </c>
      <c r="AE62" s="23">
        <v>3.26</v>
      </c>
      <c r="AF62" s="28">
        <v>342</v>
      </c>
      <c r="AG62" s="26">
        <v>1823</v>
      </c>
      <c r="AH62" s="23">
        <v>5.33</v>
      </c>
      <c r="AI62" s="28">
        <v>354</v>
      </c>
      <c r="AJ62" s="26">
        <v>858</v>
      </c>
      <c r="AK62" s="23">
        <v>2.42</v>
      </c>
      <c r="AL62" s="28">
        <v>40</v>
      </c>
      <c r="AM62" s="26">
        <v>149</v>
      </c>
      <c r="AN62" s="23">
        <v>3.73</v>
      </c>
      <c r="AO62" s="29">
        <f t="shared" si="1"/>
        <v>11851</v>
      </c>
      <c r="AP62" s="30">
        <f t="shared" si="2"/>
        <v>38001</v>
      </c>
      <c r="AQ62" s="31">
        <f t="shared" si="3"/>
        <v>3.2065648468483672</v>
      </c>
    </row>
    <row r="63" spans="1:43" s="1" customFormat="1" ht="10.5" x14ac:dyDescent="0.2">
      <c r="A63" s="6" t="s">
        <v>53</v>
      </c>
      <c r="B63" s="22">
        <v>490</v>
      </c>
      <c r="C63" s="4">
        <v>1442</v>
      </c>
      <c r="D63" s="23">
        <v>2.94</v>
      </c>
      <c r="E63" s="22">
        <v>268</v>
      </c>
      <c r="F63" s="4">
        <v>695</v>
      </c>
      <c r="G63" s="23">
        <v>2.59</v>
      </c>
      <c r="H63" s="28">
        <v>5454</v>
      </c>
      <c r="I63" s="26">
        <v>11773</v>
      </c>
      <c r="J63" s="23">
        <v>2.16</v>
      </c>
      <c r="K63" s="32">
        <v>921</v>
      </c>
      <c r="L63" s="26">
        <v>1699</v>
      </c>
      <c r="M63" s="23">
        <v>1.84</v>
      </c>
      <c r="N63" s="28">
        <v>658</v>
      </c>
      <c r="O63" s="26">
        <v>1872</v>
      </c>
      <c r="P63" s="23">
        <v>2.84</v>
      </c>
      <c r="Q63" s="28">
        <v>850</v>
      </c>
      <c r="R63" s="26">
        <v>1819</v>
      </c>
      <c r="S63" s="23">
        <v>2.14</v>
      </c>
      <c r="T63" s="28">
        <v>651</v>
      </c>
      <c r="U63" s="26">
        <v>1933</v>
      </c>
      <c r="V63" s="23">
        <v>2.97</v>
      </c>
      <c r="W63" s="28">
        <v>131</v>
      </c>
      <c r="X63" s="26">
        <v>306</v>
      </c>
      <c r="Y63" s="23">
        <v>2.34</v>
      </c>
      <c r="Z63" s="28">
        <v>988</v>
      </c>
      <c r="AA63" s="26">
        <v>3093</v>
      </c>
      <c r="AB63" s="23">
        <v>3.13</v>
      </c>
      <c r="AC63" s="28">
        <v>3363</v>
      </c>
      <c r="AD63" s="26">
        <v>8972</v>
      </c>
      <c r="AE63" s="23">
        <v>2.67</v>
      </c>
      <c r="AF63" s="28">
        <v>336</v>
      </c>
      <c r="AG63" s="26">
        <v>991</v>
      </c>
      <c r="AH63" s="23">
        <v>2.95</v>
      </c>
      <c r="AI63" s="28">
        <v>1035</v>
      </c>
      <c r="AJ63" s="26">
        <v>2387</v>
      </c>
      <c r="AK63" s="23">
        <v>2.31</v>
      </c>
      <c r="AL63" s="28">
        <v>168</v>
      </c>
      <c r="AM63" s="26">
        <v>292</v>
      </c>
      <c r="AN63" s="23">
        <v>1.74</v>
      </c>
      <c r="AO63" s="29">
        <f t="shared" si="1"/>
        <v>15313</v>
      </c>
      <c r="AP63" s="30">
        <f t="shared" si="2"/>
        <v>37274</v>
      </c>
      <c r="AQ63" s="31">
        <f t="shared" si="3"/>
        <v>2.4341409260105791</v>
      </c>
    </row>
    <row r="64" spans="1:43" s="1" customFormat="1" ht="10.5" x14ac:dyDescent="0.25">
      <c r="A64" s="36" t="s">
        <v>80</v>
      </c>
      <c r="B64" s="28">
        <v>682</v>
      </c>
      <c r="C64" s="26">
        <v>2032</v>
      </c>
      <c r="D64" s="27">
        <v>2.98</v>
      </c>
      <c r="E64" s="28">
        <v>210</v>
      </c>
      <c r="F64" s="26">
        <v>416</v>
      </c>
      <c r="G64" s="27">
        <v>1.98</v>
      </c>
      <c r="H64" s="33">
        <v>4687</v>
      </c>
      <c r="I64" s="34">
        <v>9487</v>
      </c>
      <c r="J64" s="27">
        <v>2.02</v>
      </c>
      <c r="K64" s="33">
        <v>2579</v>
      </c>
      <c r="L64" s="26">
        <v>4288</v>
      </c>
      <c r="M64" s="27">
        <v>1.66</v>
      </c>
      <c r="N64" s="28">
        <v>1234</v>
      </c>
      <c r="O64" s="26">
        <v>3425</v>
      </c>
      <c r="P64" s="27">
        <v>2.78</v>
      </c>
      <c r="Q64" s="28">
        <v>460</v>
      </c>
      <c r="R64" s="26">
        <v>1024</v>
      </c>
      <c r="S64" s="27">
        <v>2.23</v>
      </c>
      <c r="T64" s="28">
        <v>1421</v>
      </c>
      <c r="U64" s="26">
        <v>3446</v>
      </c>
      <c r="V64" s="27">
        <v>2.4300000000000002</v>
      </c>
      <c r="W64" s="28">
        <v>146</v>
      </c>
      <c r="X64" s="26">
        <v>218</v>
      </c>
      <c r="Y64" s="27">
        <v>1.49</v>
      </c>
      <c r="Z64" s="28">
        <v>949</v>
      </c>
      <c r="AA64" s="26">
        <v>2170</v>
      </c>
      <c r="AB64" s="27">
        <v>2.29</v>
      </c>
      <c r="AC64" s="28">
        <v>2680</v>
      </c>
      <c r="AD64" s="26">
        <v>6539</v>
      </c>
      <c r="AE64" s="27">
        <v>2.44</v>
      </c>
      <c r="AF64" s="28">
        <v>807</v>
      </c>
      <c r="AG64" s="26">
        <v>1777</v>
      </c>
      <c r="AH64" s="27">
        <v>2.2000000000000002</v>
      </c>
      <c r="AI64" s="28">
        <v>758</v>
      </c>
      <c r="AJ64" s="26">
        <v>1361</v>
      </c>
      <c r="AK64" s="27">
        <v>1.8</v>
      </c>
      <c r="AL64" s="28">
        <v>170</v>
      </c>
      <c r="AM64" s="26">
        <v>597</v>
      </c>
      <c r="AN64" s="27">
        <v>3.51</v>
      </c>
      <c r="AO64" s="29">
        <f t="shared" si="1"/>
        <v>16783</v>
      </c>
      <c r="AP64" s="30">
        <f t="shared" si="2"/>
        <v>36780</v>
      </c>
      <c r="AQ64" s="45">
        <f t="shared" si="3"/>
        <v>2.1915033069177143</v>
      </c>
    </row>
    <row r="65" spans="1:43" s="1" customFormat="1" ht="10.5" x14ac:dyDescent="0.2">
      <c r="A65" s="6" t="s">
        <v>54</v>
      </c>
      <c r="B65" s="22">
        <v>973</v>
      </c>
      <c r="C65" s="4">
        <v>3180</v>
      </c>
      <c r="D65" s="23">
        <v>3.27</v>
      </c>
      <c r="E65" s="22">
        <v>924</v>
      </c>
      <c r="F65" s="4">
        <v>4811</v>
      </c>
      <c r="G65" s="23">
        <v>5.21</v>
      </c>
      <c r="H65" s="32">
        <v>4092</v>
      </c>
      <c r="I65" s="24">
        <v>10846</v>
      </c>
      <c r="J65" s="23">
        <v>2.65</v>
      </c>
      <c r="K65" s="32">
        <v>905</v>
      </c>
      <c r="L65" s="26">
        <v>2493</v>
      </c>
      <c r="M65" s="23">
        <v>2.75</v>
      </c>
      <c r="N65" s="28">
        <v>654</v>
      </c>
      <c r="O65" s="26">
        <v>1647</v>
      </c>
      <c r="P65" s="23">
        <v>2.52</v>
      </c>
      <c r="Q65" s="28">
        <v>939</v>
      </c>
      <c r="R65" s="26">
        <v>2574</v>
      </c>
      <c r="S65" s="23">
        <v>2.74</v>
      </c>
      <c r="T65" s="28">
        <v>518</v>
      </c>
      <c r="U65" s="26">
        <v>1461</v>
      </c>
      <c r="V65" s="23">
        <v>2.82</v>
      </c>
      <c r="W65" s="28">
        <v>249</v>
      </c>
      <c r="X65" s="26">
        <v>737</v>
      </c>
      <c r="Y65" s="23">
        <v>2.96</v>
      </c>
      <c r="Z65" s="28">
        <v>891</v>
      </c>
      <c r="AA65" s="26">
        <v>2088</v>
      </c>
      <c r="AB65" s="23">
        <v>2.34</v>
      </c>
      <c r="AC65" s="28">
        <v>1146</v>
      </c>
      <c r="AD65" s="26">
        <v>2567</v>
      </c>
      <c r="AE65" s="23">
        <v>2.2400000000000002</v>
      </c>
      <c r="AF65" s="28">
        <v>597</v>
      </c>
      <c r="AG65" s="26">
        <v>1370</v>
      </c>
      <c r="AH65" s="23">
        <v>2.29</v>
      </c>
      <c r="AI65" s="28">
        <v>410</v>
      </c>
      <c r="AJ65" s="26">
        <v>993</v>
      </c>
      <c r="AK65" s="23">
        <v>2.42</v>
      </c>
      <c r="AL65" s="28">
        <v>251</v>
      </c>
      <c r="AM65" s="26">
        <v>731</v>
      </c>
      <c r="AN65" s="23">
        <v>2.91</v>
      </c>
      <c r="AO65" s="29">
        <f t="shared" si="1"/>
        <v>12549</v>
      </c>
      <c r="AP65" s="30">
        <f t="shared" si="2"/>
        <v>35498</v>
      </c>
      <c r="AQ65" s="31">
        <f t="shared" si="3"/>
        <v>2.8287512949238982</v>
      </c>
    </row>
    <row r="66" spans="1:43" s="1" customFormat="1" ht="10.5" x14ac:dyDescent="0.2">
      <c r="A66" s="6" t="s">
        <v>55</v>
      </c>
      <c r="B66" s="22">
        <v>818</v>
      </c>
      <c r="C66" s="4">
        <v>2662</v>
      </c>
      <c r="D66" s="23">
        <v>3.25</v>
      </c>
      <c r="E66" s="22">
        <v>618</v>
      </c>
      <c r="F66" s="4">
        <v>1518</v>
      </c>
      <c r="G66" s="23">
        <v>2.46</v>
      </c>
      <c r="H66" s="28">
        <v>3305</v>
      </c>
      <c r="I66" s="26">
        <v>6962</v>
      </c>
      <c r="J66" s="23">
        <v>2.11</v>
      </c>
      <c r="K66" s="32">
        <v>668</v>
      </c>
      <c r="L66" s="26">
        <v>2832</v>
      </c>
      <c r="M66" s="23">
        <v>4.24</v>
      </c>
      <c r="N66" s="28">
        <v>641</v>
      </c>
      <c r="O66" s="26">
        <v>3092</v>
      </c>
      <c r="P66" s="23">
        <v>4.82</v>
      </c>
      <c r="Q66" s="28">
        <v>588</v>
      </c>
      <c r="R66" s="26">
        <v>2887</v>
      </c>
      <c r="S66" s="23">
        <v>4.91</v>
      </c>
      <c r="T66" s="28">
        <v>288</v>
      </c>
      <c r="U66" s="26">
        <v>1154</v>
      </c>
      <c r="V66" s="23">
        <v>4.01</v>
      </c>
      <c r="W66" s="28">
        <v>235</v>
      </c>
      <c r="X66" s="26">
        <v>634</v>
      </c>
      <c r="Y66" s="23">
        <v>2.7</v>
      </c>
      <c r="Z66" s="28">
        <v>778</v>
      </c>
      <c r="AA66" s="26">
        <v>1909</v>
      </c>
      <c r="AB66" s="23">
        <v>2.4500000000000002</v>
      </c>
      <c r="AC66" s="28">
        <v>1141</v>
      </c>
      <c r="AD66" s="26">
        <v>2855</v>
      </c>
      <c r="AE66" s="23">
        <v>2.5</v>
      </c>
      <c r="AF66" s="28">
        <v>453</v>
      </c>
      <c r="AG66" s="26">
        <v>1093</v>
      </c>
      <c r="AH66" s="23">
        <v>2.41</v>
      </c>
      <c r="AI66" s="28">
        <v>1069</v>
      </c>
      <c r="AJ66" s="26">
        <v>1978</v>
      </c>
      <c r="AK66" s="23">
        <v>1.85</v>
      </c>
      <c r="AL66" s="28">
        <v>112</v>
      </c>
      <c r="AM66" s="26">
        <v>643</v>
      </c>
      <c r="AN66" s="23">
        <v>5.74</v>
      </c>
      <c r="AO66" s="29">
        <f t="shared" si="1"/>
        <v>10714</v>
      </c>
      <c r="AP66" s="30">
        <f t="shared" si="2"/>
        <v>30219</v>
      </c>
      <c r="AQ66" s="31">
        <f t="shared" si="3"/>
        <v>2.820515213739033</v>
      </c>
    </row>
    <row r="67" spans="1:43" s="1" customFormat="1" ht="10.5" x14ac:dyDescent="0.2">
      <c r="A67" s="6" t="s">
        <v>81</v>
      </c>
      <c r="B67" s="22">
        <v>236</v>
      </c>
      <c r="C67" s="4">
        <v>832</v>
      </c>
      <c r="D67" s="23">
        <v>3.53</v>
      </c>
      <c r="E67" s="22">
        <v>703</v>
      </c>
      <c r="F67" s="4">
        <v>1718</v>
      </c>
      <c r="G67" s="23">
        <v>2.44</v>
      </c>
      <c r="H67" s="32">
        <v>4764</v>
      </c>
      <c r="I67" s="24">
        <v>9049</v>
      </c>
      <c r="J67" s="23">
        <v>1.9</v>
      </c>
      <c r="K67" s="32">
        <v>752</v>
      </c>
      <c r="L67" s="26">
        <v>2685</v>
      </c>
      <c r="M67" s="23">
        <v>3.57</v>
      </c>
      <c r="N67" s="28">
        <v>680</v>
      </c>
      <c r="O67" s="26">
        <v>1365</v>
      </c>
      <c r="P67" s="23">
        <v>2.0099999999999998</v>
      </c>
      <c r="Q67" s="28">
        <v>804</v>
      </c>
      <c r="R67" s="26">
        <v>1797</v>
      </c>
      <c r="S67" s="23">
        <v>2.2400000000000002</v>
      </c>
      <c r="T67" s="28">
        <v>96</v>
      </c>
      <c r="U67" s="26">
        <v>275</v>
      </c>
      <c r="V67" s="23">
        <v>2.86</v>
      </c>
      <c r="W67" s="28">
        <v>169</v>
      </c>
      <c r="X67" s="26">
        <v>379</v>
      </c>
      <c r="Y67" s="23">
        <v>2.2400000000000002</v>
      </c>
      <c r="Z67" s="28">
        <v>1559</v>
      </c>
      <c r="AA67" s="26">
        <v>4159</v>
      </c>
      <c r="AB67" s="23">
        <v>2.67</v>
      </c>
      <c r="AC67" s="28">
        <v>1704</v>
      </c>
      <c r="AD67" s="26">
        <v>4018</v>
      </c>
      <c r="AE67" s="23">
        <v>2.36</v>
      </c>
      <c r="AF67" s="28">
        <v>307</v>
      </c>
      <c r="AG67" s="26">
        <v>680</v>
      </c>
      <c r="AH67" s="23">
        <v>2.21</v>
      </c>
      <c r="AI67" s="28">
        <v>641</v>
      </c>
      <c r="AJ67" s="26">
        <v>1597</v>
      </c>
      <c r="AK67" s="23">
        <v>2.4900000000000002</v>
      </c>
      <c r="AL67" s="28">
        <v>241</v>
      </c>
      <c r="AM67" s="26">
        <v>505</v>
      </c>
      <c r="AN67" s="23">
        <v>2.1</v>
      </c>
      <c r="AO67" s="29">
        <f t="shared" si="1"/>
        <v>12656</v>
      </c>
      <c r="AP67" s="30">
        <f t="shared" si="2"/>
        <v>29059</v>
      </c>
      <c r="AQ67" s="31">
        <f t="shared" si="3"/>
        <v>2.2960651074589129</v>
      </c>
    </row>
    <row r="68" spans="1:43" s="1" customFormat="1" ht="10.5" x14ac:dyDescent="0.2">
      <c r="A68" s="6" t="s">
        <v>57</v>
      </c>
      <c r="B68" s="22">
        <v>708</v>
      </c>
      <c r="C68" s="4">
        <v>2102</v>
      </c>
      <c r="D68" s="23">
        <v>2.97</v>
      </c>
      <c r="E68" s="22">
        <v>535</v>
      </c>
      <c r="F68" s="4">
        <v>1422</v>
      </c>
      <c r="G68" s="23">
        <v>2.66</v>
      </c>
      <c r="H68" s="32">
        <v>2843</v>
      </c>
      <c r="I68" s="24">
        <v>6183</v>
      </c>
      <c r="J68" s="23">
        <v>2.17</v>
      </c>
      <c r="K68" s="32">
        <v>1073</v>
      </c>
      <c r="L68" s="26">
        <v>3255</v>
      </c>
      <c r="M68" s="23">
        <v>3.03</v>
      </c>
      <c r="N68" s="28">
        <v>811</v>
      </c>
      <c r="O68" s="26">
        <v>2387</v>
      </c>
      <c r="P68" s="23">
        <v>2.94</v>
      </c>
      <c r="Q68" s="28">
        <v>582</v>
      </c>
      <c r="R68" s="26">
        <v>1496</v>
      </c>
      <c r="S68" s="23">
        <v>2.57</v>
      </c>
      <c r="T68" s="28">
        <v>529</v>
      </c>
      <c r="U68" s="26">
        <v>931</v>
      </c>
      <c r="V68" s="23">
        <v>1.76</v>
      </c>
      <c r="W68" s="28">
        <v>155</v>
      </c>
      <c r="X68" s="26">
        <v>407</v>
      </c>
      <c r="Y68" s="23">
        <v>2.63</v>
      </c>
      <c r="Z68" s="28">
        <v>546</v>
      </c>
      <c r="AA68" s="26">
        <v>1278</v>
      </c>
      <c r="AB68" s="23">
        <v>2.34</v>
      </c>
      <c r="AC68" s="28">
        <v>938</v>
      </c>
      <c r="AD68" s="26">
        <v>2602</v>
      </c>
      <c r="AE68" s="23">
        <v>2.77</v>
      </c>
      <c r="AF68" s="28">
        <v>911</v>
      </c>
      <c r="AG68" s="26">
        <v>3925</v>
      </c>
      <c r="AH68" s="23">
        <v>4.3099999999999996</v>
      </c>
      <c r="AI68" s="28">
        <v>677</v>
      </c>
      <c r="AJ68" s="26">
        <v>1575</v>
      </c>
      <c r="AK68" s="23">
        <v>2.33</v>
      </c>
      <c r="AL68" s="28">
        <v>216</v>
      </c>
      <c r="AM68" s="26">
        <v>366</v>
      </c>
      <c r="AN68" s="23">
        <v>1.69</v>
      </c>
      <c r="AO68" s="29">
        <f t="shared" si="1"/>
        <v>10524</v>
      </c>
      <c r="AP68" s="30">
        <f t="shared" si="2"/>
        <v>27929</v>
      </c>
      <c r="AQ68" s="31">
        <f t="shared" si="3"/>
        <v>2.6538388445457999</v>
      </c>
    </row>
    <row r="69" spans="1:43" s="1" customFormat="1" ht="10.5" x14ac:dyDescent="0.2">
      <c r="A69" s="6" t="s">
        <v>91</v>
      </c>
      <c r="B69" s="22">
        <v>119</v>
      </c>
      <c r="C69" s="4">
        <v>449</v>
      </c>
      <c r="D69" s="23">
        <v>3.77</v>
      </c>
      <c r="E69" s="22">
        <v>54</v>
      </c>
      <c r="F69" s="4">
        <v>354</v>
      </c>
      <c r="G69" s="23">
        <v>6.56</v>
      </c>
      <c r="H69" s="32">
        <v>1536</v>
      </c>
      <c r="I69" s="24">
        <v>3776</v>
      </c>
      <c r="J69" s="23">
        <v>2.46</v>
      </c>
      <c r="K69" s="32">
        <v>637</v>
      </c>
      <c r="L69" s="26">
        <v>1571</v>
      </c>
      <c r="M69" s="23">
        <v>2.4700000000000002</v>
      </c>
      <c r="N69" s="28">
        <v>201</v>
      </c>
      <c r="O69" s="26">
        <v>723</v>
      </c>
      <c r="P69" s="23">
        <v>3.6</v>
      </c>
      <c r="Q69" s="28">
        <v>35</v>
      </c>
      <c r="R69" s="26">
        <v>84</v>
      </c>
      <c r="S69" s="23">
        <v>2.4</v>
      </c>
      <c r="T69" s="28">
        <v>307</v>
      </c>
      <c r="U69" s="26">
        <v>910</v>
      </c>
      <c r="V69" s="23">
        <v>2.96</v>
      </c>
      <c r="W69" s="28">
        <v>9</v>
      </c>
      <c r="X69" s="26">
        <v>15</v>
      </c>
      <c r="Y69" s="23">
        <v>1.67</v>
      </c>
      <c r="Z69" s="28">
        <v>356</v>
      </c>
      <c r="AA69" s="26">
        <v>1198</v>
      </c>
      <c r="AB69" s="23">
        <v>3.37</v>
      </c>
      <c r="AC69" s="28">
        <v>3489</v>
      </c>
      <c r="AD69" s="26">
        <v>14749</v>
      </c>
      <c r="AE69" s="23">
        <v>4.2300000000000004</v>
      </c>
      <c r="AF69" s="28">
        <v>213</v>
      </c>
      <c r="AG69" s="26">
        <v>727</v>
      </c>
      <c r="AH69" s="23">
        <v>3.41</v>
      </c>
      <c r="AI69" s="28">
        <v>321</v>
      </c>
      <c r="AJ69" s="26">
        <v>681</v>
      </c>
      <c r="AK69" s="23">
        <v>2.12</v>
      </c>
      <c r="AL69" s="28">
        <v>4</v>
      </c>
      <c r="AM69" s="26">
        <v>16</v>
      </c>
      <c r="AN69" s="23">
        <v>4</v>
      </c>
      <c r="AO69" s="29">
        <f t="shared" si="1"/>
        <v>7281</v>
      </c>
      <c r="AP69" s="30">
        <f t="shared" si="2"/>
        <v>25253</v>
      </c>
      <c r="AQ69" s="31">
        <f t="shared" si="3"/>
        <v>3.4683422606784782</v>
      </c>
    </row>
    <row r="70" spans="1:43" s="1" customFormat="1" ht="10.5" x14ac:dyDescent="0.2">
      <c r="A70" s="6" t="s">
        <v>3</v>
      </c>
      <c r="B70" s="22">
        <v>1952</v>
      </c>
      <c r="C70" s="4">
        <v>5651</v>
      </c>
      <c r="D70" s="23">
        <v>2.89</v>
      </c>
      <c r="E70" s="22">
        <v>1477</v>
      </c>
      <c r="F70" s="4">
        <v>3195</v>
      </c>
      <c r="G70" s="23">
        <v>2.16</v>
      </c>
      <c r="H70" s="32">
        <v>2478</v>
      </c>
      <c r="I70" s="24">
        <v>3685</v>
      </c>
      <c r="J70" s="23">
        <v>1.49</v>
      </c>
      <c r="K70" s="32">
        <v>1085</v>
      </c>
      <c r="L70" s="26">
        <v>1811</v>
      </c>
      <c r="M70" s="23">
        <v>1.67</v>
      </c>
      <c r="N70" s="28">
        <v>520</v>
      </c>
      <c r="O70" s="26">
        <v>873</v>
      </c>
      <c r="P70" s="23">
        <v>1.68</v>
      </c>
      <c r="Q70" s="28">
        <v>831</v>
      </c>
      <c r="R70" s="26">
        <v>1217</v>
      </c>
      <c r="S70" s="23">
        <v>1.46</v>
      </c>
      <c r="T70" s="28">
        <v>526</v>
      </c>
      <c r="U70" s="26">
        <v>1085</v>
      </c>
      <c r="V70" s="23">
        <v>2.06</v>
      </c>
      <c r="W70" s="28">
        <v>217</v>
      </c>
      <c r="X70" s="26">
        <v>347</v>
      </c>
      <c r="Y70" s="23">
        <v>1.6</v>
      </c>
      <c r="Z70" s="28">
        <v>423</v>
      </c>
      <c r="AA70" s="26">
        <v>696</v>
      </c>
      <c r="AB70" s="23">
        <v>1.65</v>
      </c>
      <c r="AC70" s="28">
        <v>364</v>
      </c>
      <c r="AD70" s="26">
        <v>567</v>
      </c>
      <c r="AE70" s="23">
        <v>1.56</v>
      </c>
      <c r="AF70" s="28">
        <v>556</v>
      </c>
      <c r="AG70" s="26">
        <v>1411</v>
      </c>
      <c r="AH70" s="23">
        <v>2.54</v>
      </c>
      <c r="AI70" s="28">
        <v>1683</v>
      </c>
      <c r="AJ70" s="26">
        <v>3844</v>
      </c>
      <c r="AK70" s="23">
        <v>2.2799999999999998</v>
      </c>
      <c r="AL70" s="28">
        <v>166</v>
      </c>
      <c r="AM70" s="26">
        <v>256</v>
      </c>
      <c r="AN70" s="23">
        <v>1.54</v>
      </c>
      <c r="AO70" s="29">
        <f t="shared" si="1"/>
        <v>12278</v>
      </c>
      <c r="AP70" s="30">
        <f t="shared" si="2"/>
        <v>24638</v>
      </c>
      <c r="AQ70" s="31">
        <f t="shared" si="3"/>
        <v>2.0066786121518163</v>
      </c>
    </row>
    <row r="71" spans="1:43" s="1" customFormat="1" ht="10.5" x14ac:dyDescent="0.2">
      <c r="A71" s="6" t="s">
        <v>59</v>
      </c>
      <c r="B71" s="22">
        <v>171</v>
      </c>
      <c r="C71" s="4">
        <v>380</v>
      </c>
      <c r="D71" s="23">
        <v>2.2200000000000002</v>
      </c>
      <c r="E71" s="22">
        <v>67</v>
      </c>
      <c r="F71" s="4">
        <v>453</v>
      </c>
      <c r="G71" s="23">
        <v>6.76</v>
      </c>
      <c r="H71" s="32">
        <v>2095</v>
      </c>
      <c r="I71" s="24">
        <v>4503</v>
      </c>
      <c r="J71" s="23">
        <v>2.15</v>
      </c>
      <c r="K71" s="32">
        <v>2055</v>
      </c>
      <c r="L71" s="26">
        <v>3955</v>
      </c>
      <c r="M71" s="23">
        <v>1.92</v>
      </c>
      <c r="N71" s="28">
        <v>214</v>
      </c>
      <c r="O71" s="26">
        <v>645</v>
      </c>
      <c r="P71" s="23">
        <v>3.01</v>
      </c>
      <c r="Q71" s="28">
        <v>246</v>
      </c>
      <c r="R71" s="26">
        <v>703</v>
      </c>
      <c r="S71" s="23">
        <v>2.86</v>
      </c>
      <c r="T71" s="28">
        <v>377</v>
      </c>
      <c r="U71" s="26">
        <v>792</v>
      </c>
      <c r="V71" s="23">
        <v>2.1</v>
      </c>
      <c r="W71" s="28">
        <v>27</v>
      </c>
      <c r="X71" s="26">
        <v>80</v>
      </c>
      <c r="Y71" s="23">
        <v>2.96</v>
      </c>
      <c r="Z71" s="28">
        <v>497</v>
      </c>
      <c r="AA71" s="26">
        <v>1780</v>
      </c>
      <c r="AB71" s="23">
        <v>3.58</v>
      </c>
      <c r="AC71" s="28">
        <v>1939</v>
      </c>
      <c r="AD71" s="26">
        <v>6220</v>
      </c>
      <c r="AE71" s="23">
        <v>3.21</v>
      </c>
      <c r="AF71" s="28">
        <v>124</v>
      </c>
      <c r="AG71" s="26">
        <v>215</v>
      </c>
      <c r="AH71" s="23">
        <v>1.73</v>
      </c>
      <c r="AI71" s="28">
        <v>339</v>
      </c>
      <c r="AJ71" s="26">
        <v>724</v>
      </c>
      <c r="AK71" s="23">
        <v>2.14</v>
      </c>
      <c r="AL71" s="28">
        <v>21</v>
      </c>
      <c r="AM71" s="26">
        <v>58</v>
      </c>
      <c r="AN71" s="23">
        <v>2.76</v>
      </c>
      <c r="AO71" s="29">
        <f t="shared" si="1"/>
        <v>8172</v>
      </c>
      <c r="AP71" s="30">
        <f t="shared" si="2"/>
        <v>20508</v>
      </c>
      <c r="AQ71" s="31">
        <f t="shared" si="3"/>
        <v>2.5095447870778269</v>
      </c>
    </row>
    <row r="72" spans="1:43" s="1" customFormat="1" ht="10.5" x14ac:dyDescent="0.2">
      <c r="A72" s="6" t="s">
        <v>84</v>
      </c>
      <c r="B72" s="22">
        <v>46</v>
      </c>
      <c r="C72" s="4">
        <v>157</v>
      </c>
      <c r="D72" s="23">
        <v>3.41</v>
      </c>
      <c r="E72" s="22">
        <v>56</v>
      </c>
      <c r="F72" s="4">
        <v>157</v>
      </c>
      <c r="G72" s="23">
        <v>2.8</v>
      </c>
      <c r="H72" s="32">
        <v>3521</v>
      </c>
      <c r="I72" s="24">
        <v>6822</v>
      </c>
      <c r="J72" s="23">
        <v>1.94</v>
      </c>
      <c r="K72" s="32">
        <v>316</v>
      </c>
      <c r="L72" s="26">
        <v>785</v>
      </c>
      <c r="M72" s="23">
        <v>2.48</v>
      </c>
      <c r="N72" s="28">
        <v>118</v>
      </c>
      <c r="O72" s="26">
        <v>417</v>
      </c>
      <c r="P72" s="23">
        <v>3.53</v>
      </c>
      <c r="Q72" s="28">
        <v>46</v>
      </c>
      <c r="R72" s="26">
        <v>134</v>
      </c>
      <c r="S72" s="23">
        <v>2.91</v>
      </c>
      <c r="T72" s="28">
        <v>765</v>
      </c>
      <c r="U72" s="26">
        <v>2391</v>
      </c>
      <c r="V72" s="23">
        <v>3.13</v>
      </c>
      <c r="W72" s="28">
        <v>1</v>
      </c>
      <c r="X72" s="26">
        <v>4</v>
      </c>
      <c r="Y72" s="23">
        <v>4</v>
      </c>
      <c r="Z72" s="28">
        <v>306</v>
      </c>
      <c r="AA72" s="26">
        <v>1682</v>
      </c>
      <c r="AB72" s="23">
        <v>5.5</v>
      </c>
      <c r="AC72" s="28">
        <v>1768</v>
      </c>
      <c r="AD72" s="26">
        <v>5383</v>
      </c>
      <c r="AE72" s="23">
        <v>3.04</v>
      </c>
      <c r="AF72" s="28">
        <v>165</v>
      </c>
      <c r="AG72" s="26">
        <v>776</v>
      </c>
      <c r="AH72" s="23">
        <v>4.7</v>
      </c>
      <c r="AI72" s="28">
        <v>326</v>
      </c>
      <c r="AJ72" s="26">
        <v>915</v>
      </c>
      <c r="AK72" s="23">
        <v>2.81</v>
      </c>
      <c r="AL72" s="28">
        <v>2</v>
      </c>
      <c r="AM72" s="26">
        <v>2</v>
      </c>
      <c r="AN72" s="23">
        <v>1</v>
      </c>
      <c r="AO72" s="29">
        <f t="shared" si="1"/>
        <v>7436</v>
      </c>
      <c r="AP72" s="30">
        <f t="shared" si="2"/>
        <v>19625</v>
      </c>
      <c r="AQ72" s="31">
        <f t="shared" si="3"/>
        <v>2.6391877353415816</v>
      </c>
    </row>
    <row r="73" spans="1:43" s="1" customFormat="1" ht="10.5" x14ac:dyDescent="0.2">
      <c r="A73" s="6" t="s">
        <v>76</v>
      </c>
      <c r="B73" s="22">
        <v>332</v>
      </c>
      <c r="C73" s="4">
        <v>1285</v>
      </c>
      <c r="D73" s="23">
        <v>3.87</v>
      </c>
      <c r="E73" s="22">
        <v>314</v>
      </c>
      <c r="F73" s="4">
        <v>476</v>
      </c>
      <c r="G73" s="23">
        <v>1.52</v>
      </c>
      <c r="H73" s="32">
        <v>1718</v>
      </c>
      <c r="I73" s="24">
        <v>3136</v>
      </c>
      <c r="J73" s="23">
        <v>1.83</v>
      </c>
      <c r="K73" s="32">
        <v>620</v>
      </c>
      <c r="L73" s="26">
        <v>1176</v>
      </c>
      <c r="M73" s="23">
        <v>1.9</v>
      </c>
      <c r="N73" s="28">
        <v>185</v>
      </c>
      <c r="O73" s="26">
        <v>328</v>
      </c>
      <c r="P73" s="23">
        <v>1.77</v>
      </c>
      <c r="Q73" s="28">
        <v>454</v>
      </c>
      <c r="R73" s="26">
        <v>947</v>
      </c>
      <c r="S73" s="23">
        <v>2.09</v>
      </c>
      <c r="T73" s="28">
        <v>455</v>
      </c>
      <c r="U73" s="26">
        <v>1174</v>
      </c>
      <c r="V73" s="23">
        <v>2.58</v>
      </c>
      <c r="W73" s="28">
        <v>76</v>
      </c>
      <c r="X73" s="26">
        <v>107</v>
      </c>
      <c r="Y73" s="23">
        <v>1.41</v>
      </c>
      <c r="Z73" s="28">
        <v>459</v>
      </c>
      <c r="AA73" s="26">
        <v>970</v>
      </c>
      <c r="AB73" s="23">
        <v>2.11</v>
      </c>
      <c r="AC73" s="28">
        <v>949</v>
      </c>
      <c r="AD73" s="26">
        <v>2359</v>
      </c>
      <c r="AE73" s="23">
        <v>2.4900000000000002</v>
      </c>
      <c r="AF73" s="28">
        <v>539</v>
      </c>
      <c r="AG73" s="26">
        <v>1448</v>
      </c>
      <c r="AH73" s="23">
        <v>2.69</v>
      </c>
      <c r="AI73" s="28">
        <v>1136</v>
      </c>
      <c r="AJ73" s="26">
        <v>3184</v>
      </c>
      <c r="AK73" s="23">
        <v>2.8</v>
      </c>
      <c r="AL73" s="28">
        <v>266</v>
      </c>
      <c r="AM73" s="26">
        <v>456</v>
      </c>
      <c r="AN73" s="23">
        <v>1.71</v>
      </c>
      <c r="AO73" s="29">
        <f t="shared" si="1"/>
        <v>7503</v>
      </c>
      <c r="AP73" s="30">
        <f t="shared" si="2"/>
        <v>17046</v>
      </c>
      <c r="AQ73" s="31">
        <f t="shared" ref="AQ73:AQ79" si="4">AP73/AO73</f>
        <v>2.2718912435025991</v>
      </c>
    </row>
    <row r="74" spans="1:43" s="1" customFormat="1" ht="10.5" x14ac:dyDescent="0.2">
      <c r="A74" s="6" t="s">
        <v>78</v>
      </c>
      <c r="B74" s="22">
        <v>551</v>
      </c>
      <c r="C74" s="4">
        <v>1941</v>
      </c>
      <c r="D74" s="23">
        <v>3.52</v>
      </c>
      <c r="E74" s="22">
        <v>103</v>
      </c>
      <c r="F74" s="4">
        <v>258</v>
      </c>
      <c r="G74" s="23">
        <v>2.5</v>
      </c>
      <c r="H74" s="32">
        <v>1576</v>
      </c>
      <c r="I74" s="24">
        <v>3287</v>
      </c>
      <c r="J74" s="23">
        <v>2.09</v>
      </c>
      <c r="K74" s="32">
        <v>435</v>
      </c>
      <c r="L74" s="26">
        <v>812</v>
      </c>
      <c r="M74" s="23">
        <v>1.87</v>
      </c>
      <c r="N74" s="28">
        <v>360</v>
      </c>
      <c r="O74" s="26">
        <v>831</v>
      </c>
      <c r="P74" s="23">
        <v>2.31</v>
      </c>
      <c r="Q74" s="28">
        <v>212</v>
      </c>
      <c r="R74" s="26">
        <v>442</v>
      </c>
      <c r="S74" s="23">
        <v>2.08</v>
      </c>
      <c r="T74" s="28">
        <v>375</v>
      </c>
      <c r="U74" s="26">
        <v>716</v>
      </c>
      <c r="V74" s="23">
        <v>1.91</v>
      </c>
      <c r="W74" s="28">
        <v>71</v>
      </c>
      <c r="X74" s="26">
        <v>451</v>
      </c>
      <c r="Y74" s="23">
        <v>6.35</v>
      </c>
      <c r="Z74" s="28">
        <v>591</v>
      </c>
      <c r="AA74" s="26">
        <v>1316</v>
      </c>
      <c r="AB74" s="23">
        <v>2.23</v>
      </c>
      <c r="AC74" s="28">
        <v>976</v>
      </c>
      <c r="AD74" s="26">
        <v>2328</v>
      </c>
      <c r="AE74" s="23">
        <v>2.39</v>
      </c>
      <c r="AF74" s="28">
        <v>286</v>
      </c>
      <c r="AG74" s="26">
        <v>1106</v>
      </c>
      <c r="AH74" s="23">
        <v>3.87</v>
      </c>
      <c r="AI74" s="28">
        <v>679</v>
      </c>
      <c r="AJ74" s="26">
        <v>2119</v>
      </c>
      <c r="AK74" s="23">
        <v>3.12</v>
      </c>
      <c r="AL74" s="28">
        <v>57</v>
      </c>
      <c r="AM74" s="26">
        <v>141</v>
      </c>
      <c r="AN74" s="23">
        <v>2.4700000000000002</v>
      </c>
      <c r="AO74" s="29">
        <f t="shared" ref="AO74:AO79" si="5">SUM(B74+E74+H74+K74+N74+Q74+T74+W74+Z74+AC74+AF74+AI74+AL74)</f>
        <v>6272</v>
      </c>
      <c r="AP74" s="30">
        <f t="shared" ref="AP74:AP79" si="6">SUM(C74+F74+I74+L74+O74+R74+U74+X74+AA74+AD74+AG74+AJ74+AM74)</f>
        <v>15748</v>
      </c>
      <c r="AQ74" s="31">
        <f t="shared" si="4"/>
        <v>2.5108418367346941</v>
      </c>
    </row>
    <row r="75" spans="1:43" s="1" customFormat="1" ht="10.5" x14ac:dyDescent="0.2">
      <c r="A75" s="6" t="s">
        <v>67</v>
      </c>
      <c r="B75" s="22">
        <v>420</v>
      </c>
      <c r="C75" s="4">
        <v>1580</v>
      </c>
      <c r="D75" s="23">
        <v>3.76</v>
      </c>
      <c r="E75" s="22">
        <v>263</v>
      </c>
      <c r="F75" s="4">
        <v>543</v>
      </c>
      <c r="G75" s="23">
        <v>2.06</v>
      </c>
      <c r="H75" s="32">
        <v>1139</v>
      </c>
      <c r="I75" s="24">
        <v>3344</v>
      </c>
      <c r="J75" s="23">
        <v>2.94</v>
      </c>
      <c r="K75" s="32">
        <v>515</v>
      </c>
      <c r="L75" s="26">
        <v>1363</v>
      </c>
      <c r="M75" s="23">
        <v>2.65</v>
      </c>
      <c r="N75" s="28">
        <v>215</v>
      </c>
      <c r="O75" s="26">
        <v>656</v>
      </c>
      <c r="P75" s="23">
        <v>3.05</v>
      </c>
      <c r="Q75" s="28">
        <v>407</v>
      </c>
      <c r="R75" s="26">
        <v>764</v>
      </c>
      <c r="S75" s="23">
        <v>1.88</v>
      </c>
      <c r="T75" s="28">
        <v>207</v>
      </c>
      <c r="U75" s="26">
        <v>773</v>
      </c>
      <c r="V75" s="23">
        <v>3.73</v>
      </c>
      <c r="W75" s="28">
        <v>49</v>
      </c>
      <c r="X75" s="26">
        <v>114</v>
      </c>
      <c r="Y75" s="23">
        <v>2.33</v>
      </c>
      <c r="Z75" s="28">
        <v>404</v>
      </c>
      <c r="AA75" s="26">
        <v>926</v>
      </c>
      <c r="AB75" s="23">
        <v>2.29</v>
      </c>
      <c r="AC75" s="28">
        <v>791</v>
      </c>
      <c r="AD75" s="26">
        <v>2222</v>
      </c>
      <c r="AE75" s="23">
        <v>2.81</v>
      </c>
      <c r="AF75" s="28">
        <v>568</v>
      </c>
      <c r="AG75" s="26">
        <v>1474</v>
      </c>
      <c r="AH75" s="23">
        <v>2.6</v>
      </c>
      <c r="AI75" s="28">
        <v>399</v>
      </c>
      <c r="AJ75" s="26">
        <v>1199</v>
      </c>
      <c r="AK75" s="23">
        <v>3.01</v>
      </c>
      <c r="AL75" s="28">
        <v>99</v>
      </c>
      <c r="AM75" s="26">
        <v>143</v>
      </c>
      <c r="AN75" s="23">
        <v>1.44</v>
      </c>
      <c r="AO75" s="29">
        <f t="shared" si="5"/>
        <v>5476</v>
      </c>
      <c r="AP75" s="30">
        <f t="shared" si="6"/>
        <v>15101</v>
      </c>
      <c r="AQ75" s="31">
        <f t="shared" si="4"/>
        <v>2.7576698319941562</v>
      </c>
    </row>
    <row r="76" spans="1:43" s="1" customFormat="1" ht="10.5" x14ac:dyDescent="0.2">
      <c r="A76" s="6" t="s">
        <v>77</v>
      </c>
      <c r="B76" s="22">
        <v>309</v>
      </c>
      <c r="C76" s="4">
        <v>1373</v>
      </c>
      <c r="D76" s="23">
        <v>4.4400000000000004</v>
      </c>
      <c r="E76" s="22">
        <v>169</v>
      </c>
      <c r="F76" s="4">
        <v>519</v>
      </c>
      <c r="G76" s="23">
        <v>3.07</v>
      </c>
      <c r="H76" s="32">
        <v>1736</v>
      </c>
      <c r="I76" s="24">
        <v>3657</v>
      </c>
      <c r="J76" s="23">
        <v>2.11</v>
      </c>
      <c r="K76" s="32">
        <v>341</v>
      </c>
      <c r="L76" s="26">
        <v>1017</v>
      </c>
      <c r="M76" s="23">
        <v>2.98</v>
      </c>
      <c r="N76" s="28">
        <v>223</v>
      </c>
      <c r="O76" s="26">
        <v>639</v>
      </c>
      <c r="P76" s="23">
        <v>2.87</v>
      </c>
      <c r="Q76" s="28">
        <v>171</v>
      </c>
      <c r="R76" s="26">
        <v>501</v>
      </c>
      <c r="S76" s="23">
        <v>2.93</v>
      </c>
      <c r="T76" s="28">
        <v>350</v>
      </c>
      <c r="U76" s="26">
        <v>822</v>
      </c>
      <c r="V76" s="23">
        <v>2.35</v>
      </c>
      <c r="W76" s="28">
        <v>23</v>
      </c>
      <c r="X76" s="26">
        <v>63</v>
      </c>
      <c r="Y76" s="23">
        <v>2.74</v>
      </c>
      <c r="Z76" s="28">
        <v>324</v>
      </c>
      <c r="AA76" s="26">
        <v>866</v>
      </c>
      <c r="AB76" s="23">
        <v>2.67</v>
      </c>
      <c r="AC76" s="28">
        <v>939</v>
      </c>
      <c r="AD76" s="26">
        <v>2234</v>
      </c>
      <c r="AE76" s="23">
        <v>2.38</v>
      </c>
      <c r="AF76" s="28">
        <v>257</v>
      </c>
      <c r="AG76" s="26">
        <v>941</v>
      </c>
      <c r="AH76" s="23">
        <v>3.66</v>
      </c>
      <c r="AI76" s="28">
        <v>457</v>
      </c>
      <c r="AJ76" s="26">
        <v>1933</v>
      </c>
      <c r="AK76" s="23">
        <v>4.2300000000000004</v>
      </c>
      <c r="AL76" s="28">
        <v>39</v>
      </c>
      <c r="AM76" s="26">
        <v>68</v>
      </c>
      <c r="AN76" s="23">
        <v>1.74</v>
      </c>
      <c r="AO76" s="29">
        <f t="shared" si="5"/>
        <v>5338</v>
      </c>
      <c r="AP76" s="30">
        <f t="shared" si="6"/>
        <v>14633</v>
      </c>
      <c r="AQ76" s="31">
        <f t="shared" si="4"/>
        <v>2.741288872236793</v>
      </c>
    </row>
    <row r="77" spans="1:43" s="1" customFormat="1" ht="10.5" x14ac:dyDescent="0.2">
      <c r="A77" s="6" t="s">
        <v>60</v>
      </c>
      <c r="B77" s="22">
        <v>144</v>
      </c>
      <c r="C77" s="4">
        <v>416</v>
      </c>
      <c r="D77" s="23">
        <v>2.89</v>
      </c>
      <c r="E77" s="22">
        <v>217</v>
      </c>
      <c r="F77" s="4">
        <v>651</v>
      </c>
      <c r="G77" s="23">
        <v>3</v>
      </c>
      <c r="H77" s="32">
        <v>1818</v>
      </c>
      <c r="I77" s="24">
        <v>4133</v>
      </c>
      <c r="J77" s="23">
        <v>2.27</v>
      </c>
      <c r="K77" s="32">
        <v>518</v>
      </c>
      <c r="L77" s="26">
        <v>978</v>
      </c>
      <c r="M77" s="23">
        <v>1.89</v>
      </c>
      <c r="N77" s="28">
        <v>451</v>
      </c>
      <c r="O77" s="26">
        <v>1015</v>
      </c>
      <c r="P77" s="23">
        <v>2.25</v>
      </c>
      <c r="Q77" s="28">
        <v>259</v>
      </c>
      <c r="R77" s="26">
        <v>537</v>
      </c>
      <c r="S77" s="23">
        <v>2.0699999999999998</v>
      </c>
      <c r="T77" s="28">
        <v>224</v>
      </c>
      <c r="U77" s="26">
        <v>406</v>
      </c>
      <c r="V77" s="23">
        <v>1.81</v>
      </c>
      <c r="W77" s="28">
        <v>50</v>
      </c>
      <c r="X77" s="26">
        <v>130</v>
      </c>
      <c r="Y77" s="23">
        <v>2.6</v>
      </c>
      <c r="Z77" s="28">
        <v>522</v>
      </c>
      <c r="AA77" s="26">
        <v>1957</v>
      </c>
      <c r="AB77" s="23">
        <v>3.75</v>
      </c>
      <c r="AC77" s="28">
        <v>1005</v>
      </c>
      <c r="AD77" s="26">
        <v>2934</v>
      </c>
      <c r="AE77" s="23">
        <v>2.92</v>
      </c>
      <c r="AF77" s="28">
        <v>135</v>
      </c>
      <c r="AG77" s="26">
        <v>683</v>
      </c>
      <c r="AH77" s="23">
        <v>5.0599999999999996</v>
      </c>
      <c r="AI77" s="28">
        <v>268</v>
      </c>
      <c r="AJ77" s="26">
        <v>544</v>
      </c>
      <c r="AK77" s="23">
        <v>2.0299999999999998</v>
      </c>
      <c r="AL77" s="28">
        <v>49</v>
      </c>
      <c r="AM77" s="26">
        <v>88</v>
      </c>
      <c r="AN77" s="23">
        <v>1.8</v>
      </c>
      <c r="AO77" s="29">
        <f t="shared" si="5"/>
        <v>5660</v>
      </c>
      <c r="AP77" s="30">
        <f t="shared" si="6"/>
        <v>14472</v>
      </c>
      <c r="AQ77" s="31">
        <f t="shared" si="4"/>
        <v>2.5568904593639576</v>
      </c>
    </row>
    <row r="78" spans="1:43" s="1" customFormat="1" ht="10.5" x14ac:dyDescent="0.2">
      <c r="A78" s="6" t="s">
        <v>58</v>
      </c>
      <c r="B78" s="22">
        <v>235</v>
      </c>
      <c r="C78" s="4">
        <v>659</v>
      </c>
      <c r="D78" s="23">
        <v>2.8</v>
      </c>
      <c r="E78" s="22">
        <v>273</v>
      </c>
      <c r="F78" s="4">
        <v>513</v>
      </c>
      <c r="G78" s="23">
        <v>1.88</v>
      </c>
      <c r="H78" s="32">
        <v>1693</v>
      </c>
      <c r="I78" s="24">
        <v>3277</v>
      </c>
      <c r="J78" s="23">
        <v>1.94</v>
      </c>
      <c r="K78" s="32">
        <v>298</v>
      </c>
      <c r="L78" s="26">
        <v>605</v>
      </c>
      <c r="M78" s="23">
        <v>2.0299999999999998</v>
      </c>
      <c r="N78" s="28">
        <v>227</v>
      </c>
      <c r="O78" s="26">
        <v>503</v>
      </c>
      <c r="P78" s="23">
        <v>2.2200000000000002</v>
      </c>
      <c r="Q78" s="28">
        <v>180</v>
      </c>
      <c r="R78" s="26">
        <v>376</v>
      </c>
      <c r="S78" s="23">
        <v>2.09</v>
      </c>
      <c r="T78" s="28">
        <v>202</v>
      </c>
      <c r="U78" s="26">
        <v>469</v>
      </c>
      <c r="V78" s="23">
        <v>2.3199999999999998</v>
      </c>
      <c r="W78" s="28">
        <v>57</v>
      </c>
      <c r="X78" s="26">
        <v>143</v>
      </c>
      <c r="Y78" s="23">
        <v>2.5099999999999998</v>
      </c>
      <c r="Z78" s="28">
        <v>392</v>
      </c>
      <c r="AA78" s="26">
        <v>835</v>
      </c>
      <c r="AB78" s="23">
        <v>2.13</v>
      </c>
      <c r="AC78" s="28">
        <v>756</v>
      </c>
      <c r="AD78" s="26">
        <v>1651</v>
      </c>
      <c r="AE78" s="23">
        <v>2.1800000000000002</v>
      </c>
      <c r="AF78" s="28">
        <v>244</v>
      </c>
      <c r="AG78" s="26">
        <v>636</v>
      </c>
      <c r="AH78" s="23">
        <v>2.61</v>
      </c>
      <c r="AI78" s="28">
        <v>354</v>
      </c>
      <c r="AJ78" s="26">
        <v>766</v>
      </c>
      <c r="AK78" s="23">
        <v>2.16</v>
      </c>
      <c r="AL78" s="28">
        <v>29</v>
      </c>
      <c r="AM78" s="26">
        <v>71</v>
      </c>
      <c r="AN78" s="23">
        <v>2.4500000000000002</v>
      </c>
      <c r="AO78" s="29">
        <f t="shared" si="5"/>
        <v>4940</v>
      </c>
      <c r="AP78" s="30">
        <f t="shared" si="6"/>
        <v>10504</v>
      </c>
      <c r="AQ78" s="31">
        <f t="shared" si="4"/>
        <v>2.1263157894736842</v>
      </c>
    </row>
    <row r="79" spans="1:43" s="1" customFormat="1" ht="10.5" x14ac:dyDescent="0.2">
      <c r="A79" s="6" t="s">
        <v>82</v>
      </c>
      <c r="B79" s="22">
        <v>195</v>
      </c>
      <c r="C79" s="4">
        <v>781</v>
      </c>
      <c r="D79" s="23">
        <v>4.01</v>
      </c>
      <c r="E79" s="22">
        <v>55</v>
      </c>
      <c r="F79" s="4">
        <v>176</v>
      </c>
      <c r="G79" s="23">
        <v>3.2</v>
      </c>
      <c r="H79" s="32">
        <v>1707</v>
      </c>
      <c r="I79" s="24">
        <v>3811</v>
      </c>
      <c r="J79" s="23">
        <v>2.23</v>
      </c>
      <c r="K79" s="32">
        <v>185</v>
      </c>
      <c r="L79" s="26">
        <v>461</v>
      </c>
      <c r="M79" s="23">
        <v>2.4900000000000002</v>
      </c>
      <c r="N79" s="28">
        <v>92</v>
      </c>
      <c r="O79" s="26">
        <v>243</v>
      </c>
      <c r="P79" s="23">
        <v>2.64</v>
      </c>
      <c r="Q79" s="28">
        <v>74</v>
      </c>
      <c r="R79" s="26">
        <v>182</v>
      </c>
      <c r="S79" s="23">
        <v>2.46</v>
      </c>
      <c r="T79" s="28">
        <v>102</v>
      </c>
      <c r="U79" s="26">
        <v>285</v>
      </c>
      <c r="V79" s="23">
        <v>2.79</v>
      </c>
      <c r="W79" s="28">
        <v>9</v>
      </c>
      <c r="X79" s="26">
        <v>31</v>
      </c>
      <c r="Y79" s="23">
        <v>3.44</v>
      </c>
      <c r="Z79" s="28">
        <v>189</v>
      </c>
      <c r="AA79" s="26">
        <v>457</v>
      </c>
      <c r="AB79" s="23">
        <v>2.42</v>
      </c>
      <c r="AC79" s="28">
        <v>869</v>
      </c>
      <c r="AD79" s="26">
        <v>2306</v>
      </c>
      <c r="AE79" s="23">
        <v>2.65</v>
      </c>
      <c r="AF79" s="28">
        <v>105</v>
      </c>
      <c r="AG79" s="26">
        <v>390</v>
      </c>
      <c r="AH79" s="23">
        <v>3.71</v>
      </c>
      <c r="AI79" s="28">
        <v>189</v>
      </c>
      <c r="AJ79" s="26">
        <v>347</v>
      </c>
      <c r="AK79" s="23">
        <v>1.84</v>
      </c>
      <c r="AL79" s="28">
        <v>20</v>
      </c>
      <c r="AM79" s="26">
        <v>23</v>
      </c>
      <c r="AN79" s="23">
        <v>1.1499999999999999</v>
      </c>
      <c r="AO79" s="29">
        <f t="shared" si="5"/>
        <v>3791</v>
      </c>
      <c r="AP79" s="30">
        <f t="shared" si="6"/>
        <v>9493</v>
      </c>
      <c r="AQ79" s="31">
        <f t="shared" si="4"/>
        <v>2.5040886309680821</v>
      </c>
    </row>
    <row r="80" spans="1:43" s="1" customFormat="1" ht="10.5" x14ac:dyDescent="0.2">
      <c r="A80" s="6" t="s">
        <v>79</v>
      </c>
      <c r="B80" s="22">
        <v>81</v>
      </c>
      <c r="C80" s="4">
        <v>303</v>
      </c>
      <c r="D80" s="23">
        <v>3.74</v>
      </c>
      <c r="E80" s="22">
        <v>241</v>
      </c>
      <c r="F80" s="4">
        <v>786</v>
      </c>
      <c r="G80" s="23">
        <v>3.26</v>
      </c>
      <c r="H80" s="32">
        <v>1042</v>
      </c>
      <c r="I80" s="24">
        <v>2685</v>
      </c>
      <c r="J80" s="23">
        <v>2.58</v>
      </c>
      <c r="K80" s="32">
        <v>173</v>
      </c>
      <c r="L80" s="26">
        <v>463</v>
      </c>
      <c r="M80" s="23">
        <v>2.68</v>
      </c>
      <c r="N80" s="28">
        <v>216</v>
      </c>
      <c r="O80" s="26">
        <v>544</v>
      </c>
      <c r="P80" s="23">
        <v>2.52</v>
      </c>
      <c r="Q80" s="28">
        <v>59</v>
      </c>
      <c r="R80" s="26">
        <v>128</v>
      </c>
      <c r="S80" s="23">
        <v>2.17</v>
      </c>
      <c r="T80" s="28">
        <v>127</v>
      </c>
      <c r="U80" s="26">
        <v>368</v>
      </c>
      <c r="V80" s="23">
        <v>2.9</v>
      </c>
      <c r="W80" s="28">
        <v>20</v>
      </c>
      <c r="X80" s="26">
        <v>41</v>
      </c>
      <c r="Y80" s="23">
        <v>2.0499999999999998</v>
      </c>
      <c r="Z80" s="28">
        <v>124</v>
      </c>
      <c r="AA80" s="26">
        <v>286</v>
      </c>
      <c r="AB80" s="23">
        <v>2.31</v>
      </c>
      <c r="AC80" s="28">
        <v>476</v>
      </c>
      <c r="AD80" s="26">
        <v>1498</v>
      </c>
      <c r="AE80" s="23">
        <v>3.15</v>
      </c>
      <c r="AF80" s="28">
        <v>60</v>
      </c>
      <c r="AG80" s="26">
        <v>163</v>
      </c>
      <c r="AH80" s="23">
        <v>2.72</v>
      </c>
      <c r="AI80" s="28">
        <v>239</v>
      </c>
      <c r="AJ80" s="26">
        <v>491</v>
      </c>
      <c r="AK80" s="23">
        <v>2.0499999999999998</v>
      </c>
      <c r="AL80" s="28">
        <v>17</v>
      </c>
      <c r="AM80" s="26">
        <v>28</v>
      </c>
      <c r="AN80" s="23">
        <v>1.65</v>
      </c>
      <c r="AO80" s="29">
        <v>2875</v>
      </c>
      <c r="AP80" s="30">
        <v>7784</v>
      </c>
      <c r="AQ80" s="31">
        <v>2.7074782608695651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5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5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5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5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5" x14ac:dyDescent="0.25">
      <c r="A6" s="7" t="s">
        <v>4</v>
      </c>
      <c r="B6" s="43">
        <f>SUM(B9:B81)</f>
        <v>1787067</v>
      </c>
      <c r="C6" s="44">
        <f>SUM(C9:C81)</f>
        <v>5365622</v>
      </c>
      <c r="D6" s="45">
        <f>C6/B6</f>
        <v>3.0024738859818911</v>
      </c>
      <c r="E6" s="43">
        <f>SUM(E9:E81)</f>
        <v>917983</v>
      </c>
      <c r="F6" s="44">
        <f>SUM(F9:F81)</f>
        <v>1971977</v>
      </c>
      <c r="G6" s="45">
        <f>F6/E6</f>
        <v>2.1481628744758892</v>
      </c>
      <c r="H6" s="43">
        <f>SUM(H9:H81)</f>
        <v>2903986</v>
      </c>
      <c r="I6" s="44">
        <f>SUM(I9:I81)</f>
        <v>5233711</v>
      </c>
      <c r="J6" s="45">
        <f>I6/H6</f>
        <v>1.8022507684265696</v>
      </c>
      <c r="K6" s="43">
        <f>SUM(K9:K81)</f>
        <v>1808766</v>
      </c>
      <c r="L6" s="44">
        <f>SUM(L9:L81)</f>
        <v>3371106</v>
      </c>
      <c r="M6" s="45">
        <f>L6/K6</f>
        <v>1.8637601547132132</v>
      </c>
      <c r="N6" s="43">
        <f>SUM(N9:N81)</f>
        <v>736209</v>
      </c>
      <c r="O6" s="44">
        <f>SUM(O9:O81)</f>
        <v>1452139</v>
      </c>
      <c r="P6" s="45">
        <f>O6/N6</f>
        <v>1.9724548327988383</v>
      </c>
      <c r="Q6" s="43">
        <f>SUM(Q9:Q81)</f>
        <v>791789</v>
      </c>
      <c r="R6" s="44">
        <f>SUM(R9:R81)</f>
        <v>1433773</v>
      </c>
      <c r="S6" s="45">
        <f>R6/Q6</f>
        <v>1.8108018676692907</v>
      </c>
      <c r="T6" s="43">
        <f>SUM(T9:T81)</f>
        <v>1531992</v>
      </c>
      <c r="U6" s="44">
        <f>SUM(U9:U81)</f>
        <v>3643141</v>
      </c>
      <c r="V6" s="45">
        <f>U6/T6</f>
        <v>2.3780417913409471</v>
      </c>
      <c r="W6" s="43">
        <f>SUM(W9:W81)</f>
        <v>421375</v>
      </c>
      <c r="X6" s="44">
        <f>SUM(X9:X81)</f>
        <v>731948</v>
      </c>
      <c r="Y6" s="45">
        <f>X6/W6</f>
        <v>1.737046573716998</v>
      </c>
      <c r="Z6" s="43">
        <f>SUM(Z9:Z81)</f>
        <v>1153755</v>
      </c>
      <c r="AA6" s="44">
        <f>SUM(AA9:AA81)</f>
        <v>2564149</v>
      </c>
      <c r="AB6" s="45">
        <f>AA6/Z6</f>
        <v>2.2224380392717693</v>
      </c>
      <c r="AC6" s="43">
        <f>SUM(AC9:AC81)</f>
        <v>1352589</v>
      </c>
      <c r="AD6" s="44">
        <f>SUM(AD9:AD81)</f>
        <v>2838229</v>
      </c>
      <c r="AE6" s="45">
        <f>AD6/AC6</f>
        <v>2.0983676490049823</v>
      </c>
      <c r="AF6" s="43">
        <f>SUM(AF9:AF81)</f>
        <v>1505385</v>
      </c>
      <c r="AG6" s="44">
        <f>SUM(AG9:AG81)</f>
        <v>4077814</v>
      </c>
      <c r="AH6" s="45">
        <f>AG6/AF6</f>
        <v>2.7088180100107282</v>
      </c>
      <c r="AI6" s="43">
        <f>SUM(AI9:AI81)</f>
        <v>1058948</v>
      </c>
      <c r="AJ6" s="44">
        <f>SUM(AJ9:AJ81)</f>
        <v>2372103</v>
      </c>
      <c r="AK6" s="45">
        <f>AJ6/AI6</f>
        <v>2.2400561689525831</v>
      </c>
      <c r="AL6" s="43">
        <f>SUM(AL9:AL81)</f>
        <v>259143</v>
      </c>
      <c r="AM6" s="44">
        <f>SUM(AM9:AM81)</f>
        <v>430544</v>
      </c>
      <c r="AN6" s="45">
        <f>AM6/AL6</f>
        <v>1.6614147401241786</v>
      </c>
      <c r="AO6" s="43">
        <f>SUM(AO9:AO81)</f>
        <v>16228987</v>
      </c>
      <c r="AP6" s="44">
        <f>SUM(AP9:AP81)</f>
        <v>35486256</v>
      </c>
      <c r="AQ6" s="45">
        <f>AP6/AO6</f>
        <v>2.1865971055371478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5" x14ac:dyDescent="0.25">
      <c r="A9" s="7" t="s">
        <v>5</v>
      </c>
      <c r="B9" s="22">
        <v>1084051</v>
      </c>
      <c r="C9" s="4">
        <v>2863056</v>
      </c>
      <c r="D9" s="23">
        <v>2.64</v>
      </c>
      <c r="E9" s="22">
        <v>593847</v>
      </c>
      <c r="F9" s="4">
        <v>1208414</v>
      </c>
      <c r="G9" s="23">
        <v>2.0299999999999998</v>
      </c>
      <c r="H9" s="32">
        <v>976473</v>
      </c>
      <c r="I9" s="24">
        <v>1631588</v>
      </c>
      <c r="J9" s="23">
        <v>1.67</v>
      </c>
      <c r="K9" s="32">
        <v>779567</v>
      </c>
      <c r="L9" s="26">
        <v>1456732</v>
      </c>
      <c r="M9" s="23">
        <v>1.87</v>
      </c>
      <c r="N9" s="28">
        <v>289333</v>
      </c>
      <c r="O9" s="26">
        <v>507383</v>
      </c>
      <c r="P9" s="23">
        <v>1.75</v>
      </c>
      <c r="Q9" s="28">
        <v>445919</v>
      </c>
      <c r="R9" s="26">
        <v>735140</v>
      </c>
      <c r="S9" s="23">
        <v>1.65</v>
      </c>
      <c r="T9" s="28">
        <v>756350</v>
      </c>
      <c r="U9" s="26">
        <v>1651722</v>
      </c>
      <c r="V9" s="23">
        <v>2.1800000000000002</v>
      </c>
      <c r="W9" s="28">
        <v>273642</v>
      </c>
      <c r="X9" s="26">
        <v>427838</v>
      </c>
      <c r="Y9" s="23">
        <v>1.56</v>
      </c>
      <c r="Z9" s="28">
        <v>520315</v>
      </c>
      <c r="AA9" s="26">
        <v>990182</v>
      </c>
      <c r="AB9" s="23">
        <v>1.9</v>
      </c>
      <c r="AC9" s="28">
        <v>323826</v>
      </c>
      <c r="AD9" s="26">
        <v>593220</v>
      </c>
      <c r="AE9" s="23">
        <v>1.83</v>
      </c>
      <c r="AF9" s="28">
        <v>860844</v>
      </c>
      <c r="AG9" s="26">
        <v>2057619</v>
      </c>
      <c r="AH9" s="23">
        <v>2.39</v>
      </c>
      <c r="AI9" s="28">
        <v>615788</v>
      </c>
      <c r="AJ9" s="26">
        <v>1352150</v>
      </c>
      <c r="AK9" s="23">
        <v>2.2000000000000002</v>
      </c>
      <c r="AL9" s="28">
        <v>174727</v>
      </c>
      <c r="AM9" s="26">
        <v>277323</v>
      </c>
      <c r="AN9" s="23">
        <v>1.59</v>
      </c>
      <c r="AO9" s="70">
        <f t="shared" ref="AO9:AP40" si="0">SUM(B9+E9+H9+K9+N9+Q9+T9+W9+Z9+AC9+AF9+AI9+AL9)</f>
        <v>7694682</v>
      </c>
      <c r="AP9" s="71">
        <f t="shared" si="0"/>
        <v>15752367</v>
      </c>
      <c r="AQ9" s="31">
        <f t="shared" ref="AQ9:AQ72" si="1">AP9/AO9</f>
        <v>2.0471758287087107</v>
      </c>
    </row>
    <row r="10" spans="1:43" s="1" customFormat="1" ht="10.5" x14ac:dyDescent="0.2">
      <c r="A10" s="6" t="s">
        <v>9</v>
      </c>
      <c r="B10" s="22">
        <v>346368</v>
      </c>
      <c r="C10" s="4">
        <v>1294952</v>
      </c>
      <c r="D10" s="23">
        <v>3.74</v>
      </c>
      <c r="E10" s="22">
        <v>167172</v>
      </c>
      <c r="F10" s="4">
        <v>368750</v>
      </c>
      <c r="G10" s="23">
        <v>2.21</v>
      </c>
      <c r="H10" s="32">
        <v>456433</v>
      </c>
      <c r="I10" s="24">
        <v>842970</v>
      </c>
      <c r="J10" s="23">
        <v>1.85</v>
      </c>
      <c r="K10" s="32">
        <v>198161</v>
      </c>
      <c r="L10" s="26">
        <v>456845</v>
      </c>
      <c r="M10" s="23">
        <v>2.31</v>
      </c>
      <c r="N10" s="28">
        <v>146019</v>
      </c>
      <c r="O10" s="26">
        <v>264128</v>
      </c>
      <c r="P10" s="23">
        <v>1.81</v>
      </c>
      <c r="Q10" s="28">
        <v>121579</v>
      </c>
      <c r="R10" s="26">
        <v>250084</v>
      </c>
      <c r="S10" s="23">
        <v>2.06</v>
      </c>
      <c r="T10" s="28">
        <v>128495</v>
      </c>
      <c r="U10" s="26">
        <v>423630</v>
      </c>
      <c r="V10" s="23">
        <v>3.3</v>
      </c>
      <c r="W10" s="28">
        <v>45907</v>
      </c>
      <c r="X10" s="26">
        <v>93638</v>
      </c>
      <c r="Y10" s="23">
        <v>2.04</v>
      </c>
      <c r="Z10" s="28">
        <v>77200</v>
      </c>
      <c r="AA10" s="26">
        <v>170080</v>
      </c>
      <c r="AB10" s="23">
        <v>2.2000000000000002</v>
      </c>
      <c r="AC10" s="28">
        <v>61905</v>
      </c>
      <c r="AD10" s="26">
        <v>121619</v>
      </c>
      <c r="AE10" s="23">
        <v>1.96</v>
      </c>
      <c r="AF10" s="28">
        <v>149631</v>
      </c>
      <c r="AG10" s="26">
        <v>531197</v>
      </c>
      <c r="AH10" s="23">
        <v>3.55</v>
      </c>
      <c r="AI10" s="28">
        <v>117868</v>
      </c>
      <c r="AJ10" s="26">
        <v>349340</v>
      </c>
      <c r="AK10" s="23">
        <v>2.96</v>
      </c>
      <c r="AL10" s="28">
        <v>21942</v>
      </c>
      <c r="AM10" s="26">
        <v>40659</v>
      </c>
      <c r="AN10" s="23">
        <v>1.85</v>
      </c>
      <c r="AO10" s="29">
        <f t="shared" si="0"/>
        <v>2038680</v>
      </c>
      <c r="AP10" s="30">
        <f t="shared" si="0"/>
        <v>5207892</v>
      </c>
      <c r="AQ10" s="31">
        <f t="shared" si="1"/>
        <v>2.5545411737006298</v>
      </c>
    </row>
    <row r="11" spans="1:43" s="1" customFormat="1" ht="10.5" x14ac:dyDescent="0.2">
      <c r="A11" s="6" t="s">
        <v>10</v>
      </c>
      <c r="B11" s="22">
        <v>39908</v>
      </c>
      <c r="C11" s="4">
        <v>149020</v>
      </c>
      <c r="D11" s="23">
        <v>3.73</v>
      </c>
      <c r="E11" s="22">
        <v>11357</v>
      </c>
      <c r="F11" s="4">
        <v>25853</v>
      </c>
      <c r="G11" s="23">
        <v>2.2799999999999998</v>
      </c>
      <c r="H11" s="32">
        <v>167058</v>
      </c>
      <c r="I11" s="24">
        <v>304895</v>
      </c>
      <c r="J11" s="23">
        <v>1.83</v>
      </c>
      <c r="K11" s="32">
        <v>52427</v>
      </c>
      <c r="L11" s="26">
        <v>115678</v>
      </c>
      <c r="M11" s="23">
        <v>2.21</v>
      </c>
      <c r="N11" s="28">
        <v>47504</v>
      </c>
      <c r="O11" s="26">
        <v>91077</v>
      </c>
      <c r="P11" s="23">
        <v>1.92</v>
      </c>
      <c r="Q11" s="28">
        <v>13960</v>
      </c>
      <c r="R11" s="26">
        <v>29703</v>
      </c>
      <c r="S11" s="23">
        <v>2.13</v>
      </c>
      <c r="T11" s="28">
        <v>65235</v>
      </c>
      <c r="U11" s="26">
        <v>280061</v>
      </c>
      <c r="V11" s="23">
        <v>4.29</v>
      </c>
      <c r="W11" s="28">
        <v>5445</v>
      </c>
      <c r="X11" s="26">
        <v>10861</v>
      </c>
      <c r="Y11" s="23">
        <v>1.99</v>
      </c>
      <c r="Z11" s="28">
        <v>60321</v>
      </c>
      <c r="AA11" s="26">
        <v>145084</v>
      </c>
      <c r="AB11" s="23">
        <v>2.41</v>
      </c>
      <c r="AC11" s="28">
        <v>123647</v>
      </c>
      <c r="AD11" s="26">
        <v>232185</v>
      </c>
      <c r="AE11" s="23">
        <v>1.88</v>
      </c>
      <c r="AF11" s="28">
        <v>73997</v>
      </c>
      <c r="AG11" s="26">
        <v>269472</v>
      </c>
      <c r="AH11" s="23">
        <v>3.64</v>
      </c>
      <c r="AI11" s="28">
        <v>16919</v>
      </c>
      <c r="AJ11" s="26">
        <v>38233</v>
      </c>
      <c r="AK11" s="23">
        <v>2.2599999999999998</v>
      </c>
      <c r="AL11" s="28">
        <v>4339</v>
      </c>
      <c r="AM11" s="26">
        <v>7625</v>
      </c>
      <c r="AN11" s="23">
        <v>1.76</v>
      </c>
      <c r="AO11" s="29">
        <f t="shared" si="0"/>
        <v>682117</v>
      </c>
      <c r="AP11" s="30">
        <f t="shared" si="0"/>
        <v>1699747</v>
      </c>
      <c r="AQ11" s="31">
        <f t="shared" si="1"/>
        <v>2.4918701630365465</v>
      </c>
    </row>
    <row r="12" spans="1:43" s="1" customFormat="1" ht="10.5" x14ac:dyDescent="0.2">
      <c r="A12" s="6" t="s">
        <v>11</v>
      </c>
      <c r="B12" s="22">
        <v>26557</v>
      </c>
      <c r="C12" s="4">
        <v>65563</v>
      </c>
      <c r="D12" s="23">
        <v>2.4700000000000002</v>
      </c>
      <c r="E12" s="22">
        <v>12537</v>
      </c>
      <c r="F12" s="4">
        <v>31753</v>
      </c>
      <c r="G12" s="23">
        <v>2.5299999999999998</v>
      </c>
      <c r="H12" s="32">
        <v>216603</v>
      </c>
      <c r="I12" s="24">
        <v>398006</v>
      </c>
      <c r="J12" s="23">
        <v>1.84</v>
      </c>
      <c r="K12" s="32">
        <v>105419</v>
      </c>
      <c r="L12" s="26">
        <v>197124</v>
      </c>
      <c r="M12" s="23">
        <v>1.87</v>
      </c>
      <c r="N12" s="28">
        <v>40925</v>
      </c>
      <c r="O12" s="26">
        <v>118914</v>
      </c>
      <c r="P12" s="23">
        <v>2.91</v>
      </c>
      <c r="Q12" s="28">
        <v>15872</v>
      </c>
      <c r="R12" s="26">
        <v>39799</v>
      </c>
      <c r="S12" s="23">
        <v>2.5099999999999998</v>
      </c>
      <c r="T12" s="28">
        <v>48548</v>
      </c>
      <c r="U12" s="26">
        <v>123369</v>
      </c>
      <c r="V12" s="23">
        <v>2.54</v>
      </c>
      <c r="W12" s="28">
        <v>5565</v>
      </c>
      <c r="X12" s="26">
        <v>16537</v>
      </c>
      <c r="Y12" s="23">
        <v>2.97</v>
      </c>
      <c r="Z12" s="28">
        <v>38104</v>
      </c>
      <c r="AA12" s="26">
        <v>106930</v>
      </c>
      <c r="AB12" s="23">
        <v>2.81</v>
      </c>
      <c r="AC12" s="28">
        <v>92831</v>
      </c>
      <c r="AD12" s="26">
        <v>236288</v>
      </c>
      <c r="AE12" s="23">
        <v>2.5499999999999998</v>
      </c>
      <c r="AF12" s="28">
        <v>39299</v>
      </c>
      <c r="AG12" s="26">
        <v>98944</v>
      </c>
      <c r="AH12" s="23">
        <v>2.52</v>
      </c>
      <c r="AI12" s="28">
        <v>22570</v>
      </c>
      <c r="AJ12" s="26">
        <v>51413</v>
      </c>
      <c r="AK12" s="23">
        <v>2.2799999999999998</v>
      </c>
      <c r="AL12" s="28">
        <v>4131</v>
      </c>
      <c r="AM12" s="26">
        <v>7491</v>
      </c>
      <c r="AN12" s="23">
        <v>1.81</v>
      </c>
      <c r="AO12" s="29">
        <f t="shared" si="0"/>
        <v>668961</v>
      </c>
      <c r="AP12" s="30">
        <f t="shared" si="0"/>
        <v>1492131</v>
      </c>
      <c r="AQ12" s="31">
        <f t="shared" si="1"/>
        <v>2.2305201648526594</v>
      </c>
    </row>
    <row r="13" spans="1:43" s="1" customFormat="1" ht="10.5" x14ac:dyDescent="0.2">
      <c r="A13" s="6" t="s">
        <v>12</v>
      </c>
      <c r="B13" s="22">
        <v>20698</v>
      </c>
      <c r="C13" s="4">
        <v>64132</v>
      </c>
      <c r="D13" s="23">
        <v>3.1</v>
      </c>
      <c r="E13" s="22">
        <v>12559</v>
      </c>
      <c r="F13" s="4">
        <v>24378</v>
      </c>
      <c r="G13" s="23">
        <v>1.94</v>
      </c>
      <c r="H13" s="32">
        <v>87633</v>
      </c>
      <c r="I13" s="24">
        <v>144005</v>
      </c>
      <c r="J13" s="23">
        <v>1.64</v>
      </c>
      <c r="K13" s="32">
        <v>25847</v>
      </c>
      <c r="L13" s="26">
        <v>50873</v>
      </c>
      <c r="M13" s="23">
        <v>1.97</v>
      </c>
      <c r="N13" s="28">
        <v>33722</v>
      </c>
      <c r="O13" s="26">
        <v>56896</v>
      </c>
      <c r="P13" s="23">
        <v>1.69</v>
      </c>
      <c r="Q13" s="28">
        <v>20914</v>
      </c>
      <c r="R13" s="26">
        <v>39182</v>
      </c>
      <c r="S13" s="23">
        <v>1.87</v>
      </c>
      <c r="T13" s="28">
        <v>32369</v>
      </c>
      <c r="U13" s="26">
        <v>94691</v>
      </c>
      <c r="V13" s="23">
        <v>2.93</v>
      </c>
      <c r="W13" s="28">
        <v>28356</v>
      </c>
      <c r="X13" s="26">
        <v>48274</v>
      </c>
      <c r="Y13" s="23">
        <v>1.7</v>
      </c>
      <c r="Z13" s="28">
        <v>145257</v>
      </c>
      <c r="AA13" s="26">
        <v>329691</v>
      </c>
      <c r="AB13" s="23">
        <v>2.27</v>
      </c>
      <c r="AC13" s="28">
        <v>145396</v>
      </c>
      <c r="AD13" s="26">
        <v>241876</v>
      </c>
      <c r="AE13" s="23">
        <v>1.66</v>
      </c>
      <c r="AF13" s="28">
        <v>86595</v>
      </c>
      <c r="AG13" s="26">
        <v>223501</v>
      </c>
      <c r="AH13" s="23">
        <v>2.58</v>
      </c>
      <c r="AI13" s="28">
        <v>21230</v>
      </c>
      <c r="AJ13" s="26">
        <v>43254</v>
      </c>
      <c r="AK13" s="23">
        <v>2.04</v>
      </c>
      <c r="AL13" s="28">
        <v>20356</v>
      </c>
      <c r="AM13" s="26">
        <v>33413</v>
      </c>
      <c r="AN13" s="23">
        <v>1.64</v>
      </c>
      <c r="AO13" s="29">
        <f t="shared" si="0"/>
        <v>680932</v>
      </c>
      <c r="AP13" s="30">
        <f t="shared" si="0"/>
        <v>1394166</v>
      </c>
      <c r="AQ13" s="31">
        <f t="shared" si="1"/>
        <v>2.0474379233168656</v>
      </c>
    </row>
    <row r="14" spans="1:43" s="1" customFormat="1" ht="10.5" x14ac:dyDescent="0.2">
      <c r="A14" s="6" t="s">
        <v>13</v>
      </c>
      <c r="B14" s="22">
        <v>64882</v>
      </c>
      <c r="C14" s="4">
        <v>203506</v>
      </c>
      <c r="D14" s="23">
        <v>3.14</v>
      </c>
      <c r="E14" s="22">
        <v>16242</v>
      </c>
      <c r="F14" s="4">
        <v>31529</v>
      </c>
      <c r="G14" s="23">
        <v>1.94</v>
      </c>
      <c r="H14" s="32">
        <v>78893</v>
      </c>
      <c r="I14" s="24">
        <v>142878</v>
      </c>
      <c r="J14" s="23">
        <v>1.81</v>
      </c>
      <c r="K14" s="32">
        <v>34996</v>
      </c>
      <c r="L14" s="26">
        <v>58270</v>
      </c>
      <c r="M14" s="23">
        <v>1.67</v>
      </c>
      <c r="N14" s="28">
        <v>24626</v>
      </c>
      <c r="O14" s="26">
        <v>51521</v>
      </c>
      <c r="P14" s="23">
        <v>2.09</v>
      </c>
      <c r="Q14" s="28">
        <v>19022</v>
      </c>
      <c r="R14" s="26">
        <v>37144</v>
      </c>
      <c r="S14" s="23">
        <v>1.95</v>
      </c>
      <c r="T14" s="28">
        <v>15353</v>
      </c>
      <c r="U14" s="26">
        <v>35413</v>
      </c>
      <c r="V14" s="23">
        <v>2.31</v>
      </c>
      <c r="W14" s="28">
        <v>10836</v>
      </c>
      <c r="X14" s="26">
        <v>20506</v>
      </c>
      <c r="Y14" s="23">
        <v>1.89</v>
      </c>
      <c r="Z14" s="28">
        <v>40892</v>
      </c>
      <c r="AA14" s="26">
        <v>79397</v>
      </c>
      <c r="AB14" s="23">
        <v>1.94</v>
      </c>
      <c r="AC14" s="28">
        <v>43806</v>
      </c>
      <c r="AD14" s="26">
        <v>85419</v>
      </c>
      <c r="AE14" s="23">
        <v>1.95</v>
      </c>
      <c r="AF14" s="28">
        <v>28492</v>
      </c>
      <c r="AG14" s="26">
        <v>65077</v>
      </c>
      <c r="AH14" s="23">
        <v>2.2799999999999998</v>
      </c>
      <c r="AI14" s="28">
        <v>105677</v>
      </c>
      <c r="AJ14" s="26">
        <v>187778</v>
      </c>
      <c r="AK14" s="23">
        <v>1.78</v>
      </c>
      <c r="AL14" s="28">
        <v>5465</v>
      </c>
      <c r="AM14" s="26">
        <v>9081</v>
      </c>
      <c r="AN14" s="23">
        <v>1.66</v>
      </c>
      <c r="AO14" s="29">
        <f t="shared" si="0"/>
        <v>489182</v>
      </c>
      <c r="AP14" s="30">
        <f t="shared" si="0"/>
        <v>1007519</v>
      </c>
      <c r="AQ14" s="31">
        <f t="shared" si="1"/>
        <v>2.0595994946666067</v>
      </c>
    </row>
    <row r="15" spans="1:43" s="1" customFormat="1" ht="10.5" x14ac:dyDescent="0.2">
      <c r="A15" s="6" t="s">
        <v>14</v>
      </c>
      <c r="B15" s="22">
        <v>31383</v>
      </c>
      <c r="C15" s="4">
        <v>139110</v>
      </c>
      <c r="D15" s="23">
        <v>4.43</v>
      </c>
      <c r="E15" s="22">
        <v>23874</v>
      </c>
      <c r="F15" s="4">
        <v>66417</v>
      </c>
      <c r="G15" s="23">
        <v>2.78</v>
      </c>
      <c r="H15" s="32">
        <v>45338</v>
      </c>
      <c r="I15" s="24">
        <v>79551</v>
      </c>
      <c r="J15" s="23">
        <v>1.75</v>
      </c>
      <c r="K15" s="32">
        <v>58708</v>
      </c>
      <c r="L15" s="26">
        <v>106019</v>
      </c>
      <c r="M15" s="23">
        <v>1.81</v>
      </c>
      <c r="N15" s="28">
        <v>22737</v>
      </c>
      <c r="O15" s="26">
        <v>38191</v>
      </c>
      <c r="P15" s="23">
        <v>1.68</v>
      </c>
      <c r="Q15" s="28">
        <v>19139</v>
      </c>
      <c r="R15" s="26">
        <v>29246</v>
      </c>
      <c r="S15" s="23">
        <v>1.53</v>
      </c>
      <c r="T15" s="28">
        <v>30357</v>
      </c>
      <c r="U15" s="26">
        <v>128125</v>
      </c>
      <c r="V15" s="23">
        <v>4.22</v>
      </c>
      <c r="W15" s="28">
        <v>4585</v>
      </c>
      <c r="X15" s="26">
        <v>8155</v>
      </c>
      <c r="Y15" s="23">
        <v>1.78</v>
      </c>
      <c r="Z15" s="28">
        <v>16126</v>
      </c>
      <c r="AA15" s="26">
        <v>36719</v>
      </c>
      <c r="AB15" s="23">
        <v>2.2799999999999998</v>
      </c>
      <c r="AC15" s="28">
        <v>23137</v>
      </c>
      <c r="AD15" s="26">
        <v>40580</v>
      </c>
      <c r="AE15" s="23">
        <v>1.75</v>
      </c>
      <c r="AF15" s="28">
        <v>30396</v>
      </c>
      <c r="AG15" s="26">
        <v>119009</v>
      </c>
      <c r="AH15" s="23">
        <v>3.92</v>
      </c>
      <c r="AI15" s="28">
        <v>28746</v>
      </c>
      <c r="AJ15" s="26">
        <v>51253</v>
      </c>
      <c r="AK15" s="23">
        <v>1.78</v>
      </c>
      <c r="AL15" s="28">
        <v>3066</v>
      </c>
      <c r="AM15" s="26">
        <v>5063</v>
      </c>
      <c r="AN15" s="23">
        <v>1.65</v>
      </c>
      <c r="AO15" s="29">
        <f t="shared" si="0"/>
        <v>337592</v>
      </c>
      <c r="AP15" s="30">
        <f t="shared" si="0"/>
        <v>847438</v>
      </c>
      <c r="AQ15" s="31">
        <f t="shared" si="1"/>
        <v>2.5102431337235478</v>
      </c>
    </row>
    <row r="16" spans="1:43" s="1" customFormat="1" ht="10.5" x14ac:dyDescent="0.2">
      <c r="A16" s="6" t="s">
        <v>15</v>
      </c>
      <c r="B16" s="22">
        <v>16044</v>
      </c>
      <c r="C16" s="4">
        <v>98109</v>
      </c>
      <c r="D16" s="23">
        <v>6.11</v>
      </c>
      <c r="E16" s="22">
        <v>4757</v>
      </c>
      <c r="F16" s="4">
        <v>10880</v>
      </c>
      <c r="G16" s="23">
        <v>2.29</v>
      </c>
      <c r="H16" s="32">
        <v>23167</v>
      </c>
      <c r="I16" s="24">
        <v>39208</v>
      </c>
      <c r="J16" s="23">
        <v>1.69</v>
      </c>
      <c r="K16" s="32">
        <v>23814</v>
      </c>
      <c r="L16" s="26">
        <v>40789</v>
      </c>
      <c r="M16" s="23">
        <v>1.71</v>
      </c>
      <c r="N16" s="28">
        <v>11369</v>
      </c>
      <c r="O16" s="26">
        <v>18280</v>
      </c>
      <c r="P16" s="23">
        <v>1.61</v>
      </c>
      <c r="Q16" s="28">
        <v>6858</v>
      </c>
      <c r="R16" s="26">
        <v>10757</v>
      </c>
      <c r="S16" s="23">
        <v>1.57</v>
      </c>
      <c r="T16" s="28">
        <v>17593</v>
      </c>
      <c r="U16" s="26">
        <v>92884</v>
      </c>
      <c r="V16" s="23">
        <v>5.28</v>
      </c>
      <c r="W16" s="28">
        <v>3311</v>
      </c>
      <c r="X16" s="26">
        <v>6074</v>
      </c>
      <c r="Y16" s="23">
        <v>1.83</v>
      </c>
      <c r="Z16" s="28">
        <v>28787</v>
      </c>
      <c r="AA16" s="26">
        <v>113185</v>
      </c>
      <c r="AB16" s="23">
        <v>3.93</v>
      </c>
      <c r="AC16" s="28">
        <v>24626</v>
      </c>
      <c r="AD16" s="26">
        <v>45354</v>
      </c>
      <c r="AE16" s="23">
        <v>1.84</v>
      </c>
      <c r="AF16" s="28">
        <v>35096</v>
      </c>
      <c r="AG16" s="26">
        <v>168612</v>
      </c>
      <c r="AH16" s="23">
        <v>4.8</v>
      </c>
      <c r="AI16" s="28">
        <v>17106</v>
      </c>
      <c r="AJ16" s="26">
        <v>29027</v>
      </c>
      <c r="AK16" s="23">
        <v>1.7</v>
      </c>
      <c r="AL16" s="28">
        <v>2712</v>
      </c>
      <c r="AM16" s="26">
        <v>5358</v>
      </c>
      <c r="AN16" s="23">
        <v>1.98</v>
      </c>
      <c r="AO16" s="29">
        <f t="shared" si="0"/>
        <v>215240</v>
      </c>
      <c r="AP16" s="30">
        <f t="shared" si="0"/>
        <v>678517</v>
      </c>
      <c r="AQ16" s="31">
        <f t="shared" si="1"/>
        <v>3.1523740940345659</v>
      </c>
    </row>
    <row r="17" spans="1:43" s="1" customFormat="1" ht="10.5" x14ac:dyDescent="0.2">
      <c r="A17" s="6" t="s">
        <v>63</v>
      </c>
      <c r="B17" s="22">
        <v>5258</v>
      </c>
      <c r="C17" s="4">
        <v>8043</v>
      </c>
      <c r="D17" s="23">
        <v>1.53</v>
      </c>
      <c r="E17" s="22">
        <v>2388</v>
      </c>
      <c r="F17" s="4">
        <v>7450</v>
      </c>
      <c r="G17" s="23">
        <v>3.12</v>
      </c>
      <c r="H17" s="32">
        <v>91436</v>
      </c>
      <c r="I17" s="24">
        <v>126380</v>
      </c>
      <c r="J17" s="23">
        <v>1.38</v>
      </c>
      <c r="K17" s="32">
        <v>164348</v>
      </c>
      <c r="L17" s="26">
        <v>186855</v>
      </c>
      <c r="M17" s="23">
        <v>1.1399999999999999</v>
      </c>
      <c r="N17" s="28">
        <v>7300</v>
      </c>
      <c r="O17" s="26">
        <v>15181</v>
      </c>
      <c r="P17" s="23">
        <v>2.08</v>
      </c>
      <c r="Q17" s="28">
        <v>17370</v>
      </c>
      <c r="R17" s="26">
        <v>23601</v>
      </c>
      <c r="S17" s="23">
        <v>1.36</v>
      </c>
      <c r="T17" s="28">
        <v>73319</v>
      </c>
      <c r="U17" s="26">
        <v>86210</v>
      </c>
      <c r="V17" s="23">
        <v>1.18</v>
      </c>
      <c r="W17" s="28">
        <v>6287</v>
      </c>
      <c r="X17" s="26">
        <v>9697</v>
      </c>
      <c r="Y17" s="23">
        <v>1.54</v>
      </c>
      <c r="Z17" s="28">
        <v>26887</v>
      </c>
      <c r="AA17" s="26">
        <v>44971</v>
      </c>
      <c r="AB17" s="23">
        <v>1.67</v>
      </c>
      <c r="AC17" s="28">
        <v>38071</v>
      </c>
      <c r="AD17" s="26">
        <v>58544</v>
      </c>
      <c r="AE17" s="23">
        <v>1.54</v>
      </c>
      <c r="AF17" s="28">
        <v>9782</v>
      </c>
      <c r="AG17" s="26">
        <v>14338</v>
      </c>
      <c r="AH17" s="23">
        <v>1.47</v>
      </c>
      <c r="AI17" s="28">
        <v>9550</v>
      </c>
      <c r="AJ17" s="26">
        <v>12776</v>
      </c>
      <c r="AK17" s="23">
        <v>1.34</v>
      </c>
      <c r="AL17" s="28">
        <v>728</v>
      </c>
      <c r="AM17" s="26">
        <v>1218</v>
      </c>
      <c r="AN17" s="23">
        <v>1.67</v>
      </c>
      <c r="AO17" s="29">
        <f t="shared" si="0"/>
        <v>452724</v>
      </c>
      <c r="AP17" s="30">
        <f t="shared" si="0"/>
        <v>595264</v>
      </c>
      <c r="AQ17" s="31">
        <f t="shared" si="1"/>
        <v>1.3148496655799118</v>
      </c>
    </row>
    <row r="18" spans="1:43" s="1" customFormat="1" ht="10.5" x14ac:dyDescent="0.2">
      <c r="A18" s="6" t="s">
        <v>19</v>
      </c>
      <c r="B18" s="22">
        <v>9339</v>
      </c>
      <c r="C18" s="4">
        <v>53959</v>
      </c>
      <c r="D18" s="23">
        <v>5.78</v>
      </c>
      <c r="E18" s="22">
        <v>5656</v>
      </c>
      <c r="F18" s="4">
        <v>22086</v>
      </c>
      <c r="G18" s="23">
        <v>3.9</v>
      </c>
      <c r="H18" s="32">
        <v>46796</v>
      </c>
      <c r="I18" s="24">
        <v>102906</v>
      </c>
      <c r="J18" s="23">
        <v>2.2000000000000002</v>
      </c>
      <c r="K18" s="32">
        <v>11828</v>
      </c>
      <c r="L18" s="26">
        <v>27024</v>
      </c>
      <c r="M18" s="23">
        <v>2.2799999999999998</v>
      </c>
      <c r="N18" s="28">
        <v>5148</v>
      </c>
      <c r="O18" s="26">
        <v>12645</v>
      </c>
      <c r="P18" s="23">
        <v>2.46</v>
      </c>
      <c r="Q18" s="28">
        <v>6649</v>
      </c>
      <c r="R18" s="26">
        <v>15776</v>
      </c>
      <c r="S18" s="23">
        <v>2.37</v>
      </c>
      <c r="T18" s="28">
        <v>7128</v>
      </c>
      <c r="U18" s="26">
        <v>25146</v>
      </c>
      <c r="V18" s="23">
        <v>3.53</v>
      </c>
      <c r="W18" s="28">
        <v>2707</v>
      </c>
      <c r="X18" s="26">
        <v>5178</v>
      </c>
      <c r="Y18" s="23">
        <v>1.91</v>
      </c>
      <c r="Z18" s="28">
        <v>18142</v>
      </c>
      <c r="AA18" s="26">
        <v>57789</v>
      </c>
      <c r="AB18" s="23">
        <v>3.19</v>
      </c>
      <c r="AC18" s="28">
        <v>42610</v>
      </c>
      <c r="AD18" s="26">
        <v>98742</v>
      </c>
      <c r="AE18" s="23">
        <v>2.3199999999999998</v>
      </c>
      <c r="AF18" s="28">
        <v>13671</v>
      </c>
      <c r="AG18" s="26">
        <v>66785</v>
      </c>
      <c r="AH18" s="23">
        <v>4.8899999999999997</v>
      </c>
      <c r="AI18" s="28">
        <v>8197</v>
      </c>
      <c r="AJ18" s="26">
        <v>23163</v>
      </c>
      <c r="AK18" s="23">
        <v>2.83</v>
      </c>
      <c r="AL18" s="28">
        <v>1297</v>
      </c>
      <c r="AM18" s="26">
        <v>2555</v>
      </c>
      <c r="AN18" s="23">
        <v>1.97</v>
      </c>
      <c r="AO18" s="29">
        <f t="shared" si="0"/>
        <v>179168</v>
      </c>
      <c r="AP18" s="30">
        <f t="shared" si="0"/>
        <v>513754</v>
      </c>
      <c r="AQ18" s="31">
        <f t="shared" si="1"/>
        <v>2.8674428469369531</v>
      </c>
    </row>
    <row r="19" spans="1:43" s="1" customFormat="1" ht="10.5" x14ac:dyDescent="0.2">
      <c r="A19" s="6" t="s">
        <v>16</v>
      </c>
      <c r="B19" s="22">
        <v>25373</v>
      </c>
      <c r="C19" s="4">
        <v>44982</v>
      </c>
      <c r="D19" s="23">
        <v>1.77</v>
      </c>
      <c r="E19" s="22">
        <v>2352</v>
      </c>
      <c r="F19" s="4">
        <v>5366</v>
      </c>
      <c r="G19" s="23">
        <v>2.2799999999999998</v>
      </c>
      <c r="H19" s="32">
        <v>40522</v>
      </c>
      <c r="I19" s="24">
        <v>64638</v>
      </c>
      <c r="J19" s="23">
        <v>1.6</v>
      </c>
      <c r="K19" s="32">
        <v>12793</v>
      </c>
      <c r="L19" s="26">
        <v>17958</v>
      </c>
      <c r="M19" s="23">
        <v>1.4</v>
      </c>
      <c r="N19" s="28">
        <v>5873</v>
      </c>
      <c r="O19" s="26">
        <v>15264</v>
      </c>
      <c r="P19" s="23">
        <v>2.6</v>
      </c>
      <c r="Q19" s="28">
        <v>11557</v>
      </c>
      <c r="R19" s="26">
        <v>18187</v>
      </c>
      <c r="S19" s="23">
        <v>1.57</v>
      </c>
      <c r="T19" s="28">
        <v>89710</v>
      </c>
      <c r="U19" s="26">
        <v>137215</v>
      </c>
      <c r="V19" s="23">
        <v>1.53</v>
      </c>
      <c r="W19" s="28">
        <v>1248</v>
      </c>
      <c r="X19" s="26">
        <v>3207</v>
      </c>
      <c r="Y19" s="23">
        <v>2.57</v>
      </c>
      <c r="Z19" s="28">
        <v>9637</v>
      </c>
      <c r="AA19" s="26">
        <v>22051</v>
      </c>
      <c r="AB19" s="23">
        <v>2.29</v>
      </c>
      <c r="AC19" s="28">
        <v>22956</v>
      </c>
      <c r="AD19" s="26">
        <v>50660</v>
      </c>
      <c r="AE19" s="23">
        <v>2.21</v>
      </c>
      <c r="AF19" s="28">
        <v>50619</v>
      </c>
      <c r="AG19" s="26">
        <v>94030</v>
      </c>
      <c r="AH19" s="23">
        <v>1.86</v>
      </c>
      <c r="AI19" s="28">
        <v>2954</v>
      </c>
      <c r="AJ19" s="26">
        <v>5494</v>
      </c>
      <c r="AK19" s="23">
        <v>1.86</v>
      </c>
      <c r="AL19" s="28">
        <v>329</v>
      </c>
      <c r="AM19" s="26">
        <v>691</v>
      </c>
      <c r="AN19" s="23">
        <v>2.1</v>
      </c>
      <c r="AO19" s="29">
        <f t="shared" si="0"/>
        <v>275923</v>
      </c>
      <c r="AP19" s="30">
        <f t="shared" si="0"/>
        <v>479743</v>
      </c>
      <c r="AQ19" s="31">
        <f t="shared" si="1"/>
        <v>1.7386843430957188</v>
      </c>
    </row>
    <row r="20" spans="1:43" s="1" customFormat="1" ht="10.5" x14ac:dyDescent="0.2">
      <c r="A20" s="6" t="s">
        <v>21</v>
      </c>
      <c r="B20" s="22">
        <v>2160</v>
      </c>
      <c r="C20" s="4">
        <v>4989</v>
      </c>
      <c r="D20" s="23">
        <v>2.31</v>
      </c>
      <c r="E20" s="22">
        <v>1462</v>
      </c>
      <c r="F20" s="4">
        <v>6380</v>
      </c>
      <c r="G20" s="23">
        <v>4.3600000000000003</v>
      </c>
      <c r="H20" s="32">
        <v>60294</v>
      </c>
      <c r="I20" s="24">
        <v>126840</v>
      </c>
      <c r="J20" s="23">
        <v>2.1</v>
      </c>
      <c r="K20" s="32">
        <v>60369</v>
      </c>
      <c r="L20" s="26">
        <v>129561</v>
      </c>
      <c r="M20" s="23">
        <v>2.15</v>
      </c>
      <c r="N20" s="28">
        <v>4794</v>
      </c>
      <c r="O20" s="26">
        <v>15930</v>
      </c>
      <c r="P20" s="23">
        <v>3.32</v>
      </c>
      <c r="Q20" s="28">
        <v>2833</v>
      </c>
      <c r="R20" s="26">
        <v>7934</v>
      </c>
      <c r="S20" s="23">
        <v>2.8</v>
      </c>
      <c r="T20" s="28">
        <v>33651</v>
      </c>
      <c r="U20" s="26">
        <v>79212</v>
      </c>
      <c r="V20" s="23">
        <v>2.35</v>
      </c>
      <c r="W20" s="28">
        <v>603</v>
      </c>
      <c r="X20" s="26">
        <v>2088</v>
      </c>
      <c r="Y20" s="23">
        <v>3.46</v>
      </c>
      <c r="Z20" s="28">
        <v>16056</v>
      </c>
      <c r="AA20" s="26">
        <v>37217</v>
      </c>
      <c r="AB20" s="23">
        <v>2.3199999999999998</v>
      </c>
      <c r="AC20" s="28">
        <v>11396</v>
      </c>
      <c r="AD20" s="26">
        <v>34382</v>
      </c>
      <c r="AE20" s="23">
        <v>3.02</v>
      </c>
      <c r="AF20" s="28">
        <v>4455</v>
      </c>
      <c r="AG20" s="26">
        <v>10144</v>
      </c>
      <c r="AH20" s="23">
        <v>2.2799999999999998</v>
      </c>
      <c r="AI20" s="28">
        <v>2312</v>
      </c>
      <c r="AJ20" s="26">
        <v>5143</v>
      </c>
      <c r="AK20" s="23">
        <v>2.2200000000000002</v>
      </c>
      <c r="AL20" s="28">
        <v>239</v>
      </c>
      <c r="AM20" s="26">
        <v>620</v>
      </c>
      <c r="AN20" s="23">
        <v>2.59</v>
      </c>
      <c r="AO20" s="29">
        <f t="shared" si="0"/>
        <v>200624</v>
      </c>
      <c r="AP20" s="30">
        <f t="shared" si="0"/>
        <v>460440</v>
      </c>
      <c r="AQ20" s="31">
        <f t="shared" si="1"/>
        <v>2.2950394768322835</v>
      </c>
    </row>
    <row r="21" spans="1:43" s="1" customFormat="1" ht="10.5" x14ac:dyDescent="0.2">
      <c r="A21" s="6" t="s">
        <v>17</v>
      </c>
      <c r="B21" s="22">
        <v>4647</v>
      </c>
      <c r="C21" s="4">
        <v>12980</v>
      </c>
      <c r="D21" s="23">
        <v>2.79</v>
      </c>
      <c r="E21" s="22">
        <v>3707</v>
      </c>
      <c r="F21" s="4">
        <v>8795</v>
      </c>
      <c r="G21" s="23">
        <v>2.37</v>
      </c>
      <c r="H21" s="32">
        <v>74827</v>
      </c>
      <c r="I21" s="24">
        <v>126855</v>
      </c>
      <c r="J21" s="23">
        <v>1.7</v>
      </c>
      <c r="K21" s="32">
        <v>12050</v>
      </c>
      <c r="L21" s="26">
        <v>22333</v>
      </c>
      <c r="M21" s="23">
        <v>1.85</v>
      </c>
      <c r="N21" s="28">
        <v>12203</v>
      </c>
      <c r="O21" s="26">
        <v>27649</v>
      </c>
      <c r="P21" s="23">
        <v>2.27</v>
      </c>
      <c r="Q21" s="28">
        <v>10035</v>
      </c>
      <c r="R21" s="26">
        <v>20023</v>
      </c>
      <c r="S21" s="23">
        <v>2</v>
      </c>
      <c r="T21" s="28">
        <v>11140</v>
      </c>
      <c r="U21" s="26">
        <v>28777</v>
      </c>
      <c r="V21" s="23">
        <v>2.58</v>
      </c>
      <c r="W21" s="28">
        <v>3962</v>
      </c>
      <c r="X21" s="26">
        <v>8829</v>
      </c>
      <c r="Y21" s="23">
        <v>2.23</v>
      </c>
      <c r="Z21" s="28">
        <v>18239</v>
      </c>
      <c r="AA21" s="26">
        <v>42210</v>
      </c>
      <c r="AB21" s="23">
        <v>2.31</v>
      </c>
      <c r="AC21" s="28">
        <v>54901</v>
      </c>
      <c r="AD21" s="26">
        <v>100748</v>
      </c>
      <c r="AE21" s="23">
        <v>1.84</v>
      </c>
      <c r="AF21" s="28">
        <v>13081</v>
      </c>
      <c r="AG21" s="26">
        <v>31433</v>
      </c>
      <c r="AH21" s="23">
        <v>2.4</v>
      </c>
      <c r="AI21" s="28">
        <v>6218</v>
      </c>
      <c r="AJ21" s="26">
        <v>14022</v>
      </c>
      <c r="AK21" s="23">
        <v>2.2599999999999998</v>
      </c>
      <c r="AL21" s="28">
        <v>4093</v>
      </c>
      <c r="AM21" s="26">
        <v>6809</v>
      </c>
      <c r="AN21" s="23">
        <v>1.66</v>
      </c>
      <c r="AO21" s="29">
        <f t="shared" si="0"/>
        <v>229103</v>
      </c>
      <c r="AP21" s="30">
        <f t="shared" si="0"/>
        <v>451463</v>
      </c>
      <c r="AQ21" s="31">
        <f t="shared" si="1"/>
        <v>1.9705678232061561</v>
      </c>
    </row>
    <row r="22" spans="1:43" s="1" customFormat="1" ht="10.5" x14ac:dyDescent="0.2">
      <c r="A22" s="6" t="s">
        <v>18</v>
      </c>
      <c r="B22" s="22">
        <v>23698</v>
      </c>
      <c r="C22" s="4">
        <v>62617</v>
      </c>
      <c r="D22" s="23">
        <v>2.64</v>
      </c>
      <c r="E22" s="22">
        <v>15334</v>
      </c>
      <c r="F22" s="4">
        <v>32991</v>
      </c>
      <c r="G22" s="23">
        <v>2.15</v>
      </c>
      <c r="H22" s="32">
        <v>60544</v>
      </c>
      <c r="I22" s="24">
        <v>106678</v>
      </c>
      <c r="J22" s="23">
        <v>1.76</v>
      </c>
      <c r="K22" s="32">
        <v>17301</v>
      </c>
      <c r="L22" s="26">
        <v>34398</v>
      </c>
      <c r="M22" s="23">
        <v>1.99</v>
      </c>
      <c r="N22" s="28">
        <v>9484</v>
      </c>
      <c r="O22" s="26">
        <v>19042</v>
      </c>
      <c r="P22" s="23">
        <v>2.0099999999999998</v>
      </c>
      <c r="Q22" s="28">
        <v>12926</v>
      </c>
      <c r="R22" s="26">
        <v>29086</v>
      </c>
      <c r="S22" s="23">
        <v>2.25</v>
      </c>
      <c r="T22" s="28">
        <v>8816</v>
      </c>
      <c r="U22" s="26">
        <v>20792</v>
      </c>
      <c r="V22" s="23">
        <v>2.36</v>
      </c>
      <c r="W22" s="28">
        <v>3488</v>
      </c>
      <c r="X22" s="26">
        <v>7330</v>
      </c>
      <c r="Y22" s="23">
        <v>2.1</v>
      </c>
      <c r="Z22" s="28">
        <v>7265</v>
      </c>
      <c r="AA22" s="26">
        <v>16741</v>
      </c>
      <c r="AB22" s="23">
        <v>2.2999999999999998</v>
      </c>
      <c r="AC22" s="28">
        <v>9472</v>
      </c>
      <c r="AD22" s="26">
        <v>18271</v>
      </c>
      <c r="AE22" s="23">
        <v>1.93</v>
      </c>
      <c r="AF22" s="28">
        <v>11583</v>
      </c>
      <c r="AG22" s="26">
        <v>27826</v>
      </c>
      <c r="AH22" s="23">
        <v>2.4</v>
      </c>
      <c r="AI22" s="28">
        <v>7943</v>
      </c>
      <c r="AJ22" s="26">
        <v>19075</v>
      </c>
      <c r="AK22" s="23">
        <v>2.4</v>
      </c>
      <c r="AL22" s="28">
        <v>2299</v>
      </c>
      <c r="AM22" s="26">
        <v>5419</v>
      </c>
      <c r="AN22" s="23">
        <v>2.36</v>
      </c>
      <c r="AO22" s="29">
        <f t="shared" si="0"/>
        <v>190153</v>
      </c>
      <c r="AP22" s="30">
        <f t="shared" si="0"/>
        <v>400266</v>
      </c>
      <c r="AQ22" s="31">
        <f t="shared" si="1"/>
        <v>2.1049681046315336</v>
      </c>
    </row>
    <row r="23" spans="1:43" s="1" customFormat="1" ht="10.5" x14ac:dyDescent="0.2">
      <c r="A23" s="6" t="s">
        <v>75</v>
      </c>
      <c r="B23" s="22">
        <v>5255</v>
      </c>
      <c r="C23" s="4">
        <v>11736</v>
      </c>
      <c r="D23" s="23">
        <v>2.23</v>
      </c>
      <c r="E23" s="22">
        <v>1416</v>
      </c>
      <c r="F23" s="4">
        <v>3853</v>
      </c>
      <c r="G23" s="23">
        <v>2.72</v>
      </c>
      <c r="H23" s="32">
        <v>27565</v>
      </c>
      <c r="I23" s="24">
        <v>55006</v>
      </c>
      <c r="J23" s="23">
        <v>2</v>
      </c>
      <c r="K23" s="32">
        <v>26126</v>
      </c>
      <c r="L23" s="26">
        <v>53725</v>
      </c>
      <c r="M23" s="23">
        <v>2.06</v>
      </c>
      <c r="N23" s="28">
        <v>3941</v>
      </c>
      <c r="O23" s="26">
        <v>10470</v>
      </c>
      <c r="P23" s="23">
        <v>2.66</v>
      </c>
      <c r="Q23" s="28">
        <v>3403</v>
      </c>
      <c r="R23" s="26">
        <v>7991</v>
      </c>
      <c r="S23" s="23">
        <v>2.35</v>
      </c>
      <c r="T23" s="28">
        <v>8829</v>
      </c>
      <c r="U23" s="26">
        <v>23013</v>
      </c>
      <c r="V23" s="23">
        <v>2.61</v>
      </c>
      <c r="W23" s="28">
        <v>628</v>
      </c>
      <c r="X23" s="26">
        <v>1395</v>
      </c>
      <c r="Y23" s="23">
        <v>2.2200000000000002</v>
      </c>
      <c r="Z23" s="28">
        <v>5801</v>
      </c>
      <c r="AA23" s="26">
        <v>14226</v>
      </c>
      <c r="AB23" s="23">
        <v>2.4500000000000002</v>
      </c>
      <c r="AC23" s="28">
        <v>12562</v>
      </c>
      <c r="AD23" s="26">
        <v>29943</v>
      </c>
      <c r="AE23" s="23">
        <v>2.38</v>
      </c>
      <c r="AF23" s="28">
        <v>7142</v>
      </c>
      <c r="AG23" s="26">
        <v>17191</v>
      </c>
      <c r="AH23" s="23">
        <v>2.41</v>
      </c>
      <c r="AI23" s="28">
        <v>3281</v>
      </c>
      <c r="AJ23" s="26">
        <v>6233</v>
      </c>
      <c r="AK23" s="23">
        <v>1.9</v>
      </c>
      <c r="AL23" s="28">
        <v>490</v>
      </c>
      <c r="AM23" s="26">
        <v>821</v>
      </c>
      <c r="AN23" s="23">
        <v>1.68</v>
      </c>
      <c r="AO23" s="29">
        <f t="shared" si="0"/>
        <v>106439</v>
      </c>
      <c r="AP23" s="30">
        <f t="shared" si="0"/>
        <v>235603</v>
      </c>
      <c r="AQ23" s="31">
        <f t="shared" si="1"/>
        <v>2.2135025695468764</v>
      </c>
    </row>
    <row r="24" spans="1:43" s="1" customFormat="1" ht="10.5" x14ac:dyDescent="0.2">
      <c r="A24" s="6" t="s">
        <v>24</v>
      </c>
      <c r="B24" s="22">
        <v>3674</v>
      </c>
      <c r="C24" s="4">
        <v>10970</v>
      </c>
      <c r="D24" s="23">
        <v>2.99</v>
      </c>
      <c r="E24" s="22">
        <v>1665</v>
      </c>
      <c r="F24" s="4">
        <v>4777</v>
      </c>
      <c r="G24" s="23">
        <v>2.87</v>
      </c>
      <c r="H24" s="32">
        <v>31233</v>
      </c>
      <c r="I24" s="24">
        <v>58929</v>
      </c>
      <c r="J24" s="23">
        <v>1.89</v>
      </c>
      <c r="K24" s="32">
        <v>9723</v>
      </c>
      <c r="L24" s="26">
        <v>19160</v>
      </c>
      <c r="M24" s="23">
        <v>1.97</v>
      </c>
      <c r="N24" s="28">
        <v>4150</v>
      </c>
      <c r="O24" s="26">
        <v>10367</v>
      </c>
      <c r="P24" s="23">
        <v>2.5</v>
      </c>
      <c r="Q24" s="28">
        <v>3055</v>
      </c>
      <c r="R24" s="26">
        <v>7325</v>
      </c>
      <c r="S24" s="23">
        <v>2.4</v>
      </c>
      <c r="T24" s="28">
        <v>5905</v>
      </c>
      <c r="U24" s="26">
        <v>14829</v>
      </c>
      <c r="V24" s="23">
        <v>2.5099999999999998</v>
      </c>
      <c r="W24" s="28">
        <v>1413</v>
      </c>
      <c r="X24" s="26">
        <v>3866</v>
      </c>
      <c r="Y24" s="23">
        <v>2.74</v>
      </c>
      <c r="Z24" s="28">
        <v>7965</v>
      </c>
      <c r="AA24" s="26">
        <v>21570</v>
      </c>
      <c r="AB24" s="23">
        <v>2.71</v>
      </c>
      <c r="AC24" s="28">
        <v>19367</v>
      </c>
      <c r="AD24" s="26">
        <v>47344</v>
      </c>
      <c r="AE24" s="23">
        <v>2.44</v>
      </c>
      <c r="AF24" s="28">
        <v>6836</v>
      </c>
      <c r="AG24" s="26">
        <v>19829</v>
      </c>
      <c r="AH24" s="23">
        <v>2.9</v>
      </c>
      <c r="AI24" s="28">
        <v>3526</v>
      </c>
      <c r="AJ24" s="26">
        <v>7276</v>
      </c>
      <c r="AK24" s="23">
        <v>2.06</v>
      </c>
      <c r="AL24" s="28">
        <v>997</v>
      </c>
      <c r="AM24" s="26">
        <v>1895</v>
      </c>
      <c r="AN24" s="23">
        <v>1.9</v>
      </c>
      <c r="AO24" s="29">
        <f t="shared" si="0"/>
        <v>99509</v>
      </c>
      <c r="AP24" s="30">
        <f t="shared" si="0"/>
        <v>228137</v>
      </c>
      <c r="AQ24" s="31">
        <f t="shared" si="1"/>
        <v>2.2926267975760988</v>
      </c>
    </row>
    <row r="25" spans="1:43" s="1" customFormat="1" ht="10.5" x14ac:dyDescent="0.2">
      <c r="A25" s="6" t="s">
        <v>25</v>
      </c>
      <c r="B25" s="22">
        <v>6453</v>
      </c>
      <c r="C25" s="4">
        <v>20611</v>
      </c>
      <c r="D25" s="23">
        <v>3.19</v>
      </c>
      <c r="E25" s="22">
        <v>2612</v>
      </c>
      <c r="F25" s="4">
        <v>5593</v>
      </c>
      <c r="G25" s="23">
        <v>2.14</v>
      </c>
      <c r="H25" s="28">
        <v>25810</v>
      </c>
      <c r="I25" s="26">
        <v>43711</v>
      </c>
      <c r="J25" s="23">
        <v>1.69</v>
      </c>
      <c r="K25" s="32">
        <v>8220</v>
      </c>
      <c r="L25" s="26">
        <v>24417</v>
      </c>
      <c r="M25" s="23">
        <v>2.97</v>
      </c>
      <c r="N25" s="28">
        <v>4340</v>
      </c>
      <c r="O25" s="26">
        <v>8971</v>
      </c>
      <c r="P25" s="23">
        <v>2.0699999999999998</v>
      </c>
      <c r="Q25" s="28">
        <v>3186</v>
      </c>
      <c r="R25" s="26">
        <v>6712</v>
      </c>
      <c r="S25" s="23">
        <v>2.11</v>
      </c>
      <c r="T25" s="28">
        <v>3498</v>
      </c>
      <c r="U25" s="26">
        <v>10624</v>
      </c>
      <c r="V25" s="23">
        <v>3.04</v>
      </c>
      <c r="W25" s="28">
        <v>1367</v>
      </c>
      <c r="X25" s="26">
        <v>3013</v>
      </c>
      <c r="Y25" s="23">
        <v>2.2000000000000002</v>
      </c>
      <c r="Z25" s="28">
        <v>6257</v>
      </c>
      <c r="AA25" s="26">
        <v>13733</v>
      </c>
      <c r="AB25" s="23">
        <v>2.19</v>
      </c>
      <c r="AC25" s="28">
        <v>11370</v>
      </c>
      <c r="AD25" s="26">
        <v>24040</v>
      </c>
      <c r="AE25" s="23">
        <v>2.11</v>
      </c>
      <c r="AF25" s="28">
        <v>8092</v>
      </c>
      <c r="AG25" s="26">
        <v>33249</v>
      </c>
      <c r="AH25" s="23">
        <v>4.1100000000000003</v>
      </c>
      <c r="AI25" s="28">
        <v>3676</v>
      </c>
      <c r="AJ25" s="26">
        <v>6967</v>
      </c>
      <c r="AK25" s="23">
        <v>1.9</v>
      </c>
      <c r="AL25" s="28">
        <v>1322</v>
      </c>
      <c r="AM25" s="26">
        <v>1875</v>
      </c>
      <c r="AN25" s="23">
        <v>1.42</v>
      </c>
      <c r="AO25" s="29">
        <f t="shared" si="0"/>
        <v>86203</v>
      </c>
      <c r="AP25" s="30">
        <f t="shared" si="0"/>
        <v>203516</v>
      </c>
      <c r="AQ25" s="31">
        <f t="shared" si="1"/>
        <v>2.3608923123325174</v>
      </c>
    </row>
    <row r="26" spans="1:43" s="1" customFormat="1" ht="10.5" x14ac:dyDescent="0.2">
      <c r="A26" s="6" t="s">
        <v>30</v>
      </c>
      <c r="B26" s="22">
        <v>3525</v>
      </c>
      <c r="C26" s="4">
        <v>10744</v>
      </c>
      <c r="D26" s="23">
        <v>3.05</v>
      </c>
      <c r="E26" s="22">
        <v>960</v>
      </c>
      <c r="F26" s="4">
        <v>2993</v>
      </c>
      <c r="G26" s="23">
        <v>3.12</v>
      </c>
      <c r="H26" s="32">
        <v>25214</v>
      </c>
      <c r="I26" s="24">
        <v>55395</v>
      </c>
      <c r="J26" s="23">
        <v>2.2000000000000002</v>
      </c>
      <c r="K26" s="32">
        <v>9307</v>
      </c>
      <c r="L26" s="26">
        <v>14199</v>
      </c>
      <c r="M26" s="23">
        <v>1.53</v>
      </c>
      <c r="N26" s="28">
        <v>2626</v>
      </c>
      <c r="O26" s="26">
        <v>13680</v>
      </c>
      <c r="P26" s="23">
        <v>5.21</v>
      </c>
      <c r="Q26" s="28">
        <v>2817</v>
      </c>
      <c r="R26" s="26">
        <v>6337</v>
      </c>
      <c r="S26" s="23">
        <v>2.25</v>
      </c>
      <c r="T26" s="28">
        <v>4962</v>
      </c>
      <c r="U26" s="26">
        <v>11222</v>
      </c>
      <c r="V26" s="23">
        <v>2.2599999999999998</v>
      </c>
      <c r="W26" s="28">
        <v>484</v>
      </c>
      <c r="X26" s="26">
        <v>1445</v>
      </c>
      <c r="Y26" s="23">
        <v>2.99</v>
      </c>
      <c r="Z26" s="28">
        <v>6219</v>
      </c>
      <c r="AA26" s="26">
        <v>20286</v>
      </c>
      <c r="AB26" s="23">
        <v>3.26</v>
      </c>
      <c r="AC26" s="28">
        <v>15531</v>
      </c>
      <c r="AD26" s="26">
        <v>38102</v>
      </c>
      <c r="AE26" s="23">
        <v>2.4500000000000002</v>
      </c>
      <c r="AF26" s="28">
        <v>2948</v>
      </c>
      <c r="AG26" s="26">
        <v>7875</v>
      </c>
      <c r="AH26" s="23">
        <v>2.67</v>
      </c>
      <c r="AI26" s="28">
        <v>3874</v>
      </c>
      <c r="AJ26" s="26">
        <v>11167</v>
      </c>
      <c r="AK26" s="23">
        <v>2.88</v>
      </c>
      <c r="AL26" s="28">
        <v>613</v>
      </c>
      <c r="AM26" s="26">
        <v>1047</v>
      </c>
      <c r="AN26" s="23">
        <v>1.71</v>
      </c>
      <c r="AO26" s="29">
        <f t="shared" si="0"/>
        <v>79080</v>
      </c>
      <c r="AP26" s="30">
        <f t="shared" si="0"/>
        <v>194492</v>
      </c>
      <c r="AQ26" s="31">
        <f t="shared" si="1"/>
        <v>2.4594334850784016</v>
      </c>
    </row>
    <row r="27" spans="1:43" s="1" customFormat="1" ht="10.5" x14ac:dyDescent="0.2">
      <c r="A27" s="6" t="s">
        <v>27</v>
      </c>
      <c r="B27" s="22">
        <v>758</v>
      </c>
      <c r="C27" s="4">
        <v>1840</v>
      </c>
      <c r="D27" s="23">
        <v>2.4300000000000002</v>
      </c>
      <c r="E27" s="22">
        <v>307</v>
      </c>
      <c r="F27" s="4">
        <v>783</v>
      </c>
      <c r="G27" s="23">
        <v>2.5499999999999998</v>
      </c>
      <c r="H27" s="32">
        <v>14873</v>
      </c>
      <c r="I27" s="24">
        <v>22877</v>
      </c>
      <c r="J27" s="23">
        <v>1.54</v>
      </c>
      <c r="K27" s="32">
        <v>14579</v>
      </c>
      <c r="L27" s="26">
        <v>20580</v>
      </c>
      <c r="M27" s="23">
        <v>1.41</v>
      </c>
      <c r="N27" s="28">
        <v>2427</v>
      </c>
      <c r="O27" s="26">
        <v>4728</v>
      </c>
      <c r="P27" s="23">
        <v>1.95</v>
      </c>
      <c r="Q27" s="28">
        <v>4912</v>
      </c>
      <c r="R27" s="26">
        <v>6830</v>
      </c>
      <c r="S27" s="23">
        <v>1.39</v>
      </c>
      <c r="T27" s="28">
        <v>64928</v>
      </c>
      <c r="U27" s="26">
        <v>83640</v>
      </c>
      <c r="V27" s="23">
        <v>1.29</v>
      </c>
      <c r="W27" s="28">
        <v>392</v>
      </c>
      <c r="X27" s="26">
        <v>981</v>
      </c>
      <c r="Y27" s="23">
        <v>2.5</v>
      </c>
      <c r="Z27" s="28">
        <v>3287</v>
      </c>
      <c r="AA27" s="26">
        <v>6441</v>
      </c>
      <c r="AB27" s="23">
        <v>1.96</v>
      </c>
      <c r="AC27" s="28">
        <v>5028</v>
      </c>
      <c r="AD27" s="26">
        <v>12371</v>
      </c>
      <c r="AE27" s="23">
        <v>2.46</v>
      </c>
      <c r="AF27" s="28">
        <v>3185</v>
      </c>
      <c r="AG27" s="26">
        <v>5144</v>
      </c>
      <c r="AH27" s="23">
        <v>1.62</v>
      </c>
      <c r="AI27" s="28">
        <v>787</v>
      </c>
      <c r="AJ27" s="26">
        <v>1251</v>
      </c>
      <c r="AK27" s="23">
        <v>1.59</v>
      </c>
      <c r="AL27" s="28">
        <v>270</v>
      </c>
      <c r="AM27" s="26">
        <v>400</v>
      </c>
      <c r="AN27" s="23">
        <v>1.48</v>
      </c>
      <c r="AO27" s="29">
        <f t="shared" si="0"/>
        <v>115733</v>
      </c>
      <c r="AP27" s="30">
        <f t="shared" si="0"/>
        <v>167866</v>
      </c>
      <c r="AQ27" s="31">
        <f t="shared" si="1"/>
        <v>1.4504592467144202</v>
      </c>
    </row>
    <row r="28" spans="1:43" s="1" customFormat="1" ht="10.5" x14ac:dyDescent="0.2">
      <c r="A28" s="6" t="s">
        <v>85</v>
      </c>
      <c r="B28" s="22">
        <v>653</v>
      </c>
      <c r="C28" s="4">
        <v>2358</v>
      </c>
      <c r="D28" s="23">
        <v>3.61</v>
      </c>
      <c r="E28" s="22">
        <v>414</v>
      </c>
      <c r="F28" s="4">
        <v>1915</v>
      </c>
      <c r="G28" s="23">
        <v>4.63</v>
      </c>
      <c r="H28" s="32">
        <v>6611</v>
      </c>
      <c r="I28" s="24">
        <v>19972</v>
      </c>
      <c r="J28" s="23">
        <v>3.02</v>
      </c>
      <c r="K28" s="32">
        <v>1863</v>
      </c>
      <c r="L28" s="26">
        <v>5138</v>
      </c>
      <c r="M28" s="23">
        <v>2.76</v>
      </c>
      <c r="N28" s="28">
        <v>675</v>
      </c>
      <c r="O28" s="26">
        <v>2145</v>
      </c>
      <c r="P28" s="23">
        <v>3.18</v>
      </c>
      <c r="Q28" s="28">
        <v>416</v>
      </c>
      <c r="R28" s="26">
        <v>1049</v>
      </c>
      <c r="S28" s="23">
        <v>2.52</v>
      </c>
      <c r="T28" s="28">
        <v>9997</v>
      </c>
      <c r="U28" s="26">
        <v>30607</v>
      </c>
      <c r="V28" s="23">
        <v>3.06</v>
      </c>
      <c r="W28" s="28">
        <v>52</v>
      </c>
      <c r="X28" s="26">
        <v>146</v>
      </c>
      <c r="Y28" s="23">
        <v>2.81</v>
      </c>
      <c r="Z28" s="28">
        <v>3523</v>
      </c>
      <c r="AA28" s="26">
        <v>15253</v>
      </c>
      <c r="AB28" s="23">
        <v>4.33</v>
      </c>
      <c r="AC28" s="28">
        <v>19826</v>
      </c>
      <c r="AD28" s="26">
        <v>73855</v>
      </c>
      <c r="AE28" s="23">
        <v>3.73</v>
      </c>
      <c r="AF28" s="28">
        <v>719</v>
      </c>
      <c r="AG28" s="26">
        <v>3483</v>
      </c>
      <c r="AH28" s="23">
        <v>4.84</v>
      </c>
      <c r="AI28" s="28">
        <v>2743</v>
      </c>
      <c r="AJ28" s="26">
        <v>7761</v>
      </c>
      <c r="AK28" s="23">
        <v>2.83</v>
      </c>
      <c r="AL28" s="28">
        <v>180</v>
      </c>
      <c r="AM28" s="26">
        <v>286</v>
      </c>
      <c r="AN28" s="23">
        <v>1.59</v>
      </c>
      <c r="AO28" s="29">
        <f t="shared" si="0"/>
        <v>47672</v>
      </c>
      <c r="AP28" s="30">
        <f t="shared" si="0"/>
        <v>163968</v>
      </c>
      <c r="AQ28" s="31">
        <f t="shared" si="1"/>
        <v>3.4395032723611343</v>
      </c>
    </row>
    <row r="29" spans="1:43" s="1" customFormat="1" ht="10.5" x14ac:dyDescent="0.2">
      <c r="A29" s="6" t="s">
        <v>26</v>
      </c>
      <c r="B29" s="22">
        <v>4328</v>
      </c>
      <c r="C29" s="4">
        <v>22108</v>
      </c>
      <c r="D29" s="23">
        <v>5.1100000000000003</v>
      </c>
      <c r="E29" s="22">
        <v>1893</v>
      </c>
      <c r="F29" s="4">
        <v>4797</v>
      </c>
      <c r="G29" s="23">
        <v>2.5299999999999998</v>
      </c>
      <c r="H29" s="32">
        <v>25360</v>
      </c>
      <c r="I29" s="24">
        <v>50036</v>
      </c>
      <c r="J29" s="23">
        <v>1.97</v>
      </c>
      <c r="K29" s="32">
        <v>5048</v>
      </c>
      <c r="L29" s="26">
        <v>14293</v>
      </c>
      <c r="M29" s="23">
        <v>2.83</v>
      </c>
      <c r="N29" s="28">
        <v>4341</v>
      </c>
      <c r="O29" s="26">
        <v>10324</v>
      </c>
      <c r="P29" s="23">
        <v>2.38</v>
      </c>
      <c r="Q29" s="28">
        <v>1715</v>
      </c>
      <c r="R29" s="26">
        <v>4320</v>
      </c>
      <c r="S29" s="23">
        <v>2.52</v>
      </c>
      <c r="T29" s="28">
        <v>4843</v>
      </c>
      <c r="U29" s="26">
        <v>14890</v>
      </c>
      <c r="V29" s="23">
        <v>3.07</v>
      </c>
      <c r="W29" s="28">
        <v>712</v>
      </c>
      <c r="X29" s="26">
        <v>1470</v>
      </c>
      <c r="Y29" s="23">
        <v>2.06</v>
      </c>
      <c r="Z29" s="28">
        <v>3075</v>
      </c>
      <c r="AA29" s="26">
        <v>8803</v>
      </c>
      <c r="AB29" s="23">
        <v>2.86</v>
      </c>
      <c r="AC29" s="28">
        <v>8256</v>
      </c>
      <c r="AD29" s="26">
        <v>18233</v>
      </c>
      <c r="AE29" s="23">
        <v>2.21</v>
      </c>
      <c r="AF29" s="28">
        <v>2305</v>
      </c>
      <c r="AG29" s="26">
        <v>7795</v>
      </c>
      <c r="AH29" s="23">
        <v>3.38</v>
      </c>
      <c r="AI29" s="28">
        <v>2499</v>
      </c>
      <c r="AJ29" s="26">
        <v>5296</v>
      </c>
      <c r="AK29" s="23">
        <v>2.12</v>
      </c>
      <c r="AL29" s="28">
        <v>381</v>
      </c>
      <c r="AM29" s="26">
        <v>676</v>
      </c>
      <c r="AN29" s="23">
        <v>1.77</v>
      </c>
      <c r="AO29" s="29">
        <f t="shared" si="0"/>
        <v>64756</v>
      </c>
      <c r="AP29" s="30">
        <f t="shared" si="0"/>
        <v>163041</v>
      </c>
      <c r="AQ29" s="31">
        <f t="shared" si="1"/>
        <v>2.5177744147260483</v>
      </c>
    </row>
    <row r="30" spans="1:43" s="1" customFormat="1" ht="10.5" x14ac:dyDescent="0.2">
      <c r="A30" s="6" t="s">
        <v>34</v>
      </c>
      <c r="B30" s="22">
        <v>5260</v>
      </c>
      <c r="C30" s="4">
        <v>22635</v>
      </c>
      <c r="D30" s="23">
        <v>4.3</v>
      </c>
      <c r="E30" s="22">
        <v>2005</v>
      </c>
      <c r="F30" s="4">
        <v>7474</v>
      </c>
      <c r="G30" s="23">
        <v>3.73</v>
      </c>
      <c r="H30" s="32">
        <v>14297</v>
      </c>
      <c r="I30" s="24">
        <v>35015</v>
      </c>
      <c r="J30" s="23">
        <v>2.4500000000000002</v>
      </c>
      <c r="K30" s="32">
        <v>4309</v>
      </c>
      <c r="L30" s="26">
        <v>12958</v>
      </c>
      <c r="M30" s="23">
        <v>3.01</v>
      </c>
      <c r="N30" s="28">
        <v>3223</v>
      </c>
      <c r="O30" s="26">
        <v>10201</v>
      </c>
      <c r="P30" s="23">
        <v>3.17</v>
      </c>
      <c r="Q30" s="28">
        <v>2616</v>
      </c>
      <c r="R30" s="26">
        <v>7755</v>
      </c>
      <c r="S30" s="23">
        <v>2.96</v>
      </c>
      <c r="T30" s="28">
        <v>1573</v>
      </c>
      <c r="U30" s="26">
        <v>6768</v>
      </c>
      <c r="V30" s="23">
        <v>4.3</v>
      </c>
      <c r="W30" s="28">
        <v>841</v>
      </c>
      <c r="X30" s="26">
        <v>5346</v>
      </c>
      <c r="Y30" s="23">
        <v>6.36</v>
      </c>
      <c r="Z30" s="28">
        <v>4167</v>
      </c>
      <c r="AA30" s="26">
        <v>12169</v>
      </c>
      <c r="AB30" s="23">
        <v>2.92</v>
      </c>
      <c r="AC30" s="28">
        <v>6029</v>
      </c>
      <c r="AD30" s="26">
        <v>13825</v>
      </c>
      <c r="AE30" s="23">
        <v>2.29</v>
      </c>
      <c r="AF30" s="28">
        <v>2675</v>
      </c>
      <c r="AG30" s="26">
        <v>10467</v>
      </c>
      <c r="AH30" s="23">
        <v>3.91</v>
      </c>
      <c r="AI30" s="28">
        <v>1614</v>
      </c>
      <c r="AJ30" s="26">
        <v>4356</v>
      </c>
      <c r="AK30" s="23">
        <v>2.7</v>
      </c>
      <c r="AL30" s="28">
        <v>539</v>
      </c>
      <c r="AM30" s="26">
        <v>1128</v>
      </c>
      <c r="AN30" s="23">
        <v>2.09</v>
      </c>
      <c r="AO30" s="29">
        <f t="shared" si="0"/>
        <v>49148</v>
      </c>
      <c r="AP30" s="30">
        <f t="shared" si="0"/>
        <v>150097</v>
      </c>
      <c r="AQ30" s="31">
        <f t="shared" si="1"/>
        <v>3.0539798160657607</v>
      </c>
    </row>
    <row r="31" spans="1:43" s="1" customFormat="1" ht="10.5" x14ac:dyDescent="0.2">
      <c r="A31" s="6" t="s">
        <v>86</v>
      </c>
      <c r="B31" s="22">
        <v>803</v>
      </c>
      <c r="C31" s="4">
        <v>3481</v>
      </c>
      <c r="D31" s="23">
        <v>4.33</v>
      </c>
      <c r="E31" s="22">
        <v>594</v>
      </c>
      <c r="F31" s="4">
        <v>3204</v>
      </c>
      <c r="G31" s="23">
        <v>5.39</v>
      </c>
      <c r="H31" s="32">
        <v>11431</v>
      </c>
      <c r="I31" s="24">
        <v>28866</v>
      </c>
      <c r="J31" s="23">
        <v>2.5299999999999998</v>
      </c>
      <c r="K31" s="32">
        <v>3561</v>
      </c>
      <c r="L31" s="26">
        <v>11276</v>
      </c>
      <c r="M31" s="23">
        <v>3.17</v>
      </c>
      <c r="N31" s="28">
        <v>912</v>
      </c>
      <c r="O31" s="26">
        <v>3605</v>
      </c>
      <c r="P31" s="23">
        <v>3.95</v>
      </c>
      <c r="Q31" s="28">
        <v>505</v>
      </c>
      <c r="R31" s="26">
        <v>1663</v>
      </c>
      <c r="S31" s="23">
        <v>3.29</v>
      </c>
      <c r="T31" s="28">
        <v>4867</v>
      </c>
      <c r="U31" s="26">
        <v>14538</v>
      </c>
      <c r="V31" s="23">
        <v>2.99</v>
      </c>
      <c r="W31" s="28">
        <v>153</v>
      </c>
      <c r="X31" s="26">
        <v>535</v>
      </c>
      <c r="Y31" s="23">
        <v>3.5</v>
      </c>
      <c r="Z31" s="28">
        <v>2814</v>
      </c>
      <c r="AA31" s="26">
        <v>13003</v>
      </c>
      <c r="AB31" s="23">
        <v>4.62</v>
      </c>
      <c r="AC31" s="28">
        <v>18526</v>
      </c>
      <c r="AD31" s="26">
        <v>49441</v>
      </c>
      <c r="AE31" s="23">
        <v>2.67</v>
      </c>
      <c r="AF31" s="28">
        <v>1417</v>
      </c>
      <c r="AG31" s="26">
        <v>6615</v>
      </c>
      <c r="AH31" s="23">
        <v>4.67</v>
      </c>
      <c r="AI31" s="28">
        <v>1625</v>
      </c>
      <c r="AJ31" s="26">
        <v>4214</v>
      </c>
      <c r="AK31" s="23">
        <v>2.59</v>
      </c>
      <c r="AL31" s="28">
        <v>59</v>
      </c>
      <c r="AM31" s="26">
        <v>136</v>
      </c>
      <c r="AN31" s="23">
        <v>2.31</v>
      </c>
      <c r="AO31" s="29">
        <f t="shared" si="0"/>
        <v>47267</v>
      </c>
      <c r="AP31" s="30">
        <f t="shared" si="0"/>
        <v>140577</v>
      </c>
      <c r="AQ31" s="31">
        <f t="shared" si="1"/>
        <v>2.9741045549749296</v>
      </c>
    </row>
    <row r="32" spans="1:43" s="1" customFormat="1" ht="10.5" x14ac:dyDescent="0.2">
      <c r="A32" s="6" t="s">
        <v>29</v>
      </c>
      <c r="B32" s="22">
        <v>6653</v>
      </c>
      <c r="C32" s="4">
        <v>22930</v>
      </c>
      <c r="D32" s="23">
        <v>3.45</v>
      </c>
      <c r="E32" s="22">
        <v>2279</v>
      </c>
      <c r="F32" s="4">
        <v>4629</v>
      </c>
      <c r="G32" s="23">
        <v>2.0299999999999998</v>
      </c>
      <c r="H32" s="32">
        <v>14348</v>
      </c>
      <c r="I32" s="24">
        <v>25323</v>
      </c>
      <c r="J32" s="23">
        <v>1.76</v>
      </c>
      <c r="K32" s="32">
        <v>4630</v>
      </c>
      <c r="L32" s="26">
        <v>10509</v>
      </c>
      <c r="M32" s="23">
        <v>2.27</v>
      </c>
      <c r="N32" s="28">
        <v>4590</v>
      </c>
      <c r="O32" s="26">
        <v>9044</v>
      </c>
      <c r="P32" s="23">
        <v>1.97</v>
      </c>
      <c r="Q32" s="28">
        <v>3054</v>
      </c>
      <c r="R32" s="26">
        <v>6494</v>
      </c>
      <c r="S32" s="23">
        <v>2.13</v>
      </c>
      <c r="T32" s="28">
        <v>3036</v>
      </c>
      <c r="U32" s="26">
        <v>8815</v>
      </c>
      <c r="V32" s="23">
        <v>2.9</v>
      </c>
      <c r="W32" s="28">
        <v>1173</v>
      </c>
      <c r="X32" s="26">
        <v>2614</v>
      </c>
      <c r="Y32" s="23">
        <v>2.23</v>
      </c>
      <c r="Z32" s="28">
        <v>4102</v>
      </c>
      <c r="AA32" s="26">
        <v>10293</v>
      </c>
      <c r="AB32" s="23">
        <v>2.5099999999999998</v>
      </c>
      <c r="AC32" s="28">
        <v>6102</v>
      </c>
      <c r="AD32" s="26">
        <v>12621</v>
      </c>
      <c r="AE32" s="23">
        <v>2.0699999999999998</v>
      </c>
      <c r="AF32" s="28">
        <v>3570</v>
      </c>
      <c r="AG32" s="26">
        <v>11736</v>
      </c>
      <c r="AH32" s="23">
        <v>3.29</v>
      </c>
      <c r="AI32" s="28">
        <v>3069</v>
      </c>
      <c r="AJ32" s="26">
        <v>6525</v>
      </c>
      <c r="AK32" s="23">
        <v>2.13</v>
      </c>
      <c r="AL32" s="28">
        <v>1005</v>
      </c>
      <c r="AM32" s="26">
        <v>2229</v>
      </c>
      <c r="AN32" s="23">
        <v>2.2200000000000002</v>
      </c>
      <c r="AO32" s="29">
        <f t="shared" si="0"/>
        <v>57611</v>
      </c>
      <c r="AP32" s="30">
        <f t="shared" si="0"/>
        <v>133762</v>
      </c>
      <c r="AQ32" s="31">
        <f t="shared" si="1"/>
        <v>2.3218135425526376</v>
      </c>
    </row>
    <row r="33" spans="1:43" s="1" customFormat="1" ht="10.5" x14ac:dyDescent="0.2">
      <c r="A33" s="6" t="s">
        <v>32</v>
      </c>
      <c r="B33" s="22">
        <v>643</v>
      </c>
      <c r="C33" s="4">
        <v>2285</v>
      </c>
      <c r="D33" s="23">
        <v>3.55</v>
      </c>
      <c r="E33" s="22">
        <v>707</v>
      </c>
      <c r="F33" s="4">
        <v>1804</v>
      </c>
      <c r="G33" s="23">
        <v>2.5499999999999998</v>
      </c>
      <c r="H33" s="32">
        <v>7196</v>
      </c>
      <c r="I33" s="24">
        <v>15993</v>
      </c>
      <c r="J33" s="23">
        <v>2.2200000000000002</v>
      </c>
      <c r="K33" s="32">
        <v>804</v>
      </c>
      <c r="L33" s="26">
        <v>1984</v>
      </c>
      <c r="M33" s="23">
        <v>2.4700000000000002</v>
      </c>
      <c r="N33" s="28">
        <v>1289</v>
      </c>
      <c r="O33" s="26">
        <v>4535</v>
      </c>
      <c r="P33" s="23">
        <v>3.52</v>
      </c>
      <c r="Q33" s="28">
        <v>995</v>
      </c>
      <c r="R33" s="26">
        <v>4181</v>
      </c>
      <c r="S33" s="23">
        <v>4.2</v>
      </c>
      <c r="T33" s="28">
        <v>852</v>
      </c>
      <c r="U33" s="26">
        <v>2796</v>
      </c>
      <c r="V33" s="23">
        <v>3.28</v>
      </c>
      <c r="W33" s="28">
        <v>372</v>
      </c>
      <c r="X33" s="26">
        <v>1264</v>
      </c>
      <c r="Y33" s="23">
        <v>3.4</v>
      </c>
      <c r="Z33" s="28">
        <v>3181</v>
      </c>
      <c r="AA33" s="26">
        <v>12846</v>
      </c>
      <c r="AB33" s="23">
        <v>4.04</v>
      </c>
      <c r="AC33" s="28">
        <v>16352</v>
      </c>
      <c r="AD33" s="26">
        <v>63050</v>
      </c>
      <c r="AE33" s="23">
        <v>3.86</v>
      </c>
      <c r="AF33" s="28">
        <v>616</v>
      </c>
      <c r="AG33" s="26">
        <v>2441</v>
      </c>
      <c r="AH33" s="23">
        <v>3.96</v>
      </c>
      <c r="AI33" s="28">
        <v>1545</v>
      </c>
      <c r="AJ33" s="26">
        <v>10954</v>
      </c>
      <c r="AK33" s="23">
        <v>7.09</v>
      </c>
      <c r="AL33" s="28">
        <v>167</v>
      </c>
      <c r="AM33" s="26">
        <v>455</v>
      </c>
      <c r="AN33" s="23">
        <v>2.72</v>
      </c>
      <c r="AO33" s="29">
        <f t="shared" si="0"/>
        <v>34719</v>
      </c>
      <c r="AP33" s="30">
        <f t="shared" si="0"/>
        <v>124588</v>
      </c>
      <c r="AQ33" s="31">
        <f t="shared" si="1"/>
        <v>3.5884674097756273</v>
      </c>
    </row>
    <row r="34" spans="1:43" s="1" customFormat="1" ht="10.5" x14ac:dyDescent="0.2">
      <c r="A34" s="6" t="s">
        <v>23</v>
      </c>
      <c r="B34" s="22">
        <v>2706</v>
      </c>
      <c r="C34" s="4">
        <v>9471</v>
      </c>
      <c r="D34" s="23">
        <v>3.5</v>
      </c>
      <c r="E34" s="22">
        <v>2406</v>
      </c>
      <c r="F34" s="4">
        <v>4871</v>
      </c>
      <c r="G34" s="23">
        <v>2.02</v>
      </c>
      <c r="H34" s="32">
        <v>11974</v>
      </c>
      <c r="I34" s="24">
        <v>23565</v>
      </c>
      <c r="J34" s="23">
        <v>1.97</v>
      </c>
      <c r="K34" s="32">
        <v>4976</v>
      </c>
      <c r="L34" s="26">
        <v>10793</v>
      </c>
      <c r="M34" s="23">
        <v>2.17</v>
      </c>
      <c r="N34" s="28">
        <v>2021</v>
      </c>
      <c r="O34" s="26">
        <v>3714</v>
      </c>
      <c r="P34" s="23">
        <v>1.84</v>
      </c>
      <c r="Q34" s="28">
        <v>2021</v>
      </c>
      <c r="R34" s="26">
        <v>3611</v>
      </c>
      <c r="S34" s="23">
        <v>1.79</v>
      </c>
      <c r="T34" s="28">
        <v>4072</v>
      </c>
      <c r="U34" s="26">
        <v>10094</v>
      </c>
      <c r="V34" s="23">
        <v>2.48</v>
      </c>
      <c r="W34" s="28">
        <v>3520</v>
      </c>
      <c r="X34" s="26">
        <v>5451</v>
      </c>
      <c r="Y34" s="23">
        <v>1.55</v>
      </c>
      <c r="Z34" s="28">
        <v>3322</v>
      </c>
      <c r="AA34" s="26">
        <v>9679</v>
      </c>
      <c r="AB34" s="23">
        <v>2.91</v>
      </c>
      <c r="AC34" s="28">
        <v>8038</v>
      </c>
      <c r="AD34" s="26">
        <v>19195</v>
      </c>
      <c r="AE34" s="23">
        <v>2.39</v>
      </c>
      <c r="AF34" s="28">
        <v>3831</v>
      </c>
      <c r="AG34" s="26">
        <v>9879</v>
      </c>
      <c r="AH34" s="23">
        <v>2.58</v>
      </c>
      <c r="AI34" s="28">
        <v>3358</v>
      </c>
      <c r="AJ34" s="26">
        <v>6870</v>
      </c>
      <c r="AK34" s="23">
        <v>2.0499999999999998</v>
      </c>
      <c r="AL34" s="28">
        <v>460</v>
      </c>
      <c r="AM34" s="26">
        <v>939</v>
      </c>
      <c r="AN34" s="23">
        <v>2.04</v>
      </c>
      <c r="AO34" s="29">
        <f t="shared" si="0"/>
        <v>52705</v>
      </c>
      <c r="AP34" s="30">
        <f t="shared" si="0"/>
        <v>118132</v>
      </c>
      <c r="AQ34" s="31">
        <f t="shared" si="1"/>
        <v>2.2413812731239919</v>
      </c>
    </row>
    <row r="35" spans="1:43" s="1" customFormat="1" ht="10.5" x14ac:dyDescent="0.2">
      <c r="A35" s="6" t="s">
        <v>33</v>
      </c>
      <c r="B35" s="22">
        <v>660</v>
      </c>
      <c r="C35" s="4">
        <v>2565</v>
      </c>
      <c r="D35" s="23">
        <v>3.89</v>
      </c>
      <c r="E35" s="22">
        <v>676</v>
      </c>
      <c r="F35" s="4">
        <v>3618</v>
      </c>
      <c r="G35" s="23">
        <v>5.35</v>
      </c>
      <c r="H35" s="32">
        <v>12591</v>
      </c>
      <c r="I35" s="24">
        <v>28717</v>
      </c>
      <c r="J35" s="23">
        <v>2.2799999999999998</v>
      </c>
      <c r="K35" s="32">
        <v>5323</v>
      </c>
      <c r="L35" s="26">
        <v>8365</v>
      </c>
      <c r="M35" s="23">
        <v>1.57</v>
      </c>
      <c r="N35" s="28">
        <v>1340</v>
      </c>
      <c r="O35" s="26">
        <v>3878</v>
      </c>
      <c r="P35" s="23">
        <v>2.89</v>
      </c>
      <c r="Q35" s="28">
        <v>1733</v>
      </c>
      <c r="R35" s="26">
        <v>4491</v>
      </c>
      <c r="S35" s="23">
        <v>2.59</v>
      </c>
      <c r="T35" s="28">
        <v>9592</v>
      </c>
      <c r="U35" s="26">
        <v>12935</v>
      </c>
      <c r="V35" s="23">
        <v>1.35</v>
      </c>
      <c r="W35" s="28">
        <v>432</v>
      </c>
      <c r="X35" s="26">
        <v>1108</v>
      </c>
      <c r="Y35" s="23">
        <v>2.56</v>
      </c>
      <c r="Z35" s="28">
        <v>3346</v>
      </c>
      <c r="AA35" s="26">
        <v>10165</v>
      </c>
      <c r="AB35" s="23">
        <v>3.04</v>
      </c>
      <c r="AC35" s="28">
        <v>11973</v>
      </c>
      <c r="AD35" s="26">
        <v>33827</v>
      </c>
      <c r="AE35" s="23">
        <v>2.83</v>
      </c>
      <c r="AF35" s="28">
        <v>968</v>
      </c>
      <c r="AG35" s="26">
        <v>2728</v>
      </c>
      <c r="AH35" s="23">
        <v>2.82</v>
      </c>
      <c r="AI35" s="28">
        <v>1920</v>
      </c>
      <c r="AJ35" s="26">
        <v>5121</v>
      </c>
      <c r="AK35" s="23">
        <v>2.67</v>
      </c>
      <c r="AL35" s="28">
        <v>133</v>
      </c>
      <c r="AM35" s="26">
        <v>382</v>
      </c>
      <c r="AN35" s="23">
        <v>2.87</v>
      </c>
      <c r="AO35" s="29">
        <f t="shared" si="0"/>
        <v>50687</v>
      </c>
      <c r="AP35" s="30">
        <f t="shared" si="0"/>
        <v>117900</v>
      </c>
      <c r="AQ35" s="31">
        <f t="shared" si="1"/>
        <v>2.3260402075482864</v>
      </c>
    </row>
    <row r="36" spans="1:43" s="1" customFormat="1" ht="10.5" x14ac:dyDescent="0.2">
      <c r="A36" s="6" t="s">
        <v>28</v>
      </c>
      <c r="B36" s="22">
        <v>4432</v>
      </c>
      <c r="C36" s="4">
        <v>23782</v>
      </c>
      <c r="D36" s="23">
        <v>5.37</v>
      </c>
      <c r="E36" s="22">
        <v>1195</v>
      </c>
      <c r="F36" s="4">
        <v>2883</v>
      </c>
      <c r="G36" s="23">
        <v>2.41</v>
      </c>
      <c r="H36" s="32">
        <v>7636</v>
      </c>
      <c r="I36" s="24">
        <v>13258</v>
      </c>
      <c r="J36" s="23">
        <v>1.74</v>
      </c>
      <c r="K36" s="32">
        <v>3954</v>
      </c>
      <c r="L36" s="26">
        <v>8865</v>
      </c>
      <c r="M36" s="23">
        <v>2.2400000000000002</v>
      </c>
      <c r="N36" s="28">
        <v>2492</v>
      </c>
      <c r="O36" s="26">
        <v>4032</v>
      </c>
      <c r="P36" s="23">
        <v>1.62</v>
      </c>
      <c r="Q36" s="28">
        <v>1277</v>
      </c>
      <c r="R36" s="26">
        <v>2055</v>
      </c>
      <c r="S36" s="23">
        <v>1.61</v>
      </c>
      <c r="T36" s="28">
        <v>4757</v>
      </c>
      <c r="U36" s="26">
        <v>18650</v>
      </c>
      <c r="V36" s="23">
        <v>3.92</v>
      </c>
      <c r="W36" s="28">
        <v>552</v>
      </c>
      <c r="X36" s="26">
        <v>1018</v>
      </c>
      <c r="Y36" s="23">
        <v>1.84</v>
      </c>
      <c r="Z36" s="28">
        <v>2739</v>
      </c>
      <c r="AA36" s="26">
        <v>6219</v>
      </c>
      <c r="AB36" s="23">
        <v>2.27</v>
      </c>
      <c r="AC36" s="28">
        <v>3824</v>
      </c>
      <c r="AD36" s="26">
        <v>6683</v>
      </c>
      <c r="AE36" s="23">
        <v>1.75</v>
      </c>
      <c r="AF36" s="28">
        <v>3670</v>
      </c>
      <c r="AG36" s="26">
        <v>17070</v>
      </c>
      <c r="AH36" s="23">
        <v>4.6500000000000004</v>
      </c>
      <c r="AI36" s="28">
        <v>3628</v>
      </c>
      <c r="AJ36" s="26">
        <v>9754</v>
      </c>
      <c r="AK36" s="23">
        <v>2.69</v>
      </c>
      <c r="AL36" s="28">
        <v>407</v>
      </c>
      <c r="AM36" s="26">
        <v>752</v>
      </c>
      <c r="AN36" s="23">
        <v>1.85</v>
      </c>
      <c r="AO36" s="29">
        <f t="shared" si="0"/>
        <v>40563</v>
      </c>
      <c r="AP36" s="30">
        <f t="shared" si="0"/>
        <v>115021</v>
      </c>
      <c r="AQ36" s="31">
        <f t="shared" si="1"/>
        <v>2.8356137366565588</v>
      </c>
    </row>
    <row r="37" spans="1:43" s="1" customFormat="1" ht="10.5" x14ac:dyDescent="0.2">
      <c r="A37" s="6" t="s">
        <v>2</v>
      </c>
      <c r="B37" s="22">
        <v>1173</v>
      </c>
      <c r="C37" s="4">
        <v>4917</v>
      </c>
      <c r="D37" s="23">
        <v>4.1900000000000004</v>
      </c>
      <c r="E37" s="22">
        <v>859</v>
      </c>
      <c r="F37" s="4">
        <v>2409</v>
      </c>
      <c r="G37" s="23">
        <v>2.8</v>
      </c>
      <c r="H37" s="32">
        <v>11002</v>
      </c>
      <c r="I37" s="24">
        <v>19901</v>
      </c>
      <c r="J37" s="23">
        <v>1.81</v>
      </c>
      <c r="K37" s="32">
        <v>2187</v>
      </c>
      <c r="L37" s="26">
        <v>5568</v>
      </c>
      <c r="M37" s="23">
        <v>2.5499999999999998</v>
      </c>
      <c r="N37" s="28">
        <v>2400</v>
      </c>
      <c r="O37" s="26">
        <v>5383</v>
      </c>
      <c r="P37" s="23">
        <v>2.2400000000000002</v>
      </c>
      <c r="Q37" s="28">
        <v>1969</v>
      </c>
      <c r="R37" s="26">
        <v>5364</v>
      </c>
      <c r="S37" s="23">
        <v>2.72</v>
      </c>
      <c r="T37" s="28">
        <v>1000</v>
      </c>
      <c r="U37" s="26">
        <v>2449</v>
      </c>
      <c r="V37" s="23">
        <v>2.4500000000000002</v>
      </c>
      <c r="W37" s="28">
        <v>989</v>
      </c>
      <c r="X37" s="26">
        <v>3247</v>
      </c>
      <c r="Y37" s="23">
        <v>3.28</v>
      </c>
      <c r="Z37" s="28">
        <v>6389</v>
      </c>
      <c r="AA37" s="26">
        <v>18638</v>
      </c>
      <c r="AB37" s="23">
        <v>2.92</v>
      </c>
      <c r="AC37" s="28">
        <v>13169</v>
      </c>
      <c r="AD37" s="26">
        <v>27582</v>
      </c>
      <c r="AE37" s="23">
        <v>2.09</v>
      </c>
      <c r="AF37" s="28">
        <v>2035</v>
      </c>
      <c r="AG37" s="26">
        <v>7121</v>
      </c>
      <c r="AH37" s="23">
        <v>3.5</v>
      </c>
      <c r="AI37" s="28">
        <v>1893</v>
      </c>
      <c r="AJ37" s="26">
        <v>4141</v>
      </c>
      <c r="AK37" s="23">
        <v>2.19</v>
      </c>
      <c r="AL37" s="28">
        <v>1219</v>
      </c>
      <c r="AM37" s="26">
        <v>3299</v>
      </c>
      <c r="AN37" s="23">
        <v>2.71</v>
      </c>
      <c r="AO37" s="29">
        <f t="shared" si="0"/>
        <v>46284</v>
      </c>
      <c r="AP37" s="30">
        <f t="shared" si="0"/>
        <v>110019</v>
      </c>
      <c r="AQ37" s="31">
        <f t="shared" si="1"/>
        <v>2.3770417422867514</v>
      </c>
    </row>
    <row r="38" spans="1:43" s="1" customFormat="1" ht="10.5" x14ac:dyDescent="0.2">
      <c r="A38" s="6" t="s">
        <v>47</v>
      </c>
      <c r="B38" s="22">
        <v>1066</v>
      </c>
      <c r="C38" s="4">
        <v>3042</v>
      </c>
      <c r="D38" s="23">
        <v>2.85</v>
      </c>
      <c r="E38" s="22">
        <v>394</v>
      </c>
      <c r="F38" s="4">
        <v>1830</v>
      </c>
      <c r="G38" s="23">
        <v>4.6399999999999997</v>
      </c>
      <c r="H38" s="32">
        <v>13919</v>
      </c>
      <c r="I38" s="24">
        <v>27174</v>
      </c>
      <c r="J38" s="23">
        <v>1.95</v>
      </c>
      <c r="K38" s="32">
        <v>13746</v>
      </c>
      <c r="L38" s="26">
        <v>20400</v>
      </c>
      <c r="M38" s="23">
        <v>1.48</v>
      </c>
      <c r="N38" s="28">
        <v>1317</v>
      </c>
      <c r="O38" s="26">
        <v>4458</v>
      </c>
      <c r="P38" s="23">
        <v>3.38</v>
      </c>
      <c r="Q38" s="28">
        <v>976</v>
      </c>
      <c r="R38" s="26">
        <v>2154</v>
      </c>
      <c r="S38" s="23">
        <v>2.21</v>
      </c>
      <c r="T38" s="28">
        <v>12195</v>
      </c>
      <c r="U38" s="26">
        <v>22452</v>
      </c>
      <c r="V38" s="23">
        <v>1.84</v>
      </c>
      <c r="W38" s="28">
        <v>210</v>
      </c>
      <c r="X38" s="26">
        <v>751</v>
      </c>
      <c r="Y38" s="23">
        <v>3.58</v>
      </c>
      <c r="Z38" s="28">
        <v>2392</v>
      </c>
      <c r="AA38" s="26">
        <v>6089</v>
      </c>
      <c r="AB38" s="23">
        <v>2.5499999999999998</v>
      </c>
      <c r="AC38" s="28">
        <v>4993</v>
      </c>
      <c r="AD38" s="26">
        <v>13598</v>
      </c>
      <c r="AE38" s="23">
        <v>2.72</v>
      </c>
      <c r="AF38" s="28">
        <v>3130</v>
      </c>
      <c r="AG38" s="26">
        <v>5637</v>
      </c>
      <c r="AH38" s="23">
        <v>1.8</v>
      </c>
      <c r="AI38" s="28">
        <v>854</v>
      </c>
      <c r="AJ38" s="26">
        <v>1989</v>
      </c>
      <c r="AK38" s="23">
        <v>2.33</v>
      </c>
      <c r="AL38" s="28">
        <v>118</v>
      </c>
      <c r="AM38" s="26">
        <v>400</v>
      </c>
      <c r="AN38" s="23">
        <v>3.39</v>
      </c>
      <c r="AO38" s="29">
        <f t="shared" si="0"/>
        <v>55310</v>
      </c>
      <c r="AP38" s="30">
        <f t="shared" si="0"/>
        <v>109974</v>
      </c>
      <c r="AQ38" s="31">
        <f t="shared" si="1"/>
        <v>1.9883203760621948</v>
      </c>
    </row>
    <row r="39" spans="1:43" s="1" customFormat="1" ht="10.5" x14ac:dyDescent="0.2">
      <c r="A39" s="6" t="s">
        <v>41</v>
      </c>
      <c r="B39" s="22">
        <v>4839</v>
      </c>
      <c r="C39" s="4">
        <v>15995</v>
      </c>
      <c r="D39" s="23">
        <v>3.31</v>
      </c>
      <c r="E39" s="22">
        <v>2593</v>
      </c>
      <c r="F39" s="4">
        <v>7216</v>
      </c>
      <c r="G39" s="23">
        <v>2.78</v>
      </c>
      <c r="H39" s="32">
        <v>9286</v>
      </c>
      <c r="I39" s="24">
        <v>20971</v>
      </c>
      <c r="J39" s="23">
        <v>2.2599999999999998</v>
      </c>
      <c r="K39" s="32">
        <v>3420</v>
      </c>
      <c r="L39" s="26">
        <v>7817</v>
      </c>
      <c r="M39" s="23">
        <v>2.29</v>
      </c>
      <c r="N39" s="28">
        <v>2088</v>
      </c>
      <c r="O39" s="26">
        <v>6445</v>
      </c>
      <c r="P39" s="23">
        <v>3.09</v>
      </c>
      <c r="Q39" s="28">
        <v>2934</v>
      </c>
      <c r="R39" s="26">
        <v>5724</v>
      </c>
      <c r="S39" s="23">
        <v>1.95</v>
      </c>
      <c r="T39" s="28">
        <v>2491</v>
      </c>
      <c r="U39" s="26">
        <v>7116</v>
      </c>
      <c r="V39" s="23">
        <v>2.86</v>
      </c>
      <c r="W39" s="28">
        <v>2832</v>
      </c>
      <c r="X39" s="26">
        <v>4752</v>
      </c>
      <c r="Y39" s="23">
        <v>1.68</v>
      </c>
      <c r="Z39" s="28">
        <v>2953</v>
      </c>
      <c r="AA39" s="26">
        <v>7188</v>
      </c>
      <c r="AB39" s="23">
        <v>2.4300000000000002</v>
      </c>
      <c r="AC39" s="28">
        <v>4108</v>
      </c>
      <c r="AD39" s="26">
        <v>8885</v>
      </c>
      <c r="AE39" s="23">
        <v>2.16</v>
      </c>
      <c r="AF39" s="28">
        <v>3178</v>
      </c>
      <c r="AG39" s="26">
        <v>9291</v>
      </c>
      <c r="AH39" s="23">
        <v>2.92</v>
      </c>
      <c r="AI39" s="28">
        <v>1577</v>
      </c>
      <c r="AJ39" s="26">
        <v>3181</v>
      </c>
      <c r="AK39" s="23">
        <v>2.02</v>
      </c>
      <c r="AL39" s="28">
        <v>504</v>
      </c>
      <c r="AM39" s="26">
        <v>855</v>
      </c>
      <c r="AN39" s="23">
        <v>1.7</v>
      </c>
      <c r="AO39" s="29">
        <f t="shared" si="0"/>
        <v>42803</v>
      </c>
      <c r="AP39" s="30">
        <f t="shared" si="0"/>
        <v>105436</v>
      </c>
      <c r="AQ39" s="31">
        <f t="shared" si="1"/>
        <v>2.463285283741794</v>
      </c>
    </row>
    <row r="40" spans="1:43" s="1" customFormat="1" ht="10.5" x14ac:dyDescent="0.2">
      <c r="A40" s="6" t="s">
        <v>36</v>
      </c>
      <c r="B40" s="22">
        <v>4016</v>
      </c>
      <c r="C40" s="4">
        <v>11187</v>
      </c>
      <c r="D40" s="23">
        <v>2.79</v>
      </c>
      <c r="E40" s="22">
        <v>1721</v>
      </c>
      <c r="F40" s="4">
        <v>3778</v>
      </c>
      <c r="G40" s="23">
        <v>2.2000000000000002</v>
      </c>
      <c r="H40" s="32">
        <v>12023</v>
      </c>
      <c r="I40" s="24">
        <v>20481</v>
      </c>
      <c r="J40" s="23">
        <v>1.7</v>
      </c>
      <c r="K40" s="32">
        <v>3662</v>
      </c>
      <c r="L40" s="26">
        <v>9435</v>
      </c>
      <c r="M40" s="23">
        <v>2.58</v>
      </c>
      <c r="N40" s="28">
        <v>1610</v>
      </c>
      <c r="O40" s="26">
        <v>3315</v>
      </c>
      <c r="P40" s="23">
        <v>2.06</v>
      </c>
      <c r="Q40" s="28">
        <v>1348</v>
      </c>
      <c r="R40" s="26">
        <v>2621</v>
      </c>
      <c r="S40" s="23">
        <v>1.94</v>
      </c>
      <c r="T40" s="28">
        <v>1950</v>
      </c>
      <c r="U40" s="26">
        <v>5302</v>
      </c>
      <c r="V40" s="23">
        <v>2.72</v>
      </c>
      <c r="W40" s="28">
        <v>455</v>
      </c>
      <c r="X40" s="26">
        <v>843</v>
      </c>
      <c r="Y40" s="23">
        <v>1.85</v>
      </c>
      <c r="Z40" s="28">
        <v>2969</v>
      </c>
      <c r="AA40" s="26">
        <v>8242</v>
      </c>
      <c r="AB40" s="23">
        <v>2.78</v>
      </c>
      <c r="AC40" s="28">
        <v>7032</v>
      </c>
      <c r="AD40" s="26">
        <v>15426</v>
      </c>
      <c r="AE40" s="23">
        <v>2.19</v>
      </c>
      <c r="AF40" s="28">
        <v>4878</v>
      </c>
      <c r="AG40" s="26">
        <v>19757</v>
      </c>
      <c r="AH40" s="23">
        <v>4.05</v>
      </c>
      <c r="AI40" s="28">
        <v>1969</v>
      </c>
      <c r="AJ40" s="26">
        <v>3691</v>
      </c>
      <c r="AK40" s="23">
        <v>1.87</v>
      </c>
      <c r="AL40" s="28">
        <v>342</v>
      </c>
      <c r="AM40" s="26">
        <v>498</v>
      </c>
      <c r="AN40" s="23">
        <v>1.46</v>
      </c>
      <c r="AO40" s="29">
        <f t="shared" si="0"/>
        <v>43975</v>
      </c>
      <c r="AP40" s="30">
        <f t="shared" si="0"/>
        <v>104576</v>
      </c>
      <c r="AQ40" s="31">
        <f t="shared" si="1"/>
        <v>2.378078453666856</v>
      </c>
    </row>
    <row r="41" spans="1:43" s="1" customFormat="1" ht="10.5" x14ac:dyDescent="0.2">
      <c r="A41" s="6" t="s">
        <v>31</v>
      </c>
      <c r="B41" s="22">
        <v>1560</v>
      </c>
      <c r="C41" s="4">
        <v>6816</v>
      </c>
      <c r="D41" s="23">
        <v>4.37</v>
      </c>
      <c r="E41" s="22">
        <v>519</v>
      </c>
      <c r="F41" s="4">
        <v>1368</v>
      </c>
      <c r="G41" s="23">
        <v>2.64</v>
      </c>
      <c r="H41" s="32">
        <v>12648</v>
      </c>
      <c r="I41" s="24">
        <v>28509</v>
      </c>
      <c r="J41" s="23">
        <v>2.25</v>
      </c>
      <c r="K41" s="32">
        <v>2210</v>
      </c>
      <c r="L41" s="26">
        <v>5279</v>
      </c>
      <c r="M41" s="23">
        <v>2.39</v>
      </c>
      <c r="N41" s="28">
        <v>2330</v>
      </c>
      <c r="O41" s="26">
        <v>5164</v>
      </c>
      <c r="P41" s="23">
        <v>2.2200000000000002</v>
      </c>
      <c r="Q41" s="28">
        <v>1114</v>
      </c>
      <c r="R41" s="26">
        <v>2639</v>
      </c>
      <c r="S41" s="23">
        <v>2.37</v>
      </c>
      <c r="T41" s="28">
        <v>1178</v>
      </c>
      <c r="U41" s="26">
        <v>4053</v>
      </c>
      <c r="V41" s="23">
        <v>3.44</v>
      </c>
      <c r="W41" s="28">
        <v>300</v>
      </c>
      <c r="X41" s="26">
        <v>767</v>
      </c>
      <c r="Y41" s="23">
        <v>2.56</v>
      </c>
      <c r="Z41" s="28">
        <v>4618</v>
      </c>
      <c r="AA41" s="26">
        <v>13657</v>
      </c>
      <c r="AB41" s="23">
        <v>2.96</v>
      </c>
      <c r="AC41" s="28">
        <v>11343</v>
      </c>
      <c r="AD41" s="26">
        <v>24137</v>
      </c>
      <c r="AE41" s="23">
        <v>2.13</v>
      </c>
      <c r="AF41" s="28">
        <v>1203</v>
      </c>
      <c r="AG41" s="26">
        <v>5152</v>
      </c>
      <c r="AH41" s="23">
        <v>4.28</v>
      </c>
      <c r="AI41" s="28">
        <v>1907</v>
      </c>
      <c r="AJ41" s="26">
        <v>3673</v>
      </c>
      <c r="AK41" s="23">
        <v>1.93</v>
      </c>
      <c r="AL41" s="28">
        <v>167</v>
      </c>
      <c r="AM41" s="26">
        <v>348</v>
      </c>
      <c r="AN41" s="23">
        <v>2.08</v>
      </c>
      <c r="AO41" s="29">
        <f t="shared" ref="AO41:AP74" si="2">SUM(B41+E41+H41+K41+N41+Q41+T41+W41+Z41+AC41+AF41+AI41+AL41)</f>
        <v>41097</v>
      </c>
      <c r="AP41" s="30">
        <f t="shared" si="2"/>
        <v>101562</v>
      </c>
      <c r="AQ41" s="31">
        <f t="shared" si="1"/>
        <v>2.4712752755675598</v>
      </c>
    </row>
    <row r="42" spans="1:43" s="1" customFormat="1" ht="10.5" x14ac:dyDescent="0.2">
      <c r="A42" s="6" t="s">
        <v>39</v>
      </c>
      <c r="B42" s="22">
        <v>3230</v>
      </c>
      <c r="C42" s="4">
        <v>12523</v>
      </c>
      <c r="D42" s="23">
        <v>3.88</v>
      </c>
      <c r="E42" s="22">
        <v>1507</v>
      </c>
      <c r="F42" s="4">
        <v>3659</v>
      </c>
      <c r="G42" s="23">
        <v>2.4300000000000002</v>
      </c>
      <c r="H42" s="32">
        <v>12101</v>
      </c>
      <c r="I42" s="24">
        <v>23016</v>
      </c>
      <c r="J42" s="23">
        <v>1.9</v>
      </c>
      <c r="K42" s="32">
        <v>2781</v>
      </c>
      <c r="L42" s="26">
        <v>6377</v>
      </c>
      <c r="M42" s="23">
        <v>2.29</v>
      </c>
      <c r="N42" s="28">
        <v>1425</v>
      </c>
      <c r="O42" s="26">
        <v>2944</v>
      </c>
      <c r="P42" s="23">
        <v>2.0699999999999998</v>
      </c>
      <c r="Q42" s="28">
        <v>1603</v>
      </c>
      <c r="R42" s="26">
        <v>3456</v>
      </c>
      <c r="S42" s="23">
        <v>2.16</v>
      </c>
      <c r="T42" s="28">
        <v>1831</v>
      </c>
      <c r="U42" s="26">
        <v>4899</v>
      </c>
      <c r="V42" s="23">
        <v>2.68</v>
      </c>
      <c r="W42" s="28">
        <v>609</v>
      </c>
      <c r="X42" s="26">
        <v>1355</v>
      </c>
      <c r="Y42" s="23">
        <v>2.2200000000000002</v>
      </c>
      <c r="Z42" s="28">
        <v>3124</v>
      </c>
      <c r="AA42" s="26">
        <v>9583</v>
      </c>
      <c r="AB42" s="23">
        <v>3.07</v>
      </c>
      <c r="AC42" s="28">
        <v>5789</v>
      </c>
      <c r="AD42" s="26">
        <v>12976</v>
      </c>
      <c r="AE42" s="23">
        <v>2.2400000000000002</v>
      </c>
      <c r="AF42" s="28">
        <v>2708</v>
      </c>
      <c r="AG42" s="26">
        <v>11139</v>
      </c>
      <c r="AH42" s="23">
        <v>4.1100000000000003</v>
      </c>
      <c r="AI42" s="28">
        <v>1356</v>
      </c>
      <c r="AJ42" s="26">
        <v>2804</v>
      </c>
      <c r="AK42" s="23">
        <v>2.0699999999999998</v>
      </c>
      <c r="AL42" s="28">
        <v>278</v>
      </c>
      <c r="AM42" s="26">
        <v>553</v>
      </c>
      <c r="AN42" s="23">
        <v>1.99</v>
      </c>
      <c r="AO42" s="29">
        <f t="shared" si="2"/>
        <v>38342</v>
      </c>
      <c r="AP42" s="30">
        <f t="shared" si="2"/>
        <v>95284</v>
      </c>
      <c r="AQ42" s="31">
        <f t="shared" si="1"/>
        <v>2.4851077147775285</v>
      </c>
    </row>
    <row r="43" spans="1:43" s="1" customFormat="1" ht="10.5" x14ac:dyDescent="0.2">
      <c r="A43" s="6" t="s">
        <v>65</v>
      </c>
      <c r="B43" s="22">
        <v>1903</v>
      </c>
      <c r="C43" s="4">
        <v>3336</v>
      </c>
      <c r="D43" s="23">
        <v>1.75</v>
      </c>
      <c r="E43" s="22">
        <v>531</v>
      </c>
      <c r="F43" s="4">
        <v>1050</v>
      </c>
      <c r="G43" s="23">
        <v>1.98</v>
      </c>
      <c r="H43" s="32">
        <v>11504</v>
      </c>
      <c r="I43" s="24">
        <v>19380</v>
      </c>
      <c r="J43" s="23">
        <v>1.68</v>
      </c>
      <c r="K43" s="32">
        <v>15293</v>
      </c>
      <c r="L43" s="26">
        <v>21200</v>
      </c>
      <c r="M43" s="23">
        <v>1.39</v>
      </c>
      <c r="N43" s="28">
        <v>788</v>
      </c>
      <c r="O43" s="26">
        <v>1896</v>
      </c>
      <c r="P43" s="23">
        <v>2.41</v>
      </c>
      <c r="Q43" s="28">
        <v>1270</v>
      </c>
      <c r="R43" s="26">
        <v>2154</v>
      </c>
      <c r="S43" s="23">
        <v>1.7</v>
      </c>
      <c r="T43" s="28">
        <v>13207</v>
      </c>
      <c r="U43" s="26">
        <v>20413</v>
      </c>
      <c r="V43" s="23">
        <v>1.55</v>
      </c>
      <c r="W43" s="28">
        <v>210</v>
      </c>
      <c r="X43" s="26">
        <v>531</v>
      </c>
      <c r="Y43" s="23">
        <v>2.5299999999999998</v>
      </c>
      <c r="Z43" s="28">
        <v>2270</v>
      </c>
      <c r="AA43" s="26">
        <v>4308</v>
      </c>
      <c r="AB43" s="23">
        <v>1.9</v>
      </c>
      <c r="AC43" s="28">
        <v>3274</v>
      </c>
      <c r="AD43" s="26">
        <v>8907</v>
      </c>
      <c r="AE43" s="23">
        <v>2.72</v>
      </c>
      <c r="AF43" s="28">
        <v>4770</v>
      </c>
      <c r="AG43" s="26">
        <v>7517</v>
      </c>
      <c r="AH43" s="23">
        <v>1.58</v>
      </c>
      <c r="AI43" s="28">
        <v>1780</v>
      </c>
      <c r="AJ43" s="26">
        <v>2430</v>
      </c>
      <c r="AK43" s="23">
        <v>1.37</v>
      </c>
      <c r="AL43" s="28">
        <v>119</v>
      </c>
      <c r="AM43" s="26">
        <v>280</v>
      </c>
      <c r="AN43" s="23">
        <v>2.35</v>
      </c>
      <c r="AO43" s="29">
        <f t="shared" si="2"/>
        <v>56919</v>
      </c>
      <c r="AP43" s="30">
        <f t="shared" si="2"/>
        <v>93402</v>
      </c>
      <c r="AQ43" s="31">
        <f t="shared" si="1"/>
        <v>1.6409634744110051</v>
      </c>
    </row>
    <row r="44" spans="1:43" s="1" customFormat="1" ht="10.5" x14ac:dyDescent="0.2">
      <c r="A44" s="6" t="s">
        <v>37</v>
      </c>
      <c r="B44" s="22">
        <v>1571</v>
      </c>
      <c r="C44" s="4">
        <v>7773</v>
      </c>
      <c r="D44" s="23">
        <v>4.95</v>
      </c>
      <c r="E44" s="22">
        <v>915</v>
      </c>
      <c r="F44" s="4">
        <v>2294</v>
      </c>
      <c r="G44" s="23">
        <v>2.5099999999999998</v>
      </c>
      <c r="H44" s="32">
        <v>12869</v>
      </c>
      <c r="I44" s="24">
        <v>26650</v>
      </c>
      <c r="J44" s="23">
        <v>2.0699999999999998</v>
      </c>
      <c r="K44" s="32">
        <v>1691</v>
      </c>
      <c r="L44" s="26">
        <v>3935</v>
      </c>
      <c r="M44" s="23">
        <v>2.33</v>
      </c>
      <c r="N44" s="28">
        <v>2951</v>
      </c>
      <c r="O44" s="26">
        <v>6695</v>
      </c>
      <c r="P44" s="23">
        <v>2.27</v>
      </c>
      <c r="Q44" s="28">
        <v>1400</v>
      </c>
      <c r="R44" s="26">
        <v>3372</v>
      </c>
      <c r="S44" s="23">
        <v>2.41</v>
      </c>
      <c r="T44" s="28">
        <v>878</v>
      </c>
      <c r="U44" s="26">
        <v>2623</v>
      </c>
      <c r="V44" s="23">
        <v>2.99</v>
      </c>
      <c r="W44" s="28">
        <v>503</v>
      </c>
      <c r="X44" s="26">
        <v>1407</v>
      </c>
      <c r="Y44" s="23">
        <v>2.8</v>
      </c>
      <c r="Z44" s="28">
        <v>2378</v>
      </c>
      <c r="AA44" s="26">
        <v>7197</v>
      </c>
      <c r="AB44" s="23">
        <v>3.03</v>
      </c>
      <c r="AC44" s="28">
        <v>8319</v>
      </c>
      <c r="AD44" s="26">
        <v>20685</v>
      </c>
      <c r="AE44" s="23">
        <v>2.4900000000000002</v>
      </c>
      <c r="AF44" s="28">
        <v>673</v>
      </c>
      <c r="AG44" s="26">
        <v>3003</v>
      </c>
      <c r="AH44" s="23">
        <v>4.46</v>
      </c>
      <c r="AI44" s="28">
        <v>1781</v>
      </c>
      <c r="AJ44" s="26">
        <v>3781</v>
      </c>
      <c r="AK44" s="23">
        <v>2.12</v>
      </c>
      <c r="AL44" s="28">
        <v>264</v>
      </c>
      <c r="AM44" s="26">
        <v>507</v>
      </c>
      <c r="AN44" s="23">
        <v>1.92</v>
      </c>
      <c r="AO44" s="29">
        <f t="shared" si="2"/>
        <v>36193</v>
      </c>
      <c r="AP44" s="30">
        <f t="shared" si="2"/>
        <v>89922</v>
      </c>
      <c r="AQ44" s="31">
        <f t="shared" si="1"/>
        <v>2.4845135799740281</v>
      </c>
    </row>
    <row r="45" spans="1:43" s="1" customFormat="1" ht="10.5" x14ac:dyDescent="0.2">
      <c r="A45" s="6" t="s">
        <v>45</v>
      </c>
      <c r="B45" s="22">
        <v>1047</v>
      </c>
      <c r="C45" s="4">
        <v>3520</v>
      </c>
      <c r="D45" s="23">
        <v>3.36</v>
      </c>
      <c r="E45" s="22">
        <v>857</v>
      </c>
      <c r="F45" s="4">
        <v>2817</v>
      </c>
      <c r="G45" s="23">
        <v>3.29</v>
      </c>
      <c r="H45" s="32">
        <v>10106</v>
      </c>
      <c r="I45" s="24">
        <v>24233</v>
      </c>
      <c r="J45" s="23">
        <v>2.4</v>
      </c>
      <c r="K45" s="32">
        <v>2087</v>
      </c>
      <c r="L45" s="26">
        <v>5449</v>
      </c>
      <c r="M45" s="23">
        <v>2.61</v>
      </c>
      <c r="N45" s="28">
        <v>1418</v>
      </c>
      <c r="O45" s="26">
        <v>4796</v>
      </c>
      <c r="P45" s="23">
        <v>3.38</v>
      </c>
      <c r="Q45" s="28">
        <v>1234</v>
      </c>
      <c r="R45" s="26">
        <v>2889</v>
      </c>
      <c r="S45" s="23">
        <v>2.34</v>
      </c>
      <c r="T45" s="28">
        <v>822</v>
      </c>
      <c r="U45" s="26">
        <v>2415</v>
      </c>
      <c r="V45" s="23">
        <v>2.94</v>
      </c>
      <c r="W45" s="28">
        <v>604</v>
      </c>
      <c r="X45" s="26">
        <v>1451</v>
      </c>
      <c r="Y45" s="23">
        <v>2.4</v>
      </c>
      <c r="Z45" s="28">
        <v>3714</v>
      </c>
      <c r="AA45" s="26">
        <v>8503</v>
      </c>
      <c r="AB45" s="23">
        <v>2.29</v>
      </c>
      <c r="AC45" s="28">
        <v>5018</v>
      </c>
      <c r="AD45" s="26">
        <v>12829</v>
      </c>
      <c r="AE45" s="23">
        <v>2.56</v>
      </c>
      <c r="AF45" s="28">
        <v>951</v>
      </c>
      <c r="AG45" s="26">
        <v>3738</v>
      </c>
      <c r="AH45" s="23">
        <v>3.93</v>
      </c>
      <c r="AI45" s="28">
        <v>2381</v>
      </c>
      <c r="AJ45" s="26">
        <v>13525</v>
      </c>
      <c r="AK45" s="23">
        <v>5.68</v>
      </c>
      <c r="AL45" s="28">
        <v>284</v>
      </c>
      <c r="AM45" s="26">
        <v>620</v>
      </c>
      <c r="AN45" s="23">
        <v>2.1800000000000002</v>
      </c>
      <c r="AO45" s="29">
        <f t="shared" si="2"/>
        <v>30523</v>
      </c>
      <c r="AP45" s="30">
        <f t="shared" si="2"/>
        <v>86785</v>
      </c>
      <c r="AQ45" s="31">
        <f t="shared" si="1"/>
        <v>2.8432657340366281</v>
      </c>
    </row>
    <row r="46" spans="1:43" s="1" customFormat="1" ht="10.5" x14ac:dyDescent="0.2">
      <c r="A46" s="6" t="s">
        <v>43</v>
      </c>
      <c r="B46" s="22">
        <v>759</v>
      </c>
      <c r="C46" s="4">
        <v>2717</v>
      </c>
      <c r="D46" s="23">
        <v>3.58</v>
      </c>
      <c r="E46" s="22">
        <v>1369</v>
      </c>
      <c r="F46" s="4">
        <v>3833</v>
      </c>
      <c r="G46" s="23">
        <v>2.8</v>
      </c>
      <c r="H46" s="32">
        <v>9349</v>
      </c>
      <c r="I46" s="24">
        <v>21524</v>
      </c>
      <c r="J46" s="23">
        <v>2.2999999999999998</v>
      </c>
      <c r="K46" s="32">
        <v>5960</v>
      </c>
      <c r="L46" s="26">
        <v>13552</v>
      </c>
      <c r="M46" s="23">
        <v>2.27</v>
      </c>
      <c r="N46" s="28">
        <v>1937</v>
      </c>
      <c r="O46" s="26">
        <v>6805</v>
      </c>
      <c r="P46" s="23">
        <v>3.51</v>
      </c>
      <c r="Q46" s="28">
        <v>1700</v>
      </c>
      <c r="R46" s="26">
        <v>3638</v>
      </c>
      <c r="S46" s="23">
        <v>2.14</v>
      </c>
      <c r="T46" s="28">
        <v>1314</v>
      </c>
      <c r="U46" s="26">
        <v>2675</v>
      </c>
      <c r="V46" s="23">
        <v>2.04</v>
      </c>
      <c r="W46" s="28">
        <v>388</v>
      </c>
      <c r="X46" s="26">
        <v>1408</v>
      </c>
      <c r="Y46" s="23">
        <v>3.63</v>
      </c>
      <c r="Z46" s="28">
        <v>3388</v>
      </c>
      <c r="AA46" s="26">
        <v>9099</v>
      </c>
      <c r="AB46" s="23">
        <v>2.69</v>
      </c>
      <c r="AC46" s="28">
        <v>4618</v>
      </c>
      <c r="AD46" s="26">
        <v>11430</v>
      </c>
      <c r="AE46" s="23">
        <v>2.48</v>
      </c>
      <c r="AF46" s="28">
        <v>1230</v>
      </c>
      <c r="AG46" s="26">
        <v>3593</v>
      </c>
      <c r="AH46" s="23">
        <v>2.92</v>
      </c>
      <c r="AI46" s="28">
        <v>1420</v>
      </c>
      <c r="AJ46" s="26">
        <v>3484</v>
      </c>
      <c r="AK46" s="23">
        <v>2.4500000000000002</v>
      </c>
      <c r="AL46" s="28">
        <v>314</v>
      </c>
      <c r="AM46" s="26">
        <v>606</v>
      </c>
      <c r="AN46" s="23">
        <v>1.93</v>
      </c>
      <c r="AO46" s="29">
        <f t="shared" si="2"/>
        <v>33746</v>
      </c>
      <c r="AP46" s="30">
        <f t="shared" si="2"/>
        <v>84364</v>
      </c>
      <c r="AQ46" s="31">
        <f t="shared" si="1"/>
        <v>2.4999703668582942</v>
      </c>
    </row>
    <row r="47" spans="1:43" s="1" customFormat="1" ht="10.5" x14ac:dyDescent="0.2">
      <c r="A47" s="6" t="s">
        <v>66</v>
      </c>
      <c r="B47" s="22">
        <v>1864</v>
      </c>
      <c r="C47" s="4">
        <v>3540</v>
      </c>
      <c r="D47" s="23">
        <v>1.9</v>
      </c>
      <c r="E47" s="22">
        <v>536</v>
      </c>
      <c r="F47" s="4">
        <v>867</v>
      </c>
      <c r="G47" s="23">
        <v>1.62</v>
      </c>
      <c r="H47" s="32">
        <v>5913</v>
      </c>
      <c r="I47" s="24">
        <v>11851</v>
      </c>
      <c r="J47" s="23">
        <v>2</v>
      </c>
      <c r="K47" s="32">
        <v>23245</v>
      </c>
      <c r="L47" s="26">
        <v>27414</v>
      </c>
      <c r="M47" s="23">
        <v>1.18</v>
      </c>
      <c r="N47" s="28">
        <v>902</v>
      </c>
      <c r="O47" s="26">
        <v>3137</v>
      </c>
      <c r="P47" s="23">
        <v>3.48</v>
      </c>
      <c r="Q47" s="28">
        <v>1230</v>
      </c>
      <c r="R47" s="26">
        <v>2469</v>
      </c>
      <c r="S47" s="23">
        <v>2.0099999999999998</v>
      </c>
      <c r="T47" s="28">
        <v>7419</v>
      </c>
      <c r="U47" s="26">
        <v>12172</v>
      </c>
      <c r="V47" s="23">
        <v>1.64</v>
      </c>
      <c r="W47" s="28">
        <v>480</v>
      </c>
      <c r="X47" s="26">
        <v>1380</v>
      </c>
      <c r="Y47" s="23">
        <v>2.88</v>
      </c>
      <c r="Z47" s="28">
        <v>1699</v>
      </c>
      <c r="AA47" s="26">
        <v>4093</v>
      </c>
      <c r="AB47" s="23">
        <v>2.41</v>
      </c>
      <c r="AC47" s="28">
        <v>3609</v>
      </c>
      <c r="AD47" s="26">
        <v>7028</v>
      </c>
      <c r="AE47" s="23">
        <v>1.95</v>
      </c>
      <c r="AF47" s="28">
        <v>3005</v>
      </c>
      <c r="AG47" s="26">
        <v>6690</v>
      </c>
      <c r="AH47" s="23">
        <v>2.23</v>
      </c>
      <c r="AI47" s="28">
        <v>546</v>
      </c>
      <c r="AJ47" s="26">
        <v>1081</v>
      </c>
      <c r="AK47" s="23">
        <v>1.98</v>
      </c>
      <c r="AL47" s="28">
        <v>162</v>
      </c>
      <c r="AM47" s="26">
        <v>234</v>
      </c>
      <c r="AN47" s="23">
        <v>1.44</v>
      </c>
      <c r="AO47" s="29">
        <f t="shared" si="2"/>
        <v>50610</v>
      </c>
      <c r="AP47" s="30">
        <f t="shared" si="2"/>
        <v>81956</v>
      </c>
      <c r="AQ47" s="31">
        <f t="shared" si="1"/>
        <v>1.6193637621023513</v>
      </c>
    </row>
    <row r="48" spans="1:43" s="1" customFormat="1" ht="10.5" x14ac:dyDescent="0.2">
      <c r="A48" s="6" t="s">
        <v>42</v>
      </c>
      <c r="B48" s="22">
        <v>2360</v>
      </c>
      <c r="C48" s="4">
        <v>2964</v>
      </c>
      <c r="D48" s="23">
        <v>1.26</v>
      </c>
      <c r="E48" s="22">
        <v>2063</v>
      </c>
      <c r="F48" s="4">
        <v>2442</v>
      </c>
      <c r="G48" s="23">
        <v>1.18</v>
      </c>
      <c r="H48" s="32">
        <v>3708</v>
      </c>
      <c r="I48" s="24">
        <v>6364</v>
      </c>
      <c r="J48" s="23">
        <v>1.72</v>
      </c>
      <c r="K48" s="32">
        <v>19355</v>
      </c>
      <c r="L48" s="26">
        <v>22199</v>
      </c>
      <c r="M48" s="23">
        <v>1.1499999999999999</v>
      </c>
      <c r="N48" s="28">
        <v>694</v>
      </c>
      <c r="O48" s="26">
        <v>1539</v>
      </c>
      <c r="P48" s="23">
        <v>2.2200000000000002</v>
      </c>
      <c r="Q48" s="28">
        <v>4869</v>
      </c>
      <c r="R48" s="26">
        <v>5695</v>
      </c>
      <c r="S48" s="23">
        <v>1.17</v>
      </c>
      <c r="T48" s="28">
        <v>12110</v>
      </c>
      <c r="U48" s="26">
        <v>15294</v>
      </c>
      <c r="V48" s="23">
        <v>1.26</v>
      </c>
      <c r="W48" s="28">
        <v>685</v>
      </c>
      <c r="X48" s="26">
        <v>1110</v>
      </c>
      <c r="Y48" s="23">
        <v>1.62</v>
      </c>
      <c r="Z48" s="28">
        <v>2431</v>
      </c>
      <c r="AA48" s="26">
        <v>3493</v>
      </c>
      <c r="AB48" s="23">
        <v>1.44</v>
      </c>
      <c r="AC48" s="28">
        <v>1678</v>
      </c>
      <c r="AD48" s="26">
        <v>3648</v>
      </c>
      <c r="AE48" s="23">
        <v>2.17</v>
      </c>
      <c r="AF48" s="28">
        <v>5601</v>
      </c>
      <c r="AG48" s="26">
        <v>7849</v>
      </c>
      <c r="AH48" s="23">
        <v>1.4</v>
      </c>
      <c r="AI48" s="28">
        <v>1185</v>
      </c>
      <c r="AJ48" s="26">
        <v>1548</v>
      </c>
      <c r="AK48" s="23">
        <v>1.31</v>
      </c>
      <c r="AL48" s="28">
        <v>28</v>
      </c>
      <c r="AM48" s="26">
        <v>55</v>
      </c>
      <c r="AN48" s="23">
        <v>1.96</v>
      </c>
      <c r="AO48" s="29">
        <f t="shared" si="2"/>
        <v>56767</v>
      </c>
      <c r="AP48" s="30">
        <f t="shared" si="2"/>
        <v>74200</v>
      </c>
      <c r="AQ48" s="31">
        <f t="shared" si="1"/>
        <v>1.3070974333679779</v>
      </c>
    </row>
    <row r="49" spans="1:43" s="1" customFormat="1" ht="10.5" x14ac:dyDescent="0.2">
      <c r="A49" s="6" t="s">
        <v>1</v>
      </c>
      <c r="B49" s="22">
        <v>1194</v>
      </c>
      <c r="C49" s="4">
        <v>6406</v>
      </c>
      <c r="D49" s="23">
        <v>5.37</v>
      </c>
      <c r="E49" s="22">
        <v>916</v>
      </c>
      <c r="F49" s="4">
        <v>3002</v>
      </c>
      <c r="G49" s="23">
        <v>3.28</v>
      </c>
      <c r="H49" s="32">
        <v>7138</v>
      </c>
      <c r="I49" s="24">
        <v>18146</v>
      </c>
      <c r="J49" s="23">
        <v>2.54</v>
      </c>
      <c r="K49" s="32">
        <v>1339</v>
      </c>
      <c r="L49" s="26">
        <v>4332</v>
      </c>
      <c r="M49" s="23">
        <v>3.24</v>
      </c>
      <c r="N49" s="28">
        <v>737</v>
      </c>
      <c r="O49" s="26">
        <v>1812</v>
      </c>
      <c r="P49" s="23">
        <v>2.46</v>
      </c>
      <c r="Q49" s="28">
        <v>624</v>
      </c>
      <c r="R49" s="26">
        <v>1603</v>
      </c>
      <c r="S49" s="23">
        <v>2.57</v>
      </c>
      <c r="T49" s="28">
        <v>1255</v>
      </c>
      <c r="U49" s="26">
        <v>3373</v>
      </c>
      <c r="V49" s="23">
        <v>2.69</v>
      </c>
      <c r="W49" s="28">
        <v>288</v>
      </c>
      <c r="X49" s="26">
        <v>623</v>
      </c>
      <c r="Y49" s="23">
        <v>2.16</v>
      </c>
      <c r="Z49" s="28">
        <v>2266</v>
      </c>
      <c r="AA49" s="26">
        <v>6918</v>
      </c>
      <c r="AB49" s="23">
        <v>3.05</v>
      </c>
      <c r="AC49" s="28">
        <v>6929</v>
      </c>
      <c r="AD49" s="26">
        <v>16371</v>
      </c>
      <c r="AE49" s="23">
        <v>2.36</v>
      </c>
      <c r="AF49" s="28">
        <v>1082</v>
      </c>
      <c r="AG49" s="26">
        <v>5327</v>
      </c>
      <c r="AH49" s="23">
        <v>4.92</v>
      </c>
      <c r="AI49" s="28">
        <v>1379</v>
      </c>
      <c r="AJ49" s="26">
        <v>4279</v>
      </c>
      <c r="AK49" s="23">
        <v>3.1</v>
      </c>
      <c r="AL49" s="28">
        <v>158</v>
      </c>
      <c r="AM49" s="26">
        <v>415</v>
      </c>
      <c r="AN49" s="23">
        <v>2.63</v>
      </c>
      <c r="AO49" s="29">
        <f t="shared" si="2"/>
        <v>25305</v>
      </c>
      <c r="AP49" s="30">
        <f t="shared" si="2"/>
        <v>72607</v>
      </c>
      <c r="AQ49" s="31">
        <f t="shared" si="1"/>
        <v>2.8692748468682079</v>
      </c>
    </row>
    <row r="50" spans="1:43" s="1" customFormat="1" ht="10.5" x14ac:dyDescent="0.2">
      <c r="A50" s="6" t="s">
        <v>44</v>
      </c>
      <c r="B50" s="22">
        <v>383</v>
      </c>
      <c r="C50" s="4">
        <v>2063</v>
      </c>
      <c r="D50" s="23">
        <v>5.39</v>
      </c>
      <c r="E50" s="22">
        <v>377</v>
      </c>
      <c r="F50" s="4">
        <v>1373</v>
      </c>
      <c r="G50" s="23">
        <v>3.64</v>
      </c>
      <c r="H50" s="32">
        <v>5930</v>
      </c>
      <c r="I50" s="24">
        <v>14248</v>
      </c>
      <c r="J50" s="23">
        <v>2.4</v>
      </c>
      <c r="K50" s="32">
        <v>663</v>
      </c>
      <c r="L50" s="26">
        <v>1950</v>
      </c>
      <c r="M50" s="23">
        <v>2.94</v>
      </c>
      <c r="N50" s="28">
        <v>798</v>
      </c>
      <c r="O50" s="26">
        <v>2451</v>
      </c>
      <c r="P50" s="23">
        <v>3.07</v>
      </c>
      <c r="Q50" s="28">
        <v>589</v>
      </c>
      <c r="R50" s="26">
        <v>1967</v>
      </c>
      <c r="S50" s="23">
        <v>3.34</v>
      </c>
      <c r="T50" s="28">
        <v>1451</v>
      </c>
      <c r="U50" s="26">
        <v>5846</v>
      </c>
      <c r="V50" s="23">
        <v>4.03</v>
      </c>
      <c r="W50" s="28">
        <v>204</v>
      </c>
      <c r="X50" s="26">
        <v>565</v>
      </c>
      <c r="Y50" s="23">
        <v>2.77</v>
      </c>
      <c r="Z50" s="28">
        <v>1769</v>
      </c>
      <c r="AA50" s="26">
        <v>6384</v>
      </c>
      <c r="AB50" s="23">
        <v>3.61</v>
      </c>
      <c r="AC50" s="28">
        <v>8703</v>
      </c>
      <c r="AD50" s="26">
        <v>28346</v>
      </c>
      <c r="AE50" s="23">
        <v>3.26</v>
      </c>
      <c r="AF50" s="28">
        <v>755</v>
      </c>
      <c r="AG50" s="26">
        <v>2657</v>
      </c>
      <c r="AH50" s="23">
        <v>3.52</v>
      </c>
      <c r="AI50" s="28">
        <v>905</v>
      </c>
      <c r="AJ50" s="26">
        <v>2625</v>
      </c>
      <c r="AK50" s="23">
        <v>2.9</v>
      </c>
      <c r="AL50" s="28">
        <v>58</v>
      </c>
      <c r="AM50" s="26">
        <v>151</v>
      </c>
      <c r="AN50" s="23">
        <v>2.6</v>
      </c>
      <c r="AO50" s="29">
        <f t="shared" si="2"/>
        <v>22585</v>
      </c>
      <c r="AP50" s="30">
        <f t="shared" si="2"/>
        <v>70626</v>
      </c>
      <c r="AQ50" s="31">
        <f t="shared" si="1"/>
        <v>3.1271197697586892</v>
      </c>
    </row>
    <row r="51" spans="1:43" s="1" customFormat="1" ht="10.5" x14ac:dyDescent="0.2">
      <c r="A51" s="6" t="s">
        <v>38</v>
      </c>
      <c r="B51" s="22">
        <v>1068</v>
      </c>
      <c r="C51" s="4">
        <v>4369</v>
      </c>
      <c r="D51" s="23">
        <v>4.09</v>
      </c>
      <c r="E51" s="22">
        <v>391</v>
      </c>
      <c r="F51" s="4">
        <v>1783</v>
      </c>
      <c r="G51" s="23">
        <v>4.5599999999999996</v>
      </c>
      <c r="H51" s="32">
        <v>7485</v>
      </c>
      <c r="I51" s="24">
        <v>17440</v>
      </c>
      <c r="J51" s="23">
        <v>2.33</v>
      </c>
      <c r="K51" s="32">
        <v>2250</v>
      </c>
      <c r="L51" s="26">
        <v>4925</v>
      </c>
      <c r="M51" s="23">
        <v>2.19</v>
      </c>
      <c r="N51" s="28">
        <v>918</v>
      </c>
      <c r="O51" s="26">
        <v>2854</v>
      </c>
      <c r="P51" s="23">
        <v>3.11</v>
      </c>
      <c r="Q51" s="28">
        <v>530</v>
      </c>
      <c r="R51" s="26">
        <v>1570</v>
      </c>
      <c r="S51" s="23">
        <v>2.96</v>
      </c>
      <c r="T51" s="28">
        <v>2874</v>
      </c>
      <c r="U51" s="26">
        <v>9267</v>
      </c>
      <c r="V51" s="23">
        <v>3.22</v>
      </c>
      <c r="W51" s="28">
        <v>167</v>
      </c>
      <c r="X51" s="26">
        <v>468</v>
      </c>
      <c r="Y51" s="23">
        <v>2.8</v>
      </c>
      <c r="Z51" s="28">
        <v>1564</v>
      </c>
      <c r="AA51" s="26">
        <v>5477</v>
      </c>
      <c r="AB51" s="23">
        <v>3.5</v>
      </c>
      <c r="AC51" s="28">
        <v>4375</v>
      </c>
      <c r="AD51" s="26">
        <v>13360</v>
      </c>
      <c r="AE51" s="23">
        <v>3.05</v>
      </c>
      <c r="AF51" s="28">
        <v>1024</v>
      </c>
      <c r="AG51" s="26">
        <v>3801</v>
      </c>
      <c r="AH51" s="23">
        <v>3.71</v>
      </c>
      <c r="AI51" s="28">
        <v>692</v>
      </c>
      <c r="AJ51" s="26">
        <v>1880</v>
      </c>
      <c r="AK51" s="23">
        <v>2.72</v>
      </c>
      <c r="AL51" s="28">
        <v>119</v>
      </c>
      <c r="AM51" s="26">
        <v>244</v>
      </c>
      <c r="AN51" s="23">
        <v>2.0499999999999998</v>
      </c>
      <c r="AO51" s="29">
        <f t="shared" si="2"/>
        <v>23457</v>
      </c>
      <c r="AP51" s="30">
        <f t="shared" si="2"/>
        <v>67438</v>
      </c>
      <c r="AQ51" s="31">
        <f t="shared" si="1"/>
        <v>2.8749626977021783</v>
      </c>
    </row>
    <row r="52" spans="1:43" s="1" customFormat="1" ht="10.5" x14ac:dyDescent="0.2">
      <c r="A52" s="6" t="s">
        <v>40</v>
      </c>
      <c r="B52" s="22">
        <v>930</v>
      </c>
      <c r="C52" s="4">
        <v>3293</v>
      </c>
      <c r="D52" s="23">
        <v>3.54</v>
      </c>
      <c r="E52" s="22">
        <v>811</v>
      </c>
      <c r="F52" s="4">
        <v>1656</v>
      </c>
      <c r="G52" s="23">
        <v>2.04</v>
      </c>
      <c r="H52" s="32">
        <v>10096</v>
      </c>
      <c r="I52" s="24">
        <v>18773</v>
      </c>
      <c r="J52" s="23">
        <v>1.86</v>
      </c>
      <c r="K52" s="32">
        <v>1502</v>
      </c>
      <c r="L52" s="26">
        <v>4182</v>
      </c>
      <c r="M52" s="23">
        <v>2.78</v>
      </c>
      <c r="N52" s="28">
        <v>2112</v>
      </c>
      <c r="O52" s="26">
        <v>4959</v>
      </c>
      <c r="P52" s="23">
        <v>2.35</v>
      </c>
      <c r="Q52" s="28">
        <v>708</v>
      </c>
      <c r="R52" s="26">
        <v>1540</v>
      </c>
      <c r="S52" s="23">
        <v>2.1800000000000002</v>
      </c>
      <c r="T52" s="28">
        <v>1292</v>
      </c>
      <c r="U52" s="26">
        <v>4801</v>
      </c>
      <c r="V52" s="23">
        <v>3.72</v>
      </c>
      <c r="W52" s="28">
        <v>633</v>
      </c>
      <c r="X52" s="26">
        <v>1500</v>
      </c>
      <c r="Y52" s="23">
        <v>2.37</v>
      </c>
      <c r="Z52" s="28">
        <v>2389</v>
      </c>
      <c r="AA52" s="26">
        <v>6089</v>
      </c>
      <c r="AB52" s="23">
        <v>2.5499999999999998</v>
      </c>
      <c r="AC52" s="28">
        <v>5922</v>
      </c>
      <c r="AD52" s="26">
        <v>11847</v>
      </c>
      <c r="AE52" s="23">
        <v>2</v>
      </c>
      <c r="AF52" s="28">
        <v>1328</v>
      </c>
      <c r="AG52" s="26">
        <v>4323</v>
      </c>
      <c r="AH52" s="23">
        <v>3.26</v>
      </c>
      <c r="AI52" s="28">
        <v>859</v>
      </c>
      <c r="AJ52" s="26">
        <v>1821</v>
      </c>
      <c r="AK52" s="23">
        <v>2.12</v>
      </c>
      <c r="AL52" s="28">
        <v>223</v>
      </c>
      <c r="AM52" s="26">
        <v>481</v>
      </c>
      <c r="AN52" s="23">
        <v>2.16</v>
      </c>
      <c r="AO52" s="29">
        <f t="shared" si="2"/>
        <v>28805</v>
      </c>
      <c r="AP52" s="30">
        <f t="shared" si="2"/>
        <v>65265</v>
      </c>
      <c r="AQ52" s="31">
        <f t="shared" si="1"/>
        <v>2.2657524735289014</v>
      </c>
    </row>
    <row r="53" spans="1:43" s="1" customFormat="1" ht="10.5" x14ac:dyDescent="0.2">
      <c r="A53" s="6" t="s">
        <v>46</v>
      </c>
      <c r="B53" s="22">
        <v>597</v>
      </c>
      <c r="C53" s="4">
        <v>2249</v>
      </c>
      <c r="D53" s="23">
        <v>3.77</v>
      </c>
      <c r="E53" s="22">
        <v>368</v>
      </c>
      <c r="F53" s="4">
        <v>1317</v>
      </c>
      <c r="G53" s="23">
        <v>3.58</v>
      </c>
      <c r="H53" s="32">
        <v>6961</v>
      </c>
      <c r="I53" s="24">
        <v>15267</v>
      </c>
      <c r="J53" s="23">
        <v>2.19</v>
      </c>
      <c r="K53" s="32">
        <v>1074</v>
      </c>
      <c r="L53" s="26">
        <v>2362</v>
      </c>
      <c r="M53" s="23">
        <v>2.2000000000000002</v>
      </c>
      <c r="N53" s="28">
        <v>864</v>
      </c>
      <c r="O53" s="26">
        <v>3081</v>
      </c>
      <c r="P53" s="23">
        <v>3.57</v>
      </c>
      <c r="Q53" s="28">
        <v>787</v>
      </c>
      <c r="R53" s="26">
        <v>1818</v>
      </c>
      <c r="S53" s="23">
        <v>2.31</v>
      </c>
      <c r="T53" s="28">
        <v>681</v>
      </c>
      <c r="U53" s="26">
        <v>1838</v>
      </c>
      <c r="V53" s="23">
        <v>2.7</v>
      </c>
      <c r="W53" s="28">
        <v>200</v>
      </c>
      <c r="X53" s="26">
        <v>517</v>
      </c>
      <c r="Y53" s="23">
        <v>2.59</v>
      </c>
      <c r="Z53" s="28">
        <v>1720</v>
      </c>
      <c r="AA53" s="26">
        <v>6398</v>
      </c>
      <c r="AB53" s="23">
        <v>3.72</v>
      </c>
      <c r="AC53" s="28">
        <v>6235</v>
      </c>
      <c r="AD53" s="26">
        <v>18796</v>
      </c>
      <c r="AE53" s="23">
        <v>3.01</v>
      </c>
      <c r="AF53" s="28">
        <v>596</v>
      </c>
      <c r="AG53" s="26">
        <v>2066</v>
      </c>
      <c r="AH53" s="23">
        <v>3.47</v>
      </c>
      <c r="AI53" s="28">
        <v>1312</v>
      </c>
      <c r="AJ53" s="26">
        <v>3242</v>
      </c>
      <c r="AK53" s="23">
        <v>2.4700000000000002</v>
      </c>
      <c r="AL53" s="28">
        <v>123</v>
      </c>
      <c r="AM53" s="26">
        <v>335</v>
      </c>
      <c r="AN53" s="23">
        <v>2.72</v>
      </c>
      <c r="AO53" s="29">
        <f t="shared" si="2"/>
        <v>21518</v>
      </c>
      <c r="AP53" s="30">
        <f t="shared" si="2"/>
        <v>59286</v>
      </c>
      <c r="AQ53" s="31">
        <f t="shared" si="1"/>
        <v>2.7551817083372061</v>
      </c>
    </row>
    <row r="54" spans="1:43" s="1" customFormat="1" ht="10.5" x14ac:dyDescent="0.2">
      <c r="A54" s="6" t="s">
        <v>56</v>
      </c>
      <c r="B54" s="22">
        <v>825</v>
      </c>
      <c r="C54" s="4">
        <v>1567</v>
      </c>
      <c r="D54" s="23">
        <v>1.9</v>
      </c>
      <c r="E54" s="22">
        <v>138</v>
      </c>
      <c r="F54" s="4">
        <v>398</v>
      </c>
      <c r="G54" s="23">
        <v>2.88</v>
      </c>
      <c r="H54" s="32">
        <v>5001</v>
      </c>
      <c r="I54" s="24">
        <v>9423</v>
      </c>
      <c r="J54" s="23">
        <v>1.88</v>
      </c>
      <c r="K54" s="32">
        <v>15646</v>
      </c>
      <c r="L54" s="26">
        <v>25435</v>
      </c>
      <c r="M54" s="23">
        <v>1.63</v>
      </c>
      <c r="N54" s="28">
        <v>582</v>
      </c>
      <c r="O54" s="26">
        <v>1286</v>
      </c>
      <c r="P54" s="23">
        <v>2.21</v>
      </c>
      <c r="Q54" s="28">
        <v>395</v>
      </c>
      <c r="R54" s="26">
        <v>829</v>
      </c>
      <c r="S54" s="23">
        <v>2.1</v>
      </c>
      <c r="T54" s="28">
        <v>2275</v>
      </c>
      <c r="U54" s="26">
        <v>3849</v>
      </c>
      <c r="V54" s="23">
        <v>1.69</v>
      </c>
      <c r="W54" s="28">
        <v>100</v>
      </c>
      <c r="X54" s="26">
        <v>260</v>
      </c>
      <c r="Y54" s="23">
        <v>2.6</v>
      </c>
      <c r="Z54" s="28">
        <v>1228</v>
      </c>
      <c r="AA54" s="26">
        <v>3170</v>
      </c>
      <c r="AB54" s="23">
        <v>2.58</v>
      </c>
      <c r="AC54" s="28">
        <v>2654</v>
      </c>
      <c r="AD54" s="26">
        <v>6960</v>
      </c>
      <c r="AE54" s="23">
        <v>2.62</v>
      </c>
      <c r="AF54" s="28">
        <v>927</v>
      </c>
      <c r="AG54" s="26">
        <v>1400</v>
      </c>
      <c r="AH54" s="23">
        <v>1.51</v>
      </c>
      <c r="AI54" s="28">
        <v>868</v>
      </c>
      <c r="AJ54" s="26">
        <v>1126</v>
      </c>
      <c r="AK54" s="23">
        <v>1.3</v>
      </c>
      <c r="AL54" s="28">
        <v>52</v>
      </c>
      <c r="AM54" s="26">
        <v>94</v>
      </c>
      <c r="AN54" s="23">
        <v>1.81</v>
      </c>
      <c r="AO54" s="29">
        <f t="shared" si="2"/>
        <v>30691</v>
      </c>
      <c r="AP54" s="30">
        <f t="shared" si="2"/>
        <v>55797</v>
      </c>
      <c r="AQ54" s="31">
        <f t="shared" si="1"/>
        <v>1.8180248281255091</v>
      </c>
    </row>
    <row r="55" spans="1:43" s="1" customFormat="1" ht="10.5" x14ac:dyDescent="0.2">
      <c r="A55" s="6" t="s">
        <v>35</v>
      </c>
      <c r="B55" s="22">
        <v>199</v>
      </c>
      <c r="C55" s="4">
        <v>700</v>
      </c>
      <c r="D55" s="23">
        <v>3.52</v>
      </c>
      <c r="E55" s="22">
        <v>182</v>
      </c>
      <c r="F55" s="4">
        <v>552</v>
      </c>
      <c r="G55" s="23">
        <v>3.03</v>
      </c>
      <c r="H55" s="32">
        <v>2614</v>
      </c>
      <c r="I55" s="24">
        <v>6683</v>
      </c>
      <c r="J55" s="23">
        <v>2.56</v>
      </c>
      <c r="K55" s="32">
        <v>344</v>
      </c>
      <c r="L55" s="26">
        <v>955</v>
      </c>
      <c r="M55" s="23">
        <v>2.78</v>
      </c>
      <c r="N55" s="28">
        <v>521</v>
      </c>
      <c r="O55" s="26">
        <v>2607</v>
      </c>
      <c r="P55" s="23">
        <v>5</v>
      </c>
      <c r="Q55" s="28">
        <v>466</v>
      </c>
      <c r="R55" s="26">
        <v>1419</v>
      </c>
      <c r="S55" s="23">
        <v>3.05</v>
      </c>
      <c r="T55" s="28">
        <v>675</v>
      </c>
      <c r="U55" s="26">
        <v>1777</v>
      </c>
      <c r="V55" s="23">
        <v>2.63</v>
      </c>
      <c r="W55" s="28">
        <v>333</v>
      </c>
      <c r="X55" s="26">
        <v>1371</v>
      </c>
      <c r="Y55" s="23">
        <v>4.12</v>
      </c>
      <c r="Z55" s="28">
        <v>2094</v>
      </c>
      <c r="AA55" s="26">
        <v>7028</v>
      </c>
      <c r="AB55" s="23">
        <v>3.36</v>
      </c>
      <c r="AC55" s="28">
        <v>7447</v>
      </c>
      <c r="AD55" s="26">
        <v>23032</v>
      </c>
      <c r="AE55" s="23">
        <v>3.09</v>
      </c>
      <c r="AF55" s="28">
        <v>314</v>
      </c>
      <c r="AG55" s="26">
        <v>1305</v>
      </c>
      <c r="AH55" s="23">
        <v>4.16</v>
      </c>
      <c r="AI55" s="28">
        <v>613</v>
      </c>
      <c r="AJ55" s="26">
        <v>3260</v>
      </c>
      <c r="AK55" s="23">
        <v>5.32</v>
      </c>
      <c r="AL55" s="28">
        <v>129</v>
      </c>
      <c r="AM55" s="26">
        <v>435</v>
      </c>
      <c r="AN55" s="23">
        <v>3.37</v>
      </c>
      <c r="AO55" s="29">
        <f t="shared" si="2"/>
        <v>15931</v>
      </c>
      <c r="AP55" s="30">
        <f t="shared" si="2"/>
        <v>51124</v>
      </c>
      <c r="AQ55" s="31">
        <f t="shared" si="1"/>
        <v>3.2090891971627644</v>
      </c>
    </row>
    <row r="56" spans="1:43" s="1" customFormat="1" ht="10.5" x14ac:dyDescent="0.2">
      <c r="A56" s="6" t="s">
        <v>48</v>
      </c>
      <c r="B56" s="22">
        <v>473</v>
      </c>
      <c r="C56" s="4">
        <v>1070</v>
      </c>
      <c r="D56" s="23">
        <v>2.2599999999999998</v>
      </c>
      <c r="E56" s="22">
        <v>176</v>
      </c>
      <c r="F56" s="4">
        <v>576</v>
      </c>
      <c r="G56" s="23">
        <v>3.27</v>
      </c>
      <c r="H56" s="32">
        <v>5332</v>
      </c>
      <c r="I56" s="24">
        <v>11390</v>
      </c>
      <c r="J56" s="23">
        <v>2.14</v>
      </c>
      <c r="K56" s="32">
        <v>9959</v>
      </c>
      <c r="L56" s="26">
        <v>15561</v>
      </c>
      <c r="M56" s="23">
        <v>1.56</v>
      </c>
      <c r="N56" s="28">
        <v>678</v>
      </c>
      <c r="O56" s="26">
        <v>1942</v>
      </c>
      <c r="P56" s="23">
        <v>2.86</v>
      </c>
      <c r="Q56" s="28">
        <v>866</v>
      </c>
      <c r="R56" s="26">
        <v>1514</v>
      </c>
      <c r="S56" s="23">
        <v>1.75</v>
      </c>
      <c r="T56" s="28">
        <v>2063</v>
      </c>
      <c r="U56" s="26">
        <v>3490</v>
      </c>
      <c r="V56" s="23">
        <v>1.69</v>
      </c>
      <c r="W56" s="28">
        <v>248</v>
      </c>
      <c r="X56" s="26">
        <v>548</v>
      </c>
      <c r="Y56" s="23">
        <v>2.21</v>
      </c>
      <c r="Z56" s="28">
        <v>1558</v>
      </c>
      <c r="AA56" s="26">
        <v>4049</v>
      </c>
      <c r="AB56" s="23">
        <v>2.6</v>
      </c>
      <c r="AC56" s="28">
        <v>3060</v>
      </c>
      <c r="AD56" s="26">
        <v>8253</v>
      </c>
      <c r="AE56" s="23">
        <v>2.7</v>
      </c>
      <c r="AF56" s="28">
        <v>709</v>
      </c>
      <c r="AG56" s="26">
        <v>1378</v>
      </c>
      <c r="AH56" s="23">
        <v>1.94</v>
      </c>
      <c r="AI56" s="28">
        <v>372</v>
      </c>
      <c r="AJ56" s="26">
        <v>684</v>
      </c>
      <c r="AK56" s="23">
        <v>1.84</v>
      </c>
      <c r="AL56" s="28">
        <v>63</v>
      </c>
      <c r="AM56" s="26">
        <v>118</v>
      </c>
      <c r="AN56" s="23">
        <v>1.87</v>
      </c>
      <c r="AO56" s="29">
        <f t="shared" si="2"/>
        <v>25557</v>
      </c>
      <c r="AP56" s="30">
        <f t="shared" si="2"/>
        <v>50573</v>
      </c>
      <c r="AQ56" s="31">
        <f t="shared" si="1"/>
        <v>1.9788316312556247</v>
      </c>
    </row>
    <row r="57" spans="1:43" s="1" customFormat="1" ht="10.5" x14ac:dyDescent="0.2">
      <c r="A57" s="6" t="s">
        <v>90</v>
      </c>
      <c r="B57" s="22">
        <v>173</v>
      </c>
      <c r="C57" s="4">
        <v>662</v>
      </c>
      <c r="D57" s="23">
        <v>3.83</v>
      </c>
      <c r="E57" s="22">
        <v>165</v>
      </c>
      <c r="F57" s="4">
        <v>610</v>
      </c>
      <c r="G57" s="23">
        <v>3.7</v>
      </c>
      <c r="H57" s="32">
        <v>2636</v>
      </c>
      <c r="I57" s="24">
        <v>8783</v>
      </c>
      <c r="J57" s="23">
        <v>3.33</v>
      </c>
      <c r="K57" s="32">
        <v>657</v>
      </c>
      <c r="L57" s="26">
        <v>2075</v>
      </c>
      <c r="M57" s="23">
        <v>3.16</v>
      </c>
      <c r="N57" s="28">
        <v>294</v>
      </c>
      <c r="O57" s="26">
        <v>926</v>
      </c>
      <c r="P57" s="23">
        <v>3.15</v>
      </c>
      <c r="Q57" s="28">
        <v>160</v>
      </c>
      <c r="R57" s="26">
        <v>506</v>
      </c>
      <c r="S57" s="23">
        <v>3.16</v>
      </c>
      <c r="T57" s="28">
        <v>1829</v>
      </c>
      <c r="U57" s="26">
        <v>4984</v>
      </c>
      <c r="V57" s="23">
        <v>2.72</v>
      </c>
      <c r="W57" s="28">
        <v>26</v>
      </c>
      <c r="X57" s="26">
        <v>55</v>
      </c>
      <c r="Y57" s="23">
        <v>2.12</v>
      </c>
      <c r="Z57" s="28">
        <v>1072</v>
      </c>
      <c r="AA57" s="26">
        <v>4645</v>
      </c>
      <c r="AB57" s="23">
        <v>4.33</v>
      </c>
      <c r="AC57" s="28">
        <v>6926</v>
      </c>
      <c r="AD57" s="26">
        <v>19657</v>
      </c>
      <c r="AE57" s="23">
        <v>2.84</v>
      </c>
      <c r="AF57" s="28">
        <v>553</v>
      </c>
      <c r="AG57" s="26">
        <v>2679</v>
      </c>
      <c r="AH57" s="23">
        <v>4.84</v>
      </c>
      <c r="AI57" s="28">
        <v>856</v>
      </c>
      <c r="AJ57" s="26">
        <v>2086</v>
      </c>
      <c r="AK57" s="23">
        <v>2.44</v>
      </c>
      <c r="AL57" s="28">
        <v>21</v>
      </c>
      <c r="AM57" s="26">
        <v>101</v>
      </c>
      <c r="AN57" s="23">
        <v>4.8099999999999996</v>
      </c>
      <c r="AO57" s="29">
        <f t="shared" si="2"/>
        <v>15368</v>
      </c>
      <c r="AP57" s="30">
        <f t="shared" si="2"/>
        <v>47769</v>
      </c>
      <c r="AQ57" s="31">
        <f t="shared" si="1"/>
        <v>3.1083420093701197</v>
      </c>
    </row>
    <row r="58" spans="1:43" s="1" customFormat="1" ht="10.5" x14ac:dyDescent="0.2">
      <c r="A58" s="6" t="s">
        <v>88</v>
      </c>
      <c r="B58" s="22">
        <v>399</v>
      </c>
      <c r="C58" s="4">
        <v>901</v>
      </c>
      <c r="D58" s="23">
        <v>2.2599999999999998</v>
      </c>
      <c r="E58" s="22">
        <v>233</v>
      </c>
      <c r="F58" s="4">
        <v>884</v>
      </c>
      <c r="G58" s="23">
        <v>3.79</v>
      </c>
      <c r="H58" s="32">
        <v>6279</v>
      </c>
      <c r="I58" s="24">
        <v>12862</v>
      </c>
      <c r="J58" s="23">
        <v>2.0499999999999998</v>
      </c>
      <c r="K58" s="32">
        <v>1904</v>
      </c>
      <c r="L58" s="26">
        <v>3374</v>
      </c>
      <c r="M58" s="23">
        <v>1.77</v>
      </c>
      <c r="N58" s="28">
        <v>890</v>
      </c>
      <c r="O58" s="26">
        <v>2569</v>
      </c>
      <c r="P58" s="23">
        <v>2.89</v>
      </c>
      <c r="Q58" s="28">
        <v>876</v>
      </c>
      <c r="R58" s="26">
        <v>1687</v>
      </c>
      <c r="S58" s="23">
        <v>1.93</v>
      </c>
      <c r="T58" s="28">
        <v>563</v>
      </c>
      <c r="U58" s="26">
        <v>1241</v>
      </c>
      <c r="V58" s="23">
        <v>2.2000000000000002</v>
      </c>
      <c r="W58" s="28">
        <v>156</v>
      </c>
      <c r="X58" s="26">
        <v>586</v>
      </c>
      <c r="Y58" s="23">
        <v>3.76</v>
      </c>
      <c r="Z58" s="28">
        <v>2037</v>
      </c>
      <c r="AA58" s="26">
        <v>6411</v>
      </c>
      <c r="AB58" s="23">
        <v>3.15</v>
      </c>
      <c r="AC58" s="28">
        <v>4436</v>
      </c>
      <c r="AD58" s="26">
        <v>11983</v>
      </c>
      <c r="AE58" s="23">
        <v>2.7</v>
      </c>
      <c r="AF58" s="28">
        <v>442</v>
      </c>
      <c r="AG58" s="26">
        <v>1283</v>
      </c>
      <c r="AH58" s="23">
        <v>2.9</v>
      </c>
      <c r="AI58" s="28">
        <v>474</v>
      </c>
      <c r="AJ58" s="26">
        <v>1054</v>
      </c>
      <c r="AK58" s="23">
        <v>2.2200000000000002</v>
      </c>
      <c r="AL58" s="28">
        <v>206</v>
      </c>
      <c r="AM58" s="26">
        <v>385</v>
      </c>
      <c r="AN58" s="23">
        <v>1.87</v>
      </c>
      <c r="AO58" s="29">
        <f t="shared" si="2"/>
        <v>18895</v>
      </c>
      <c r="AP58" s="30">
        <f t="shared" si="2"/>
        <v>45220</v>
      </c>
      <c r="AQ58" s="31">
        <f t="shared" si="1"/>
        <v>2.3932257210902357</v>
      </c>
    </row>
    <row r="59" spans="1:43" s="1" customFormat="1" ht="10.5" x14ac:dyDescent="0.2">
      <c r="A59" s="6" t="s">
        <v>87</v>
      </c>
      <c r="B59" s="22">
        <v>404</v>
      </c>
      <c r="C59" s="4">
        <v>1223</v>
      </c>
      <c r="D59" s="23">
        <v>3.03</v>
      </c>
      <c r="E59" s="22">
        <v>297</v>
      </c>
      <c r="F59" s="4">
        <v>1059</v>
      </c>
      <c r="G59" s="23">
        <v>3.57</v>
      </c>
      <c r="H59" s="32">
        <v>4591</v>
      </c>
      <c r="I59" s="24">
        <v>10143</v>
      </c>
      <c r="J59" s="23">
        <v>2.21</v>
      </c>
      <c r="K59" s="32">
        <v>1643</v>
      </c>
      <c r="L59" s="26">
        <v>3327</v>
      </c>
      <c r="M59" s="23">
        <v>2.02</v>
      </c>
      <c r="N59" s="28">
        <v>664</v>
      </c>
      <c r="O59" s="26">
        <v>2094</v>
      </c>
      <c r="P59" s="23">
        <v>3.15</v>
      </c>
      <c r="Q59" s="28">
        <v>464</v>
      </c>
      <c r="R59" s="26">
        <v>1014</v>
      </c>
      <c r="S59" s="23">
        <v>2.19</v>
      </c>
      <c r="T59" s="28">
        <v>539</v>
      </c>
      <c r="U59" s="26">
        <v>1300</v>
      </c>
      <c r="V59" s="23">
        <v>2.41</v>
      </c>
      <c r="W59" s="28">
        <v>163</v>
      </c>
      <c r="X59" s="26">
        <v>580</v>
      </c>
      <c r="Y59" s="23">
        <v>3.56</v>
      </c>
      <c r="Z59" s="28">
        <v>1401</v>
      </c>
      <c r="AA59" s="26">
        <v>4583</v>
      </c>
      <c r="AB59" s="23">
        <v>3.27</v>
      </c>
      <c r="AC59" s="28">
        <v>4606</v>
      </c>
      <c r="AD59" s="26">
        <v>14801</v>
      </c>
      <c r="AE59" s="23">
        <v>3.21</v>
      </c>
      <c r="AF59" s="28">
        <v>633</v>
      </c>
      <c r="AG59" s="26">
        <v>1560</v>
      </c>
      <c r="AH59" s="23">
        <v>2.46</v>
      </c>
      <c r="AI59" s="28">
        <v>776</v>
      </c>
      <c r="AJ59" s="26">
        <v>2189</v>
      </c>
      <c r="AK59" s="23">
        <v>2.82</v>
      </c>
      <c r="AL59" s="28">
        <v>133</v>
      </c>
      <c r="AM59" s="26">
        <v>211</v>
      </c>
      <c r="AN59" s="23">
        <v>1.59</v>
      </c>
      <c r="AO59" s="29">
        <f t="shared" si="2"/>
        <v>16314</v>
      </c>
      <c r="AP59" s="30">
        <f t="shared" si="2"/>
        <v>44084</v>
      </c>
      <c r="AQ59" s="31">
        <f t="shared" si="1"/>
        <v>2.7022189530464633</v>
      </c>
    </row>
    <row r="60" spans="1:43" s="1" customFormat="1" ht="10.5" x14ac:dyDescent="0.2">
      <c r="A60" s="6" t="s">
        <v>89</v>
      </c>
      <c r="B60" s="22">
        <v>168</v>
      </c>
      <c r="C60" s="4">
        <v>725</v>
      </c>
      <c r="D60" s="23">
        <v>4.32</v>
      </c>
      <c r="E60" s="22">
        <v>53</v>
      </c>
      <c r="F60" s="4">
        <v>258</v>
      </c>
      <c r="G60" s="23">
        <v>4.87</v>
      </c>
      <c r="H60" s="32">
        <v>3423</v>
      </c>
      <c r="I60" s="24">
        <v>14210</v>
      </c>
      <c r="J60" s="23">
        <v>4.1500000000000004</v>
      </c>
      <c r="K60" s="32">
        <v>487</v>
      </c>
      <c r="L60" s="26">
        <v>1369</v>
      </c>
      <c r="M60" s="23">
        <v>2.81</v>
      </c>
      <c r="N60" s="28">
        <v>211</v>
      </c>
      <c r="O60" s="26">
        <v>746</v>
      </c>
      <c r="P60" s="23">
        <v>3.54</v>
      </c>
      <c r="Q60" s="28">
        <v>110</v>
      </c>
      <c r="R60" s="26">
        <v>259</v>
      </c>
      <c r="S60" s="23">
        <v>2.35</v>
      </c>
      <c r="T60" s="28">
        <v>832</v>
      </c>
      <c r="U60" s="26">
        <v>2473</v>
      </c>
      <c r="V60" s="23">
        <v>2.97</v>
      </c>
      <c r="W60" s="28">
        <v>39</v>
      </c>
      <c r="X60" s="26">
        <v>77</v>
      </c>
      <c r="Y60" s="23">
        <v>1.97</v>
      </c>
      <c r="Z60" s="28">
        <v>564</v>
      </c>
      <c r="AA60" s="26">
        <v>1874</v>
      </c>
      <c r="AB60" s="23">
        <v>3.32</v>
      </c>
      <c r="AC60" s="28">
        <v>7103</v>
      </c>
      <c r="AD60" s="26">
        <v>15496</v>
      </c>
      <c r="AE60" s="23">
        <v>2.1800000000000002</v>
      </c>
      <c r="AF60" s="28">
        <v>349</v>
      </c>
      <c r="AG60" s="26">
        <v>1211</v>
      </c>
      <c r="AH60" s="23">
        <v>3.47</v>
      </c>
      <c r="AI60" s="28">
        <v>531</v>
      </c>
      <c r="AJ60" s="26">
        <v>1443</v>
      </c>
      <c r="AK60" s="23">
        <v>2.72</v>
      </c>
      <c r="AL60" s="28">
        <v>6</v>
      </c>
      <c r="AM60" s="26">
        <v>13</v>
      </c>
      <c r="AN60" s="23">
        <v>2.17</v>
      </c>
      <c r="AO60" s="29">
        <f t="shared" si="2"/>
        <v>13876</v>
      </c>
      <c r="AP60" s="30">
        <f t="shared" si="2"/>
        <v>40154</v>
      </c>
      <c r="AQ60" s="31">
        <f t="shared" si="1"/>
        <v>2.8937734217353706</v>
      </c>
    </row>
    <row r="61" spans="1:43" s="1" customFormat="1" ht="10.5" x14ac:dyDescent="0.2">
      <c r="A61" s="6" t="s">
        <v>51</v>
      </c>
      <c r="B61" s="22">
        <v>422</v>
      </c>
      <c r="C61" s="4">
        <v>1813</v>
      </c>
      <c r="D61" s="23">
        <v>4.3</v>
      </c>
      <c r="E61" s="22">
        <v>464</v>
      </c>
      <c r="F61" s="4">
        <v>1020</v>
      </c>
      <c r="G61" s="23">
        <v>2.2000000000000002</v>
      </c>
      <c r="H61" s="32">
        <v>4560</v>
      </c>
      <c r="I61" s="24">
        <v>10936</v>
      </c>
      <c r="J61" s="23">
        <v>2.4</v>
      </c>
      <c r="K61" s="32">
        <v>849</v>
      </c>
      <c r="L61" s="26">
        <v>2585</v>
      </c>
      <c r="M61" s="23">
        <v>3.04</v>
      </c>
      <c r="N61" s="28">
        <v>833</v>
      </c>
      <c r="O61" s="26">
        <v>2045</v>
      </c>
      <c r="P61" s="23">
        <v>2.4500000000000002</v>
      </c>
      <c r="Q61" s="28">
        <v>625</v>
      </c>
      <c r="R61" s="26">
        <v>1511</v>
      </c>
      <c r="S61" s="23">
        <v>2.42</v>
      </c>
      <c r="T61" s="28">
        <v>645</v>
      </c>
      <c r="U61" s="26">
        <v>2214</v>
      </c>
      <c r="V61" s="23">
        <v>3.43</v>
      </c>
      <c r="W61" s="28">
        <v>251</v>
      </c>
      <c r="X61" s="26">
        <v>1287</v>
      </c>
      <c r="Y61" s="23">
        <v>5.13</v>
      </c>
      <c r="Z61" s="28">
        <v>1957</v>
      </c>
      <c r="AA61" s="26">
        <v>3845</v>
      </c>
      <c r="AB61" s="23">
        <v>1.96</v>
      </c>
      <c r="AC61" s="28">
        <v>2441</v>
      </c>
      <c r="AD61" s="26">
        <v>6217</v>
      </c>
      <c r="AE61" s="23">
        <v>2.5499999999999998</v>
      </c>
      <c r="AF61" s="28">
        <v>580</v>
      </c>
      <c r="AG61" s="26">
        <v>2196</v>
      </c>
      <c r="AH61" s="23">
        <v>3.79</v>
      </c>
      <c r="AI61" s="28">
        <v>688</v>
      </c>
      <c r="AJ61" s="26">
        <v>2239</v>
      </c>
      <c r="AK61" s="23">
        <v>3.25</v>
      </c>
      <c r="AL61" s="28">
        <v>134</v>
      </c>
      <c r="AM61" s="26">
        <v>448</v>
      </c>
      <c r="AN61" s="23">
        <v>3.34</v>
      </c>
      <c r="AO61" s="29">
        <f t="shared" si="2"/>
        <v>14449</v>
      </c>
      <c r="AP61" s="30">
        <f t="shared" si="2"/>
        <v>38356</v>
      </c>
      <c r="AQ61" s="31">
        <f t="shared" si="1"/>
        <v>2.6545781714997578</v>
      </c>
    </row>
    <row r="62" spans="1:43" s="1" customFormat="1" ht="10.5" x14ac:dyDescent="0.2">
      <c r="A62" s="6" t="s">
        <v>53</v>
      </c>
      <c r="B62" s="22">
        <v>395</v>
      </c>
      <c r="C62" s="4">
        <v>1100</v>
      </c>
      <c r="D62" s="23">
        <v>2.78</v>
      </c>
      <c r="E62" s="22">
        <v>254</v>
      </c>
      <c r="F62" s="4">
        <v>919</v>
      </c>
      <c r="G62" s="23">
        <v>3.62</v>
      </c>
      <c r="H62" s="32">
        <v>5034</v>
      </c>
      <c r="I62" s="24">
        <v>12290</v>
      </c>
      <c r="J62" s="23">
        <v>2.44</v>
      </c>
      <c r="K62" s="32">
        <v>987</v>
      </c>
      <c r="L62" s="26">
        <v>1833</v>
      </c>
      <c r="M62" s="23">
        <v>1.86</v>
      </c>
      <c r="N62" s="28">
        <v>732</v>
      </c>
      <c r="O62" s="26">
        <v>2255</v>
      </c>
      <c r="P62" s="23">
        <v>3.08</v>
      </c>
      <c r="Q62" s="28">
        <v>695</v>
      </c>
      <c r="R62" s="26">
        <v>1652</v>
      </c>
      <c r="S62" s="23">
        <v>2.38</v>
      </c>
      <c r="T62" s="28">
        <v>574</v>
      </c>
      <c r="U62" s="26">
        <v>1183</v>
      </c>
      <c r="V62" s="23">
        <v>2.06</v>
      </c>
      <c r="W62" s="28">
        <v>123</v>
      </c>
      <c r="X62" s="26">
        <v>295</v>
      </c>
      <c r="Y62" s="23">
        <v>2.4</v>
      </c>
      <c r="Z62" s="28">
        <v>976</v>
      </c>
      <c r="AA62" s="26">
        <v>3159</v>
      </c>
      <c r="AB62" s="23">
        <v>3.24</v>
      </c>
      <c r="AC62" s="28">
        <v>3320</v>
      </c>
      <c r="AD62" s="26">
        <v>9296</v>
      </c>
      <c r="AE62" s="23">
        <v>2.8</v>
      </c>
      <c r="AF62" s="28">
        <v>433</v>
      </c>
      <c r="AG62" s="26">
        <v>1267</v>
      </c>
      <c r="AH62" s="23">
        <v>2.93</v>
      </c>
      <c r="AI62" s="28">
        <v>980</v>
      </c>
      <c r="AJ62" s="26">
        <v>2329</v>
      </c>
      <c r="AK62" s="23">
        <v>2.38</v>
      </c>
      <c r="AL62" s="28">
        <v>131</v>
      </c>
      <c r="AM62" s="26">
        <v>273</v>
      </c>
      <c r="AN62" s="23">
        <v>2.08</v>
      </c>
      <c r="AO62" s="29">
        <f t="shared" si="2"/>
        <v>14634</v>
      </c>
      <c r="AP62" s="30">
        <f t="shared" si="2"/>
        <v>37851</v>
      </c>
      <c r="AQ62" s="31">
        <f t="shared" si="1"/>
        <v>2.586510865108651</v>
      </c>
    </row>
    <row r="63" spans="1:43" s="1" customFormat="1" ht="10.5" x14ac:dyDescent="0.2">
      <c r="A63" s="6" t="s">
        <v>50</v>
      </c>
      <c r="B63" s="22">
        <v>162</v>
      </c>
      <c r="C63" s="4">
        <v>783</v>
      </c>
      <c r="D63" s="23">
        <v>4.83</v>
      </c>
      <c r="E63" s="22">
        <v>181</v>
      </c>
      <c r="F63" s="4">
        <v>995</v>
      </c>
      <c r="G63" s="23">
        <v>5.5</v>
      </c>
      <c r="H63" s="28">
        <v>4292</v>
      </c>
      <c r="I63" s="26">
        <v>10846</v>
      </c>
      <c r="J63" s="23">
        <v>2.5299999999999998</v>
      </c>
      <c r="K63" s="32">
        <v>412</v>
      </c>
      <c r="L63" s="26">
        <v>1427</v>
      </c>
      <c r="M63" s="23">
        <v>3.46</v>
      </c>
      <c r="N63" s="28">
        <v>439</v>
      </c>
      <c r="O63" s="26">
        <v>1577</v>
      </c>
      <c r="P63" s="23">
        <v>3.59</v>
      </c>
      <c r="Q63" s="28">
        <v>198</v>
      </c>
      <c r="R63" s="26">
        <v>730</v>
      </c>
      <c r="S63" s="23">
        <v>3.69</v>
      </c>
      <c r="T63" s="28">
        <v>194</v>
      </c>
      <c r="U63" s="26">
        <v>690</v>
      </c>
      <c r="V63" s="23">
        <v>3.56</v>
      </c>
      <c r="W63" s="28">
        <v>75</v>
      </c>
      <c r="X63" s="26">
        <v>711</v>
      </c>
      <c r="Y63" s="23">
        <v>9.48</v>
      </c>
      <c r="Z63" s="28">
        <v>756</v>
      </c>
      <c r="AA63" s="26">
        <v>2892</v>
      </c>
      <c r="AB63" s="23">
        <v>3.83</v>
      </c>
      <c r="AC63" s="28">
        <v>3966</v>
      </c>
      <c r="AD63" s="26">
        <v>13809</v>
      </c>
      <c r="AE63" s="23">
        <v>3.48</v>
      </c>
      <c r="AF63" s="28">
        <v>379</v>
      </c>
      <c r="AG63" s="26">
        <v>1691</v>
      </c>
      <c r="AH63" s="23">
        <v>4.46</v>
      </c>
      <c r="AI63" s="28">
        <v>332</v>
      </c>
      <c r="AJ63" s="26">
        <v>822</v>
      </c>
      <c r="AK63" s="23">
        <v>2.48</v>
      </c>
      <c r="AL63" s="28">
        <v>37</v>
      </c>
      <c r="AM63" s="26">
        <v>124</v>
      </c>
      <c r="AN63" s="23">
        <v>3.35</v>
      </c>
      <c r="AO63" s="29">
        <f t="shared" si="2"/>
        <v>11423</v>
      </c>
      <c r="AP63" s="30">
        <f t="shared" si="2"/>
        <v>37097</v>
      </c>
      <c r="AQ63" s="31">
        <f t="shared" si="1"/>
        <v>3.2475706907117221</v>
      </c>
    </row>
    <row r="64" spans="1:43" s="1" customFormat="1" ht="10.5" x14ac:dyDescent="0.25">
      <c r="A64" s="36" t="s">
        <v>54</v>
      </c>
      <c r="B64" s="28">
        <v>991</v>
      </c>
      <c r="C64" s="26">
        <v>3571</v>
      </c>
      <c r="D64" s="27">
        <v>3.6</v>
      </c>
      <c r="E64" s="28">
        <v>911</v>
      </c>
      <c r="F64" s="26">
        <v>3674</v>
      </c>
      <c r="G64" s="27">
        <v>4.03</v>
      </c>
      <c r="H64" s="33">
        <v>3818</v>
      </c>
      <c r="I64" s="34">
        <v>11212</v>
      </c>
      <c r="J64" s="27">
        <v>2.94</v>
      </c>
      <c r="K64" s="33">
        <v>1028</v>
      </c>
      <c r="L64" s="26">
        <v>2833</v>
      </c>
      <c r="M64" s="27">
        <v>2.76</v>
      </c>
      <c r="N64" s="28">
        <v>600</v>
      </c>
      <c r="O64" s="26">
        <v>1746</v>
      </c>
      <c r="P64" s="27">
        <v>2.91</v>
      </c>
      <c r="Q64" s="28">
        <v>733</v>
      </c>
      <c r="R64" s="26">
        <v>2318</v>
      </c>
      <c r="S64" s="27">
        <v>3.16</v>
      </c>
      <c r="T64" s="28">
        <v>636</v>
      </c>
      <c r="U64" s="26">
        <v>1918</v>
      </c>
      <c r="V64" s="27">
        <v>3.02</v>
      </c>
      <c r="W64" s="28">
        <v>366</v>
      </c>
      <c r="X64" s="26">
        <v>1149</v>
      </c>
      <c r="Y64" s="27">
        <v>3.14</v>
      </c>
      <c r="Z64" s="28">
        <v>755</v>
      </c>
      <c r="AA64" s="26">
        <v>1967</v>
      </c>
      <c r="AB64" s="27">
        <v>2.61</v>
      </c>
      <c r="AC64" s="28">
        <v>1186</v>
      </c>
      <c r="AD64" s="26">
        <v>2669</v>
      </c>
      <c r="AE64" s="27">
        <v>2.25</v>
      </c>
      <c r="AF64" s="28">
        <v>580</v>
      </c>
      <c r="AG64" s="26">
        <v>1596</v>
      </c>
      <c r="AH64" s="27">
        <v>2.75</v>
      </c>
      <c r="AI64" s="28">
        <v>561</v>
      </c>
      <c r="AJ64" s="26">
        <v>1224</v>
      </c>
      <c r="AK64" s="27">
        <v>2.1800000000000002</v>
      </c>
      <c r="AL64" s="28">
        <v>158</v>
      </c>
      <c r="AM64" s="26">
        <v>407</v>
      </c>
      <c r="AN64" s="27">
        <v>2.58</v>
      </c>
      <c r="AO64" s="29">
        <f t="shared" si="2"/>
        <v>12323</v>
      </c>
      <c r="AP64" s="30">
        <f t="shared" si="2"/>
        <v>36284</v>
      </c>
      <c r="AQ64" s="45">
        <f t="shared" si="1"/>
        <v>2.9444128864724499</v>
      </c>
    </row>
    <row r="65" spans="1:43" s="1" customFormat="1" ht="10.5" x14ac:dyDescent="0.2">
      <c r="A65" s="6" t="s">
        <v>80</v>
      </c>
      <c r="B65" s="22">
        <v>610</v>
      </c>
      <c r="C65" s="4">
        <v>1491</v>
      </c>
      <c r="D65" s="23">
        <v>2.44</v>
      </c>
      <c r="E65" s="22">
        <v>194</v>
      </c>
      <c r="F65" s="4">
        <v>380</v>
      </c>
      <c r="G65" s="23">
        <v>1.96</v>
      </c>
      <c r="H65" s="32">
        <v>4653</v>
      </c>
      <c r="I65" s="24">
        <v>9182</v>
      </c>
      <c r="J65" s="23">
        <v>1.97</v>
      </c>
      <c r="K65" s="32">
        <v>2178</v>
      </c>
      <c r="L65" s="26">
        <v>4264</v>
      </c>
      <c r="M65" s="23">
        <v>1.96</v>
      </c>
      <c r="N65" s="28">
        <v>784</v>
      </c>
      <c r="O65" s="26">
        <v>1996</v>
      </c>
      <c r="P65" s="23">
        <v>2.5499999999999998</v>
      </c>
      <c r="Q65" s="28">
        <v>475</v>
      </c>
      <c r="R65" s="26">
        <v>1237</v>
      </c>
      <c r="S65" s="23">
        <v>2.6</v>
      </c>
      <c r="T65" s="28">
        <v>1436</v>
      </c>
      <c r="U65" s="26">
        <v>4347</v>
      </c>
      <c r="V65" s="23">
        <v>3.03</v>
      </c>
      <c r="W65" s="28">
        <v>106</v>
      </c>
      <c r="X65" s="26">
        <v>217</v>
      </c>
      <c r="Y65" s="23">
        <v>2.0499999999999998</v>
      </c>
      <c r="Z65" s="28">
        <v>933</v>
      </c>
      <c r="AA65" s="26">
        <v>2263</v>
      </c>
      <c r="AB65" s="23">
        <v>2.4300000000000002</v>
      </c>
      <c r="AC65" s="28">
        <v>2335</v>
      </c>
      <c r="AD65" s="26">
        <v>6047</v>
      </c>
      <c r="AE65" s="23">
        <v>2.59</v>
      </c>
      <c r="AF65" s="28">
        <v>928</v>
      </c>
      <c r="AG65" s="26">
        <v>2098</v>
      </c>
      <c r="AH65" s="23">
        <v>2.2599999999999998</v>
      </c>
      <c r="AI65" s="28">
        <v>643</v>
      </c>
      <c r="AJ65" s="26">
        <v>1348</v>
      </c>
      <c r="AK65" s="23">
        <v>2.1</v>
      </c>
      <c r="AL65" s="28">
        <v>92</v>
      </c>
      <c r="AM65" s="26">
        <v>177</v>
      </c>
      <c r="AN65" s="23">
        <v>1.92</v>
      </c>
      <c r="AO65" s="29">
        <f t="shared" si="2"/>
        <v>15367</v>
      </c>
      <c r="AP65" s="30">
        <f t="shared" si="2"/>
        <v>35047</v>
      </c>
      <c r="AQ65" s="31">
        <f t="shared" si="1"/>
        <v>2.2806663629856185</v>
      </c>
    </row>
    <row r="66" spans="1:43" s="1" customFormat="1" ht="10.5" x14ac:dyDescent="0.2">
      <c r="A66" s="6" t="s">
        <v>81</v>
      </c>
      <c r="B66" s="22">
        <v>274</v>
      </c>
      <c r="C66" s="4">
        <v>1040</v>
      </c>
      <c r="D66" s="23">
        <v>3.8</v>
      </c>
      <c r="E66" s="22">
        <v>528</v>
      </c>
      <c r="F66" s="4">
        <v>1800</v>
      </c>
      <c r="G66" s="23">
        <v>3.41</v>
      </c>
      <c r="H66" s="28">
        <v>4408</v>
      </c>
      <c r="I66" s="26">
        <v>8581</v>
      </c>
      <c r="J66" s="23">
        <v>1.95</v>
      </c>
      <c r="K66" s="32">
        <v>588</v>
      </c>
      <c r="L66" s="26">
        <v>2798</v>
      </c>
      <c r="M66" s="23">
        <v>4.76</v>
      </c>
      <c r="N66" s="28">
        <v>694</v>
      </c>
      <c r="O66" s="26">
        <v>1339</v>
      </c>
      <c r="P66" s="23">
        <v>1.93</v>
      </c>
      <c r="Q66" s="28">
        <v>836</v>
      </c>
      <c r="R66" s="26">
        <v>1742</v>
      </c>
      <c r="S66" s="23">
        <v>2.08</v>
      </c>
      <c r="T66" s="28">
        <v>52</v>
      </c>
      <c r="U66" s="26">
        <v>180</v>
      </c>
      <c r="V66" s="23">
        <v>3.46</v>
      </c>
      <c r="W66" s="28">
        <v>169</v>
      </c>
      <c r="X66" s="26">
        <v>550</v>
      </c>
      <c r="Y66" s="23">
        <v>3.25</v>
      </c>
      <c r="Z66" s="28">
        <v>946</v>
      </c>
      <c r="AA66" s="26">
        <v>2544</v>
      </c>
      <c r="AB66" s="23">
        <v>2.69</v>
      </c>
      <c r="AC66" s="28">
        <v>1564</v>
      </c>
      <c r="AD66" s="26">
        <v>4439</v>
      </c>
      <c r="AE66" s="23">
        <v>2.84</v>
      </c>
      <c r="AF66" s="28">
        <v>305</v>
      </c>
      <c r="AG66" s="26">
        <v>958</v>
      </c>
      <c r="AH66" s="23">
        <v>3.14</v>
      </c>
      <c r="AI66" s="28">
        <v>562</v>
      </c>
      <c r="AJ66" s="26">
        <v>1379</v>
      </c>
      <c r="AK66" s="23">
        <v>2.4500000000000002</v>
      </c>
      <c r="AL66" s="28">
        <v>99</v>
      </c>
      <c r="AM66" s="26">
        <v>346</v>
      </c>
      <c r="AN66" s="23">
        <v>3.49</v>
      </c>
      <c r="AO66" s="29">
        <f t="shared" si="2"/>
        <v>11025</v>
      </c>
      <c r="AP66" s="30">
        <f t="shared" si="2"/>
        <v>27696</v>
      </c>
      <c r="AQ66" s="31">
        <f t="shared" si="1"/>
        <v>2.512108843537415</v>
      </c>
    </row>
    <row r="67" spans="1:43" s="1" customFormat="1" ht="10.5" x14ac:dyDescent="0.2">
      <c r="A67" s="6" t="s">
        <v>55</v>
      </c>
      <c r="B67" s="22">
        <v>492</v>
      </c>
      <c r="C67" s="4">
        <v>1987</v>
      </c>
      <c r="D67" s="23">
        <v>4.04</v>
      </c>
      <c r="E67" s="22">
        <v>606</v>
      </c>
      <c r="F67" s="4">
        <v>1488</v>
      </c>
      <c r="G67" s="23">
        <v>2.46</v>
      </c>
      <c r="H67" s="32">
        <v>3106</v>
      </c>
      <c r="I67" s="24">
        <v>6853</v>
      </c>
      <c r="J67" s="23">
        <v>2.21</v>
      </c>
      <c r="K67" s="32">
        <v>663</v>
      </c>
      <c r="L67" s="26">
        <v>2379</v>
      </c>
      <c r="M67" s="23">
        <v>3.59</v>
      </c>
      <c r="N67" s="28">
        <v>444</v>
      </c>
      <c r="O67" s="26">
        <v>1399</v>
      </c>
      <c r="P67" s="23">
        <v>3.15</v>
      </c>
      <c r="Q67" s="28">
        <v>621</v>
      </c>
      <c r="R67" s="26">
        <v>2771</v>
      </c>
      <c r="S67" s="23">
        <v>4.46</v>
      </c>
      <c r="T67" s="28">
        <v>321</v>
      </c>
      <c r="U67" s="26">
        <v>1233</v>
      </c>
      <c r="V67" s="23">
        <v>3.84</v>
      </c>
      <c r="W67" s="28">
        <v>209</v>
      </c>
      <c r="X67" s="26">
        <v>454</v>
      </c>
      <c r="Y67" s="23">
        <v>2.17</v>
      </c>
      <c r="Z67" s="28">
        <v>786</v>
      </c>
      <c r="AA67" s="26">
        <v>2203</v>
      </c>
      <c r="AB67" s="23">
        <v>2.8</v>
      </c>
      <c r="AC67" s="28">
        <v>1160</v>
      </c>
      <c r="AD67" s="26">
        <v>3186</v>
      </c>
      <c r="AE67" s="23">
        <v>2.75</v>
      </c>
      <c r="AF67" s="28">
        <v>291</v>
      </c>
      <c r="AG67" s="26">
        <v>972</v>
      </c>
      <c r="AH67" s="23">
        <v>3.34</v>
      </c>
      <c r="AI67" s="28">
        <v>950</v>
      </c>
      <c r="AJ67" s="26">
        <v>1671</v>
      </c>
      <c r="AK67" s="23">
        <v>1.76</v>
      </c>
      <c r="AL67" s="28">
        <v>68</v>
      </c>
      <c r="AM67" s="26">
        <v>164</v>
      </c>
      <c r="AN67" s="23">
        <v>2.41</v>
      </c>
      <c r="AO67" s="29">
        <f t="shared" si="2"/>
        <v>9717</v>
      </c>
      <c r="AP67" s="30">
        <f t="shared" si="2"/>
        <v>26760</v>
      </c>
      <c r="AQ67" s="31">
        <f t="shared" si="1"/>
        <v>2.7539364001234947</v>
      </c>
    </row>
    <row r="68" spans="1:43" s="1" customFormat="1" ht="10.5" x14ac:dyDescent="0.2">
      <c r="A68" s="6" t="s">
        <v>3</v>
      </c>
      <c r="B68" s="22">
        <v>2038</v>
      </c>
      <c r="C68" s="4">
        <v>5866</v>
      </c>
      <c r="D68" s="23">
        <v>2.88</v>
      </c>
      <c r="E68" s="22">
        <v>1636</v>
      </c>
      <c r="F68" s="4">
        <v>3407</v>
      </c>
      <c r="G68" s="23">
        <v>2.08</v>
      </c>
      <c r="H68" s="32">
        <v>2544</v>
      </c>
      <c r="I68" s="24">
        <v>4340</v>
      </c>
      <c r="J68" s="23">
        <v>1.71</v>
      </c>
      <c r="K68" s="32">
        <v>827</v>
      </c>
      <c r="L68" s="26">
        <v>1312</v>
      </c>
      <c r="M68" s="23">
        <v>1.59</v>
      </c>
      <c r="N68" s="28">
        <v>473</v>
      </c>
      <c r="O68" s="26">
        <v>838</v>
      </c>
      <c r="P68" s="23">
        <v>1.77</v>
      </c>
      <c r="Q68" s="28">
        <v>680</v>
      </c>
      <c r="R68" s="26">
        <v>1200</v>
      </c>
      <c r="S68" s="23">
        <v>1.76</v>
      </c>
      <c r="T68" s="28">
        <v>603</v>
      </c>
      <c r="U68" s="26">
        <v>1340</v>
      </c>
      <c r="V68" s="23">
        <v>2.2200000000000002</v>
      </c>
      <c r="W68" s="28">
        <v>520</v>
      </c>
      <c r="X68" s="26">
        <v>1262</v>
      </c>
      <c r="Y68" s="23">
        <v>2.4300000000000002</v>
      </c>
      <c r="Z68" s="28">
        <v>452</v>
      </c>
      <c r="AA68" s="26">
        <v>846</v>
      </c>
      <c r="AB68" s="23">
        <v>1.87</v>
      </c>
      <c r="AC68" s="28">
        <v>322</v>
      </c>
      <c r="AD68" s="26">
        <v>515</v>
      </c>
      <c r="AE68" s="23">
        <v>1.6</v>
      </c>
      <c r="AF68" s="28">
        <v>506</v>
      </c>
      <c r="AG68" s="26">
        <v>1342</v>
      </c>
      <c r="AH68" s="23">
        <v>2.65</v>
      </c>
      <c r="AI68" s="28">
        <v>1690</v>
      </c>
      <c r="AJ68" s="26">
        <v>3854</v>
      </c>
      <c r="AK68" s="23">
        <v>2.2799999999999998</v>
      </c>
      <c r="AL68" s="28">
        <v>107</v>
      </c>
      <c r="AM68" s="26">
        <v>164</v>
      </c>
      <c r="AN68" s="23">
        <v>1.53</v>
      </c>
      <c r="AO68" s="29">
        <f t="shared" si="2"/>
        <v>12398</v>
      </c>
      <c r="AP68" s="30">
        <f t="shared" si="2"/>
        <v>26286</v>
      </c>
      <c r="AQ68" s="31">
        <f t="shared" si="1"/>
        <v>2.1201806743023068</v>
      </c>
    </row>
    <row r="69" spans="1:43" s="1" customFormat="1" ht="10.5" x14ac:dyDescent="0.2">
      <c r="A69" s="6" t="s">
        <v>57</v>
      </c>
      <c r="B69" s="22">
        <v>801</v>
      </c>
      <c r="C69" s="4">
        <v>2370</v>
      </c>
      <c r="D69" s="23">
        <v>2.96</v>
      </c>
      <c r="E69" s="22">
        <v>667</v>
      </c>
      <c r="F69" s="4">
        <v>1643</v>
      </c>
      <c r="G69" s="23">
        <v>2.46</v>
      </c>
      <c r="H69" s="32">
        <v>2787</v>
      </c>
      <c r="I69" s="24">
        <v>5624</v>
      </c>
      <c r="J69" s="23">
        <v>2.02</v>
      </c>
      <c r="K69" s="32">
        <v>1221</v>
      </c>
      <c r="L69" s="26">
        <v>2529</v>
      </c>
      <c r="M69" s="23">
        <v>2.0699999999999998</v>
      </c>
      <c r="N69" s="28">
        <v>658</v>
      </c>
      <c r="O69" s="26">
        <v>1296</v>
      </c>
      <c r="P69" s="23">
        <v>1.97</v>
      </c>
      <c r="Q69" s="28">
        <v>570</v>
      </c>
      <c r="R69" s="26">
        <v>1769</v>
      </c>
      <c r="S69" s="23">
        <v>3.1</v>
      </c>
      <c r="T69" s="28">
        <v>664</v>
      </c>
      <c r="U69" s="26">
        <v>1361</v>
      </c>
      <c r="V69" s="23">
        <v>2.0499999999999998</v>
      </c>
      <c r="W69" s="28">
        <v>285</v>
      </c>
      <c r="X69" s="26">
        <v>1109</v>
      </c>
      <c r="Y69" s="23">
        <v>3.89</v>
      </c>
      <c r="Z69" s="28">
        <v>613</v>
      </c>
      <c r="AA69" s="26">
        <v>1389</v>
      </c>
      <c r="AB69" s="23">
        <v>2.27</v>
      </c>
      <c r="AC69" s="28">
        <v>1030</v>
      </c>
      <c r="AD69" s="26">
        <v>2603</v>
      </c>
      <c r="AE69" s="23">
        <v>2.5299999999999998</v>
      </c>
      <c r="AF69" s="28">
        <v>1089</v>
      </c>
      <c r="AG69" s="26">
        <v>2612</v>
      </c>
      <c r="AH69" s="23">
        <v>2.4</v>
      </c>
      <c r="AI69" s="28">
        <v>643</v>
      </c>
      <c r="AJ69" s="26">
        <v>1285</v>
      </c>
      <c r="AK69" s="23">
        <v>2</v>
      </c>
      <c r="AL69" s="28">
        <v>77</v>
      </c>
      <c r="AM69" s="26">
        <v>122</v>
      </c>
      <c r="AN69" s="23">
        <v>1.58</v>
      </c>
      <c r="AO69" s="29">
        <f t="shared" si="2"/>
        <v>11105</v>
      </c>
      <c r="AP69" s="30">
        <f t="shared" si="2"/>
        <v>25712</v>
      </c>
      <c r="AQ69" s="31">
        <f t="shared" si="1"/>
        <v>2.3153534443944168</v>
      </c>
    </row>
    <row r="70" spans="1:43" s="1" customFormat="1" ht="10.5" x14ac:dyDescent="0.2">
      <c r="A70" s="6" t="s">
        <v>59</v>
      </c>
      <c r="B70" s="22">
        <v>141</v>
      </c>
      <c r="C70" s="4">
        <v>424</v>
      </c>
      <c r="D70" s="23">
        <v>3.01</v>
      </c>
      <c r="E70" s="22">
        <v>87</v>
      </c>
      <c r="F70" s="4">
        <v>284</v>
      </c>
      <c r="G70" s="23">
        <v>3.26</v>
      </c>
      <c r="H70" s="32">
        <v>1815</v>
      </c>
      <c r="I70" s="24">
        <v>3968</v>
      </c>
      <c r="J70" s="23">
        <v>2.19</v>
      </c>
      <c r="K70" s="32">
        <v>2286</v>
      </c>
      <c r="L70" s="26">
        <v>3871</v>
      </c>
      <c r="M70" s="23">
        <v>1.69</v>
      </c>
      <c r="N70" s="28">
        <v>217</v>
      </c>
      <c r="O70" s="26">
        <v>672</v>
      </c>
      <c r="P70" s="23">
        <v>3.1</v>
      </c>
      <c r="Q70" s="28">
        <v>214</v>
      </c>
      <c r="R70" s="26">
        <v>588</v>
      </c>
      <c r="S70" s="23">
        <v>2.75</v>
      </c>
      <c r="T70" s="28">
        <v>238</v>
      </c>
      <c r="U70" s="26">
        <v>595</v>
      </c>
      <c r="V70" s="23">
        <v>2.5</v>
      </c>
      <c r="W70" s="28">
        <v>38</v>
      </c>
      <c r="X70" s="26">
        <v>112</v>
      </c>
      <c r="Y70" s="23">
        <v>2.95</v>
      </c>
      <c r="Z70" s="28">
        <v>489</v>
      </c>
      <c r="AA70" s="26">
        <v>1911</v>
      </c>
      <c r="AB70" s="23">
        <v>3.91</v>
      </c>
      <c r="AC70" s="28">
        <v>1697</v>
      </c>
      <c r="AD70" s="26">
        <v>5541</v>
      </c>
      <c r="AE70" s="23">
        <v>3.27</v>
      </c>
      <c r="AF70" s="28">
        <v>122</v>
      </c>
      <c r="AG70" s="26">
        <v>398</v>
      </c>
      <c r="AH70" s="23">
        <v>3.26</v>
      </c>
      <c r="AI70" s="28">
        <v>121</v>
      </c>
      <c r="AJ70" s="26">
        <v>221</v>
      </c>
      <c r="AK70" s="23">
        <v>1.83</v>
      </c>
      <c r="AL70" s="28">
        <v>34</v>
      </c>
      <c r="AM70" s="26">
        <v>66</v>
      </c>
      <c r="AN70" s="23">
        <v>1.94</v>
      </c>
      <c r="AO70" s="29">
        <f t="shared" si="2"/>
        <v>7499</v>
      </c>
      <c r="AP70" s="30">
        <f t="shared" si="2"/>
        <v>18651</v>
      </c>
      <c r="AQ70" s="31">
        <f t="shared" si="1"/>
        <v>2.4871316175490064</v>
      </c>
    </row>
    <row r="71" spans="1:43" s="1" customFormat="1" ht="10.5" x14ac:dyDescent="0.2">
      <c r="A71" s="6" t="s">
        <v>76</v>
      </c>
      <c r="B71" s="22">
        <v>505</v>
      </c>
      <c r="C71" s="4">
        <v>2198</v>
      </c>
      <c r="D71" s="23">
        <v>4.3499999999999996</v>
      </c>
      <c r="E71" s="22">
        <v>165</v>
      </c>
      <c r="F71" s="4">
        <v>351</v>
      </c>
      <c r="G71" s="23">
        <v>2.13</v>
      </c>
      <c r="H71" s="32">
        <v>1075</v>
      </c>
      <c r="I71" s="24">
        <v>2138</v>
      </c>
      <c r="J71" s="23">
        <v>1.99</v>
      </c>
      <c r="K71" s="32">
        <v>673</v>
      </c>
      <c r="L71" s="26">
        <v>1428</v>
      </c>
      <c r="M71" s="23">
        <v>2.12</v>
      </c>
      <c r="N71" s="28">
        <v>115</v>
      </c>
      <c r="O71" s="26">
        <v>282</v>
      </c>
      <c r="P71" s="23">
        <v>2.4500000000000002</v>
      </c>
      <c r="Q71" s="28">
        <v>212</v>
      </c>
      <c r="R71" s="26">
        <v>496</v>
      </c>
      <c r="S71" s="23">
        <v>2.34</v>
      </c>
      <c r="T71" s="28">
        <v>454</v>
      </c>
      <c r="U71" s="26">
        <v>1539</v>
      </c>
      <c r="V71" s="23">
        <v>3.39</v>
      </c>
      <c r="W71" s="28">
        <v>53</v>
      </c>
      <c r="X71" s="26">
        <v>91</v>
      </c>
      <c r="Y71" s="23">
        <v>1.72</v>
      </c>
      <c r="Z71" s="28">
        <v>397</v>
      </c>
      <c r="AA71" s="26">
        <v>879</v>
      </c>
      <c r="AB71" s="23">
        <v>2.21</v>
      </c>
      <c r="AC71" s="28">
        <v>2718</v>
      </c>
      <c r="AD71" s="26">
        <v>4735</v>
      </c>
      <c r="AE71" s="23">
        <v>1.74</v>
      </c>
      <c r="AF71" s="28">
        <v>257</v>
      </c>
      <c r="AG71" s="26">
        <v>960</v>
      </c>
      <c r="AH71" s="23">
        <v>3.74</v>
      </c>
      <c r="AI71" s="28">
        <v>532</v>
      </c>
      <c r="AJ71" s="26">
        <v>1202</v>
      </c>
      <c r="AK71" s="23">
        <v>2.2599999999999998</v>
      </c>
      <c r="AL71" s="28">
        <v>29</v>
      </c>
      <c r="AM71" s="26">
        <v>50</v>
      </c>
      <c r="AN71" s="23">
        <v>1.72</v>
      </c>
      <c r="AO71" s="29">
        <f t="shared" si="2"/>
        <v>7185</v>
      </c>
      <c r="AP71" s="30">
        <f t="shared" si="2"/>
        <v>16349</v>
      </c>
      <c r="AQ71" s="31">
        <f t="shared" si="1"/>
        <v>2.2754349338900486</v>
      </c>
    </row>
    <row r="72" spans="1:43" s="1" customFormat="1" ht="10.5" x14ac:dyDescent="0.2">
      <c r="A72" s="6" t="s">
        <v>77</v>
      </c>
      <c r="B72" s="22">
        <v>381</v>
      </c>
      <c r="C72" s="4">
        <v>1868</v>
      </c>
      <c r="D72" s="23">
        <v>4.9000000000000004</v>
      </c>
      <c r="E72" s="22">
        <v>98</v>
      </c>
      <c r="F72" s="4">
        <v>248</v>
      </c>
      <c r="G72" s="23">
        <v>2.5299999999999998</v>
      </c>
      <c r="H72" s="32">
        <v>1614</v>
      </c>
      <c r="I72" s="24">
        <v>3307</v>
      </c>
      <c r="J72" s="23">
        <v>2.0499999999999998</v>
      </c>
      <c r="K72" s="32">
        <v>889</v>
      </c>
      <c r="L72" s="26">
        <v>1592</v>
      </c>
      <c r="M72" s="23">
        <v>1.79</v>
      </c>
      <c r="N72" s="28">
        <v>191</v>
      </c>
      <c r="O72" s="26">
        <v>470</v>
      </c>
      <c r="P72" s="23">
        <v>2.46</v>
      </c>
      <c r="Q72" s="28">
        <v>166</v>
      </c>
      <c r="R72" s="26">
        <v>256</v>
      </c>
      <c r="S72" s="23">
        <v>1.54</v>
      </c>
      <c r="T72" s="28">
        <v>321</v>
      </c>
      <c r="U72" s="26">
        <v>874</v>
      </c>
      <c r="V72" s="23">
        <v>2.72</v>
      </c>
      <c r="W72" s="28">
        <v>31</v>
      </c>
      <c r="X72" s="26">
        <v>81</v>
      </c>
      <c r="Y72" s="23">
        <v>2.61</v>
      </c>
      <c r="Z72" s="28">
        <v>264</v>
      </c>
      <c r="AA72" s="26">
        <v>750</v>
      </c>
      <c r="AB72" s="23">
        <v>2.84</v>
      </c>
      <c r="AC72" s="28">
        <v>1002</v>
      </c>
      <c r="AD72" s="26">
        <v>2310</v>
      </c>
      <c r="AE72" s="23">
        <v>2.31</v>
      </c>
      <c r="AF72" s="28">
        <v>325</v>
      </c>
      <c r="AG72" s="26">
        <v>1311</v>
      </c>
      <c r="AH72" s="23">
        <v>4.03</v>
      </c>
      <c r="AI72" s="28">
        <v>428</v>
      </c>
      <c r="AJ72" s="26">
        <v>1965</v>
      </c>
      <c r="AK72" s="23">
        <v>4.59</v>
      </c>
      <c r="AL72" s="28">
        <v>16</v>
      </c>
      <c r="AM72" s="26">
        <v>25</v>
      </c>
      <c r="AN72" s="23">
        <v>1.56</v>
      </c>
      <c r="AO72" s="29">
        <f t="shared" si="2"/>
        <v>5726</v>
      </c>
      <c r="AP72" s="30">
        <f t="shared" si="2"/>
        <v>15057</v>
      </c>
      <c r="AQ72" s="31">
        <f t="shared" si="1"/>
        <v>2.6295843520782398</v>
      </c>
    </row>
    <row r="73" spans="1:43" s="1" customFormat="1" ht="10.5" x14ac:dyDescent="0.2">
      <c r="A73" s="6" t="s">
        <v>67</v>
      </c>
      <c r="B73" s="22">
        <v>338</v>
      </c>
      <c r="C73" s="4">
        <v>1126</v>
      </c>
      <c r="D73" s="23">
        <v>3.33</v>
      </c>
      <c r="E73" s="22">
        <v>499</v>
      </c>
      <c r="F73" s="4">
        <v>945</v>
      </c>
      <c r="G73" s="23">
        <v>1.89</v>
      </c>
      <c r="H73" s="32">
        <v>1555</v>
      </c>
      <c r="I73" s="24">
        <v>3701</v>
      </c>
      <c r="J73" s="23">
        <v>2.38</v>
      </c>
      <c r="K73" s="32">
        <v>503</v>
      </c>
      <c r="L73" s="26">
        <v>1140</v>
      </c>
      <c r="M73" s="23">
        <v>2.27</v>
      </c>
      <c r="N73" s="28">
        <v>90</v>
      </c>
      <c r="O73" s="26">
        <v>269</v>
      </c>
      <c r="P73" s="23">
        <v>2.99</v>
      </c>
      <c r="Q73" s="28">
        <v>270</v>
      </c>
      <c r="R73" s="26">
        <v>573</v>
      </c>
      <c r="S73" s="23">
        <v>2.12</v>
      </c>
      <c r="T73" s="28">
        <v>619</v>
      </c>
      <c r="U73" s="26">
        <v>1625</v>
      </c>
      <c r="V73" s="23">
        <v>2.63</v>
      </c>
      <c r="W73" s="28">
        <v>42</v>
      </c>
      <c r="X73" s="26">
        <v>113</v>
      </c>
      <c r="Y73" s="23">
        <v>2.69</v>
      </c>
      <c r="Z73" s="28">
        <v>245</v>
      </c>
      <c r="AA73" s="26">
        <v>631</v>
      </c>
      <c r="AB73" s="23">
        <v>2.58</v>
      </c>
      <c r="AC73" s="28">
        <v>731</v>
      </c>
      <c r="AD73" s="26">
        <v>1722</v>
      </c>
      <c r="AE73" s="23">
        <v>2.36</v>
      </c>
      <c r="AF73" s="28">
        <v>439</v>
      </c>
      <c r="AG73" s="26">
        <v>1759</v>
      </c>
      <c r="AH73" s="23">
        <v>4.01</v>
      </c>
      <c r="AI73" s="28">
        <v>463</v>
      </c>
      <c r="AJ73" s="26">
        <v>1151</v>
      </c>
      <c r="AK73" s="23">
        <v>2.4900000000000002</v>
      </c>
      <c r="AL73" s="28">
        <v>138</v>
      </c>
      <c r="AM73" s="26">
        <v>255</v>
      </c>
      <c r="AN73" s="23">
        <v>1.85</v>
      </c>
      <c r="AO73" s="29">
        <f t="shared" si="2"/>
        <v>5932</v>
      </c>
      <c r="AP73" s="30">
        <f t="shared" si="2"/>
        <v>15010</v>
      </c>
      <c r="AQ73" s="31">
        <f t="shared" ref="AQ73:AQ79" si="3">AP73/AO73</f>
        <v>2.5303438975050572</v>
      </c>
    </row>
    <row r="74" spans="1:43" s="1" customFormat="1" ht="10.5" x14ac:dyDescent="0.2">
      <c r="A74" s="6" t="s">
        <v>78</v>
      </c>
      <c r="B74" s="22">
        <v>408</v>
      </c>
      <c r="C74" s="4">
        <v>1269</v>
      </c>
      <c r="D74" s="23">
        <v>3.11</v>
      </c>
      <c r="E74" s="22">
        <v>106</v>
      </c>
      <c r="F74" s="4">
        <v>198</v>
      </c>
      <c r="G74" s="23">
        <v>1.87</v>
      </c>
      <c r="H74" s="32">
        <v>1443</v>
      </c>
      <c r="I74" s="24">
        <v>3116</v>
      </c>
      <c r="J74" s="23">
        <v>2.16</v>
      </c>
      <c r="K74" s="32">
        <v>588</v>
      </c>
      <c r="L74" s="26">
        <v>983</v>
      </c>
      <c r="M74" s="23">
        <v>1.67</v>
      </c>
      <c r="N74" s="28">
        <v>247</v>
      </c>
      <c r="O74" s="26">
        <v>523</v>
      </c>
      <c r="P74" s="23">
        <v>2.12</v>
      </c>
      <c r="Q74" s="28">
        <v>168</v>
      </c>
      <c r="R74" s="26">
        <v>431</v>
      </c>
      <c r="S74" s="23">
        <v>2.57</v>
      </c>
      <c r="T74" s="28">
        <v>813</v>
      </c>
      <c r="U74" s="26">
        <v>1701</v>
      </c>
      <c r="V74" s="23">
        <v>2.09</v>
      </c>
      <c r="W74" s="28">
        <v>33</v>
      </c>
      <c r="X74" s="26">
        <v>91</v>
      </c>
      <c r="Y74" s="23">
        <v>2.76</v>
      </c>
      <c r="Z74" s="28">
        <v>539</v>
      </c>
      <c r="AA74" s="26">
        <v>1321</v>
      </c>
      <c r="AB74" s="23">
        <v>2.4500000000000002</v>
      </c>
      <c r="AC74" s="28">
        <v>1017</v>
      </c>
      <c r="AD74" s="26">
        <v>2410</v>
      </c>
      <c r="AE74" s="23">
        <v>2.37</v>
      </c>
      <c r="AF74" s="28">
        <v>323</v>
      </c>
      <c r="AG74" s="26">
        <v>1030</v>
      </c>
      <c r="AH74" s="23">
        <v>3.19</v>
      </c>
      <c r="AI74" s="28">
        <v>326</v>
      </c>
      <c r="AJ74" s="26">
        <v>1065</v>
      </c>
      <c r="AK74" s="23">
        <v>3.27</v>
      </c>
      <c r="AL74" s="28">
        <v>61</v>
      </c>
      <c r="AM74" s="26">
        <v>137</v>
      </c>
      <c r="AN74" s="23">
        <v>2.25</v>
      </c>
      <c r="AO74" s="29">
        <f t="shared" si="2"/>
        <v>6072</v>
      </c>
      <c r="AP74" s="30">
        <f t="shared" si="2"/>
        <v>14275</v>
      </c>
      <c r="AQ74" s="31">
        <f t="shared" si="3"/>
        <v>2.3509552042160737</v>
      </c>
    </row>
    <row r="75" spans="1:43" s="1" customFormat="1" ht="10.5" x14ac:dyDescent="0.2">
      <c r="A75" s="6" t="s">
        <v>60</v>
      </c>
      <c r="B75" s="22">
        <v>167</v>
      </c>
      <c r="C75" s="4">
        <v>530</v>
      </c>
      <c r="D75" s="23">
        <v>3.17</v>
      </c>
      <c r="E75" s="22">
        <v>200</v>
      </c>
      <c r="F75" s="4">
        <v>424</v>
      </c>
      <c r="G75" s="23">
        <v>2.12</v>
      </c>
      <c r="H75" s="32">
        <v>1867</v>
      </c>
      <c r="I75" s="24">
        <v>3816</v>
      </c>
      <c r="J75" s="23">
        <v>2.04</v>
      </c>
      <c r="K75" s="32">
        <v>431</v>
      </c>
      <c r="L75" s="26">
        <v>730</v>
      </c>
      <c r="M75" s="23">
        <v>1.69</v>
      </c>
      <c r="N75" s="28">
        <v>221</v>
      </c>
      <c r="O75" s="26">
        <v>601</v>
      </c>
      <c r="P75" s="23">
        <v>2.72</v>
      </c>
      <c r="Q75" s="28">
        <v>236</v>
      </c>
      <c r="R75" s="26">
        <v>682</v>
      </c>
      <c r="S75" s="23">
        <v>2.89</v>
      </c>
      <c r="T75" s="28">
        <v>235</v>
      </c>
      <c r="U75" s="26">
        <v>490</v>
      </c>
      <c r="V75" s="23">
        <v>2.09</v>
      </c>
      <c r="W75" s="28">
        <v>55</v>
      </c>
      <c r="X75" s="26">
        <v>103</v>
      </c>
      <c r="Y75" s="23">
        <v>1.87</v>
      </c>
      <c r="Z75" s="28">
        <v>595</v>
      </c>
      <c r="AA75" s="26">
        <v>2260</v>
      </c>
      <c r="AB75" s="23">
        <v>3.8</v>
      </c>
      <c r="AC75" s="28">
        <v>991</v>
      </c>
      <c r="AD75" s="26">
        <v>2758</v>
      </c>
      <c r="AE75" s="23">
        <v>2.78</v>
      </c>
      <c r="AF75" s="28">
        <v>150</v>
      </c>
      <c r="AG75" s="26">
        <v>852</v>
      </c>
      <c r="AH75" s="23">
        <v>5.68</v>
      </c>
      <c r="AI75" s="28">
        <v>278</v>
      </c>
      <c r="AJ75" s="26">
        <v>583</v>
      </c>
      <c r="AK75" s="23">
        <v>2.1</v>
      </c>
      <c r="AL75" s="28">
        <v>46</v>
      </c>
      <c r="AM75" s="26">
        <v>69</v>
      </c>
      <c r="AN75" s="23">
        <v>1.5</v>
      </c>
      <c r="AO75" s="29">
        <f t="shared" ref="AO75:AP79" si="4">SUM(B75+E75+H75+K75+N75+Q75+T75+W75+Z75+AC75+AF75+AI75+AL75)</f>
        <v>5472</v>
      </c>
      <c r="AP75" s="30">
        <f t="shared" si="4"/>
        <v>13898</v>
      </c>
      <c r="AQ75" s="31">
        <f t="shared" si="3"/>
        <v>2.5398391812865495</v>
      </c>
    </row>
    <row r="76" spans="1:43" s="1" customFormat="1" ht="10.5" x14ac:dyDescent="0.2">
      <c r="A76" s="6" t="s">
        <v>91</v>
      </c>
      <c r="B76" s="22">
        <v>94</v>
      </c>
      <c r="C76" s="4">
        <v>429</v>
      </c>
      <c r="D76" s="23">
        <v>4.5599999999999996</v>
      </c>
      <c r="E76" s="22">
        <v>48</v>
      </c>
      <c r="F76" s="4">
        <v>264</v>
      </c>
      <c r="G76" s="23">
        <v>5.5</v>
      </c>
      <c r="H76" s="32">
        <v>644</v>
      </c>
      <c r="I76" s="24">
        <v>1441</v>
      </c>
      <c r="J76" s="23">
        <v>2.2400000000000002</v>
      </c>
      <c r="K76" s="32">
        <v>212</v>
      </c>
      <c r="L76" s="26">
        <v>624</v>
      </c>
      <c r="M76" s="23">
        <v>2.94</v>
      </c>
      <c r="N76" s="28">
        <v>258</v>
      </c>
      <c r="O76" s="26">
        <v>771</v>
      </c>
      <c r="P76" s="23">
        <v>2.99</v>
      </c>
      <c r="Q76" s="28">
        <v>155</v>
      </c>
      <c r="R76" s="26">
        <v>423</v>
      </c>
      <c r="S76" s="23">
        <v>2.73</v>
      </c>
      <c r="T76" s="28">
        <v>557</v>
      </c>
      <c r="U76" s="26">
        <v>1231</v>
      </c>
      <c r="V76" s="23">
        <v>2.21</v>
      </c>
      <c r="W76" s="28">
        <v>7</v>
      </c>
      <c r="X76" s="26">
        <v>20</v>
      </c>
      <c r="Y76" s="23">
        <v>2.86</v>
      </c>
      <c r="Z76" s="28">
        <v>575</v>
      </c>
      <c r="AA76" s="26">
        <v>1237</v>
      </c>
      <c r="AB76" s="23">
        <v>2.15</v>
      </c>
      <c r="AC76" s="28">
        <v>1772</v>
      </c>
      <c r="AD76" s="26">
        <v>5326</v>
      </c>
      <c r="AE76" s="23">
        <v>3.01</v>
      </c>
      <c r="AF76" s="28">
        <v>406</v>
      </c>
      <c r="AG76" s="26">
        <v>1008</v>
      </c>
      <c r="AH76" s="23">
        <v>2.48</v>
      </c>
      <c r="AI76" s="28">
        <v>307</v>
      </c>
      <c r="AJ76" s="26">
        <v>725</v>
      </c>
      <c r="AK76" s="23">
        <v>2.36</v>
      </c>
      <c r="AL76" s="28">
        <v>9</v>
      </c>
      <c r="AM76" s="26">
        <v>11</v>
      </c>
      <c r="AN76" s="23">
        <v>1.22</v>
      </c>
      <c r="AO76" s="29">
        <f t="shared" si="4"/>
        <v>5044</v>
      </c>
      <c r="AP76" s="30">
        <f t="shared" si="4"/>
        <v>13510</v>
      </c>
      <c r="AQ76" s="31">
        <f t="shared" si="3"/>
        <v>2.6784298176050751</v>
      </c>
    </row>
    <row r="77" spans="1:43" s="1" customFormat="1" ht="10.5" x14ac:dyDescent="0.2">
      <c r="A77" s="6" t="s">
        <v>84</v>
      </c>
      <c r="B77" s="22">
        <v>39</v>
      </c>
      <c r="C77" s="4">
        <v>107</v>
      </c>
      <c r="D77" s="23">
        <v>2.74</v>
      </c>
      <c r="E77" s="22">
        <v>403</v>
      </c>
      <c r="F77" s="4">
        <v>966</v>
      </c>
      <c r="G77" s="23">
        <v>2.4</v>
      </c>
      <c r="H77" s="32">
        <v>1023</v>
      </c>
      <c r="I77" s="24">
        <v>2300</v>
      </c>
      <c r="J77" s="23">
        <v>2.25</v>
      </c>
      <c r="K77" s="32">
        <v>278</v>
      </c>
      <c r="L77" s="26">
        <v>807</v>
      </c>
      <c r="M77" s="23">
        <v>2.9</v>
      </c>
      <c r="N77" s="28">
        <v>110</v>
      </c>
      <c r="O77" s="26">
        <v>930</v>
      </c>
      <c r="P77" s="23">
        <v>8.4499999999999993</v>
      </c>
      <c r="Q77" s="28">
        <v>74</v>
      </c>
      <c r="R77" s="26">
        <v>197</v>
      </c>
      <c r="S77" s="23">
        <v>2.66</v>
      </c>
      <c r="T77" s="28">
        <v>522</v>
      </c>
      <c r="U77" s="26">
        <v>1588</v>
      </c>
      <c r="V77" s="23">
        <v>3.04</v>
      </c>
      <c r="W77" s="28">
        <v>9</v>
      </c>
      <c r="X77" s="26">
        <v>28</v>
      </c>
      <c r="Y77" s="23">
        <v>3.11</v>
      </c>
      <c r="Z77" s="28">
        <v>278</v>
      </c>
      <c r="AA77" s="26">
        <v>1391</v>
      </c>
      <c r="AB77" s="23">
        <v>5</v>
      </c>
      <c r="AC77" s="28">
        <v>742</v>
      </c>
      <c r="AD77" s="26">
        <v>3040</v>
      </c>
      <c r="AE77" s="23">
        <v>4.0999999999999996</v>
      </c>
      <c r="AF77" s="28">
        <v>152</v>
      </c>
      <c r="AG77" s="26">
        <v>807</v>
      </c>
      <c r="AH77" s="23">
        <v>5.31</v>
      </c>
      <c r="AI77" s="28">
        <v>181</v>
      </c>
      <c r="AJ77" s="26">
        <v>466</v>
      </c>
      <c r="AK77" s="23">
        <v>2.57</v>
      </c>
      <c r="AL77" s="28">
        <v>4</v>
      </c>
      <c r="AM77" s="26">
        <v>4</v>
      </c>
      <c r="AN77" s="23">
        <v>1</v>
      </c>
      <c r="AO77" s="29">
        <f t="shared" si="4"/>
        <v>3815</v>
      </c>
      <c r="AP77" s="30">
        <f t="shared" si="4"/>
        <v>12631</v>
      </c>
      <c r="AQ77" s="31">
        <f t="shared" si="3"/>
        <v>3.3108781127129752</v>
      </c>
    </row>
    <row r="78" spans="1:43" s="1" customFormat="1" ht="10.5" x14ac:dyDescent="0.2">
      <c r="A78" s="6" t="s">
        <v>58</v>
      </c>
      <c r="B78" s="22">
        <v>223</v>
      </c>
      <c r="C78" s="4">
        <v>599</v>
      </c>
      <c r="D78" s="23">
        <v>2.69</v>
      </c>
      <c r="E78" s="22">
        <v>211</v>
      </c>
      <c r="F78" s="4">
        <v>608</v>
      </c>
      <c r="G78" s="23">
        <v>2.88</v>
      </c>
      <c r="H78" s="32">
        <v>1462</v>
      </c>
      <c r="I78" s="24">
        <v>2803</v>
      </c>
      <c r="J78" s="23">
        <v>1.92</v>
      </c>
      <c r="K78" s="32">
        <v>402</v>
      </c>
      <c r="L78" s="26">
        <v>1008</v>
      </c>
      <c r="M78" s="23">
        <v>2.5099999999999998</v>
      </c>
      <c r="N78" s="28">
        <v>257</v>
      </c>
      <c r="O78" s="26">
        <v>634</v>
      </c>
      <c r="P78" s="23">
        <v>2.4700000000000002</v>
      </c>
      <c r="Q78" s="28">
        <v>185</v>
      </c>
      <c r="R78" s="26">
        <v>447</v>
      </c>
      <c r="S78" s="23">
        <v>2.42</v>
      </c>
      <c r="T78" s="28">
        <v>191</v>
      </c>
      <c r="U78" s="26">
        <v>739</v>
      </c>
      <c r="V78" s="23">
        <v>3.87</v>
      </c>
      <c r="W78" s="28">
        <v>107</v>
      </c>
      <c r="X78" s="26">
        <v>158</v>
      </c>
      <c r="Y78" s="23">
        <v>1.48</v>
      </c>
      <c r="Z78" s="28">
        <v>788</v>
      </c>
      <c r="AA78" s="26">
        <v>1588</v>
      </c>
      <c r="AB78" s="23">
        <v>2.02</v>
      </c>
      <c r="AC78" s="28">
        <v>633</v>
      </c>
      <c r="AD78" s="26">
        <v>1574</v>
      </c>
      <c r="AE78" s="23">
        <v>2.4900000000000002</v>
      </c>
      <c r="AF78" s="28">
        <v>172</v>
      </c>
      <c r="AG78" s="26">
        <v>453</v>
      </c>
      <c r="AH78" s="23">
        <v>2.63</v>
      </c>
      <c r="AI78" s="28">
        <v>369</v>
      </c>
      <c r="AJ78" s="26">
        <v>834</v>
      </c>
      <c r="AK78" s="23">
        <v>2.2599999999999998</v>
      </c>
      <c r="AL78" s="28">
        <v>20</v>
      </c>
      <c r="AM78" s="26">
        <v>49</v>
      </c>
      <c r="AN78" s="23">
        <v>2.4500000000000002</v>
      </c>
      <c r="AO78" s="29">
        <f t="shared" si="4"/>
        <v>5020</v>
      </c>
      <c r="AP78" s="30">
        <f t="shared" si="4"/>
        <v>11494</v>
      </c>
      <c r="AQ78" s="31">
        <f t="shared" si="3"/>
        <v>2.2896414342629483</v>
      </c>
    </row>
    <row r="79" spans="1:43" s="1" customFormat="1" ht="10.5" x14ac:dyDescent="0.2">
      <c r="A79" s="6" t="s">
        <v>79</v>
      </c>
      <c r="B79" s="22">
        <v>127</v>
      </c>
      <c r="C79" s="4">
        <v>466</v>
      </c>
      <c r="D79" s="23">
        <v>3.67</v>
      </c>
      <c r="E79" s="22">
        <v>325</v>
      </c>
      <c r="F79" s="4">
        <v>893</v>
      </c>
      <c r="G79" s="23">
        <v>2.75</v>
      </c>
      <c r="H79" s="32">
        <v>899</v>
      </c>
      <c r="I79" s="24">
        <v>2506</v>
      </c>
      <c r="J79" s="23">
        <v>2.79</v>
      </c>
      <c r="K79" s="32">
        <v>333</v>
      </c>
      <c r="L79" s="26">
        <v>1140</v>
      </c>
      <c r="M79" s="23">
        <v>3.42</v>
      </c>
      <c r="N79" s="28">
        <v>179</v>
      </c>
      <c r="O79" s="26">
        <v>440</v>
      </c>
      <c r="P79" s="23">
        <v>2.46</v>
      </c>
      <c r="Q79" s="28">
        <v>38</v>
      </c>
      <c r="R79" s="26">
        <v>90</v>
      </c>
      <c r="S79" s="23">
        <v>2.37</v>
      </c>
      <c r="T79" s="28">
        <v>286</v>
      </c>
      <c r="U79" s="26">
        <v>1124</v>
      </c>
      <c r="V79" s="23">
        <v>3.93</v>
      </c>
      <c r="W79" s="28">
        <v>17</v>
      </c>
      <c r="X79" s="26">
        <v>39</v>
      </c>
      <c r="Y79" s="23">
        <v>2.29</v>
      </c>
      <c r="Z79" s="28">
        <v>84</v>
      </c>
      <c r="AA79" s="26">
        <v>194</v>
      </c>
      <c r="AB79" s="23">
        <v>2.31</v>
      </c>
      <c r="AC79" s="28">
        <v>543</v>
      </c>
      <c r="AD79" s="26">
        <v>1632</v>
      </c>
      <c r="AE79" s="23">
        <v>3.01</v>
      </c>
      <c r="AF79" s="28">
        <v>255</v>
      </c>
      <c r="AG79" s="26">
        <v>997</v>
      </c>
      <c r="AH79" s="23">
        <v>3.91</v>
      </c>
      <c r="AI79" s="28">
        <v>284</v>
      </c>
      <c r="AJ79" s="26">
        <v>673</v>
      </c>
      <c r="AK79" s="23">
        <v>2.37</v>
      </c>
      <c r="AL79" s="28">
        <v>25</v>
      </c>
      <c r="AM79" s="26">
        <v>34</v>
      </c>
      <c r="AN79" s="23">
        <v>1.36</v>
      </c>
      <c r="AO79" s="29">
        <f t="shared" si="4"/>
        <v>3395</v>
      </c>
      <c r="AP79" s="30">
        <f t="shared" si="4"/>
        <v>10228</v>
      </c>
      <c r="AQ79" s="31">
        <f t="shared" si="3"/>
        <v>3.0126656848306332</v>
      </c>
    </row>
    <row r="80" spans="1:43" s="1" customFormat="1" ht="10.5" x14ac:dyDescent="0.2">
      <c r="A80" s="6" t="s">
        <v>82</v>
      </c>
      <c r="B80" s="22">
        <v>89</v>
      </c>
      <c r="C80" s="4">
        <v>493</v>
      </c>
      <c r="D80" s="23">
        <v>5.54</v>
      </c>
      <c r="E80" s="22">
        <v>56</v>
      </c>
      <c r="F80" s="4">
        <v>203</v>
      </c>
      <c r="G80" s="23">
        <v>3.63</v>
      </c>
      <c r="H80" s="32">
        <v>1317</v>
      </c>
      <c r="I80" s="24">
        <v>3268</v>
      </c>
      <c r="J80" s="23">
        <v>2.48</v>
      </c>
      <c r="K80" s="32">
        <v>262</v>
      </c>
      <c r="L80" s="26">
        <v>630</v>
      </c>
      <c r="M80" s="23">
        <v>2.4</v>
      </c>
      <c r="N80" s="28">
        <v>134</v>
      </c>
      <c r="O80" s="26">
        <v>357</v>
      </c>
      <c r="P80" s="23">
        <v>2.66</v>
      </c>
      <c r="Q80" s="28">
        <v>78</v>
      </c>
      <c r="R80" s="26">
        <v>283</v>
      </c>
      <c r="S80" s="23">
        <v>3.63</v>
      </c>
      <c r="T80" s="28">
        <v>132</v>
      </c>
      <c r="U80" s="26">
        <v>399</v>
      </c>
      <c r="V80" s="23">
        <v>3.02</v>
      </c>
      <c r="W80" s="28">
        <v>24</v>
      </c>
      <c r="X80" s="26">
        <v>62</v>
      </c>
      <c r="Y80" s="23">
        <v>2.58</v>
      </c>
      <c r="Z80" s="28">
        <v>314</v>
      </c>
      <c r="AA80" s="26">
        <v>830</v>
      </c>
      <c r="AB80" s="23">
        <v>2.64</v>
      </c>
      <c r="AC80" s="28">
        <v>709</v>
      </c>
      <c r="AD80" s="26">
        <v>1949</v>
      </c>
      <c r="AE80" s="23">
        <v>2.75</v>
      </c>
      <c r="AF80" s="28">
        <v>104</v>
      </c>
      <c r="AG80" s="26">
        <v>541</v>
      </c>
      <c r="AH80" s="23">
        <v>5.2</v>
      </c>
      <c r="AI80" s="28">
        <v>101</v>
      </c>
      <c r="AJ80" s="26">
        <v>184</v>
      </c>
      <c r="AK80" s="23">
        <v>1.82</v>
      </c>
      <c r="AL80" s="28">
        <v>22</v>
      </c>
      <c r="AM80" s="26">
        <v>35</v>
      </c>
      <c r="AN80" s="23">
        <v>1.59</v>
      </c>
      <c r="AO80" s="29">
        <v>3342</v>
      </c>
      <c r="AP80" s="30">
        <v>9234</v>
      </c>
      <c r="AQ80" s="31">
        <v>2.7630161579892278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5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5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5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5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83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5">
      <c r="A6" s="7" t="s">
        <v>4</v>
      </c>
      <c r="B6" s="43">
        <f>SUM(B9:B75)</f>
        <v>1884448</v>
      </c>
      <c r="C6" s="44">
        <f>SUM(C9:C75)</f>
        <v>5807455</v>
      </c>
      <c r="D6" s="45">
        <f>C6/B6</f>
        <v>3.0817804471123638</v>
      </c>
      <c r="E6" s="43">
        <f>SUM(E9:E75)</f>
        <v>939530</v>
      </c>
      <c r="F6" s="44">
        <f>SUM(F9:F75)</f>
        <v>2026736</v>
      </c>
      <c r="G6" s="45">
        <f>F6/E6</f>
        <v>2.1571807180185836</v>
      </c>
      <c r="H6" s="43">
        <f>SUM(H9:H75)</f>
        <v>2823696</v>
      </c>
      <c r="I6" s="44">
        <f>SUM(I9:I75)</f>
        <v>5100648</v>
      </c>
      <c r="J6" s="45">
        <f>I6/H6</f>
        <v>1.8063729239974842</v>
      </c>
      <c r="K6" s="43">
        <f>SUM(K9:K75)</f>
        <v>1773434</v>
      </c>
      <c r="L6" s="44">
        <f>SUM(L9:L75)</f>
        <v>3412357</v>
      </c>
      <c r="M6" s="45">
        <f>L6/K6</f>
        <v>1.9241522379744609</v>
      </c>
      <c r="N6" s="43">
        <f>SUM(N9:N75)</f>
        <v>727923</v>
      </c>
      <c r="O6" s="44">
        <f>SUM(O9:O75)</f>
        <v>1444567</v>
      </c>
      <c r="P6" s="45">
        <f>O6/N6</f>
        <v>1.9845052292618861</v>
      </c>
      <c r="Q6" s="43">
        <f>SUM(Q9:Q75)</f>
        <v>794725</v>
      </c>
      <c r="R6" s="44">
        <f>SUM(R9:R75)</f>
        <v>1417104</v>
      </c>
      <c r="S6" s="45">
        <f>R6/Q6</f>
        <v>1.7831375633080626</v>
      </c>
      <c r="T6" s="43">
        <f>SUM(T9:T75)</f>
        <v>1470577</v>
      </c>
      <c r="U6" s="44">
        <f>SUM(U9:U75)</f>
        <v>3736526</v>
      </c>
      <c r="V6" s="45">
        <f>U6/T6</f>
        <v>2.5408570921481841</v>
      </c>
      <c r="W6" s="43">
        <f>SUM(W9:W75)</f>
        <v>397819</v>
      </c>
      <c r="X6" s="44">
        <f>SUM(X9:X75)</f>
        <v>700294</v>
      </c>
      <c r="Y6" s="45">
        <f>X6/W6</f>
        <v>1.7603332168649561</v>
      </c>
      <c r="Z6" s="43">
        <f>SUM(Z9:Z75)</f>
        <v>1164890</v>
      </c>
      <c r="AA6" s="44">
        <f>SUM(AA9:AA75)</f>
        <v>2606734</v>
      </c>
      <c r="AB6" s="45">
        <f>AA6/Z6</f>
        <v>2.237751203976341</v>
      </c>
      <c r="AC6" s="43">
        <f>SUM(AC9:AC75)</f>
        <v>1354081</v>
      </c>
      <c r="AD6" s="44">
        <f>SUM(AD9:AD75)</f>
        <v>2800522</v>
      </c>
      <c r="AE6" s="45">
        <f>AD6/AC6</f>
        <v>2.0682086226747143</v>
      </c>
      <c r="AF6" s="43">
        <f>SUM(AF9:AF75)</f>
        <v>1521520</v>
      </c>
      <c r="AG6" s="44">
        <f>SUM(AG9:AG75)</f>
        <v>4264609</v>
      </c>
      <c r="AH6" s="45">
        <f>AG6/AF6</f>
        <v>2.8028609548346393</v>
      </c>
      <c r="AI6" s="43">
        <f>SUM(AI9:AI75)</f>
        <v>1106816</v>
      </c>
      <c r="AJ6" s="44">
        <f>SUM(AJ9:AJ75)</f>
        <v>2487164</v>
      </c>
      <c r="AK6" s="45">
        <f>AJ6/AI6</f>
        <v>2.2471341216606917</v>
      </c>
      <c r="AL6" s="43">
        <f>SUM(AL9:AL75)</f>
        <v>243115</v>
      </c>
      <c r="AM6" s="44">
        <f>SUM(AM9:AM75)</f>
        <v>403096</v>
      </c>
      <c r="AN6" s="45">
        <f>AM6/AL6</f>
        <v>1.6580466034592682</v>
      </c>
      <c r="AO6" s="43">
        <f>SUM(AO9:AO75)</f>
        <v>16202574</v>
      </c>
      <c r="AP6" s="44">
        <f>SUM(AP9:AP75)</f>
        <v>36207812</v>
      </c>
      <c r="AQ6" s="45">
        <f>AP6/AO6</f>
        <v>2.2346950552424572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5" x14ac:dyDescent="0.25">
      <c r="A9" s="7" t="s">
        <v>5</v>
      </c>
      <c r="B9" s="22">
        <v>1098408</v>
      </c>
      <c r="C9" s="4">
        <v>2951574</v>
      </c>
      <c r="D9" s="23">
        <v>2.69</v>
      </c>
      <c r="E9" s="22">
        <v>599792</v>
      </c>
      <c r="F9" s="4">
        <v>1246859</v>
      </c>
      <c r="G9" s="23">
        <v>2.08</v>
      </c>
      <c r="H9" s="32">
        <v>942621</v>
      </c>
      <c r="I9" s="24">
        <v>1572323</v>
      </c>
      <c r="J9" s="25">
        <v>1.67</v>
      </c>
      <c r="K9" s="32">
        <v>741679</v>
      </c>
      <c r="L9" s="26">
        <v>1414649</v>
      </c>
      <c r="M9" s="27">
        <v>1.91</v>
      </c>
      <c r="N9" s="28">
        <v>284681</v>
      </c>
      <c r="O9" s="26">
        <v>517321</v>
      </c>
      <c r="P9" s="27">
        <v>1.82</v>
      </c>
      <c r="Q9" s="28">
        <v>444079</v>
      </c>
      <c r="R9" s="26">
        <v>726549</v>
      </c>
      <c r="S9" s="27">
        <v>1.64</v>
      </c>
      <c r="T9" s="28">
        <v>720842</v>
      </c>
      <c r="U9" s="26">
        <v>1643892</v>
      </c>
      <c r="V9" s="27">
        <v>2.2799999999999998</v>
      </c>
      <c r="W9" s="28">
        <v>256305</v>
      </c>
      <c r="X9" s="26">
        <v>402652</v>
      </c>
      <c r="Y9" s="27">
        <v>1.57</v>
      </c>
      <c r="Z9" s="28">
        <v>520646</v>
      </c>
      <c r="AA9" s="26">
        <v>989600</v>
      </c>
      <c r="AB9" s="27">
        <v>1.9</v>
      </c>
      <c r="AC9" s="28">
        <v>330005</v>
      </c>
      <c r="AD9" s="26">
        <v>591729</v>
      </c>
      <c r="AE9" s="27">
        <v>1.79</v>
      </c>
      <c r="AF9" s="28">
        <v>845252</v>
      </c>
      <c r="AG9" s="26">
        <v>2052731</v>
      </c>
      <c r="AH9" s="27">
        <v>2.4300000000000002</v>
      </c>
      <c r="AI9" s="28">
        <v>627912</v>
      </c>
      <c r="AJ9" s="26">
        <v>1396104</v>
      </c>
      <c r="AK9" s="27">
        <v>2.2200000000000002</v>
      </c>
      <c r="AL9" s="28">
        <v>162068</v>
      </c>
      <c r="AM9" s="26">
        <v>259321</v>
      </c>
      <c r="AN9" s="27">
        <v>1.6</v>
      </c>
      <c r="AO9" s="70">
        <f t="shared" ref="AO9:AO40" si="0">SUM(B9+E9+H9+K9+N9+Q9+T9+W9+Z9+AC9+AF9+AI9+AL9)</f>
        <v>7574290</v>
      </c>
      <c r="AP9" s="71">
        <f t="shared" ref="AP9:AP40" si="1">SUM(C9+F9+I9+L9+O9+R9+U9+X9+AA9+AD9+AG9+AJ9+AM9)</f>
        <v>15765304</v>
      </c>
      <c r="AQ9" s="31">
        <f t="shared" ref="AQ9:AQ40" si="2">AP9/AO9</f>
        <v>2.0814233413296823</v>
      </c>
    </row>
    <row r="10" spans="1:43" s="1" customFormat="1" ht="11.25" customHeight="1" x14ac:dyDescent="0.2">
      <c r="A10" s="6" t="s">
        <v>9</v>
      </c>
      <c r="B10" s="22">
        <v>402536</v>
      </c>
      <c r="C10" s="4">
        <v>1530056</v>
      </c>
      <c r="D10" s="23">
        <v>3.8</v>
      </c>
      <c r="E10" s="22">
        <v>185682</v>
      </c>
      <c r="F10" s="4">
        <v>406269</v>
      </c>
      <c r="G10" s="23">
        <v>2.19</v>
      </c>
      <c r="H10" s="32">
        <v>489401</v>
      </c>
      <c r="I10" s="24">
        <v>913210</v>
      </c>
      <c r="J10" s="25">
        <v>1.87</v>
      </c>
      <c r="K10" s="32">
        <v>229065</v>
      </c>
      <c r="L10" s="26">
        <v>526965</v>
      </c>
      <c r="M10" s="27">
        <v>2.2999999999999998</v>
      </c>
      <c r="N10" s="28">
        <v>150903</v>
      </c>
      <c r="O10" s="26">
        <v>271427</v>
      </c>
      <c r="P10" s="27">
        <v>1.8</v>
      </c>
      <c r="Q10" s="28">
        <v>123154</v>
      </c>
      <c r="R10" s="26">
        <v>247286</v>
      </c>
      <c r="S10" s="27">
        <v>2.0099999999999998</v>
      </c>
      <c r="T10" s="28">
        <v>142968</v>
      </c>
      <c r="U10" s="26">
        <v>491873</v>
      </c>
      <c r="V10" s="27">
        <v>3.44</v>
      </c>
      <c r="W10" s="28">
        <v>44185</v>
      </c>
      <c r="X10" s="26">
        <v>89368</v>
      </c>
      <c r="Y10" s="27">
        <v>2.02</v>
      </c>
      <c r="Z10" s="28">
        <v>82484</v>
      </c>
      <c r="AA10" s="26">
        <v>183595</v>
      </c>
      <c r="AB10" s="27">
        <v>2.23</v>
      </c>
      <c r="AC10" s="28">
        <v>66786</v>
      </c>
      <c r="AD10" s="26">
        <v>128181</v>
      </c>
      <c r="AE10" s="27">
        <v>1.92</v>
      </c>
      <c r="AF10" s="28">
        <v>163508</v>
      </c>
      <c r="AG10" s="26">
        <v>584759</v>
      </c>
      <c r="AH10" s="27">
        <v>3.58</v>
      </c>
      <c r="AI10" s="28">
        <v>137301</v>
      </c>
      <c r="AJ10" s="26">
        <v>407190</v>
      </c>
      <c r="AK10" s="27">
        <v>2.97</v>
      </c>
      <c r="AL10" s="28">
        <v>19968</v>
      </c>
      <c r="AM10" s="26">
        <v>36341</v>
      </c>
      <c r="AN10" s="27">
        <v>1.82</v>
      </c>
      <c r="AO10" s="29">
        <f t="shared" si="0"/>
        <v>2237941</v>
      </c>
      <c r="AP10" s="30">
        <f t="shared" si="1"/>
        <v>5816520</v>
      </c>
      <c r="AQ10" s="31">
        <f t="shared" si="2"/>
        <v>2.5990497515350048</v>
      </c>
    </row>
    <row r="11" spans="1:43" s="1" customFormat="1" ht="11.25" customHeight="1" x14ac:dyDescent="0.2">
      <c r="A11" s="6" t="s">
        <v>10</v>
      </c>
      <c r="B11" s="22">
        <v>43496</v>
      </c>
      <c r="C11" s="4">
        <v>176337</v>
      </c>
      <c r="D11" s="23">
        <v>4.05</v>
      </c>
      <c r="E11" s="22">
        <v>11930</v>
      </c>
      <c r="F11" s="4">
        <v>28048</v>
      </c>
      <c r="G11" s="23">
        <v>2.35</v>
      </c>
      <c r="H11" s="32">
        <v>167342</v>
      </c>
      <c r="I11" s="24">
        <v>297724</v>
      </c>
      <c r="J11" s="25">
        <v>1.78</v>
      </c>
      <c r="K11" s="32">
        <v>66763</v>
      </c>
      <c r="L11" s="26">
        <v>146593</v>
      </c>
      <c r="M11" s="27">
        <v>2.2000000000000002</v>
      </c>
      <c r="N11" s="28">
        <v>44927</v>
      </c>
      <c r="O11" s="26">
        <v>86997</v>
      </c>
      <c r="P11" s="27">
        <v>1.94</v>
      </c>
      <c r="Q11" s="28">
        <v>16096</v>
      </c>
      <c r="R11" s="26">
        <v>31778</v>
      </c>
      <c r="S11" s="27">
        <v>1.97</v>
      </c>
      <c r="T11" s="28">
        <v>79483</v>
      </c>
      <c r="U11" s="26">
        <v>335965</v>
      </c>
      <c r="V11" s="27">
        <v>4.2300000000000004</v>
      </c>
      <c r="W11" s="28">
        <v>5721</v>
      </c>
      <c r="X11" s="26">
        <v>11707</v>
      </c>
      <c r="Y11" s="27">
        <v>2.0499999999999998</v>
      </c>
      <c r="Z11" s="28">
        <v>64883</v>
      </c>
      <c r="AA11" s="26">
        <v>160064</v>
      </c>
      <c r="AB11" s="27">
        <v>2.4700000000000002</v>
      </c>
      <c r="AC11" s="28">
        <v>132481</v>
      </c>
      <c r="AD11" s="26">
        <v>237165</v>
      </c>
      <c r="AE11" s="27">
        <v>1.79</v>
      </c>
      <c r="AF11" s="28">
        <v>76971</v>
      </c>
      <c r="AG11" s="26">
        <v>292871</v>
      </c>
      <c r="AH11" s="27">
        <v>3.8</v>
      </c>
      <c r="AI11" s="28">
        <v>18645</v>
      </c>
      <c r="AJ11" s="26">
        <v>42574</v>
      </c>
      <c r="AK11" s="27">
        <v>2.2799999999999998</v>
      </c>
      <c r="AL11" s="28">
        <v>3312</v>
      </c>
      <c r="AM11" s="26">
        <v>5734</v>
      </c>
      <c r="AN11" s="27">
        <v>1.73</v>
      </c>
      <c r="AO11" s="29">
        <f t="shared" si="0"/>
        <v>732050</v>
      </c>
      <c r="AP11" s="30">
        <f t="shared" si="1"/>
        <v>1853557</v>
      </c>
      <c r="AQ11" s="31">
        <f t="shared" si="2"/>
        <v>2.5320087425722289</v>
      </c>
    </row>
    <row r="12" spans="1:43" s="1" customFormat="1" ht="11.25" customHeight="1" x14ac:dyDescent="0.2">
      <c r="A12" s="6" t="s">
        <v>11</v>
      </c>
      <c r="B12" s="22">
        <v>30776</v>
      </c>
      <c r="C12" s="4">
        <v>77430</v>
      </c>
      <c r="D12" s="23">
        <v>2.52</v>
      </c>
      <c r="E12" s="22">
        <v>13008</v>
      </c>
      <c r="F12" s="4">
        <v>30700</v>
      </c>
      <c r="G12" s="23">
        <v>2.36</v>
      </c>
      <c r="H12" s="32">
        <v>214149</v>
      </c>
      <c r="I12" s="24">
        <v>389972</v>
      </c>
      <c r="J12" s="25">
        <v>1.82</v>
      </c>
      <c r="K12" s="32">
        <v>109566</v>
      </c>
      <c r="L12" s="26">
        <v>208705</v>
      </c>
      <c r="M12" s="27">
        <v>1.9</v>
      </c>
      <c r="N12" s="28">
        <v>38108</v>
      </c>
      <c r="O12" s="26">
        <v>112777</v>
      </c>
      <c r="P12" s="27">
        <v>2.96</v>
      </c>
      <c r="Q12" s="28">
        <v>18356</v>
      </c>
      <c r="R12" s="26">
        <v>44823</v>
      </c>
      <c r="S12" s="27">
        <v>2.44</v>
      </c>
      <c r="T12" s="28">
        <v>51503</v>
      </c>
      <c r="U12" s="26">
        <v>129592</v>
      </c>
      <c r="V12" s="27">
        <v>2.52</v>
      </c>
      <c r="W12" s="28">
        <v>5534</v>
      </c>
      <c r="X12" s="26">
        <v>15140</v>
      </c>
      <c r="Y12" s="27">
        <v>2.74</v>
      </c>
      <c r="Z12" s="28">
        <v>38267</v>
      </c>
      <c r="AA12" s="26">
        <v>106204</v>
      </c>
      <c r="AB12" s="27">
        <v>2.78</v>
      </c>
      <c r="AC12" s="28">
        <v>95544</v>
      </c>
      <c r="AD12" s="26">
        <v>234988</v>
      </c>
      <c r="AE12" s="27">
        <v>2.46</v>
      </c>
      <c r="AF12" s="28">
        <v>39309</v>
      </c>
      <c r="AG12" s="26">
        <v>101621</v>
      </c>
      <c r="AH12" s="27">
        <v>2.59</v>
      </c>
      <c r="AI12" s="28">
        <v>22547</v>
      </c>
      <c r="AJ12" s="26">
        <v>48256</v>
      </c>
      <c r="AK12" s="27">
        <v>2.14</v>
      </c>
      <c r="AL12" s="28">
        <v>3549</v>
      </c>
      <c r="AM12" s="26">
        <v>6227</v>
      </c>
      <c r="AN12" s="27">
        <v>1.75</v>
      </c>
      <c r="AO12" s="29">
        <f t="shared" si="0"/>
        <v>680216</v>
      </c>
      <c r="AP12" s="30">
        <f t="shared" si="1"/>
        <v>1506435</v>
      </c>
      <c r="AQ12" s="31">
        <f t="shared" si="2"/>
        <v>2.2146421136815366</v>
      </c>
    </row>
    <row r="13" spans="1:43" s="1" customFormat="1" ht="11.25" customHeight="1" x14ac:dyDescent="0.2">
      <c r="A13" s="6" t="s">
        <v>12</v>
      </c>
      <c r="B13" s="22">
        <v>22748</v>
      </c>
      <c r="C13" s="4">
        <v>70584</v>
      </c>
      <c r="D13" s="23">
        <v>3.1</v>
      </c>
      <c r="E13" s="22">
        <v>12860</v>
      </c>
      <c r="F13" s="4">
        <v>25164</v>
      </c>
      <c r="G13" s="23">
        <v>1.96</v>
      </c>
      <c r="H13" s="32">
        <v>84449</v>
      </c>
      <c r="I13" s="24">
        <v>139693</v>
      </c>
      <c r="J13" s="25">
        <v>1.65</v>
      </c>
      <c r="K13" s="32">
        <v>26719</v>
      </c>
      <c r="L13" s="26">
        <v>49940</v>
      </c>
      <c r="M13" s="27">
        <v>1.87</v>
      </c>
      <c r="N13" s="28">
        <v>35076</v>
      </c>
      <c r="O13" s="26">
        <v>57478</v>
      </c>
      <c r="P13" s="27">
        <v>1.64</v>
      </c>
      <c r="Q13" s="28">
        <v>22013</v>
      </c>
      <c r="R13" s="26">
        <v>37455</v>
      </c>
      <c r="S13" s="27">
        <v>1.7</v>
      </c>
      <c r="T13" s="28">
        <v>33113</v>
      </c>
      <c r="U13" s="26">
        <v>102790</v>
      </c>
      <c r="V13" s="27">
        <v>3.1</v>
      </c>
      <c r="W13" s="28">
        <v>28003</v>
      </c>
      <c r="X13" s="26">
        <v>49643</v>
      </c>
      <c r="Y13" s="27">
        <v>1.77</v>
      </c>
      <c r="Z13" s="28">
        <v>151798</v>
      </c>
      <c r="AA13" s="26">
        <v>344510</v>
      </c>
      <c r="AB13" s="27">
        <v>2.27</v>
      </c>
      <c r="AC13" s="28">
        <v>149139</v>
      </c>
      <c r="AD13" s="26">
        <v>246092</v>
      </c>
      <c r="AE13" s="27">
        <v>1.65</v>
      </c>
      <c r="AF13" s="28">
        <v>92383</v>
      </c>
      <c r="AG13" s="26">
        <v>246214</v>
      </c>
      <c r="AH13" s="27">
        <v>2.67</v>
      </c>
      <c r="AI13" s="28">
        <v>23186</v>
      </c>
      <c r="AJ13" s="26">
        <v>47495</v>
      </c>
      <c r="AK13" s="27">
        <v>2.0499999999999998</v>
      </c>
      <c r="AL13" s="28">
        <v>19091</v>
      </c>
      <c r="AM13" s="26">
        <v>32220</v>
      </c>
      <c r="AN13" s="27">
        <v>1.69</v>
      </c>
      <c r="AO13" s="29">
        <f t="shared" si="0"/>
        <v>700578</v>
      </c>
      <c r="AP13" s="30">
        <f t="shared" si="1"/>
        <v>1449278</v>
      </c>
      <c r="AQ13" s="31">
        <f t="shared" si="2"/>
        <v>2.0686889967997852</v>
      </c>
    </row>
    <row r="14" spans="1:43" s="1" customFormat="1" ht="11.25" customHeight="1" x14ac:dyDescent="0.2">
      <c r="A14" s="6" t="s">
        <v>13</v>
      </c>
      <c r="B14" s="22">
        <v>74202</v>
      </c>
      <c r="C14" s="4">
        <v>233825</v>
      </c>
      <c r="D14" s="23">
        <v>3.15</v>
      </c>
      <c r="E14" s="22">
        <v>16939</v>
      </c>
      <c r="F14" s="4">
        <v>32177</v>
      </c>
      <c r="G14" s="23">
        <v>1.9</v>
      </c>
      <c r="H14" s="32">
        <v>78577</v>
      </c>
      <c r="I14" s="24">
        <v>140394</v>
      </c>
      <c r="J14" s="25">
        <v>1.79</v>
      </c>
      <c r="K14" s="32">
        <v>36756</v>
      </c>
      <c r="L14" s="26">
        <v>60842</v>
      </c>
      <c r="M14" s="27">
        <v>1.66</v>
      </c>
      <c r="N14" s="28">
        <v>25407</v>
      </c>
      <c r="O14" s="26">
        <v>55620</v>
      </c>
      <c r="P14" s="27">
        <v>2.19</v>
      </c>
      <c r="Q14" s="28">
        <v>20845</v>
      </c>
      <c r="R14" s="26">
        <v>40270</v>
      </c>
      <c r="S14" s="27">
        <v>1.93</v>
      </c>
      <c r="T14" s="28">
        <v>16906</v>
      </c>
      <c r="U14" s="26">
        <v>41308</v>
      </c>
      <c r="V14" s="27">
        <v>2.44</v>
      </c>
      <c r="W14" s="28">
        <v>10926</v>
      </c>
      <c r="X14" s="26">
        <v>21737</v>
      </c>
      <c r="Y14" s="27">
        <v>1.99</v>
      </c>
      <c r="Z14" s="28">
        <v>43787</v>
      </c>
      <c r="AA14" s="26">
        <v>84460</v>
      </c>
      <c r="AB14" s="27">
        <v>1.93</v>
      </c>
      <c r="AC14" s="28">
        <v>45613</v>
      </c>
      <c r="AD14" s="26">
        <v>87175</v>
      </c>
      <c r="AE14" s="27">
        <v>1.91</v>
      </c>
      <c r="AF14" s="28">
        <v>32326</v>
      </c>
      <c r="AG14" s="26">
        <v>75944</v>
      </c>
      <c r="AH14" s="27">
        <v>2.35</v>
      </c>
      <c r="AI14" s="28">
        <v>112899</v>
      </c>
      <c r="AJ14" s="26">
        <v>191907</v>
      </c>
      <c r="AK14" s="27">
        <v>1.7</v>
      </c>
      <c r="AL14" s="28">
        <v>5359</v>
      </c>
      <c r="AM14" s="26">
        <v>8788</v>
      </c>
      <c r="AN14" s="27">
        <v>1.64</v>
      </c>
      <c r="AO14" s="29">
        <f t="shared" si="0"/>
        <v>520542</v>
      </c>
      <c r="AP14" s="30">
        <f t="shared" si="1"/>
        <v>1074447</v>
      </c>
      <c r="AQ14" s="31">
        <f t="shared" si="2"/>
        <v>2.0640928109547358</v>
      </c>
    </row>
    <row r="15" spans="1:43" s="1" customFormat="1" ht="11.25" customHeight="1" x14ac:dyDescent="0.2">
      <c r="A15" s="6" t="s">
        <v>14</v>
      </c>
      <c r="B15" s="22">
        <v>35204</v>
      </c>
      <c r="C15" s="4">
        <v>162109</v>
      </c>
      <c r="D15" s="23">
        <v>4.5999999999999996</v>
      </c>
      <c r="E15" s="22">
        <v>20503</v>
      </c>
      <c r="F15" s="4">
        <v>58511</v>
      </c>
      <c r="G15" s="23">
        <v>2.85</v>
      </c>
      <c r="H15" s="32">
        <v>49039</v>
      </c>
      <c r="I15" s="24">
        <v>85062</v>
      </c>
      <c r="J15" s="25">
        <v>1.73</v>
      </c>
      <c r="K15" s="32">
        <v>71200</v>
      </c>
      <c r="L15" s="26">
        <v>135247</v>
      </c>
      <c r="M15" s="27">
        <v>1.9</v>
      </c>
      <c r="N15" s="28">
        <v>26689</v>
      </c>
      <c r="O15" s="26">
        <v>42660</v>
      </c>
      <c r="P15" s="27">
        <v>1.6</v>
      </c>
      <c r="Q15" s="28">
        <v>21878</v>
      </c>
      <c r="R15" s="26">
        <v>31478</v>
      </c>
      <c r="S15" s="27">
        <v>1.44</v>
      </c>
      <c r="T15" s="28">
        <v>36252</v>
      </c>
      <c r="U15" s="26">
        <v>157463</v>
      </c>
      <c r="V15" s="27">
        <v>4.34</v>
      </c>
      <c r="W15" s="28">
        <v>4271</v>
      </c>
      <c r="X15" s="26">
        <v>7710</v>
      </c>
      <c r="Y15" s="27">
        <v>1.81</v>
      </c>
      <c r="Z15" s="28">
        <v>18009</v>
      </c>
      <c r="AA15" s="26">
        <v>41083</v>
      </c>
      <c r="AB15" s="27">
        <v>2.2799999999999998</v>
      </c>
      <c r="AC15" s="28">
        <v>22993</v>
      </c>
      <c r="AD15" s="26">
        <v>42603</v>
      </c>
      <c r="AE15" s="27">
        <v>1.85</v>
      </c>
      <c r="AF15" s="28">
        <v>37882</v>
      </c>
      <c r="AG15" s="26">
        <v>154048</v>
      </c>
      <c r="AH15" s="27">
        <v>4.07</v>
      </c>
      <c r="AI15" s="28">
        <v>35373</v>
      </c>
      <c r="AJ15" s="26">
        <v>65181</v>
      </c>
      <c r="AK15" s="27">
        <v>1.84</v>
      </c>
      <c r="AL15" s="28">
        <v>3746</v>
      </c>
      <c r="AM15" s="26">
        <v>6388</v>
      </c>
      <c r="AN15" s="27">
        <v>1.71</v>
      </c>
      <c r="AO15" s="29">
        <f t="shared" si="0"/>
        <v>383039</v>
      </c>
      <c r="AP15" s="30">
        <f t="shared" si="1"/>
        <v>989543</v>
      </c>
      <c r="AQ15" s="31">
        <f t="shared" si="2"/>
        <v>2.5834001237471904</v>
      </c>
    </row>
    <row r="16" spans="1:43" s="1" customFormat="1" ht="11.25" customHeight="1" x14ac:dyDescent="0.2">
      <c r="A16" s="6" t="s">
        <v>15</v>
      </c>
      <c r="B16" s="22">
        <v>19365</v>
      </c>
      <c r="C16" s="4">
        <v>111357</v>
      </c>
      <c r="D16" s="23">
        <v>5.75</v>
      </c>
      <c r="E16" s="22">
        <v>4833</v>
      </c>
      <c r="F16" s="4">
        <v>11156</v>
      </c>
      <c r="G16" s="23">
        <v>2.31</v>
      </c>
      <c r="H16" s="32">
        <v>23413</v>
      </c>
      <c r="I16" s="24">
        <v>39943</v>
      </c>
      <c r="J16" s="25">
        <v>1.71</v>
      </c>
      <c r="K16" s="32">
        <v>26712</v>
      </c>
      <c r="L16" s="26">
        <v>44866</v>
      </c>
      <c r="M16" s="27">
        <v>1.68</v>
      </c>
      <c r="N16" s="28">
        <v>13227</v>
      </c>
      <c r="O16" s="26">
        <v>21241</v>
      </c>
      <c r="P16" s="27">
        <v>1.61</v>
      </c>
      <c r="Q16" s="28">
        <v>8086</v>
      </c>
      <c r="R16" s="26">
        <v>11638</v>
      </c>
      <c r="S16" s="27">
        <v>1.44</v>
      </c>
      <c r="T16" s="28">
        <v>25387</v>
      </c>
      <c r="U16" s="26">
        <v>103176</v>
      </c>
      <c r="V16" s="27">
        <v>4.0599999999999996</v>
      </c>
      <c r="W16" s="28">
        <v>3353</v>
      </c>
      <c r="X16" s="26">
        <v>6410</v>
      </c>
      <c r="Y16" s="27">
        <v>1.91</v>
      </c>
      <c r="Z16" s="28">
        <v>29209</v>
      </c>
      <c r="AA16" s="26">
        <v>115045</v>
      </c>
      <c r="AB16" s="27">
        <v>3.94</v>
      </c>
      <c r="AC16" s="28">
        <v>25743</v>
      </c>
      <c r="AD16" s="26">
        <v>47638</v>
      </c>
      <c r="AE16" s="27">
        <v>1.85</v>
      </c>
      <c r="AF16" s="28">
        <v>37963</v>
      </c>
      <c r="AG16" s="26">
        <v>190510</v>
      </c>
      <c r="AH16" s="27">
        <v>5.0199999999999996</v>
      </c>
      <c r="AI16" s="28">
        <v>20435</v>
      </c>
      <c r="AJ16" s="26">
        <v>33874</v>
      </c>
      <c r="AK16" s="27">
        <v>1.66</v>
      </c>
      <c r="AL16" s="28">
        <v>3058</v>
      </c>
      <c r="AM16" s="26">
        <v>5423</v>
      </c>
      <c r="AN16" s="27">
        <v>1.77</v>
      </c>
      <c r="AO16" s="29">
        <f t="shared" si="0"/>
        <v>240784</v>
      </c>
      <c r="AP16" s="30">
        <f t="shared" si="1"/>
        <v>742277</v>
      </c>
      <c r="AQ16" s="31">
        <f t="shared" si="2"/>
        <v>3.0827505149843843</v>
      </c>
    </row>
    <row r="17" spans="1:43" s="1" customFormat="1" ht="11.25" customHeight="1" x14ac:dyDescent="0.2">
      <c r="A17" s="6" t="s">
        <v>16</v>
      </c>
      <c r="B17" s="22">
        <v>29542</v>
      </c>
      <c r="C17" s="4">
        <v>50644</v>
      </c>
      <c r="D17" s="23">
        <v>1.71</v>
      </c>
      <c r="E17" s="22">
        <v>2486</v>
      </c>
      <c r="F17" s="4">
        <v>5098</v>
      </c>
      <c r="G17" s="23">
        <v>2.0499999999999998</v>
      </c>
      <c r="H17" s="32">
        <v>42312</v>
      </c>
      <c r="I17" s="24">
        <v>66148</v>
      </c>
      <c r="J17" s="25">
        <v>1.56</v>
      </c>
      <c r="K17" s="32">
        <v>15358</v>
      </c>
      <c r="L17" s="26">
        <v>20994</v>
      </c>
      <c r="M17" s="27">
        <v>1.37</v>
      </c>
      <c r="N17" s="28">
        <v>4944</v>
      </c>
      <c r="O17" s="26">
        <v>12308</v>
      </c>
      <c r="P17" s="27">
        <v>2.4900000000000002</v>
      </c>
      <c r="Q17" s="28">
        <v>11131</v>
      </c>
      <c r="R17" s="26">
        <v>17910</v>
      </c>
      <c r="S17" s="27">
        <v>1.61</v>
      </c>
      <c r="T17" s="28">
        <v>98470</v>
      </c>
      <c r="U17" s="26">
        <v>153210</v>
      </c>
      <c r="V17" s="27">
        <v>1.56</v>
      </c>
      <c r="W17" s="28">
        <v>1145</v>
      </c>
      <c r="X17" s="26">
        <v>3069</v>
      </c>
      <c r="Y17" s="27">
        <v>2.68</v>
      </c>
      <c r="Z17" s="28">
        <v>11114</v>
      </c>
      <c r="AA17" s="26">
        <v>21587</v>
      </c>
      <c r="AB17" s="27">
        <v>1.94</v>
      </c>
      <c r="AC17" s="28">
        <v>23007</v>
      </c>
      <c r="AD17" s="26">
        <v>48478</v>
      </c>
      <c r="AE17" s="27">
        <v>2.11</v>
      </c>
      <c r="AF17" s="28">
        <v>54632</v>
      </c>
      <c r="AG17" s="26">
        <v>101170</v>
      </c>
      <c r="AH17" s="27">
        <v>1.85</v>
      </c>
      <c r="AI17" s="28">
        <v>3026</v>
      </c>
      <c r="AJ17" s="26">
        <v>5841</v>
      </c>
      <c r="AK17" s="27">
        <v>1.93</v>
      </c>
      <c r="AL17" s="28">
        <v>395</v>
      </c>
      <c r="AM17" s="26">
        <v>681</v>
      </c>
      <c r="AN17" s="27">
        <v>1.72</v>
      </c>
      <c r="AO17" s="29">
        <f t="shared" si="0"/>
        <v>297562</v>
      </c>
      <c r="AP17" s="30">
        <f t="shared" si="1"/>
        <v>507138</v>
      </c>
      <c r="AQ17" s="31">
        <f t="shared" si="2"/>
        <v>1.7043103622102285</v>
      </c>
    </row>
    <row r="18" spans="1:43" s="1" customFormat="1" ht="11.25" customHeight="1" x14ac:dyDescent="0.2">
      <c r="A18" s="6" t="s">
        <v>19</v>
      </c>
      <c r="B18" s="22">
        <v>8077</v>
      </c>
      <c r="C18" s="4">
        <v>48079</v>
      </c>
      <c r="D18" s="23">
        <v>5.95</v>
      </c>
      <c r="E18" s="22">
        <v>4134</v>
      </c>
      <c r="F18" s="4">
        <v>16944</v>
      </c>
      <c r="G18" s="23">
        <v>4.0999999999999996</v>
      </c>
      <c r="H18" s="32">
        <v>43323</v>
      </c>
      <c r="I18" s="24">
        <v>95569</v>
      </c>
      <c r="J18" s="25">
        <v>2.21</v>
      </c>
      <c r="K18" s="32">
        <v>9863</v>
      </c>
      <c r="L18" s="26">
        <v>23667</v>
      </c>
      <c r="M18" s="27">
        <v>2.4</v>
      </c>
      <c r="N18" s="28">
        <v>3708</v>
      </c>
      <c r="O18" s="26">
        <v>9789</v>
      </c>
      <c r="P18" s="27">
        <v>2.64</v>
      </c>
      <c r="Q18" s="28">
        <v>6541</v>
      </c>
      <c r="R18" s="26">
        <v>15315</v>
      </c>
      <c r="S18" s="27">
        <v>2.34</v>
      </c>
      <c r="T18" s="28">
        <v>7130</v>
      </c>
      <c r="U18" s="26">
        <v>26337</v>
      </c>
      <c r="V18" s="27">
        <v>3.69</v>
      </c>
      <c r="W18" s="28">
        <v>1765</v>
      </c>
      <c r="X18" s="26">
        <v>4300</v>
      </c>
      <c r="Y18" s="27">
        <v>2.44</v>
      </c>
      <c r="Z18" s="28">
        <v>16086</v>
      </c>
      <c r="AA18" s="26">
        <v>51822</v>
      </c>
      <c r="AB18" s="27">
        <v>3.22</v>
      </c>
      <c r="AC18" s="28">
        <v>36680</v>
      </c>
      <c r="AD18" s="26">
        <v>86550</v>
      </c>
      <c r="AE18" s="27">
        <v>2.36</v>
      </c>
      <c r="AF18" s="28">
        <v>11474</v>
      </c>
      <c r="AG18" s="26">
        <v>67845</v>
      </c>
      <c r="AH18" s="27">
        <v>5.91</v>
      </c>
      <c r="AI18" s="28">
        <v>7138</v>
      </c>
      <c r="AJ18" s="26">
        <v>19487</v>
      </c>
      <c r="AK18" s="27">
        <v>2.73</v>
      </c>
      <c r="AL18" s="28">
        <v>1166</v>
      </c>
      <c r="AM18" s="26">
        <v>2180</v>
      </c>
      <c r="AN18" s="27">
        <v>1.87</v>
      </c>
      <c r="AO18" s="29">
        <f t="shared" si="0"/>
        <v>157085</v>
      </c>
      <c r="AP18" s="30">
        <f t="shared" si="1"/>
        <v>467884</v>
      </c>
      <c r="AQ18" s="31">
        <f t="shared" si="2"/>
        <v>2.9785402807397268</v>
      </c>
    </row>
    <row r="19" spans="1:43" s="1" customFormat="1" ht="11.25" customHeight="1" x14ac:dyDescent="0.2">
      <c r="A19" s="6" t="s">
        <v>17</v>
      </c>
      <c r="B19" s="22">
        <v>5071</v>
      </c>
      <c r="C19" s="4">
        <v>14479</v>
      </c>
      <c r="D19" s="23">
        <v>2.86</v>
      </c>
      <c r="E19" s="22">
        <v>3666</v>
      </c>
      <c r="F19" s="4">
        <v>8273</v>
      </c>
      <c r="G19" s="23">
        <v>2.2599999999999998</v>
      </c>
      <c r="H19" s="32">
        <v>63639</v>
      </c>
      <c r="I19" s="24">
        <v>112163</v>
      </c>
      <c r="J19" s="25">
        <v>1.76</v>
      </c>
      <c r="K19" s="32">
        <v>12136</v>
      </c>
      <c r="L19" s="26">
        <v>23300</v>
      </c>
      <c r="M19" s="27">
        <v>1.92</v>
      </c>
      <c r="N19" s="28">
        <v>12589</v>
      </c>
      <c r="O19" s="26">
        <v>27921</v>
      </c>
      <c r="P19" s="27">
        <v>2.2200000000000002</v>
      </c>
      <c r="Q19" s="28">
        <v>10836</v>
      </c>
      <c r="R19" s="26">
        <v>21648</v>
      </c>
      <c r="S19" s="27">
        <v>2</v>
      </c>
      <c r="T19" s="28">
        <v>12350</v>
      </c>
      <c r="U19" s="26">
        <v>33810</v>
      </c>
      <c r="V19" s="27">
        <v>2.74</v>
      </c>
      <c r="W19" s="28">
        <v>3956</v>
      </c>
      <c r="X19" s="26">
        <v>9217</v>
      </c>
      <c r="Y19" s="27">
        <v>2.33</v>
      </c>
      <c r="Z19" s="28">
        <v>18961</v>
      </c>
      <c r="AA19" s="26">
        <v>44122</v>
      </c>
      <c r="AB19" s="27">
        <v>2.33</v>
      </c>
      <c r="AC19" s="28">
        <v>54145</v>
      </c>
      <c r="AD19" s="26">
        <v>99606</v>
      </c>
      <c r="AE19" s="27">
        <v>1.84</v>
      </c>
      <c r="AF19" s="28">
        <v>13289</v>
      </c>
      <c r="AG19" s="26">
        <v>34604</v>
      </c>
      <c r="AH19" s="27">
        <v>2.6</v>
      </c>
      <c r="AI19" s="28">
        <v>7111</v>
      </c>
      <c r="AJ19" s="26">
        <v>15098</v>
      </c>
      <c r="AK19" s="27">
        <v>2.12</v>
      </c>
      <c r="AL19" s="28">
        <v>3562</v>
      </c>
      <c r="AM19" s="26">
        <v>5583</v>
      </c>
      <c r="AN19" s="27">
        <v>1.57</v>
      </c>
      <c r="AO19" s="29">
        <f t="shared" si="0"/>
        <v>221311</v>
      </c>
      <c r="AP19" s="30">
        <f t="shared" si="1"/>
        <v>449824</v>
      </c>
      <c r="AQ19" s="31">
        <f t="shared" si="2"/>
        <v>2.032542440276353</v>
      </c>
    </row>
    <row r="20" spans="1:43" s="1" customFormat="1" ht="11.25" customHeight="1" x14ac:dyDescent="0.2">
      <c r="A20" s="6" t="s">
        <v>20</v>
      </c>
      <c r="B20" s="22">
        <v>2815</v>
      </c>
      <c r="C20" s="4">
        <v>10300</v>
      </c>
      <c r="D20" s="23">
        <v>3.66</v>
      </c>
      <c r="E20" s="22">
        <v>1690</v>
      </c>
      <c r="F20" s="4">
        <v>10752</v>
      </c>
      <c r="G20" s="23">
        <v>6.36</v>
      </c>
      <c r="H20" s="32">
        <v>26199</v>
      </c>
      <c r="I20" s="24">
        <v>79963</v>
      </c>
      <c r="J20" s="25">
        <v>3.05</v>
      </c>
      <c r="K20" s="32">
        <v>7049</v>
      </c>
      <c r="L20" s="26">
        <v>21852</v>
      </c>
      <c r="M20" s="27">
        <v>3.1</v>
      </c>
      <c r="N20" s="28">
        <v>2350</v>
      </c>
      <c r="O20" s="26">
        <v>9551</v>
      </c>
      <c r="P20" s="27">
        <v>4.0599999999999996</v>
      </c>
      <c r="Q20" s="28">
        <v>1294</v>
      </c>
      <c r="R20" s="26">
        <v>4428</v>
      </c>
      <c r="S20" s="27">
        <v>3.42</v>
      </c>
      <c r="T20" s="28">
        <v>18004</v>
      </c>
      <c r="U20" s="26">
        <v>54545</v>
      </c>
      <c r="V20" s="27">
        <v>3.03</v>
      </c>
      <c r="W20" s="28">
        <v>347</v>
      </c>
      <c r="X20" s="26">
        <v>987</v>
      </c>
      <c r="Y20" s="27">
        <v>2.84</v>
      </c>
      <c r="Z20" s="28">
        <v>8937</v>
      </c>
      <c r="AA20" s="26">
        <v>39603</v>
      </c>
      <c r="AB20" s="27">
        <v>4.43</v>
      </c>
      <c r="AC20" s="28">
        <v>45010</v>
      </c>
      <c r="AD20" s="26">
        <v>159609</v>
      </c>
      <c r="AE20" s="27">
        <v>3.55</v>
      </c>
      <c r="AF20" s="28">
        <v>3269</v>
      </c>
      <c r="AG20" s="26">
        <v>14813</v>
      </c>
      <c r="AH20" s="27">
        <v>4.53</v>
      </c>
      <c r="AI20" s="28">
        <v>5774</v>
      </c>
      <c r="AJ20" s="26">
        <v>16532</v>
      </c>
      <c r="AK20" s="27">
        <v>2.86</v>
      </c>
      <c r="AL20" s="28">
        <v>220</v>
      </c>
      <c r="AM20" s="26">
        <v>503</v>
      </c>
      <c r="AN20" s="27">
        <v>2.29</v>
      </c>
      <c r="AO20" s="29">
        <f t="shared" si="0"/>
        <v>122958</v>
      </c>
      <c r="AP20" s="30">
        <f t="shared" si="1"/>
        <v>423438</v>
      </c>
      <c r="AQ20" s="31">
        <f t="shared" si="2"/>
        <v>3.4437612843409946</v>
      </c>
    </row>
    <row r="21" spans="1:43" s="1" customFormat="1" ht="11.25" customHeight="1" x14ac:dyDescent="0.2">
      <c r="A21" s="6" t="s">
        <v>18</v>
      </c>
      <c r="B21" s="22">
        <v>24189</v>
      </c>
      <c r="C21" s="4">
        <v>66082</v>
      </c>
      <c r="D21" s="23">
        <v>2.73</v>
      </c>
      <c r="E21" s="22">
        <v>16097</v>
      </c>
      <c r="F21" s="4">
        <v>32976</v>
      </c>
      <c r="G21" s="23">
        <v>2.0499999999999998</v>
      </c>
      <c r="H21" s="32">
        <v>61708</v>
      </c>
      <c r="I21" s="24">
        <v>108768</v>
      </c>
      <c r="J21" s="25">
        <v>1.76</v>
      </c>
      <c r="K21" s="32">
        <v>19733</v>
      </c>
      <c r="L21" s="26">
        <v>39926</v>
      </c>
      <c r="M21" s="27">
        <v>2.02</v>
      </c>
      <c r="N21" s="28">
        <v>10006</v>
      </c>
      <c r="O21" s="26">
        <v>20391</v>
      </c>
      <c r="P21" s="27">
        <v>2.04</v>
      </c>
      <c r="Q21" s="28">
        <v>12497</v>
      </c>
      <c r="R21" s="26">
        <v>27283</v>
      </c>
      <c r="S21" s="27">
        <v>2.1800000000000002</v>
      </c>
      <c r="T21" s="28">
        <v>8978</v>
      </c>
      <c r="U21" s="26">
        <v>23331</v>
      </c>
      <c r="V21" s="27">
        <v>2.6</v>
      </c>
      <c r="W21" s="28">
        <v>3569</v>
      </c>
      <c r="X21" s="26">
        <v>7550</v>
      </c>
      <c r="Y21" s="27">
        <v>2.12</v>
      </c>
      <c r="Z21" s="28">
        <v>6814</v>
      </c>
      <c r="AA21" s="26">
        <v>15199</v>
      </c>
      <c r="AB21" s="27">
        <v>2.23</v>
      </c>
      <c r="AC21" s="28">
        <v>9440</v>
      </c>
      <c r="AD21" s="26">
        <v>18065</v>
      </c>
      <c r="AE21" s="27">
        <v>1.91</v>
      </c>
      <c r="AF21" s="28">
        <v>11365</v>
      </c>
      <c r="AG21" s="26">
        <v>29708</v>
      </c>
      <c r="AH21" s="27">
        <v>2.61</v>
      </c>
      <c r="AI21" s="28">
        <v>8514</v>
      </c>
      <c r="AJ21" s="26">
        <v>20290</v>
      </c>
      <c r="AK21" s="27">
        <v>2.38</v>
      </c>
      <c r="AL21" s="28">
        <v>2280</v>
      </c>
      <c r="AM21" s="26">
        <v>4006</v>
      </c>
      <c r="AN21" s="27">
        <v>1.76</v>
      </c>
      <c r="AO21" s="29">
        <f t="shared" si="0"/>
        <v>195190</v>
      </c>
      <c r="AP21" s="30">
        <f t="shared" si="1"/>
        <v>413575</v>
      </c>
      <c r="AQ21" s="31">
        <f t="shared" si="2"/>
        <v>2.1188329320149597</v>
      </c>
    </row>
    <row r="22" spans="1:43" s="1" customFormat="1" ht="11.25" customHeight="1" x14ac:dyDescent="0.2">
      <c r="A22" s="6" t="s">
        <v>63</v>
      </c>
      <c r="B22" s="22">
        <v>2765</v>
      </c>
      <c r="C22" s="4">
        <v>5306</v>
      </c>
      <c r="D22" s="23">
        <v>1.92</v>
      </c>
      <c r="E22" s="22">
        <v>2176</v>
      </c>
      <c r="F22" s="4">
        <v>6017</v>
      </c>
      <c r="G22" s="23">
        <v>2.77</v>
      </c>
      <c r="H22" s="32">
        <v>55496</v>
      </c>
      <c r="I22" s="24">
        <v>86086</v>
      </c>
      <c r="J22" s="25">
        <v>1.55</v>
      </c>
      <c r="K22" s="32">
        <v>113223</v>
      </c>
      <c r="L22" s="26">
        <v>130532</v>
      </c>
      <c r="M22" s="27">
        <v>1.1499999999999999</v>
      </c>
      <c r="N22" s="28">
        <v>4112</v>
      </c>
      <c r="O22" s="26">
        <v>10744</v>
      </c>
      <c r="P22" s="27">
        <v>2.61</v>
      </c>
      <c r="Q22" s="28">
        <v>11447</v>
      </c>
      <c r="R22" s="26">
        <v>16172</v>
      </c>
      <c r="S22" s="27">
        <v>1.41</v>
      </c>
      <c r="T22" s="28">
        <v>33268</v>
      </c>
      <c r="U22" s="26">
        <v>42691</v>
      </c>
      <c r="V22" s="27">
        <v>1.28</v>
      </c>
      <c r="W22" s="28">
        <v>5495</v>
      </c>
      <c r="X22" s="26">
        <v>7808</v>
      </c>
      <c r="Y22" s="27">
        <v>1.42</v>
      </c>
      <c r="Z22" s="28">
        <v>16855</v>
      </c>
      <c r="AA22" s="26">
        <v>30156</v>
      </c>
      <c r="AB22" s="27">
        <v>1.79</v>
      </c>
      <c r="AC22" s="28">
        <v>28308</v>
      </c>
      <c r="AD22" s="26">
        <v>48620</v>
      </c>
      <c r="AE22" s="27">
        <v>1.72</v>
      </c>
      <c r="AF22" s="28">
        <v>6844</v>
      </c>
      <c r="AG22" s="26">
        <v>11030</v>
      </c>
      <c r="AH22" s="27">
        <v>1.61</v>
      </c>
      <c r="AI22" s="28">
        <v>5205</v>
      </c>
      <c r="AJ22" s="26">
        <v>7393</v>
      </c>
      <c r="AK22" s="27">
        <v>1.42</v>
      </c>
      <c r="AL22" s="28">
        <v>1226</v>
      </c>
      <c r="AM22" s="26">
        <v>1663</v>
      </c>
      <c r="AN22" s="27">
        <v>1.36</v>
      </c>
      <c r="AO22" s="29">
        <f t="shared" si="0"/>
        <v>286420</v>
      </c>
      <c r="AP22" s="30">
        <f t="shared" si="1"/>
        <v>404218</v>
      </c>
      <c r="AQ22" s="31">
        <f t="shared" si="2"/>
        <v>1.4112771454507367</v>
      </c>
    </row>
    <row r="23" spans="1:43" s="1" customFormat="1" ht="11.25" customHeight="1" x14ac:dyDescent="0.2">
      <c r="A23" s="6" t="s">
        <v>21</v>
      </c>
      <c r="B23" s="22">
        <v>2027</v>
      </c>
      <c r="C23" s="4">
        <v>4251</v>
      </c>
      <c r="D23" s="23">
        <v>2.1</v>
      </c>
      <c r="E23" s="22">
        <v>1193</v>
      </c>
      <c r="F23" s="4">
        <v>4226</v>
      </c>
      <c r="G23" s="23">
        <v>3.54</v>
      </c>
      <c r="H23" s="32">
        <v>43550</v>
      </c>
      <c r="I23" s="24">
        <v>88063</v>
      </c>
      <c r="J23" s="25">
        <v>2.02</v>
      </c>
      <c r="K23" s="32">
        <v>55820</v>
      </c>
      <c r="L23" s="26">
        <v>128661</v>
      </c>
      <c r="M23" s="27">
        <v>2.2999999999999998</v>
      </c>
      <c r="N23" s="28">
        <v>2987</v>
      </c>
      <c r="O23" s="26">
        <v>10812</v>
      </c>
      <c r="P23" s="27">
        <v>3.62</v>
      </c>
      <c r="Q23" s="28">
        <v>2044</v>
      </c>
      <c r="R23" s="26">
        <v>6612</v>
      </c>
      <c r="S23" s="27">
        <v>3.23</v>
      </c>
      <c r="T23" s="28">
        <v>26661</v>
      </c>
      <c r="U23" s="26">
        <v>65340</v>
      </c>
      <c r="V23" s="27">
        <v>2.4500000000000002</v>
      </c>
      <c r="W23" s="28">
        <v>576</v>
      </c>
      <c r="X23" s="26">
        <v>1937</v>
      </c>
      <c r="Y23" s="27">
        <v>3.36</v>
      </c>
      <c r="Z23" s="28">
        <v>13657</v>
      </c>
      <c r="AA23" s="26">
        <v>34687</v>
      </c>
      <c r="AB23" s="27">
        <v>2.54</v>
      </c>
      <c r="AC23" s="28">
        <v>10887</v>
      </c>
      <c r="AD23" s="26">
        <v>33416</v>
      </c>
      <c r="AE23" s="27">
        <v>3.07</v>
      </c>
      <c r="AF23" s="28">
        <v>4382</v>
      </c>
      <c r="AG23" s="26">
        <v>10182</v>
      </c>
      <c r="AH23" s="27">
        <v>2.3199999999999998</v>
      </c>
      <c r="AI23" s="28">
        <v>1933</v>
      </c>
      <c r="AJ23" s="26">
        <v>4020</v>
      </c>
      <c r="AK23" s="27">
        <v>2.08</v>
      </c>
      <c r="AL23" s="28">
        <v>282</v>
      </c>
      <c r="AM23" s="26">
        <v>645</v>
      </c>
      <c r="AN23" s="27">
        <v>2.29</v>
      </c>
      <c r="AO23" s="29">
        <f t="shared" si="0"/>
        <v>165999</v>
      </c>
      <c r="AP23" s="30">
        <f t="shared" si="1"/>
        <v>392852</v>
      </c>
      <c r="AQ23" s="31">
        <f t="shared" si="2"/>
        <v>2.3665925698347579</v>
      </c>
    </row>
    <row r="24" spans="1:43" s="1" customFormat="1" ht="11.25" customHeight="1" x14ac:dyDescent="0.2">
      <c r="A24" s="6" t="s">
        <v>24</v>
      </c>
      <c r="B24" s="22">
        <v>3260</v>
      </c>
      <c r="C24" s="4">
        <v>9792</v>
      </c>
      <c r="D24" s="23">
        <v>3</v>
      </c>
      <c r="E24" s="22">
        <v>1819</v>
      </c>
      <c r="F24" s="4">
        <v>4814</v>
      </c>
      <c r="G24" s="23">
        <v>2.65</v>
      </c>
      <c r="H24" s="32">
        <v>31015</v>
      </c>
      <c r="I24" s="24">
        <v>58635</v>
      </c>
      <c r="J24" s="25">
        <v>1.89</v>
      </c>
      <c r="K24" s="32">
        <v>9320</v>
      </c>
      <c r="L24" s="26">
        <v>19361</v>
      </c>
      <c r="M24" s="27">
        <v>2.08</v>
      </c>
      <c r="N24" s="28">
        <v>3812</v>
      </c>
      <c r="O24" s="26">
        <v>9294</v>
      </c>
      <c r="P24" s="27">
        <v>2.44</v>
      </c>
      <c r="Q24" s="28">
        <v>3272</v>
      </c>
      <c r="R24" s="26">
        <v>7505</v>
      </c>
      <c r="S24" s="27">
        <v>2.29</v>
      </c>
      <c r="T24" s="28">
        <v>5094</v>
      </c>
      <c r="U24" s="26">
        <v>11714</v>
      </c>
      <c r="V24" s="27">
        <v>2.2999999999999998</v>
      </c>
      <c r="W24" s="28">
        <v>1523</v>
      </c>
      <c r="X24" s="26">
        <v>3919</v>
      </c>
      <c r="Y24" s="27">
        <v>2.57</v>
      </c>
      <c r="Z24" s="28">
        <v>8521</v>
      </c>
      <c r="AA24" s="26">
        <v>22825</v>
      </c>
      <c r="AB24" s="27">
        <v>2.68</v>
      </c>
      <c r="AC24" s="28">
        <v>20261</v>
      </c>
      <c r="AD24" s="26">
        <v>50659</v>
      </c>
      <c r="AE24" s="27">
        <v>2.5</v>
      </c>
      <c r="AF24" s="28">
        <v>5818</v>
      </c>
      <c r="AG24" s="26">
        <v>16253</v>
      </c>
      <c r="AH24" s="27">
        <v>2.79</v>
      </c>
      <c r="AI24" s="28">
        <v>4130</v>
      </c>
      <c r="AJ24" s="26">
        <v>8735</v>
      </c>
      <c r="AK24" s="27">
        <v>2.12</v>
      </c>
      <c r="AL24" s="28">
        <v>927</v>
      </c>
      <c r="AM24" s="26">
        <v>1634</v>
      </c>
      <c r="AN24" s="27">
        <v>1.76</v>
      </c>
      <c r="AO24" s="29">
        <f t="shared" si="0"/>
        <v>98772</v>
      </c>
      <c r="AP24" s="30">
        <f t="shared" si="1"/>
        <v>225140</v>
      </c>
      <c r="AQ24" s="31">
        <f t="shared" si="2"/>
        <v>2.2793909205037863</v>
      </c>
    </row>
    <row r="25" spans="1:43" s="1" customFormat="1" ht="11.25" customHeight="1" x14ac:dyDescent="0.2">
      <c r="A25" s="6" t="s">
        <v>75</v>
      </c>
      <c r="B25" s="22">
        <v>4540</v>
      </c>
      <c r="C25" s="4">
        <v>11009</v>
      </c>
      <c r="D25" s="23">
        <v>2.42</v>
      </c>
      <c r="E25" s="22">
        <v>1400</v>
      </c>
      <c r="F25" s="4">
        <v>3717</v>
      </c>
      <c r="G25" s="23">
        <v>2.66</v>
      </c>
      <c r="H25" s="28">
        <v>25334</v>
      </c>
      <c r="I25" s="26">
        <v>50254</v>
      </c>
      <c r="J25" s="27">
        <v>1.98</v>
      </c>
      <c r="K25" s="32">
        <v>23154</v>
      </c>
      <c r="L25" s="26">
        <v>48021</v>
      </c>
      <c r="M25" s="27">
        <v>2.0699999999999998</v>
      </c>
      <c r="N25" s="28">
        <v>3533</v>
      </c>
      <c r="O25" s="26">
        <v>8691</v>
      </c>
      <c r="P25" s="27">
        <v>2.46</v>
      </c>
      <c r="Q25" s="28">
        <v>3428</v>
      </c>
      <c r="R25" s="26">
        <v>7606</v>
      </c>
      <c r="S25" s="27">
        <v>2.2200000000000002</v>
      </c>
      <c r="T25" s="28">
        <v>7836</v>
      </c>
      <c r="U25" s="26">
        <v>19886</v>
      </c>
      <c r="V25" s="27">
        <v>2.54</v>
      </c>
      <c r="W25" s="28">
        <v>562</v>
      </c>
      <c r="X25" s="26">
        <v>1420</v>
      </c>
      <c r="Y25" s="27">
        <v>2.5299999999999998</v>
      </c>
      <c r="Z25" s="28">
        <v>5618</v>
      </c>
      <c r="AA25" s="26">
        <v>14642</v>
      </c>
      <c r="AB25" s="27">
        <v>2.61</v>
      </c>
      <c r="AC25" s="28">
        <v>12721</v>
      </c>
      <c r="AD25" s="26">
        <v>29386</v>
      </c>
      <c r="AE25" s="27">
        <v>2.31</v>
      </c>
      <c r="AF25" s="28">
        <v>6455</v>
      </c>
      <c r="AG25" s="26">
        <v>15842</v>
      </c>
      <c r="AH25" s="27">
        <v>2.4500000000000002</v>
      </c>
      <c r="AI25" s="28">
        <v>3394</v>
      </c>
      <c r="AJ25" s="26">
        <v>6554</v>
      </c>
      <c r="AK25" s="27">
        <v>1.93</v>
      </c>
      <c r="AL25" s="28">
        <v>399</v>
      </c>
      <c r="AM25" s="26">
        <v>660</v>
      </c>
      <c r="AN25" s="27">
        <v>1.65</v>
      </c>
      <c r="AO25" s="29">
        <f t="shared" si="0"/>
        <v>98374</v>
      </c>
      <c r="AP25" s="30">
        <f t="shared" si="1"/>
        <v>217688</v>
      </c>
      <c r="AQ25" s="31">
        <f t="shared" si="2"/>
        <v>2.2128611218411369</v>
      </c>
    </row>
    <row r="26" spans="1:43" s="1" customFormat="1" ht="11.25" customHeight="1" x14ac:dyDescent="0.2">
      <c r="A26" s="6" t="s">
        <v>25</v>
      </c>
      <c r="B26" s="22">
        <v>6785</v>
      </c>
      <c r="C26" s="4">
        <v>22849</v>
      </c>
      <c r="D26" s="23">
        <v>3.37</v>
      </c>
      <c r="E26" s="22">
        <v>2165</v>
      </c>
      <c r="F26" s="4">
        <v>4895</v>
      </c>
      <c r="G26" s="23">
        <v>2.2599999999999998</v>
      </c>
      <c r="H26" s="32">
        <v>26125</v>
      </c>
      <c r="I26" s="24">
        <v>44023</v>
      </c>
      <c r="J26" s="25">
        <v>1.69</v>
      </c>
      <c r="K26" s="32">
        <v>7736</v>
      </c>
      <c r="L26" s="26">
        <v>21979</v>
      </c>
      <c r="M26" s="27">
        <v>2.84</v>
      </c>
      <c r="N26" s="28">
        <v>4159</v>
      </c>
      <c r="O26" s="26">
        <v>7740</v>
      </c>
      <c r="P26" s="27">
        <v>1.86</v>
      </c>
      <c r="Q26" s="28">
        <v>2963</v>
      </c>
      <c r="R26" s="26">
        <v>6054</v>
      </c>
      <c r="S26" s="27">
        <v>2.04</v>
      </c>
      <c r="T26" s="28">
        <v>2926</v>
      </c>
      <c r="U26" s="26">
        <v>8501</v>
      </c>
      <c r="V26" s="27">
        <v>2.91</v>
      </c>
      <c r="W26" s="28">
        <v>1176</v>
      </c>
      <c r="X26" s="26">
        <v>2544</v>
      </c>
      <c r="Y26" s="27">
        <v>2.16</v>
      </c>
      <c r="Z26" s="28">
        <v>6175</v>
      </c>
      <c r="AA26" s="26">
        <v>14421</v>
      </c>
      <c r="AB26" s="27">
        <v>2.34</v>
      </c>
      <c r="AC26" s="28">
        <v>11424</v>
      </c>
      <c r="AD26" s="26">
        <v>22778</v>
      </c>
      <c r="AE26" s="27">
        <v>1.99</v>
      </c>
      <c r="AF26" s="28">
        <v>8271</v>
      </c>
      <c r="AG26" s="26">
        <v>35705</v>
      </c>
      <c r="AH26" s="27">
        <v>4.32</v>
      </c>
      <c r="AI26" s="28">
        <v>3997</v>
      </c>
      <c r="AJ26" s="26">
        <v>7493</v>
      </c>
      <c r="AK26" s="27">
        <v>1.87</v>
      </c>
      <c r="AL26" s="28">
        <v>1228</v>
      </c>
      <c r="AM26" s="26">
        <v>1595</v>
      </c>
      <c r="AN26" s="27">
        <v>1.3</v>
      </c>
      <c r="AO26" s="29">
        <f t="shared" si="0"/>
        <v>85130</v>
      </c>
      <c r="AP26" s="30">
        <f t="shared" si="1"/>
        <v>200577</v>
      </c>
      <c r="AQ26" s="31">
        <f t="shared" si="2"/>
        <v>2.3561259250557969</v>
      </c>
    </row>
    <row r="27" spans="1:43" s="1" customFormat="1" ht="11.25" customHeight="1" x14ac:dyDescent="0.2">
      <c r="A27" s="6" t="s">
        <v>30</v>
      </c>
      <c r="B27" s="22">
        <v>2417</v>
      </c>
      <c r="C27" s="4">
        <v>7949</v>
      </c>
      <c r="D27" s="23">
        <v>3.29</v>
      </c>
      <c r="E27" s="22">
        <v>783</v>
      </c>
      <c r="F27" s="4">
        <v>2466</v>
      </c>
      <c r="G27" s="23">
        <v>3.15</v>
      </c>
      <c r="H27" s="32">
        <v>23197</v>
      </c>
      <c r="I27" s="24">
        <v>50270</v>
      </c>
      <c r="J27" s="25">
        <v>2.17</v>
      </c>
      <c r="K27" s="32">
        <v>5782</v>
      </c>
      <c r="L27" s="26">
        <v>10138</v>
      </c>
      <c r="M27" s="27">
        <v>1.75</v>
      </c>
      <c r="N27" s="28">
        <v>2611</v>
      </c>
      <c r="O27" s="26">
        <v>14779</v>
      </c>
      <c r="P27" s="27">
        <v>5.66</v>
      </c>
      <c r="Q27" s="28">
        <v>2614</v>
      </c>
      <c r="R27" s="26">
        <v>5447</v>
      </c>
      <c r="S27" s="27">
        <v>2.08</v>
      </c>
      <c r="T27" s="28">
        <v>3510</v>
      </c>
      <c r="U27" s="26">
        <v>7666</v>
      </c>
      <c r="V27" s="27">
        <v>2.1800000000000002</v>
      </c>
      <c r="W27" s="28">
        <v>462</v>
      </c>
      <c r="X27" s="26">
        <v>1505</v>
      </c>
      <c r="Y27" s="27">
        <v>3.26</v>
      </c>
      <c r="Z27" s="28">
        <v>4938</v>
      </c>
      <c r="AA27" s="26">
        <v>16176</v>
      </c>
      <c r="AB27" s="27">
        <v>3.28</v>
      </c>
      <c r="AC27" s="28">
        <v>14111</v>
      </c>
      <c r="AD27" s="26">
        <v>33891</v>
      </c>
      <c r="AE27" s="27">
        <v>2.4</v>
      </c>
      <c r="AF27" s="28">
        <v>2240</v>
      </c>
      <c r="AG27" s="26">
        <v>6378</v>
      </c>
      <c r="AH27" s="27">
        <v>2.85</v>
      </c>
      <c r="AI27" s="28">
        <v>3606</v>
      </c>
      <c r="AJ27" s="26">
        <v>11081</v>
      </c>
      <c r="AK27" s="27">
        <v>3.07</v>
      </c>
      <c r="AL27" s="28">
        <v>574</v>
      </c>
      <c r="AM27" s="26">
        <v>1025</v>
      </c>
      <c r="AN27" s="27">
        <v>1.79</v>
      </c>
      <c r="AO27" s="29">
        <f t="shared" si="0"/>
        <v>66845</v>
      </c>
      <c r="AP27" s="30">
        <f t="shared" si="1"/>
        <v>168771</v>
      </c>
      <c r="AQ27" s="31">
        <f t="shared" si="2"/>
        <v>2.5248111302266438</v>
      </c>
    </row>
    <row r="28" spans="1:43" s="1" customFormat="1" ht="11.25" customHeight="1" x14ac:dyDescent="0.2">
      <c r="A28" s="6" t="s">
        <v>23</v>
      </c>
      <c r="B28" s="22">
        <v>3730</v>
      </c>
      <c r="C28" s="4">
        <v>11980</v>
      </c>
      <c r="D28" s="23">
        <v>3.21</v>
      </c>
      <c r="E28" s="22">
        <v>2834</v>
      </c>
      <c r="F28" s="4">
        <v>5943</v>
      </c>
      <c r="G28" s="23">
        <v>2.1</v>
      </c>
      <c r="H28" s="32">
        <v>14415</v>
      </c>
      <c r="I28" s="24">
        <v>29638</v>
      </c>
      <c r="J28" s="25">
        <v>2.06</v>
      </c>
      <c r="K28" s="32">
        <v>5152</v>
      </c>
      <c r="L28" s="26">
        <v>11993</v>
      </c>
      <c r="M28" s="27">
        <v>2.33</v>
      </c>
      <c r="N28" s="28">
        <v>1856</v>
      </c>
      <c r="O28" s="26">
        <v>3419</v>
      </c>
      <c r="P28" s="27">
        <v>1.84</v>
      </c>
      <c r="Q28" s="28">
        <v>2459</v>
      </c>
      <c r="R28" s="26">
        <v>4501</v>
      </c>
      <c r="S28" s="27">
        <v>1.83</v>
      </c>
      <c r="T28" s="28">
        <v>5749</v>
      </c>
      <c r="U28" s="26">
        <v>12892</v>
      </c>
      <c r="V28" s="27">
        <v>2.2400000000000002</v>
      </c>
      <c r="W28" s="28">
        <v>3084</v>
      </c>
      <c r="X28" s="26">
        <v>4986</v>
      </c>
      <c r="Y28" s="27">
        <v>1.62</v>
      </c>
      <c r="Z28" s="28">
        <v>9605</v>
      </c>
      <c r="AA28" s="26">
        <v>27089</v>
      </c>
      <c r="AB28" s="27">
        <v>2.82</v>
      </c>
      <c r="AC28" s="28">
        <v>10593</v>
      </c>
      <c r="AD28" s="26">
        <v>24114</v>
      </c>
      <c r="AE28" s="27">
        <v>2.2799999999999998</v>
      </c>
      <c r="AF28" s="28">
        <v>4396</v>
      </c>
      <c r="AG28" s="26">
        <v>13284</v>
      </c>
      <c r="AH28" s="27">
        <v>3.02</v>
      </c>
      <c r="AI28" s="28">
        <v>3742</v>
      </c>
      <c r="AJ28" s="26">
        <v>8165</v>
      </c>
      <c r="AK28" s="27">
        <v>2.1800000000000002</v>
      </c>
      <c r="AL28" s="28">
        <v>906</v>
      </c>
      <c r="AM28" s="26">
        <v>2110</v>
      </c>
      <c r="AN28" s="27">
        <v>2.33</v>
      </c>
      <c r="AO28" s="29">
        <f t="shared" si="0"/>
        <v>68521</v>
      </c>
      <c r="AP28" s="30">
        <f t="shared" si="1"/>
        <v>160114</v>
      </c>
      <c r="AQ28" s="31">
        <f t="shared" si="2"/>
        <v>2.3367142919688852</v>
      </c>
    </row>
    <row r="29" spans="1:43" s="1" customFormat="1" ht="11.25" customHeight="1" x14ac:dyDescent="0.2">
      <c r="A29" s="6" t="s">
        <v>26</v>
      </c>
      <c r="B29" s="22">
        <v>4147</v>
      </c>
      <c r="C29" s="4">
        <v>19657</v>
      </c>
      <c r="D29" s="23">
        <v>4.74</v>
      </c>
      <c r="E29" s="22">
        <v>1999</v>
      </c>
      <c r="F29" s="4">
        <v>4862</v>
      </c>
      <c r="G29" s="23">
        <v>2.4300000000000002</v>
      </c>
      <c r="H29" s="32">
        <v>24344</v>
      </c>
      <c r="I29" s="24">
        <v>49198</v>
      </c>
      <c r="J29" s="25">
        <v>2.02</v>
      </c>
      <c r="K29" s="32">
        <v>5391</v>
      </c>
      <c r="L29" s="26">
        <v>15479</v>
      </c>
      <c r="M29" s="27">
        <v>2.87</v>
      </c>
      <c r="N29" s="28">
        <v>2177</v>
      </c>
      <c r="O29" s="26">
        <v>5256</v>
      </c>
      <c r="P29" s="27">
        <v>2.41</v>
      </c>
      <c r="Q29" s="28">
        <v>2012</v>
      </c>
      <c r="R29" s="26">
        <v>4680</v>
      </c>
      <c r="S29" s="27">
        <v>2.33</v>
      </c>
      <c r="T29" s="28">
        <v>5062</v>
      </c>
      <c r="U29" s="26">
        <v>15799</v>
      </c>
      <c r="V29" s="27">
        <v>3.12</v>
      </c>
      <c r="W29" s="28">
        <v>562</v>
      </c>
      <c r="X29" s="26">
        <v>1198</v>
      </c>
      <c r="Y29" s="27">
        <v>2.13</v>
      </c>
      <c r="Z29" s="28">
        <v>2905</v>
      </c>
      <c r="AA29" s="26">
        <v>9363</v>
      </c>
      <c r="AB29" s="27">
        <v>3.22</v>
      </c>
      <c r="AC29" s="28">
        <v>7299</v>
      </c>
      <c r="AD29" s="26">
        <v>15850</v>
      </c>
      <c r="AE29" s="27">
        <v>2.17</v>
      </c>
      <c r="AF29" s="28">
        <v>2324</v>
      </c>
      <c r="AG29" s="26">
        <v>8280</v>
      </c>
      <c r="AH29" s="27">
        <v>3.56</v>
      </c>
      <c r="AI29" s="28">
        <v>2603</v>
      </c>
      <c r="AJ29" s="26">
        <v>5314</v>
      </c>
      <c r="AK29" s="27">
        <v>2.04</v>
      </c>
      <c r="AL29" s="28">
        <v>358</v>
      </c>
      <c r="AM29" s="26">
        <v>576</v>
      </c>
      <c r="AN29" s="27">
        <v>1.61</v>
      </c>
      <c r="AO29" s="29">
        <f t="shared" si="0"/>
        <v>61183</v>
      </c>
      <c r="AP29" s="30">
        <f t="shared" si="1"/>
        <v>155512</v>
      </c>
      <c r="AQ29" s="31">
        <f t="shared" si="2"/>
        <v>2.5417517937989311</v>
      </c>
    </row>
    <row r="30" spans="1:43" s="1" customFormat="1" ht="11.25" customHeight="1" x14ac:dyDescent="0.2">
      <c r="A30" s="6" t="s">
        <v>34</v>
      </c>
      <c r="B30" s="22">
        <v>4803</v>
      </c>
      <c r="C30" s="4">
        <v>23480</v>
      </c>
      <c r="D30" s="23">
        <v>4.8899999999999997</v>
      </c>
      <c r="E30" s="22">
        <v>2115</v>
      </c>
      <c r="F30" s="4">
        <v>4724</v>
      </c>
      <c r="G30" s="23">
        <v>2.23</v>
      </c>
      <c r="H30" s="32">
        <v>14503</v>
      </c>
      <c r="I30" s="24">
        <v>30477</v>
      </c>
      <c r="J30" s="25">
        <v>2.1</v>
      </c>
      <c r="K30" s="32">
        <v>5575</v>
      </c>
      <c r="L30" s="26">
        <v>13121</v>
      </c>
      <c r="M30" s="27">
        <v>2.35</v>
      </c>
      <c r="N30" s="28">
        <v>3146</v>
      </c>
      <c r="O30" s="26">
        <v>8774</v>
      </c>
      <c r="P30" s="27">
        <v>2.79</v>
      </c>
      <c r="Q30" s="28">
        <v>2514</v>
      </c>
      <c r="R30" s="26">
        <v>5824</v>
      </c>
      <c r="S30" s="27">
        <v>2.3199999999999998</v>
      </c>
      <c r="T30" s="28">
        <v>2092</v>
      </c>
      <c r="U30" s="26">
        <v>7871</v>
      </c>
      <c r="V30" s="27">
        <v>3.76</v>
      </c>
      <c r="W30" s="28">
        <v>813</v>
      </c>
      <c r="X30" s="26">
        <v>4528</v>
      </c>
      <c r="Y30" s="27">
        <v>5.57</v>
      </c>
      <c r="Z30" s="28">
        <v>4382</v>
      </c>
      <c r="AA30" s="26">
        <v>13138</v>
      </c>
      <c r="AB30" s="27">
        <v>3</v>
      </c>
      <c r="AC30" s="28">
        <v>5872</v>
      </c>
      <c r="AD30" s="26">
        <v>13320</v>
      </c>
      <c r="AE30" s="27">
        <v>2.27</v>
      </c>
      <c r="AF30" s="28">
        <v>2541</v>
      </c>
      <c r="AG30" s="26">
        <v>12183</v>
      </c>
      <c r="AH30" s="27">
        <v>4.79</v>
      </c>
      <c r="AI30" s="28">
        <v>1962</v>
      </c>
      <c r="AJ30" s="26">
        <v>4232</v>
      </c>
      <c r="AK30" s="27">
        <v>2.16</v>
      </c>
      <c r="AL30" s="28">
        <v>702</v>
      </c>
      <c r="AM30" s="26">
        <v>1616</v>
      </c>
      <c r="AN30" s="27">
        <v>2.2999999999999998</v>
      </c>
      <c r="AO30" s="29">
        <f t="shared" si="0"/>
        <v>51020</v>
      </c>
      <c r="AP30" s="30">
        <f t="shared" si="1"/>
        <v>143288</v>
      </c>
      <c r="AQ30" s="31">
        <f t="shared" si="2"/>
        <v>2.8084672677381417</v>
      </c>
    </row>
    <row r="31" spans="1:43" s="1" customFormat="1" ht="11.25" customHeight="1" x14ac:dyDescent="0.2">
      <c r="A31" s="6" t="s">
        <v>29</v>
      </c>
      <c r="B31" s="22">
        <v>6568</v>
      </c>
      <c r="C31" s="4">
        <v>20567</v>
      </c>
      <c r="D31" s="23">
        <v>3.13</v>
      </c>
      <c r="E31" s="22">
        <v>2613</v>
      </c>
      <c r="F31" s="4">
        <v>4902</v>
      </c>
      <c r="G31" s="23">
        <v>1.88</v>
      </c>
      <c r="H31" s="32">
        <v>15657</v>
      </c>
      <c r="I31" s="24">
        <v>27638</v>
      </c>
      <c r="J31" s="25">
        <v>1.77</v>
      </c>
      <c r="K31" s="32">
        <v>5309</v>
      </c>
      <c r="L31" s="26">
        <v>11573</v>
      </c>
      <c r="M31" s="27">
        <v>2.1800000000000002</v>
      </c>
      <c r="N31" s="28">
        <v>4079</v>
      </c>
      <c r="O31" s="26">
        <v>7761</v>
      </c>
      <c r="P31" s="27">
        <v>1.9</v>
      </c>
      <c r="Q31" s="28">
        <v>3295</v>
      </c>
      <c r="R31" s="26">
        <v>6475</v>
      </c>
      <c r="S31" s="27">
        <v>1.97</v>
      </c>
      <c r="T31" s="28">
        <v>2260</v>
      </c>
      <c r="U31" s="26">
        <v>7456</v>
      </c>
      <c r="V31" s="27">
        <v>3.3</v>
      </c>
      <c r="W31" s="28">
        <v>1028</v>
      </c>
      <c r="X31" s="26">
        <v>2297</v>
      </c>
      <c r="Y31" s="27">
        <v>2.23</v>
      </c>
      <c r="Z31" s="28">
        <v>4003</v>
      </c>
      <c r="AA31" s="26">
        <v>9977</v>
      </c>
      <c r="AB31" s="27">
        <v>2.4900000000000002</v>
      </c>
      <c r="AC31" s="28">
        <v>6605</v>
      </c>
      <c r="AD31" s="26">
        <v>13454</v>
      </c>
      <c r="AE31" s="27">
        <v>2.04</v>
      </c>
      <c r="AF31" s="28">
        <v>4109</v>
      </c>
      <c r="AG31" s="26">
        <v>16478</v>
      </c>
      <c r="AH31" s="27">
        <v>4.01</v>
      </c>
      <c r="AI31" s="28">
        <v>3350</v>
      </c>
      <c r="AJ31" s="26">
        <v>6809</v>
      </c>
      <c r="AK31" s="27">
        <v>2.0299999999999998</v>
      </c>
      <c r="AL31" s="28">
        <v>1040</v>
      </c>
      <c r="AM31" s="26">
        <v>1775</v>
      </c>
      <c r="AN31" s="27">
        <v>1.71</v>
      </c>
      <c r="AO31" s="29">
        <f t="shared" si="0"/>
        <v>59916</v>
      </c>
      <c r="AP31" s="30">
        <f t="shared" si="1"/>
        <v>137162</v>
      </c>
      <c r="AQ31" s="31">
        <f t="shared" si="2"/>
        <v>2.2892382669070033</v>
      </c>
    </row>
    <row r="32" spans="1:43" s="1" customFormat="1" ht="11.25" customHeight="1" x14ac:dyDescent="0.2">
      <c r="A32" s="6" t="s">
        <v>27</v>
      </c>
      <c r="B32" s="22">
        <v>691</v>
      </c>
      <c r="C32" s="4">
        <v>1447</v>
      </c>
      <c r="D32" s="23">
        <v>2.09</v>
      </c>
      <c r="E32" s="22">
        <v>344</v>
      </c>
      <c r="F32" s="4">
        <v>863</v>
      </c>
      <c r="G32" s="23">
        <v>2.5099999999999998</v>
      </c>
      <c r="H32" s="32">
        <v>12751</v>
      </c>
      <c r="I32" s="24">
        <v>19769</v>
      </c>
      <c r="J32" s="25">
        <v>1.55</v>
      </c>
      <c r="K32" s="32">
        <v>15370</v>
      </c>
      <c r="L32" s="26">
        <v>20771</v>
      </c>
      <c r="M32" s="27">
        <v>1.35</v>
      </c>
      <c r="N32" s="28">
        <v>1988</v>
      </c>
      <c r="O32" s="26">
        <v>3662</v>
      </c>
      <c r="P32" s="27">
        <v>1.84</v>
      </c>
      <c r="Q32" s="28">
        <v>4572</v>
      </c>
      <c r="R32" s="26">
        <v>5829</v>
      </c>
      <c r="S32" s="27">
        <v>1.27</v>
      </c>
      <c r="T32" s="28">
        <v>46834</v>
      </c>
      <c r="U32" s="26">
        <v>61169</v>
      </c>
      <c r="V32" s="27">
        <v>1.31</v>
      </c>
      <c r="W32" s="28">
        <v>316</v>
      </c>
      <c r="X32" s="26">
        <v>899</v>
      </c>
      <c r="Y32" s="27">
        <v>2.84</v>
      </c>
      <c r="Z32" s="28">
        <v>2510</v>
      </c>
      <c r="AA32" s="26">
        <v>4541</v>
      </c>
      <c r="AB32" s="27">
        <v>1.81</v>
      </c>
      <c r="AC32" s="28">
        <v>4445</v>
      </c>
      <c r="AD32" s="26">
        <v>10041</v>
      </c>
      <c r="AE32" s="27">
        <v>2.2599999999999998</v>
      </c>
      <c r="AF32" s="28">
        <v>3353</v>
      </c>
      <c r="AG32" s="26">
        <v>4848</v>
      </c>
      <c r="AH32" s="27">
        <v>1.45</v>
      </c>
      <c r="AI32" s="28">
        <v>774</v>
      </c>
      <c r="AJ32" s="26">
        <v>1281</v>
      </c>
      <c r="AK32" s="27">
        <v>1.66</v>
      </c>
      <c r="AL32" s="28">
        <v>162</v>
      </c>
      <c r="AM32" s="26">
        <v>257</v>
      </c>
      <c r="AN32" s="27">
        <v>1.59</v>
      </c>
      <c r="AO32" s="29">
        <f t="shared" si="0"/>
        <v>94110</v>
      </c>
      <c r="AP32" s="30">
        <f t="shared" si="1"/>
        <v>135377</v>
      </c>
      <c r="AQ32" s="31">
        <f t="shared" si="2"/>
        <v>1.4384975029221123</v>
      </c>
    </row>
    <row r="33" spans="1:43" s="1" customFormat="1" ht="11.25" customHeight="1" x14ac:dyDescent="0.2">
      <c r="A33" s="6" t="s">
        <v>28</v>
      </c>
      <c r="B33" s="22">
        <v>5250</v>
      </c>
      <c r="C33" s="4">
        <v>28184</v>
      </c>
      <c r="D33" s="23">
        <v>5.37</v>
      </c>
      <c r="E33" s="22">
        <v>1087</v>
      </c>
      <c r="F33" s="4">
        <v>3081</v>
      </c>
      <c r="G33" s="23">
        <v>2.83</v>
      </c>
      <c r="H33" s="32">
        <v>7705</v>
      </c>
      <c r="I33" s="24">
        <v>13438</v>
      </c>
      <c r="J33" s="25">
        <v>1.74</v>
      </c>
      <c r="K33" s="32">
        <v>4891</v>
      </c>
      <c r="L33" s="26">
        <v>11966</v>
      </c>
      <c r="M33" s="27">
        <v>2.4500000000000002</v>
      </c>
      <c r="N33" s="28">
        <v>2984</v>
      </c>
      <c r="O33" s="26">
        <v>5077</v>
      </c>
      <c r="P33" s="27">
        <v>1.7</v>
      </c>
      <c r="Q33" s="28">
        <v>1303</v>
      </c>
      <c r="R33" s="26">
        <v>1941</v>
      </c>
      <c r="S33" s="27">
        <v>1.49</v>
      </c>
      <c r="T33" s="28">
        <v>5396</v>
      </c>
      <c r="U33" s="26">
        <v>22853</v>
      </c>
      <c r="V33" s="27">
        <v>4.24</v>
      </c>
      <c r="W33" s="28">
        <v>592</v>
      </c>
      <c r="X33" s="26">
        <v>1111</v>
      </c>
      <c r="Y33" s="27">
        <v>1.88</v>
      </c>
      <c r="Z33" s="28">
        <v>2966</v>
      </c>
      <c r="AA33" s="26">
        <v>6596</v>
      </c>
      <c r="AB33" s="27">
        <v>2.2200000000000002</v>
      </c>
      <c r="AC33" s="28">
        <v>3464</v>
      </c>
      <c r="AD33" s="26">
        <v>6094</v>
      </c>
      <c r="AE33" s="27">
        <v>1.76</v>
      </c>
      <c r="AF33" s="28">
        <v>4139</v>
      </c>
      <c r="AG33" s="26">
        <v>21194</v>
      </c>
      <c r="AH33" s="27">
        <v>5.12</v>
      </c>
      <c r="AI33" s="28">
        <v>4237</v>
      </c>
      <c r="AJ33" s="26">
        <v>11883</v>
      </c>
      <c r="AK33" s="27">
        <v>2.8</v>
      </c>
      <c r="AL33" s="28">
        <v>466</v>
      </c>
      <c r="AM33" s="26">
        <v>906</v>
      </c>
      <c r="AN33" s="27">
        <v>1.94</v>
      </c>
      <c r="AO33" s="29">
        <f t="shared" si="0"/>
        <v>44480</v>
      </c>
      <c r="AP33" s="30">
        <f t="shared" si="1"/>
        <v>134324</v>
      </c>
      <c r="AQ33" s="31">
        <f t="shared" si="2"/>
        <v>3.0198741007194245</v>
      </c>
    </row>
    <row r="34" spans="1:43" s="1" customFormat="1" ht="11.25" customHeight="1" x14ac:dyDescent="0.2">
      <c r="A34" s="6" t="s">
        <v>32</v>
      </c>
      <c r="B34" s="22">
        <v>577</v>
      </c>
      <c r="C34" s="4">
        <v>1920</v>
      </c>
      <c r="D34" s="23">
        <v>3.33</v>
      </c>
      <c r="E34" s="22">
        <v>780</v>
      </c>
      <c r="F34" s="4">
        <v>1761</v>
      </c>
      <c r="G34" s="23">
        <v>2.2599999999999998</v>
      </c>
      <c r="H34" s="32">
        <v>6987</v>
      </c>
      <c r="I34" s="24">
        <v>14630</v>
      </c>
      <c r="J34" s="25">
        <v>2.09</v>
      </c>
      <c r="K34" s="32">
        <v>889</v>
      </c>
      <c r="L34" s="26">
        <v>2689</v>
      </c>
      <c r="M34" s="27">
        <v>3.02</v>
      </c>
      <c r="N34" s="28">
        <v>1514</v>
      </c>
      <c r="O34" s="26">
        <v>4625</v>
      </c>
      <c r="P34" s="27">
        <v>3.05</v>
      </c>
      <c r="Q34" s="28">
        <v>1242</v>
      </c>
      <c r="R34" s="26">
        <v>3641</v>
      </c>
      <c r="S34" s="27">
        <v>2.93</v>
      </c>
      <c r="T34" s="28">
        <v>1096</v>
      </c>
      <c r="U34" s="26">
        <v>3932</v>
      </c>
      <c r="V34" s="27">
        <v>3.59</v>
      </c>
      <c r="W34" s="28">
        <v>419</v>
      </c>
      <c r="X34" s="26">
        <v>1085</v>
      </c>
      <c r="Y34" s="27">
        <v>2.59</v>
      </c>
      <c r="Z34" s="28">
        <v>3721</v>
      </c>
      <c r="AA34" s="26">
        <v>14541</v>
      </c>
      <c r="AB34" s="27">
        <v>3.91</v>
      </c>
      <c r="AC34" s="28">
        <v>19840</v>
      </c>
      <c r="AD34" s="26">
        <v>59904</v>
      </c>
      <c r="AE34" s="27">
        <v>3.02</v>
      </c>
      <c r="AF34" s="28">
        <v>691</v>
      </c>
      <c r="AG34" s="26">
        <v>2911</v>
      </c>
      <c r="AH34" s="27">
        <v>4.21</v>
      </c>
      <c r="AI34" s="28">
        <v>1040</v>
      </c>
      <c r="AJ34" s="26">
        <v>6078</v>
      </c>
      <c r="AK34" s="27">
        <v>5.84</v>
      </c>
      <c r="AL34" s="28">
        <v>323</v>
      </c>
      <c r="AM34" s="26">
        <v>754</v>
      </c>
      <c r="AN34" s="27">
        <v>2.33</v>
      </c>
      <c r="AO34" s="29">
        <f t="shared" si="0"/>
        <v>39119</v>
      </c>
      <c r="AP34" s="30">
        <f t="shared" si="1"/>
        <v>118471</v>
      </c>
      <c r="AQ34" s="31">
        <f t="shared" si="2"/>
        <v>3.0284772105626421</v>
      </c>
    </row>
    <row r="35" spans="1:43" s="1" customFormat="1" ht="11.25" customHeight="1" x14ac:dyDescent="0.2">
      <c r="A35" s="6" t="s">
        <v>31</v>
      </c>
      <c r="B35" s="22">
        <v>2038</v>
      </c>
      <c r="C35" s="4">
        <v>9061</v>
      </c>
      <c r="D35" s="23">
        <v>4.45</v>
      </c>
      <c r="E35" s="22">
        <v>810</v>
      </c>
      <c r="F35" s="4">
        <v>2566</v>
      </c>
      <c r="G35" s="23">
        <v>3.17</v>
      </c>
      <c r="H35" s="32">
        <v>13230</v>
      </c>
      <c r="I35" s="24">
        <v>30207</v>
      </c>
      <c r="J35" s="25">
        <v>2.2799999999999998</v>
      </c>
      <c r="K35" s="32">
        <v>3963</v>
      </c>
      <c r="L35" s="26">
        <v>9019</v>
      </c>
      <c r="M35" s="27">
        <v>2.2799999999999998</v>
      </c>
      <c r="N35" s="28">
        <v>1974</v>
      </c>
      <c r="O35" s="26">
        <v>4772</v>
      </c>
      <c r="P35" s="27">
        <v>2.42</v>
      </c>
      <c r="Q35" s="28">
        <v>1432</v>
      </c>
      <c r="R35" s="26">
        <v>3426</v>
      </c>
      <c r="S35" s="27">
        <v>2.39</v>
      </c>
      <c r="T35" s="28">
        <v>1266</v>
      </c>
      <c r="U35" s="26">
        <v>5015</v>
      </c>
      <c r="V35" s="27">
        <v>3.96</v>
      </c>
      <c r="W35" s="28">
        <v>265</v>
      </c>
      <c r="X35" s="26">
        <v>699</v>
      </c>
      <c r="Y35" s="27">
        <v>2.64</v>
      </c>
      <c r="Z35" s="28">
        <v>5566</v>
      </c>
      <c r="AA35" s="26">
        <v>15117</v>
      </c>
      <c r="AB35" s="27">
        <v>2.72</v>
      </c>
      <c r="AC35" s="28">
        <v>9985</v>
      </c>
      <c r="AD35" s="26">
        <v>24051</v>
      </c>
      <c r="AE35" s="27">
        <v>2.41</v>
      </c>
      <c r="AF35" s="28">
        <v>1575</v>
      </c>
      <c r="AG35" s="26">
        <v>6839</v>
      </c>
      <c r="AH35" s="27">
        <v>4.34</v>
      </c>
      <c r="AI35" s="28">
        <v>2338</v>
      </c>
      <c r="AJ35" s="26">
        <v>4405</v>
      </c>
      <c r="AK35" s="27">
        <v>1.88</v>
      </c>
      <c r="AL35" s="28">
        <v>149</v>
      </c>
      <c r="AM35" s="26">
        <v>351</v>
      </c>
      <c r="AN35" s="27">
        <v>2.36</v>
      </c>
      <c r="AO35" s="29">
        <f t="shared" si="0"/>
        <v>44591</v>
      </c>
      <c r="AP35" s="30">
        <f t="shared" si="1"/>
        <v>115528</v>
      </c>
      <c r="AQ35" s="31">
        <f t="shared" si="2"/>
        <v>2.5908367159292234</v>
      </c>
    </row>
    <row r="36" spans="1:43" s="1" customFormat="1" ht="11.25" customHeight="1" x14ac:dyDescent="0.2">
      <c r="A36" s="6" t="s">
        <v>36</v>
      </c>
      <c r="B36" s="22">
        <v>3645</v>
      </c>
      <c r="C36" s="4">
        <v>9506</v>
      </c>
      <c r="D36" s="23">
        <v>2.61</v>
      </c>
      <c r="E36" s="22">
        <v>1576</v>
      </c>
      <c r="F36" s="4">
        <v>2964</v>
      </c>
      <c r="G36" s="23">
        <v>1.88</v>
      </c>
      <c r="H36" s="32">
        <v>11951</v>
      </c>
      <c r="I36" s="24">
        <v>21161</v>
      </c>
      <c r="J36" s="25">
        <v>1.77</v>
      </c>
      <c r="K36" s="32">
        <v>3527</v>
      </c>
      <c r="L36" s="26">
        <v>8857</v>
      </c>
      <c r="M36" s="27">
        <v>2.5099999999999998</v>
      </c>
      <c r="N36" s="28">
        <v>1732</v>
      </c>
      <c r="O36" s="26">
        <v>4905</v>
      </c>
      <c r="P36" s="27">
        <v>2.83</v>
      </c>
      <c r="Q36" s="28">
        <v>1670</v>
      </c>
      <c r="R36" s="26">
        <v>2966</v>
      </c>
      <c r="S36" s="27">
        <v>1.78</v>
      </c>
      <c r="T36" s="28">
        <v>2270</v>
      </c>
      <c r="U36" s="26">
        <v>6917</v>
      </c>
      <c r="V36" s="27">
        <v>3.05</v>
      </c>
      <c r="W36" s="28">
        <v>1024</v>
      </c>
      <c r="X36" s="26">
        <v>4210</v>
      </c>
      <c r="Y36" s="27">
        <v>4.1100000000000003</v>
      </c>
      <c r="Z36" s="28">
        <v>3156</v>
      </c>
      <c r="AA36" s="26">
        <v>7223</v>
      </c>
      <c r="AB36" s="27">
        <v>2.29</v>
      </c>
      <c r="AC36" s="28">
        <v>6621</v>
      </c>
      <c r="AD36" s="26">
        <v>14146</v>
      </c>
      <c r="AE36" s="27">
        <v>2.14</v>
      </c>
      <c r="AF36" s="28">
        <v>5287</v>
      </c>
      <c r="AG36" s="26">
        <v>21689</v>
      </c>
      <c r="AH36" s="27">
        <v>4.0999999999999996</v>
      </c>
      <c r="AI36" s="28">
        <v>2080</v>
      </c>
      <c r="AJ36" s="26">
        <v>3865</v>
      </c>
      <c r="AK36" s="27">
        <v>1.86</v>
      </c>
      <c r="AL36" s="28">
        <v>334</v>
      </c>
      <c r="AM36" s="26">
        <v>581</v>
      </c>
      <c r="AN36" s="27">
        <v>1.74</v>
      </c>
      <c r="AO36" s="29">
        <f t="shared" si="0"/>
        <v>44873</v>
      </c>
      <c r="AP36" s="30">
        <f t="shared" si="1"/>
        <v>108990</v>
      </c>
      <c r="AQ36" s="31">
        <f t="shared" si="2"/>
        <v>2.4288547679005195</v>
      </c>
    </row>
    <row r="37" spans="1:43" s="1" customFormat="1" ht="11.25" customHeight="1" x14ac:dyDescent="0.2">
      <c r="A37" s="6" t="s">
        <v>2</v>
      </c>
      <c r="B37" s="22">
        <v>1232</v>
      </c>
      <c r="C37" s="4">
        <v>5397</v>
      </c>
      <c r="D37" s="23">
        <v>4.38</v>
      </c>
      <c r="E37" s="22">
        <v>878</v>
      </c>
      <c r="F37" s="4">
        <v>2823</v>
      </c>
      <c r="G37" s="23">
        <v>3.22</v>
      </c>
      <c r="H37" s="32">
        <v>10900</v>
      </c>
      <c r="I37" s="24">
        <v>21668</v>
      </c>
      <c r="J37" s="25">
        <v>1.99</v>
      </c>
      <c r="K37" s="32">
        <v>2206</v>
      </c>
      <c r="L37" s="26">
        <v>5324</v>
      </c>
      <c r="M37" s="27">
        <v>2.41</v>
      </c>
      <c r="N37" s="28">
        <v>2375</v>
      </c>
      <c r="O37" s="26">
        <v>6248</v>
      </c>
      <c r="P37" s="27">
        <v>2.63</v>
      </c>
      <c r="Q37" s="28">
        <v>2119</v>
      </c>
      <c r="R37" s="26">
        <v>4622</v>
      </c>
      <c r="S37" s="27">
        <v>2.1800000000000002</v>
      </c>
      <c r="T37" s="28">
        <v>1058</v>
      </c>
      <c r="U37" s="26">
        <v>3102</v>
      </c>
      <c r="V37" s="27">
        <v>2.93</v>
      </c>
      <c r="W37" s="28">
        <v>968</v>
      </c>
      <c r="X37" s="26">
        <v>2278</v>
      </c>
      <c r="Y37" s="27">
        <v>2.35</v>
      </c>
      <c r="Z37" s="28">
        <v>5689</v>
      </c>
      <c r="AA37" s="26">
        <v>17338</v>
      </c>
      <c r="AB37" s="27">
        <v>3.05</v>
      </c>
      <c r="AC37" s="28">
        <v>12152</v>
      </c>
      <c r="AD37" s="26">
        <v>25080</v>
      </c>
      <c r="AE37" s="27">
        <v>2.06</v>
      </c>
      <c r="AF37" s="28">
        <v>2401</v>
      </c>
      <c r="AG37" s="26">
        <v>8490</v>
      </c>
      <c r="AH37" s="27">
        <v>3.54</v>
      </c>
      <c r="AI37" s="28">
        <v>1736</v>
      </c>
      <c r="AJ37" s="26">
        <v>3395</v>
      </c>
      <c r="AK37" s="27">
        <v>1.96</v>
      </c>
      <c r="AL37" s="28">
        <v>1009</v>
      </c>
      <c r="AM37" s="26">
        <v>1877</v>
      </c>
      <c r="AN37" s="27">
        <v>1.86</v>
      </c>
      <c r="AO37" s="29">
        <f t="shared" si="0"/>
        <v>44723</v>
      </c>
      <c r="AP37" s="30">
        <f t="shared" si="1"/>
        <v>107642</v>
      </c>
      <c r="AQ37" s="31">
        <f t="shared" si="2"/>
        <v>2.4068600049191691</v>
      </c>
    </row>
    <row r="38" spans="1:43" s="1" customFormat="1" ht="11.25" customHeight="1" x14ac:dyDescent="0.2">
      <c r="A38" s="6" t="s">
        <v>33</v>
      </c>
      <c r="B38" s="22">
        <v>818</v>
      </c>
      <c r="C38" s="4">
        <v>2951</v>
      </c>
      <c r="D38" s="23">
        <v>3.61</v>
      </c>
      <c r="E38" s="22">
        <v>825</v>
      </c>
      <c r="F38" s="4">
        <v>2483</v>
      </c>
      <c r="G38" s="23">
        <v>3.01</v>
      </c>
      <c r="H38" s="32">
        <v>10895</v>
      </c>
      <c r="I38" s="24">
        <v>25242</v>
      </c>
      <c r="J38" s="25">
        <v>2.3199999999999998</v>
      </c>
      <c r="K38" s="32">
        <v>6636</v>
      </c>
      <c r="L38" s="26">
        <v>9776</v>
      </c>
      <c r="M38" s="27">
        <v>1.47</v>
      </c>
      <c r="N38" s="28">
        <v>1339</v>
      </c>
      <c r="O38" s="26">
        <v>3698</v>
      </c>
      <c r="P38" s="27">
        <v>2.76</v>
      </c>
      <c r="Q38" s="28">
        <v>1795</v>
      </c>
      <c r="R38" s="26">
        <v>4122</v>
      </c>
      <c r="S38" s="27">
        <v>2.2999999999999998</v>
      </c>
      <c r="T38" s="28">
        <v>6489</v>
      </c>
      <c r="U38" s="26">
        <v>8909</v>
      </c>
      <c r="V38" s="27">
        <v>1.37</v>
      </c>
      <c r="W38" s="28">
        <v>322</v>
      </c>
      <c r="X38" s="26">
        <v>788</v>
      </c>
      <c r="Y38" s="27">
        <v>2.4500000000000002</v>
      </c>
      <c r="Z38" s="28">
        <v>2974</v>
      </c>
      <c r="AA38" s="26">
        <v>8922</v>
      </c>
      <c r="AB38" s="27">
        <v>3</v>
      </c>
      <c r="AC38" s="28">
        <v>11251</v>
      </c>
      <c r="AD38" s="26">
        <v>31994</v>
      </c>
      <c r="AE38" s="27">
        <v>2.84</v>
      </c>
      <c r="AF38" s="28">
        <v>1056</v>
      </c>
      <c r="AG38" s="26">
        <v>2570</v>
      </c>
      <c r="AH38" s="27">
        <v>2.4300000000000002</v>
      </c>
      <c r="AI38" s="28">
        <v>1598</v>
      </c>
      <c r="AJ38" s="26">
        <v>4749</v>
      </c>
      <c r="AK38" s="27">
        <v>2.97</v>
      </c>
      <c r="AL38" s="28">
        <v>139</v>
      </c>
      <c r="AM38" s="26">
        <v>325</v>
      </c>
      <c r="AN38" s="27">
        <v>2.34</v>
      </c>
      <c r="AO38" s="29">
        <f t="shared" si="0"/>
        <v>46137</v>
      </c>
      <c r="AP38" s="30">
        <f t="shared" si="1"/>
        <v>106529</v>
      </c>
      <c r="AQ38" s="31">
        <f t="shared" si="2"/>
        <v>2.3089711077876758</v>
      </c>
    </row>
    <row r="39" spans="1:43" s="1" customFormat="1" ht="11.25" customHeight="1" x14ac:dyDescent="0.2">
      <c r="A39" s="6" t="s">
        <v>47</v>
      </c>
      <c r="B39" s="22">
        <v>958</v>
      </c>
      <c r="C39" s="4">
        <v>2833</v>
      </c>
      <c r="D39" s="23">
        <v>2.96</v>
      </c>
      <c r="E39" s="22">
        <v>393</v>
      </c>
      <c r="F39" s="4">
        <v>1484</v>
      </c>
      <c r="G39" s="23">
        <v>3.78</v>
      </c>
      <c r="H39" s="32">
        <v>14842</v>
      </c>
      <c r="I39" s="24">
        <v>30325</v>
      </c>
      <c r="J39" s="25">
        <v>2.04</v>
      </c>
      <c r="K39" s="32">
        <v>14126</v>
      </c>
      <c r="L39" s="26">
        <v>21730</v>
      </c>
      <c r="M39" s="27">
        <v>1.54</v>
      </c>
      <c r="N39" s="28">
        <v>1097</v>
      </c>
      <c r="O39" s="26">
        <v>3543</v>
      </c>
      <c r="P39" s="27">
        <v>3.23</v>
      </c>
      <c r="Q39" s="28">
        <v>879</v>
      </c>
      <c r="R39" s="26">
        <v>1741</v>
      </c>
      <c r="S39" s="27">
        <v>1.98</v>
      </c>
      <c r="T39" s="28">
        <v>9092</v>
      </c>
      <c r="U39" s="26">
        <v>17157</v>
      </c>
      <c r="V39" s="27">
        <v>1.89</v>
      </c>
      <c r="W39" s="28">
        <v>260</v>
      </c>
      <c r="X39" s="26">
        <v>793</v>
      </c>
      <c r="Y39" s="27">
        <v>3.05</v>
      </c>
      <c r="Z39" s="28">
        <v>2232</v>
      </c>
      <c r="AA39" s="26">
        <v>6014</v>
      </c>
      <c r="AB39" s="27">
        <v>2.69</v>
      </c>
      <c r="AC39" s="28">
        <v>4831</v>
      </c>
      <c r="AD39" s="26">
        <v>12943</v>
      </c>
      <c r="AE39" s="27">
        <v>2.68</v>
      </c>
      <c r="AF39" s="28">
        <v>1814</v>
      </c>
      <c r="AG39" s="26">
        <v>3646</v>
      </c>
      <c r="AH39" s="27">
        <v>2.0099999999999998</v>
      </c>
      <c r="AI39" s="28">
        <v>833</v>
      </c>
      <c r="AJ39" s="26">
        <v>2226</v>
      </c>
      <c r="AK39" s="27">
        <v>2.67</v>
      </c>
      <c r="AL39" s="28">
        <v>74</v>
      </c>
      <c r="AM39" s="26">
        <v>128</v>
      </c>
      <c r="AN39" s="27">
        <v>1.73</v>
      </c>
      <c r="AO39" s="29">
        <f t="shared" si="0"/>
        <v>51431</v>
      </c>
      <c r="AP39" s="30">
        <f t="shared" si="1"/>
        <v>104563</v>
      </c>
      <c r="AQ39" s="31">
        <f t="shared" si="2"/>
        <v>2.0330734381987519</v>
      </c>
    </row>
    <row r="40" spans="1:43" s="1" customFormat="1" ht="11.25" customHeight="1" x14ac:dyDescent="0.2">
      <c r="A40" s="6" t="s">
        <v>41</v>
      </c>
      <c r="B40" s="22">
        <v>5128</v>
      </c>
      <c r="C40" s="4">
        <v>17210</v>
      </c>
      <c r="D40" s="23">
        <v>3.36</v>
      </c>
      <c r="E40" s="22">
        <v>2502</v>
      </c>
      <c r="F40" s="4">
        <v>6631</v>
      </c>
      <c r="G40" s="23">
        <v>2.65</v>
      </c>
      <c r="H40" s="32">
        <v>8939</v>
      </c>
      <c r="I40" s="24">
        <v>17061</v>
      </c>
      <c r="J40" s="25">
        <v>1.91</v>
      </c>
      <c r="K40" s="32">
        <v>3928</v>
      </c>
      <c r="L40" s="26">
        <v>9556</v>
      </c>
      <c r="M40" s="27">
        <v>2.4300000000000002</v>
      </c>
      <c r="N40" s="28">
        <v>2087</v>
      </c>
      <c r="O40" s="26">
        <v>5072</v>
      </c>
      <c r="P40" s="27">
        <v>2.4300000000000002</v>
      </c>
      <c r="Q40" s="28">
        <v>2784</v>
      </c>
      <c r="R40" s="26">
        <v>6495</v>
      </c>
      <c r="S40" s="27">
        <v>2.33</v>
      </c>
      <c r="T40" s="28">
        <v>2848</v>
      </c>
      <c r="U40" s="26">
        <v>8372</v>
      </c>
      <c r="V40" s="27">
        <v>2.94</v>
      </c>
      <c r="W40" s="28">
        <v>1309</v>
      </c>
      <c r="X40" s="26">
        <v>2680</v>
      </c>
      <c r="Y40" s="27">
        <v>2.0499999999999998</v>
      </c>
      <c r="Z40" s="28">
        <v>3985</v>
      </c>
      <c r="AA40" s="26">
        <v>9673</v>
      </c>
      <c r="AB40" s="27">
        <v>2.4300000000000002</v>
      </c>
      <c r="AC40" s="28">
        <v>3699</v>
      </c>
      <c r="AD40" s="26">
        <v>8505</v>
      </c>
      <c r="AE40" s="27">
        <v>2.2999999999999998</v>
      </c>
      <c r="AF40" s="28">
        <v>2913</v>
      </c>
      <c r="AG40" s="26">
        <v>8909</v>
      </c>
      <c r="AH40" s="27">
        <v>3.06</v>
      </c>
      <c r="AI40" s="28">
        <v>1641</v>
      </c>
      <c r="AJ40" s="26">
        <v>3290</v>
      </c>
      <c r="AK40" s="27">
        <v>2</v>
      </c>
      <c r="AL40" s="28">
        <v>343</v>
      </c>
      <c r="AM40" s="26">
        <v>716</v>
      </c>
      <c r="AN40" s="27">
        <v>2.09</v>
      </c>
      <c r="AO40" s="29">
        <f t="shared" si="0"/>
        <v>42106</v>
      </c>
      <c r="AP40" s="30">
        <f t="shared" si="1"/>
        <v>104170</v>
      </c>
      <c r="AQ40" s="31">
        <f t="shared" si="2"/>
        <v>2.4739942051014108</v>
      </c>
    </row>
    <row r="41" spans="1:43" s="1" customFormat="1" ht="11.25" customHeight="1" x14ac:dyDescent="0.2">
      <c r="A41" s="6" t="s">
        <v>39</v>
      </c>
      <c r="B41" s="22">
        <v>3614</v>
      </c>
      <c r="C41" s="4">
        <v>12293</v>
      </c>
      <c r="D41" s="23">
        <v>3.4</v>
      </c>
      <c r="E41" s="22">
        <v>1192</v>
      </c>
      <c r="F41" s="4">
        <v>2180</v>
      </c>
      <c r="G41" s="23">
        <v>1.83</v>
      </c>
      <c r="H41" s="32">
        <v>12183</v>
      </c>
      <c r="I41" s="24">
        <v>22604</v>
      </c>
      <c r="J41" s="25">
        <v>1.86</v>
      </c>
      <c r="K41" s="32">
        <v>3033</v>
      </c>
      <c r="L41" s="26">
        <v>7475</v>
      </c>
      <c r="M41" s="27">
        <v>2.46</v>
      </c>
      <c r="N41" s="28">
        <v>1507</v>
      </c>
      <c r="O41" s="26">
        <v>2871</v>
      </c>
      <c r="P41" s="27">
        <v>1.91</v>
      </c>
      <c r="Q41" s="28">
        <v>1598</v>
      </c>
      <c r="R41" s="26">
        <v>3282</v>
      </c>
      <c r="S41" s="27">
        <v>2.0499999999999998</v>
      </c>
      <c r="T41" s="28">
        <v>2042</v>
      </c>
      <c r="U41" s="26">
        <v>5968</v>
      </c>
      <c r="V41" s="27">
        <v>2.92</v>
      </c>
      <c r="W41" s="28">
        <v>980</v>
      </c>
      <c r="X41" s="26">
        <v>3891</v>
      </c>
      <c r="Y41" s="27">
        <v>3.97</v>
      </c>
      <c r="Z41" s="28">
        <v>3076</v>
      </c>
      <c r="AA41" s="26">
        <v>7182</v>
      </c>
      <c r="AB41" s="27">
        <v>2.33</v>
      </c>
      <c r="AC41" s="28">
        <v>5945</v>
      </c>
      <c r="AD41" s="26">
        <v>12835</v>
      </c>
      <c r="AE41" s="27">
        <v>2.16</v>
      </c>
      <c r="AF41" s="28">
        <v>2749</v>
      </c>
      <c r="AG41" s="26">
        <v>11259</v>
      </c>
      <c r="AH41" s="27">
        <v>4.0999999999999996</v>
      </c>
      <c r="AI41" s="28">
        <v>1656</v>
      </c>
      <c r="AJ41" s="26">
        <v>3370</v>
      </c>
      <c r="AK41" s="27">
        <v>2.04</v>
      </c>
      <c r="AL41" s="28">
        <v>574</v>
      </c>
      <c r="AM41" s="26">
        <v>1805</v>
      </c>
      <c r="AN41" s="27">
        <v>3.14</v>
      </c>
      <c r="AO41" s="29">
        <f t="shared" ref="AO41:AO73" si="3">SUM(B41+E41+H41+K41+N41+Q41+T41+W41+Z41+AC41+AF41+AI41+AL41)</f>
        <v>40149</v>
      </c>
      <c r="AP41" s="30">
        <f t="shared" ref="AP41:AP73" si="4">SUM(C41+F41+I41+L41+O41+R41+U41+X41+AA41+AD41+AG41+AJ41+AM41)</f>
        <v>97015</v>
      </c>
      <c r="AQ41" s="31">
        <f t="shared" ref="AQ41:AQ72" si="5">AP41/AO41</f>
        <v>2.4163740068245785</v>
      </c>
    </row>
    <row r="42" spans="1:43" s="1" customFormat="1" ht="11.25" customHeight="1" x14ac:dyDescent="0.2">
      <c r="A42" s="6" t="s">
        <v>37</v>
      </c>
      <c r="B42" s="22">
        <v>1312</v>
      </c>
      <c r="C42" s="4">
        <v>6070</v>
      </c>
      <c r="D42" s="23">
        <v>4.63</v>
      </c>
      <c r="E42" s="22">
        <v>889</v>
      </c>
      <c r="F42" s="4">
        <v>2284</v>
      </c>
      <c r="G42" s="23">
        <v>2.57</v>
      </c>
      <c r="H42" s="32">
        <v>12517</v>
      </c>
      <c r="I42" s="24">
        <v>26702</v>
      </c>
      <c r="J42" s="25">
        <v>2.13</v>
      </c>
      <c r="K42" s="32">
        <v>1429</v>
      </c>
      <c r="L42" s="26">
        <v>4049</v>
      </c>
      <c r="M42" s="27">
        <v>2.83</v>
      </c>
      <c r="N42" s="28">
        <v>2971</v>
      </c>
      <c r="O42" s="26">
        <v>6287</v>
      </c>
      <c r="P42" s="27">
        <v>2.12</v>
      </c>
      <c r="Q42" s="28">
        <v>1751</v>
      </c>
      <c r="R42" s="26">
        <v>3439</v>
      </c>
      <c r="S42" s="27">
        <v>1.96</v>
      </c>
      <c r="T42" s="28">
        <v>634</v>
      </c>
      <c r="U42" s="26">
        <v>1958</v>
      </c>
      <c r="V42" s="27">
        <v>3.09</v>
      </c>
      <c r="W42" s="28">
        <v>416</v>
      </c>
      <c r="X42" s="26">
        <v>1469</v>
      </c>
      <c r="Y42" s="27">
        <v>3.53</v>
      </c>
      <c r="Z42" s="28">
        <v>2540</v>
      </c>
      <c r="AA42" s="26">
        <v>7592</v>
      </c>
      <c r="AB42" s="27">
        <v>2.99</v>
      </c>
      <c r="AC42" s="28">
        <v>8645</v>
      </c>
      <c r="AD42" s="26">
        <v>20841</v>
      </c>
      <c r="AE42" s="27">
        <v>2.41</v>
      </c>
      <c r="AF42" s="28">
        <v>777</v>
      </c>
      <c r="AG42" s="26">
        <v>4030</v>
      </c>
      <c r="AH42" s="27">
        <v>5.19</v>
      </c>
      <c r="AI42" s="28">
        <v>1726</v>
      </c>
      <c r="AJ42" s="26">
        <v>3858</v>
      </c>
      <c r="AK42" s="27">
        <v>2.2400000000000002</v>
      </c>
      <c r="AL42" s="28">
        <v>221</v>
      </c>
      <c r="AM42" s="26">
        <v>377</v>
      </c>
      <c r="AN42" s="27">
        <v>1.71</v>
      </c>
      <c r="AO42" s="29">
        <f t="shared" si="3"/>
        <v>35828</v>
      </c>
      <c r="AP42" s="30">
        <f t="shared" si="4"/>
        <v>88956</v>
      </c>
      <c r="AQ42" s="31">
        <f t="shared" si="5"/>
        <v>2.4828625655911578</v>
      </c>
    </row>
    <row r="43" spans="1:43" s="1" customFormat="1" ht="11.25" customHeight="1" x14ac:dyDescent="0.2">
      <c r="A43" s="6" t="s">
        <v>64</v>
      </c>
      <c r="B43" s="22">
        <v>706</v>
      </c>
      <c r="C43" s="4">
        <v>2109</v>
      </c>
      <c r="D43" s="23">
        <v>2.99</v>
      </c>
      <c r="E43" s="22">
        <v>469</v>
      </c>
      <c r="F43" s="4">
        <v>1491</v>
      </c>
      <c r="G43" s="23">
        <v>3.18</v>
      </c>
      <c r="H43" s="32">
        <v>9990</v>
      </c>
      <c r="I43" s="24">
        <v>22458</v>
      </c>
      <c r="J43" s="25">
        <v>2.25</v>
      </c>
      <c r="K43" s="32">
        <v>2244</v>
      </c>
      <c r="L43" s="26">
        <v>4101</v>
      </c>
      <c r="M43" s="27">
        <v>1.83</v>
      </c>
      <c r="N43" s="28">
        <v>1587</v>
      </c>
      <c r="O43" s="26">
        <v>5914</v>
      </c>
      <c r="P43" s="27">
        <v>3.73</v>
      </c>
      <c r="Q43" s="28">
        <v>1264</v>
      </c>
      <c r="R43" s="26">
        <v>2725</v>
      </c>
      <c r="S43" s="27">
        <v>2.16</v>
      </c>
      <c r="T43" s="28">
        <v>968</v>
      </c>
      <c r="U43" s="26">
        <v>2271</v>
      </c>
      <c r="V43" s="27">
        <v>2.35</v>
      </c>
      <c r="W43" s="28">
        <v>276</v>
      </c>
      <c r="X43" s="26">
        <v>813</v>
      </c>
      <c r="Y43" s="27">
        <v>2.95</v>
      </c>
      <c r="Z43" s="28">
        <v>3152</v>
      </c>
      <c r="AA43" s="26">
        <v>10276</v>
      </c>
      <c r="AB43" s="27">
        <v>3.26</v>
      </c>
      <c r="AC43" s="28">
        <v>8935</v>
      </c>
      <c r="AD43" s="26">
        <v>26428</v>
      </c>
      <c r="AE43" s="27">
        <v>2.96</v>
      </c>
      <c r="AF43" s="28">
        <v>981</v>
      </c>
      <c r="AG43" s="26">
        <v>3481</v>
      </c>
      <c r="AH43" s="27">
        <v>3.55</v>
      </c>
      <c r="AI43" s="28">
        <v>1289</v>
      </c>
      <c r="AJ43" s="26">
        <v>3227</v>
      </c>
      <c r="AK43" s="27">
        <v>2.5</v>
      </c>
      <c r="AL43" s="28">
        <v>358</v>
      </c>
      <c r="AM43" s="26">
        <v>626</v>
      </c>
      <c r="AN43" s="27">
        <v>1.75</v>
      </c>
      <c r="AO43" s="29">
        <f t="shared" si="3"/>
        <v>32219</v>
      </c>
      <c r="AP43" s="30">
        <f t="shared" si="4"/>
        <v>85920</v>
      </c>
      <c r="AQ43" s="31">
        <f t="shared" si="5"/>
        <v>2.6667494335640463</v>
      </c>
    </row>
    <row r="44" spans="1:43" s="1" customFormat="1" ht="11.25" customHeight="1" x14ac:dyDescent="0.2">
      <c r="A44" s="6" t="s">
        <v>65</v>
      </c>
      <c r="B44" s="22">
        <v>1166</v>
      </c>
      <c r="C44" s="4">
        <v>1992</v>
      </c>
      <c r="D44" s="23">
        <v>1.71</v>
      </c>
      <c r="E44" s="22">
        <v>358</v>
      </c>
      <c r="F44" s="4">
        <v>1027</v>
      </c>
      <c r="G44" s="23">
        <v>2.87</v>
      </c>
      <c r="H44" s="32">
        <v>12935</v>
      </c>
      <c r="I44" s="24">
        <v>21314</v>
      </c>
      <c r="J44" s="25">
        <v>1.65</v>
      </c>
      <c r="K44" s="32">
        <v>13682</v>
      </c>
      <c r="L44" s="26">
        <v>18892</v>
      </c>
      <c r="M44" s="27">
        <v>1.38</v>
      </c>
      <c r="N44" s="28">
        <v>610</v>
      </c>
      <c r="O44" s="26">
        <v>1511</v>
      </c>
      <c r="P44" s="27">
        <v>2.48</v>
      </c>
      <c r="Q44" s="28">
        <v>1011</v>
      </c>
      <c r="R44" s="26">
        <v>1817</v>
      </c>
      <c r="S44" s="27">
        <v>1.8</v>
      </c>
      <c r="T44" s="28">
        <v>10835</v>
      </c>
      <c r="U44" s="26">
        <v>16828</v>
      </c>
      <c r="V44" s="27">
        <v>1.55</v>
      </c>
      <c r="W44" s="28">
        <v>292</v>
      </c>
      <c r="X44" s="26">
        <v>777</v>
      </c>
      <c r="Y44" s="27">
        <v>2.66</v>
      </c>
      <c r="Z44" s="28">
        <v>2220</v>
      </c>
      <c r="AA44" s="26">
        <v>4836</v>
      </c>
      <c r="AB44" s="27">
        <v>2.1800000000000002</v>
      </c>
      <c r="AC44" s="28">
        <v>3165</v>
      </c>
      <c r="AD44" s="26">
        <v>8084</v>
      </c>
      <c r="AE44" s="27">
        <v>2.5499999999999998</v>
      </c>
      <c r="AF44" s="28">
        <v>4211</v>
      </c>
      <c r="AG44" s="26">
        <v>6647</v>
      </c>
      <c r="AH44" s="27">
        <v>1.58</v>
      </c>
      <c r="AI44" s="28">
        <v>1317</v>
      </c>
      <c r="AJ44" s="26">
        <v>1922</v>
      </c>
      <c r="AK44" s="27">
        <v>1.46</v>
      </c>
      <c r="AL44" s="28">
        <v>105</v>
      </c>
      <c r="AM44" s="26">
        <v>204</v>
      </c>
      <c r="AN44" s="27">
        <v>1.94</v>
      </c>
      <c r="AO44" s="29">
        <f t="shared" si="3"/>
        <v>51907</v>
      </c>
      <c r="AP44" s="30">
        <f t="shared" si="4"/>
        <v>85851</v>
      </c>
      <c r="AQ44" s="31">
        <f t="shared" si="5"/>
        <v>1.6539387751170362</v>
      </c>
    </row>
    <row r="45" spans="1:43" s="1" customFormat="1" ht="11.25" customHeight="1" x14ac:dyDescent="0.2">
      <c r="A45" s="6" t="s">
        <v>43</v>
      </c>
      <c r="B45" s="22">
        <v>1241</v>
      </c>
      <c r="C45" s="4">
        <v>3531</v>
      </c>
      <c r="D45" s="23">
        <v>2.85</v>
      </c>
      <c r="E45" s="22">
        <v>1342</v>
      </c>
      <c r="F45" s="4">
        <v>3867</v>
      </c>
      <c r="G45" s="23">
        <v>2.88</v>
      </c>
      <c r="H45" s="32">
        <v>8967</v>
      </c>
      <c r="I45" s="24">
        <v>19225</v>
      </c>
      <c r="J45" s="25">
        <v>2.14</v>
      </c>
      <c r="K45" s="32">
        <v>5637</v>
      </c>
      <c r="L45" s="26">
        <v>13128</v>
      </c>
      <c r="M45" s="27">
        <v>2.33</v>
      </c>
      <c r="N45" s="28">
        <v>1922</v>
      </c>
      <c r="O45" s="26">
        <v>5626</v>
      </c>
      <c r="P45" s="27">
        <v>2.93</v>
      </c>
      <c r="Q45" s="28">
        <v>1841</v>
      </c>
      <c r="R45" s="26">
        <v>4296</v>
      </c>
      <c r="S45" s="27">
        <v>2.33</v>
      </c>
      <c r="T45" s="28">
        <v>1612</v>
      </c>
      <c r="U45" s="26">
        <v>3910</v>
      </c>
      <c r="V45" s="27">
        <v>2.4300000000000002</v>
      </c>
      <c r="W45" s="28">
        <v>438</v>
      </c>
      <c r="X45" s="26">
        <v>1243</v>
      </c>
      <c r="Y45" s="27">
        <v>2.84</v>
      </c>
      <c r="Z45" s="28">
        <v>3660</v>
      </c>
      <c r="AA45" s="26">
        <v>9860</v>
      </c>
      <c r="AB45" s="27">
        <v>2.69</v>
      </c>
      <c r="AC45" s="28">
        <v>5442</v>
      </c>
      <c r="AD45" s="26">
        <v>11661</v>
      </c>
      <c r="AE45" s="27">
        <v>2.14</v>
      </c>
      <c r="AF45" s="28">
        <v>1452</v>
      </c>
      <c r="AG45" s="26">
        <v>3760</v>
      </c>
      <c r="AH45" s="27">
        <v>2.59</v>
      </c>
      <c r="AI45" s="28">
        <v>1213</v>
      </c>
      <c r="AJ45" s="26">
        <v>2943</v>
      </c>
      <c r="AK45" s="27">
        <v>2.4300000000000002</v>
      </c>
      <c r="AL45" s="28">
        <v>263</v>
      </c>
      <c r="AM45" s="26">
        <v>547</v>
      </c>
      <c r="AN45" s="27">
        <v>2.08</v>
      </c>
      <c r="AO45" s="29">
        <f t="shared" si="3"/>
        <v>35030</v>
      </c>
      <c r="AP45" s="30">
        <f t="shared" si="4"/>
        <v>83597</v>
      </c>
      <c r="AQ45" s="31">
        <f t="shared" si="5"/>
        <v>2.3864401941193263</v>
      </c>
    </row>
    <row r="46" spans="1:43" s="1" customFormat="1" ht="11.25" customHeight="1" x14ac:dyDescent="0.2">
      <c r="A46" s="6" t="s">
        <v>45</v>
      </c>
      <c r="B46" s="22">
        <v>1056</v>
      </c>
      <c r="C46" s="4">
        <v>4125</v>
      </c>
      <c r="D46" s="23">
        <v>3.91</v>
      </c>
      <c r="E46" s="22">
        <v>713</v>
      </c>
      <c r="F46" s="4">
        <v>2313</v>
      </c>
      <c r="G46" s="23">
        <v>3.24</v>
      </c>
      <c r="H46" s="32">
        <v>9491</v>
      </c>
      <c r="I46" s="24">
        <v>20134</v>
      </c>
      <c r="J46" s="25">
        <v>2.12</v>
      </c>
      <c r="K46" s="32">
        <v>2233</v>
      </c>
      <c r="L46" s="26">
        <v>5508</v>
      </c>
      <c r="M46" s="27">
        <v>2.4700000000000002</v>
      </c>
      <c r="N46" s="28">
        <v>1315</v>
      </c>
      <c r="O46" s="26">
        <v>4052</v>
      </c>
      <c r="P46" s="27">
        <v>3.08</v>
      </c>
      <c r="Q46" s="28">
        <v>1495</v>
      </c>
      <c r="R46" s="26">
        <v>3608</v>
      </c>
      <c r="S46" s="27">
        <v>2.41</v>
      </c>
      <c r="T46" s="28">
        <v>892</v>
      </c>
      <c r="U46" s="26">
        <v>2834</v>
      </c>
      <c r="V46" s="27">
        <v>3.18</v>
      </c>
      <c r="W46" s="28">
        <v>505</v>
      </c>
      <c r="X46" s="26">
        <v>1259</v>
      </c>
      <c r="Y46" s="27">
        <v>2.4900000000000002</v>
      </c>
      <c r="Z46" s="28">
        <v>3391</v>
      </c>
      <c r="AA46" s="26">
        <v>8740</v>
      </c>
      <c r="AB46" s="27">
        <v>2.58</v>
      </c>
      <c r="AC46" s="28">
        <v>5745</v>
      </c>
      <c r="AD46" s="26">
        <v>14887</v>
      </c>
      <c r="AE46" s="27">
        <v>2.59</v>
      </c>
      <c r="AF46" s="28">
        <v>1176</v>
      </c>
      <c r="AG46" s="26">
        <v>4250</v>
      </c>
      <c r="AH46" s="27">
        <v>3.61</v>
      </c>
      <c r="AI46" s="28">
        <v>2197</v>
      </c>
      <c r="AJ46" s="26">
        <v>11248</v>
      </c>
      <c r="AK46" s="27">
        <v>5.12</v>
      </c>
      <c r="AL46" s="28">
        <v>352</v>
      </c>
      <c r="AM46" s="26">
        <v>578</v>
      </c>
      <c r="AN46" s="27">
        <v>1.64</v>
      </c>
      <c r="AO46" s="29">
        <f t="shared" si="3"/>
        <v>30561</v>
      </c>
      <c r="AP46" s="30">
        <f t="shared" si="4"/>
        <v>83536</v>
      </c>
      <c r="AQ46" s="31">
        <f t="shared" si="5"/>
        <v>2.7334184090834723</v>
      </c>
    </row>
    <row r="47" spans="1:43" s="1" customFormat="1" ht="11.25" customHeight="1" x14ac:dyDescent="0.2">
      <c r="A47" s="6" t="s">
        <v>66</v>
      </c>
      <c r="B47" s="22">
        <v>1145</v>
      </c>
      <c r="C47" s="4">
        <v>2873</v>
      </c>
      <c r="D47" s="23">
        <v>2.5099999999999998</v>
      </c>
      <c r="E47" s="22">
        <v>1139</v>
      </c>
      <c r="F47" s="4">
        <v>1480</v>
      </c>
      <c r="G47" s="23">
        <v>1.3</v>
      </c>
      <c r="H47" s="32">
        <v>5248</v>
      </c>
      <c r="I47" s="24">
        <v>10164</v>
      </c>
      <c r="J47" s="25">
        <v>1.94</v>
      </c>
      <c r="K47" s="32">
        <v>23685</v>
      </c>
      <c r="L47" s="26">
        <v>27300</v>
      </c>
      <c r="M47" s="27">
        <v>1.1499999999999999</v>
      </c>
      <c r="N47" s="28">
        <v>876</v>
      </c>
      <c r="O47" s="26">
        <v>3423</v>
      </c>
      <c r="P47" s="27">
        <v>3.91</v>
      </c>
      <c r="Q47" s="28">
        <v>761</v>
      </c>
      <c r="R47" s="26">
        <v>1633</v>
      </c>
      <c r="S47" s="27">
        <v>2.15</v>
      </c>
      <c r="T47" s="28">
        <v>4797</v>
      </c>
      <c r="U47" s="26">
        <v>8333</v>
      </c>
      <c r="V47" s="27">
        <v>1.74</v>
      </c>
      <c r="W47" s="28">
        <v>357</v>
      </c>
      <c r="X47" s="26">
        <v>997</v>
      </c>
      <c r="Y47" s="27">
        <v>2.79</v>
      </c>
      <c r="Z47" s="28">
        <v>1368</v>
      </c>
      <c r="AA47" s="26">
        <v>3247</v>
      </c>
      <c r="AB47" s="27">
        <v>2.37</v>
      </c>
      <c r="AC47" s="28">
        <v>3095</v>
      </c>
      <c r="AD47" s="26">
        <v>6404</v>
      </c>
      <c r="AE47" s="27">
        <v>2.0699999999999998</v>
      </c>
      <c r="AF47" s="28">
        <v>3062</v>
      </c>
      <c r="AG47" s="26">
        <v>6283</v>
      </c>
      <c r="AH47" s="27">
        <v>2.0499999999999998</v>
      </c>
      <c r="AI47" s="28">
        <v>436</v>
      </c>
      <c r="AJ47" s="26">
        <v>951</v>
      </c>
      <c r="AK47" s="27">
        <v>2.1800000000000002</v>
      </c>
      <c r="AL47" s="28">
        <v>82</v>
      </c>
      <c r="AM47" s="26">
        <v>119</v>
      </c>
      <c r="AN47" s="27">
        <v>1.45</v>
      </c>
      <c r="AO47" s="29">
        <f t="shared" si="3"/>
        <v>46051</v>
      </c>
      <c r="AP47" s="30">
        <f t="shared" si="4"/>
        <v>73207</v>
      </c>
      <c r="AQ47" s="31">
        <f t="shared" si="5"/>
        <v>1.5896940348743784</v>
      </c>
    </row>
    <row r="48" spans="1:43" s="1" customFormat="1" ht="11.25" customHeight="1" x14ac:dyDescent="0.2">
      <c r="A48" s="6" t="s">
        <v>40</v>
      </c>
      <c r="B48" s="22">
        <v>1259</v>
      </c>
      <c r="C48" s="4">
        <v>4506</v>
      </c>
      <c r="D48" s="23">
        <v>3.58</v>
      </c>
      <c r="E48" s="22">
        <v>816</v>
      </c>
      <c r="F48" s="4">
        <v>1827</v>
      </c>
      <c r="G48" s="23">
        <v>2.2400000000000002</v>
      </c>
      <c r="H48" s="32">
        <v>10223</v>
      </c>
      <c r="I48" s="24">
        <v>20483</v>
      </c>
      <c r="J48" s="25">
        <v>2</v>
      </c>
      <c r="K48" s="32">
        <v>1643</v>
      </c>
      <c r="L48" s="26">
        <v>3877</v>
      </c>
      <c r="M48" s="27">
        <v>2.36</v>
      </c>
      <c r="N48" s="28">
        <v>1853</v>
      </c>
      <c r="O48" s="26">
        <v>4334</v>
      </c>
      <c r="P48" s="27">
        <v>2.34</v>
      </c>
      <c r="Q48" s="28">
        <v>794</v>
      </c>
      <c r="R48" s="26">
        <v>1630</v>
      </c>
      <c r="S48" s="27">
        <v>2.0499999999999998</v>
      </c>
      <c r="T48" s="28">
        <v>1529</v>
      </c>
      <c r="U48" s="26">
        <v>5551</v>
      </c>
      <c r="V48" s="27">
        <v>3.63</v>
      </c>
      <c r="W48" s="28">
        <v>596</v>
      </c>
      <c r="X48" s="26">
        <v>1583</v>
      </c>
      <c r="Y48" s="27">
        <v>2.66</v>
      </c>
      <c r="Z48" s="28">
        <v>2644</v>
      </c>
      <c r="AA48" s="26">
        <v>6579</v>
      </c>
      <c r="AB48" s="27">
        <v>2.4900000000000002</v>
      </c>
      <c r="AC48" s="28">
        <v>6420</v>
      </c>
      <c r="AD48" s="26">
        <v>13104</v>
      </c>
      <c r="AE48" s="27">
        <v>2.04</v>
      </c>
      <c r="AF48" s="28">
        <v>1601</v>
      </c>
      <c r="AG48" s="26">
        <v>6524</v>
      </c>
      <c r="AH48" s="27">
        <v>4.07</v>
      </c>
      <c r="AI48" s="28">
        <v>983</v>
      </c>
      <c r="AJ48" s="26">
        <v>2216</v>
      </c>
      <c r="AK48" s="27">
        <v>2.25</v>
      </c>
      <c r="AL48" s="28">
        <v>138</v>
      </c>
      <c r="AM48" s="26">
        <v>275</v>
      </c>
      <c r="AN48" s="27">
        <v>1.99</v>
      </c>
      <c r="AO48" s="29">
        <f t="shared" si="3"/>
        <v>30499</v>
      </c>
      <c r="AP48" s="30">
        <f t="shared" si="4"/>
        <v>72489</v>
      </c>
      <c r="AQ48" s="31">
        <f t="shared" si="5"/>
        <v>2.3767664513590612</v>
      </c>
    </row>
    <row r="49" spans="1:43" s="1" customFormat="1" ht="11.25" customHeight="1" x14ac:dyDescent="0.2">
      <c r="A49" s="6" t="s">
        <v>1</v>
      </c>
      <c r="B49" s="22">
        <v>1159</v>
      </c>
      <c r="C49" s="4">
        <v>5874</v>
      </c>
      <c r="D49" s="23">
        <v>5.07</v>
      </c>
      <c r="E49" s="22">
        <v>696</v>
      </c>
      <c r="F49" s="4">
        <v>2430</v>
      </c>
      <c r="G49" s="23">
        <v>3.49</v>
      </c>
      <c r="H49" s="32">
        <v>7711</v>
      </c>
      <c r="I49" s="24">
        <v>17076</v>
      </c>
      <c r="J49" s="25">
        <v>2.21</v>
      </c>
      <c r="K49" s="32">
        <v>1291</v>
      </c>
      <c r="L49" s="26">
        <v>3966</v>
      </c>
      <c r="M49" s="27">
        <v>3.07</v>
      </c>
      <c r="N49" s="28">
        <v>668</v>
      </c>
      <c r="O49" s="26">
        <v>1662</v>
      </c>
      <c r="P49" s="27">
        <v>2.4900000000000002</v>
      </c>
      <c r="Q49" s="28">
        <v>718</v>
      </c>
      <c r="R49" s="26">
        <v>2035</v>
      </c>
      <c r="S49" s="27">
        <v>2.83</v>
      </c>
      <c r="T49" s="28">
        <v>803</v>
      </c>
      <c r="U49" s="26">
        <v>2562</v>
      </c>
      <c r="V49" s="27">
        <v>3.19</v>
      </c>
      <c r="W49" s="28">
        <v>190</v>
      </c>
      <c r="X49" s="26">
        <v>531</v>
      </c>
      <c r="Y49" s="27">
        <v>2.79</v>
      </c>
      <c r="Z49" s="28">
        <v>2269</v>
      </c>
      <c r="AA49" s="26">
        <v>7414</v>
      </c>
      <c r="AB49" s="27">
        <v>3.27</v>
      </c>
      <c r="AC49" s="28">
        <v>5632</v>
      </c>
      <c r="AD49" s="26">
        <v>14797</v>
      </c>
      <c r="AE49" s="27">
        <v>2.63</v>
      </c>
      <c r="AF49" s="28">
        <v>841</v>
      </c>
      <c r="AG49" s="26">
        <v>4349</v>
      </c>
      <c r="AH49" s="27">
        <v>5.17</v>
      </c>
      <c r="AI49" s="28">
        <v>1185</v>
      </c>
      <c r="AJ49" s="26">
        <v>2875</v>
      </c>
      <c r="AK49" s="27">
        <v>2.4300000000000002</v>
      </c>
      <c r="AL49" s="28">
        <v>175</v>
      </c>
      <c r="AM49" s="26">
        <v>280</v>
      </c>
      <c r="AN49" s="27">
        <v>1.6</v>
      </c>
      <c r="AO49" s="29">
        <f t="shared" si="3"/>
        <v>23338</v>
      </c>
      <c r="AP49" s="30">
        <f t="shared" si="4"/>
        <v>65851</v>
      </c>
      <c r="AQ49" s="31">
        <f t="shared" si="5"/>
        <v>2.8216213900077127</v>
      </c>
    </row>
    <row r="50" spans="1:43" s="1" customFormat="1" ht="11.25" customHeight="1" x14ac:dyDescent="0.2">
      <c r="A50" s="6" t="s">
        <v>44</v>
      </c>
      <c r="B50" s="22">
        <v>401</v>
      </c>
      <c r="C50" s="4">
        <v>1803</v>
      </c>
      <c r="D50" s="23">
        <v>4.5</v>
      </c>
      <c r="E50" s="22">
        <v>289</v>
      </c>
      <c r="F50" s="4">
        <v>1037</v>
      </c>
      <c r="G50" s="23">
        <v>3.59</v>
      </c>
      <c r="H50" s="32">
        <v>5197</v>
      </c>
      <c r="I50" s="24">
        <v>12442</v>
      </c>
      <c r="J50" s="25">
        <v>2.39</v>
      </c>
      <c r="K50" s="32">
        <v>1603</v>
      </c>
      <c r="L50" s="26">
        <v>3017</v>
      </c>
      <c r="M50" s="27">
        <v>1.88</v>
      </c>
      <c r="N50" s="28">
        <v>942</v>
      </c>
      <c r="O50" s="26">
        <v>3122</v>
      </c>
      <c r="P50" s="27">
        <v>3.31</v>
      </c>
      <c r="Q50" s="28">
        <v>669</v>
      </c>
      <c r="R50" s="26">
        <v>2386</v>
      </c>
      <c r="S50" s="27">
        <v>3.57</v>
      </c>
      <c r="T50" s="28">
        <v>943</v>
      </c>
      <c r="U50" s="26">
        <v>3228</v>
      </c>
      <c r="V50" s="27">
        <v>3.42</v>
      </c>
      <c r="W50" s="28">
        <v>235</v>
      </c>
      <c r="X50" s="26">
        <v>662</v>
      </c>
      <c r="Y50" s="27">
        <v>2.82</v>
      </c>
      <c r="Z50" s="28">
        <v>1745</v>
      </c>
      <c r="AA50" s="26">
        <v>6272</v>
      </c>
      <c r="AB50" s="27">
        <v>3.59</v>
      </c>
      <c r="AC50" s="28">
        <v>8850</v>
      </c>
      <c r="AD50" s="26">
        <v>26659</v>
      </c>
      <c r="AE50" s="27">
        <v>3.01</v>
      </c>
      <c r="AF50" s="28">
        <v>781</v>
      </c>
      <c r="AG50" s="26">
        <v>2550</v>
      </c>
      <c r="AH50" s="27">
        <v>3.27</v>
      </c>
      <c r="AI50" s="28">
        <v>875</v>
      </c>
      <c r="AJ50" s="26">
        <v>2273</v>
      </c>
      <c r="AK50" s="27">
        <v>2.6</v>
      </c>
      <c r="AL50" s="28">
        <v>68</v>
      </c>
      <c r="AM50" s="26">
        <v>180</v>
      </c>
      <c r="AN50" s="27">
        <v>2.65</v>
      </c>
      <c r="AO50" s="29">
        <f t="shared" si="3"/>
        <v>22598</v>
      </c>
      <c r="AP50" s="30">
        <f t="shared" si="4"/>
        <v>65631</v>
      </c>
      <c r="AQ50" s="31">
        <f t="shared" si="5"/>
        <v>2.9042835649172494</v>
      </c>
    </row>
    <row r="51" spans="1:43" s="1" customFormat="1" ht="11.25" customHeight="1" x14ac:dyDescent="0.2">
      <c r="A51" s="6" t="s">
        <v>38</v>
      </c>
      <c r="B51" s="22">
        <v>1078</v>
      </c>
      <c r="C51" s="4">
        <v>4751</v>
      </c>
      <c r="D51" s="23">
        <v>4.41</v>
      </c>
      <c r="E51" s="22">
        <v>472</v>
      </c>
      <c r="F51" s="4">
        <v>1516</v>
      </c>
      <c r="G51" s="23">
        <v>3.21</v>
      </c>
      <c r="H51" s="32">
        <v>7810</v>
      </c>
      <c r="I51" s="24">
        <v>16960</v>
      </c>
      <c r="J51" s="25">
        <v>2.17</v>
      </c>
      <c r="K51" s="32">
        <v>2673</v>
      </c>
      <c r="L51" s="26">
        <v>6036</v>
      </c>
      <c r="M51" s="27">
        <v>2.2599999999999998</v>
      </c>
      <c r="N51" s="28">
        <v>746</v>
      </c>
      <c r="O51" s="26">
        <v>2397</v>
      </c>
      <c r="P51" s="27">
        <v>3.21</v>
      </c>
      <c r="Q51" s="28">
        <v>483</v>
      </c>
      <c r="R51" s="26">
        <v>1376</v>
      </c>
      <c r="S51" s="27">
        <v>2.85</v>
      </c>
      <c r="T51" s="28">
        <v>1944</v>
      </c>
      <c r="U51" s="26">
        <v>7510</v>
      </c>
      <c r="V51" s="27">
        <v>3.86</v>
      </c>
      <c r="W51" s="28">
        <v>188</v>
      </c>
      <c r="X51" s="26">
        <v>466</v>
      </c>
      <c r="Y51" s="27">
        <v>2.48</v>
      </c>
      <c r="Z51" s="28">
        <v>1423</v>
      </c>
      <c r="AA51" s="26">
        <v>4546</v>
      </c>
      <c r="AB51" s="27">
        <v>3.19</v>
      </c>
      <c r="AC51" s="28">
        <v>4127</v>
      </c>
      <c r="AD51" s="26">
        <v>12395</v>
      </c>
      <c r="AE51" s="27">
        <v>3</v>
      </c>
      <c r="AF51" s="28">
        <v>1144</v>
      </c>
      <c r="AG51" s="26">
        <v>3977</v>
      </c>
      <c r="AH51" s="27">
        <v>3.48</v>
      </c>
      <c r="AI51" s="28">
        <v>509</v>
      </c>
      <c r="AJ51" s="26">
        <v>1518</v>
      </c>
      <c r="AK51" s="27">
        <v>2.98</v>
      </c>
      <c r="AL51" s="28">
        <v>98</v>
      </c>
      <c r="AM51" s="26">
        <v>230</v>
      </c>
      <c r="AN51" s="27">
        <v>2.35</v>
      </c>
      <c r="AO51" s="29">
        <f t="shared" si="3"/>
        <v>22695</v>
      </c>
      <c r="AP51" s="30">
        <f t="shared" si="4"/>
        <v>63678</v>
      </c>
      <c r="AQ51" s="31">
        <f t="shared" si="5"/>
        <v>2.805816259087905</v>
      </c>
    </row>
    <row r="52" spans="1:43" s="1" customFormat="1" ht="11.25" customHeight="1" x14ac:dyDescent="0.2">
      <c r="A52" s="6" t="s">
        <v>46</v>
      </c>
      <c r="B52" s="22">
        <v>669</v>
      </c>
      <c r="C52" s="4">
        <v>2780</v>
      </c>
      <c r="D52" s="23">
        <v>4.16</v>
      </c>
      <c r="E52" s="22">
        <v>346</v>
      </c>
      <c r="F52" s="4">
        <v>883</v>
      </c>
      <c r="G52" s="23">
        <v>2.5499999999999998</v>
      </c>
      <c r="H52" s="32">
        <v>6134</v>
      </c>
      <c r="I52" s="24">
        <v>14115</v>
      </c>
      <c r="J52" s="25">
        <v>2.2999999999999998</v>
      </c>
      <c r="K52" s="32">
        <v>1314</v>
      </c>
      <c r="L52" s="26">
        <v>3053</v>
      </c>
      <c r="M52" s="27">
        <v>2.3199999999999998</v>
      </c>
      <c r="N52" s="28">
        <v>972</v>
      </c>
      <c r="O52" s="26">
        <v>3058</v>
      </c>
      <c r="P52" s="27">
        <v>3.15</v>
      </c>
      <c r="Q52" s="28">
        <v>857</v>
      </c>
      <c r="R52" s="26">
        <v>1951</v>
      </c>
      <c r="S52" s="27">
        <v>2.2799999999999998</v>
      </c>
      <c r="T52" s="28">
        <v>524</v>
      </c>
      <c r="U52" s="26">
        <v>1286</v>
      </c>
      <c r="V52" s="27">
        <v>2.4500000000000002</v>
      </c>
      <c r="W52" s="28">
        <v>198</v>
      </c>
      <c r="X52" s="26">
        <v>583</v>
      </c>
      <c r="Y52" s="27">
        <v>2.94</v>
      </c>
      <c r="Z52" s="28">
        <v>1555</v>
      </c>
      <c r="AA52" s="26">
        <v>5441</v>
      </c>
      <c r="AB52" s="27">
        <v>3.5</v>
      </c>
      <c r="AC52" s="28">
        <v>6472</v>
      </c>
      <c r="AD52" s="26">
        <v>17438</v>
      </c>
      <c r="AE52" s="27">
        <v>2.69</v>
      </c>
      <c r="AF52" s="28">
        <v>521</v>
      </c>
      <c r="AG52" s="26">
        <v>1814</v>
      </c>
      <c r="AH52" s="27">
        <v>3.48</v>
      </c>
      <c r="AI52" s="28">
        <v>1009</v>
      </c>
      <c r="AJ52" s="26">
        <v>2466</v>
      </c>
      <c r="AK52" s="27">
        <v>2.44</v>
      </c>
      <c r="AL52" s="28">
        <v>258</v>
      </c>
      <c r="AM52" s="26">
        <v>447</v>
      </c>
      <c r="AN52" s="27">
        <v>1.73</v>
      </c>
      <c r="AO52" s="29">
        <f t="shared" si="3"/>
        <v>20829</v>
      </c>
      <c r="AP52" s="30">
        <f t="shared" si="4"/>
        <v>55315</v>
      </c>
      <c r="AQ52" s="31">
        <f t="shared" si="5"/>
        <v>2.6556723798550097</v>
      </c>
    </row>
    <row r="53" spans="1:43" s="1" customFormat="1" ht="11.25" customHeight="1" x14ac:dyDescent="0.2">
      <c r="A53" s="6" t="s">
        <v>42</v>
      </c>
      <c r="B53" s="22">
        <v>1211</v>
      </c>
      <c r="C53" s="4">
        <v>1793</v>
      </c>
      <c r="D53" s="23">
        <v>1.48</v>
      </c>
      <c r="E53" s="22">
        <v>1339</v>
      </c>
      <c r="F53" s="4">
        <v>1650</v>
      </c>
      <c r="G53" s="23">
        <v>1.23</v>
      </c>
      <c r="H53" s="32">
        <v>2614</v>
      </c>
      <c r="I53" s="24">
        <v>5073</v>
      </c>
      <c r="J53" s="25">
        <v>1.94</v>
      </c>
      <c r="K53" s="32">
        <v>13986</v>
      </c>
      <c r="L53" s="26">
        <v>17597</v>
      </c>
      <c r="M53" s="27">
        <v>1.26</v>
      </c>
      <c r="N53" s="28">
        <v>413</v>
      </c>
      <c r="O53" s="26">
        <v>1146</v>
      </c>
      <c r="P53" s="27">
        <v>2.77</v>
      </c>
      <c r="Q53" s="28">
        <v>2567</v>
      </c>
      <c r="R53" s="26">
        <v>3145</v>
      </c>
      <c r="S53" s="27">
        <v>1.23</v>
      </c>
      <c r="T53" s="28">
        <v>8653</v>
      </c>
      <c r="U53" s="26">
        <v>11546</v>
      </c>
      <c r="V53" s="27">
        <v>1.33</v>
      </c>
      <c r="W53" s="28">
        <v>167</v>
      </c>
      <c r="X53" s="26">
        <v>372</v>
      </c>
      <c r="Y53" s="27">
        <v>2.23</v>
      </c>
      <c r="Z53" s="28">
        <v>697</v>
      </c>
      <c r="AA53" s="26">
        <v>2295</v>
      </c>
      <c r="AB53" s="27">
        <v>3.29</v>
      </c>
      <c r="AC53" s="28">
        <v>1503</v>
      </c>
      <c r="AD53" s="26">
        <v>3956</v>
      </c>
      <c r="AE53" s="27">
        <v>2.63</v>
      </c>
      <c r="AF53" s="28">
        <v>3792</v>
      </c>
      <c r="AG53" s="26">
        <v>5431</v>
      </c>
      <c r="AH53" s="27">
        <v>1.43</v>
      </c>
      <c r="AI53" s="28">
        <v>619</v>
      </c>
      <c r="AJ53" s="26">
        <v>912</v>
      </c>
      <c r="AK53" s="27">
        <v>1.47</v>
      </c>
      <c r="AL53" s="28">
        <v>39</v>
      </c>
      <c r="AM53" s="26">
        <v>59</v>
      </c>
      <c r="AN53" s="27">
        <v>1.51</v>
      </c>
      <c r="AO53" s="29">
        <f t="shared" si="3"/>
        <v>37600</v>
      </c>
      <c r="AP53" s="30">
        <f t="shared" si="4"/>
        <v>54975</v>
      </c>
      <c r="AQ53" s="31">
        <f t="shared" si="5"/>
        <v>1.4621010638297873</v>
      </c>
    </row>
    <row r="54" spans="1:43" s="1" customFormat="1" ht="11.25" customHeight="1" x14ac:dyDescent="0.2">
      <c r="A54" s="6" t="s">
        <v>35</v>
      </c>
      <c r="B54" s="22">
        <v>208</v>
      </c>
      <c r="C54" s="4">
        <v>644</v>
      </c>
      <c r="D54" s="23">
        <v>3.1</v>
      </c>
      <c r="E54" s="22">
        <v>183</v>
      </c>
      <c r="F54" s="4">
        <v>569</v>
      </c>
      <c r="G54" s="23">
        <v>3.11</v>
      </c>
      <c r="H54" s="32">
        <v>2572</v>
      </c>
      <c r="I54" s="24">
        <v>6638</v>
      </c>
      <c r="J54" s="25">
        <v>2.58</v>
      </c>
      <c r="K54" s="32">
        <v>256</v>
      </c>
      <c r="L54" s="26">
        <v>717</v>
      </c>
      <c r="M54" s="27">
        <v>2.8</v>
      </c>
      <c r="N54" s="28">
        <v>504</v>
      </c>
      <c r="O54" s="26">
        <v>1490</v>
      </c>
      <c r="P54" s="27">
        <v>2.96</v>
      </c>
      <c r="Q54" s="28">
        <v>444</v>
      </c>
      <c r="R54" s="26">
        <v>1842</v>
      </c>
      <c r="S54" s="27">
        <v>4.1500000000000004</v>
      </c>
      <c r="T54" s="28">
        <v>237</v>
      </c>
      <c r="U54" s="26">
        <v>780</v>
      </c>
      <c r="V54" s="27">
        <v>3.29</v>
      </c>
      <c r="W54" s="28">
        <v>171</v>
      </c>
      <c r="X54" s="26">
        <v>586</v>
      </c>
      <c r="Y54" s="27">
        <v>3.43</v>
      </c>
      <c r="Z54" s="28">
        <v>2144</v>
      </c>
      <c r="AA54" s="26">
        <v>7190</v>
      </c>
      <c r="AB54" s="27">
        <v>3.35</v>
      </c>
      <c r="AC54" s="28">
        <v>8142</v>
      </c>
      <c r="AD54" s="26">
        <v>22707</v>
      </c>
      <c r="AE54" s="27">
        <v>2.79</v>
      </c>
      <c r="AF54" s="28">
        <v>418</v>
      </c>
      <c r="AG54" s="26">
        <v>1790</v>
      </c>
      <c r="AH54" s="27">
        <v>4.28</v>
      </c>
      <c r="AI54" s="28">
        <v>511</v>
      </c>
      <c r="AJ54" s="26">
        <v>1369</v>
      </c>
      <c r="AK54" s="27">
        <v>2.68</v>
      </c>
      <c r="AL54" s="28">
        <v>141</v>
      </c>
      <c r="AM54" s="26">
        <v>305</v>
      </c>
      <c r="AN54" s="27">
        <v>2.16</v>
      </c>
      <c r="AO54" s="29">
        <f t="shared" si="3"/>
        <v>15931</v>
      </c>
      <c r="AP54" s="30">
        <f t="shared" si="4"/>
        <v>46627</v>
      </c>
      <c r="AQ54" s="31">
        <f t="shared" si="5"/>
        <v>2.9268093653882366</v>
      </c>
    </row>
    <row r="55" spans="1:43" s="1" customFormat="1" ht="11.25" customHeight="1" x14ac:dyDescent="0.2">
      <c r="A55" s="6" t="s">
        <v>48</v>
      </c>
      <c r="B55" s="22">
        <v>303</v>
      </c>
      <c r="C55" s="4">
        <v>774</v>
      </c>
      <c r="D55" s="23">
        <v>2.5499999999999998</v>
      </c>
      <c r="E55" s="22">
        <v>160</v>
      </c>
      <c r="F55" s="4">
        <v>708</v>
      </c>
      <c r="G55" s="23">
        <v>4.43</v>
      </c>
      <c r="H55" s="32">
        <v>4334</v>
      </c>
      <c r="I55" s="24">
        <v>9714</v>
      </c>
      <c r="J55" s="25">
        <v>2.2400000000000002</v>
      </c>
      <c r="K55" s="32">
        <v>9340</v>
      </c>
      <c r="L55" s="26">
        <v>15431</v>
      </c>
      <c r="M55" s="27">
        <v>1.65</v>
      </c>
      <c r="N55" s="28">
        <v>570</v>
      </c>
      <c r="O55" s="26">
        <v>1919</v>
      </c>
      <c r="P55" s="27">
        <v>3.37</v>
      </c>
      <c r="Q55" s="28">
        <v>690</v>
      </c>
      <c r="R55" s="26">
        <v>1456</v>
      </c>
      <c r="S55" s="27">
        <v>2.11</v>
      </c>
      <c r="T55" s="28">
        <v>1817</v>
      </c>
      <c r="U55" s="26">
        <v>2812</v>
      </c>
      <c r="V55" s="27">
        <v>1.55</v>
      </c>
      <c r="W55" s="28">
        <v>159</v>
      </c>
      <c r="X55" s="26">
        <v>538</v>
      </c>
      <c r="Y55" s="27">
        <v>3.38</v>
      </c>
      <c r="Z55" s="28">
        <v>884</v>
      </c>
      <c r="AA55" s="26">
        <v>2473</v>
      </c>
      <c r="AB55" s="27">
        <v>2.8</v>
      </c>
      <c r="AC55" s="28">
        <v>2634</v>
      </c>
      <c r="AD55" s="26">
        <v>7133</v>
      </c>
      <c r="AE55" s="27">
        <v>2.71</v>
      </c>
      <c r="AF55" s="28">
        <v>356</v>
      </c>
      <c r="AG55" s="26">
        <v>834</v>
      </c>
      <c r="AH55" s="27">
        <v>2.34</v>
      </c>
      <c r="AI55" s="28">
        <v>302</v>
      </c>
      <c r="AJ55" s="26">
        <v>614</v>
      </c>
      <c r="AK55" s="27">
        <v>2.0299999999999998</v>
      </c>
      <c r="AL55" s="28">
        <v>69</v>
      </c>
      <c r="AM55" s="26">
        <v>184</v>
      </c>
      <c r="AN55" s="27">
        <v>2.67</v>
      </c>
      <c r="AO55" s="29">
        <f t="shared" si="3"/>
        <v>21618</v>
      </c>
      <c r="AP55" s="30">
        <f t="shared" si="4"/>
        <v>44590</v>
      </c>
      <c r="AQ55" s="31">
        <f t="shared" si="5"/>
        <v>2.0626329910259971</v>
      </c>
    </row>
    <row r="56" spans="1:43" s="1" customFormat="1" ht="11.25" customHeight="1" x14ac:dyDescent="0.2">
      <c r="A56" s="6" t="s">
        <v>50</v>
      </c>
      <c r="B56" s="22">
        <v>177</v>
      </c>
      <c r="C56" s="4">
        <v>823</v>
      </c>
      <c r="D56" s="23">
        <v>4.6500000000000004</v>
      </c>
      <c r="E56" s="22">
        <v>181</v>
      </c>
      <c r="F56" s="4">
        <v>688</v>
      </c>
      <c r="G56" s="23">
        <v>3.8</v>
      </c>
      <c r="H56" s="32">
        <v>3913</v>
      </c>
      <c r="I56" s="24">
        <v>11568</v>
      </c>
      <c r="J56" s="25">
        <v>2.96</v>
      </c>
      <c r="K56" s="32">
        <v>443</v>
      </c>
      <c r="L56" s="26">
        <v>1468</v>
      </c>
      <c r="M56" s="27">
        <v>3.31</v>
      </c>
      <c r="N56" s="28">
        <v>448</v>
      </c>
      <c r="O56" s="26">
        <v>1544</v>
      </c>
      <c r="P56" s="27">
        <v>3.45</v>
      </c>
      <c r="Q56" s="28">
        <v>190</v>
      </c>
      <c r="R56" s="26">
        <v>799</v>
      </c>
      <c r="S56" s="27">
        <v>4.21</v>
      </c>
      <c r="T56" s="28">
        <v>231</v>
      </c>
      <c r="U56" s="26">
        <v>710</v>
      </c>
      <c r="V56" s="27">
        <v>3.07</v>
      </c>
      <c r="W56" s="28">
        <v>66</v>
      </c>
      <c r="X56" s="26">
        <v>223</v>
      </c>
      <c r="Y56" s="27">
        <v>3.38</v>
      </c>
      <c r="Z56" s="28">
        <v>748</v>
      </c>
      <c r="AA56" s="26">
        <v>3531</v>
      </c>
      <c r="AB56" s="27">
        <v>4.72</v>
      </c>
      <c r="AC56" s="28">
        <v>4404</v>
      </c>
      <c r="AD56" s="26">
        <v>15352</v>
      </c>
      <c r="AE56" s="27">
        <v>3.49</v>
      </c>
      <c r="AF56" s="28">
        <v>212</v>
      </c>
      <c r="AG56" s="26">
        <v>1056</v>
      </c>
      <c r="AH56" s="27">
        <v>4.9800000000000004</v>
      </c>
      <c r="AI56" s="28">
        <v>365</v>
      </c>
      <c r="AJ56" s="26">
        <v>953</v>
      </c>
      <c r="AK56" s="27">
        <v>2.61</v>
      </c>
      <c r="AL56" s="28">
        <v>52</v>
      </c>
      <c r="AM56" s="26">
        <v>86</v>
      </c>
      <c r="AN56" s="27">
        <v>1.65</v>
      </c>
      <c r="AO56" s="29">
        <f t="shared" si="3"/>
        <v>11430</v>
      </c>
      <c r="AP56" s="30">
        <f t="shared" si="4"/>
        <v>38801</v>
      </c>
      <c r="AQ56" s="31">
        <f t="shared" si="5"/>
        <v>3.3946631671041119</v>
      </c>
    </row>
    <row r="57" spans="1:43" s="1" customFormat="1" ht="11.25" customHeight="1" x14ac:dyDescent="0.2">
      <c r="A57" s="6" t="s">
        <v>56</v>
      </c>
      <c r="B57" s="22">
        <v>331</v>
      </c>
      <c r="C57" s="4">
        <v>525</v>
      </c>
      <c r="D57" s="23">
        <v>1.59</v>
      </c>
      <c r="E57" s="22">
        <v>148</v>
      </c>
      <c r="F57" s="4">
        <v>436</v>
      </c>
      <c r="G57" s="23">
        <v>2.95</v>
      </c>
      <c r="H57" s="32">
        <v>3455</v>
      </c>
      <c r="I57" s="24">
        <v>6628</v>
      </c>
      <c r="J57" s="25">
        <v>1.92</v>
      </c>
      <c r="K57" s="32">
        <v>9976</v>
      </c>
      <c r="L57" s="26">
        <v>16877</v>
      </c>
      <c r="M57" s="27">
        <v>1.69</v>
      </c>
      <c r="N57" s="28">
        <v>283</v>
      </c>
      <c r="O57" s="26">
        <v>723</v>
      </c>
      <c r="P57" s="27">
        <v>2.5499999999999998</v>
      </c>
      <c r="Q57" s="28">
        <v>275</v>
      </c>
      <c r="R57" s="26">
        <v>819</v>
      </c>
      <c r="S57" s="27">
        <v>2.98</v>
      </c>
      <c r="T57" s="28">
        <v>1481</v>
      </c>
      <c r="U57" s="26">
        <v>2610</v>
      </c>
      <c r="V57" s="27">
        <v>1.76</v>
      </c>
      <c r="W57" s="28">
        <v>119</v>
      </c>
      <c r="X57" s="26">
        <v>198</v>
      </c>
      <c r="Y57" s="27">
        <v>1.66</v>
      </c>
      <c r="Z57" s="28">
        <v>705</v>
      </c>
      <c r="AA57" s="26">
        <v>2288</v>
      </c>
      <c r="AB57" s="27">
        <v>3.25</v>
      </c>
      <c r="AC57" s="28">
        <v>1977</v>
      </c>
      <c r="AD57" s="26">
        <v>5544</v>
      </c>
      <c r="AE57" s="27">
        <v>2.8</v>
      </c>
      <c r="AF57" s="28">
        <v>598</v>
      </c>
      <c r="AG57" s="26">
        <v>1153</v>
      </c>
      <c r="AH57" s="27">
        <v>1.93</v>
      </c>
      <c r="AI57" s="28">
        <v>282</v>
      </c>
      <c r="AJ57" s="26">
        <v>428</v>
      </c>
      <c r="AK57" s="27">
        <v>1.52</v>
      </c>
      <c r="AL57" s="28">
        <v>30</v>
      </c>
      <c r="AM57" s="26">
        <v>98</v>
      </c>
      <c r="AN57" s="27">
        <v>3.27</v>
      </c>
      <c r="AO57" s="29">
        <f t="shared" si="3"/>
        <v>19660</v>
      </c>
      <c r="AP57" s="30">
        <f t="shared" si="4"/>
        <v>38327</v>
      </c>
      <c r="AQ57" s="31">
        <f t="shared" si="5"/>
        <v>1.9494913530010174</v>
      </c>
    </row>
    <row r="58" spans="1:43" s="1" customFormat="1" ht="11.25" customHeight="1" x14ac:dyDescent="0.2">
      <c r="A58" s="6" t="s">
        <v>51</v>
      </c>
      <c r="B58" s="22">
        <v>546</v>
      </c>
      <c r="C58" s="4">
        <v>2063</v>
      </c>
      <c r="D58" s="23">
        <v>3.78</v>
      </c>
      <c r="E58" s="22">
        <v>425</v>
      </c>
      <c r="F58" s="4">
        <v>1070</v>
      </c>
      <c r="G58" s="23">
        <v>2.52</v>
      </c>
      <c r="H58" s="32">
        <v>4534</v>
      </c>
      <c r="I58" s="24">
        <v>10451</v>
      </c>
      <c r="J58" s="25">
        <v>2.31</v>
      </c>
      <c r="K58" s="32">
        <v>1053</v>
      </c>
      <c r="L58" s="26">
        <v>2444</v>
      </c>
      <c r="M58" s="27">
        <v>2.3199999999999998</v>
      </c>
      <c r="N58" s="28">
        <v>732</v>
      </c>
      <c r="O58" s="26">
        <v>1890</v>
      </c>
      <c r="P58" s="27">
        <v>2.58</v>
      </c>
      <c r="Q58" s="28">
        <v>692</v>
      </c>
      <c r="R58" s="26">
        <v>1396</v>
      </c>
      <c r="S58" s="27">
        <v>2.02</v>
      </c>
      <c r="T58" s="28">
        <v>684</v>
      </c>
      <c r="U58" s="26">
        <v>2180</v>
      </c>
      <c r="V58" s="27">
        <v>3.19</v>
      </c>
      <c r="W58" s="28">
        <v>373</v>
      </c>
      <c r="X58" s="26">
        <v>2205</v>
      </c>
      <c r="Y58" s="27">
        <v>5.91</v>
      </c>
      <c r="Z58" s="28">
        <v>1916</v>
      </c>
      <c r="AA58" s="26">
        <v>4373</v>
      </c>
      <c r="AB58" s="27">
        <v>2.2799999999999998</v>
      </c>
      <c r="AC58" s="28">
        <v>2656</v>
      </c>
      <c r="AD58" s="26">
        <v>6176</v>
      </c>
      <c r="AE58" s="27">
        <v>2.33</v>
      </c>
      <c r="AF58" s="28">
        <v>329</v>
      </c>
      <c r="AG58" s="26">
        <v>1276</v>
      </c>
      <c r="AH58" s="27">
        <v>3.88</v>
      </c>
      <c r="AI58" s="28">
        <v>837</v>
      </c>
      <c r="AJ58" s="26">
        <v>2156</v>
      </c>
      <c r="AK58" s="27">
        <v>2.58</v>
      </c>
      <c r="AL58" s="28">
        <v>193</v>
      </c>
      <c r="AM58" s="26">
        <v>444</v>
      </c>
      <c r="AN58" s="27">
        <v>2.2999999999999998</v>
      </c>
      <c r="AO58" s="29">
        <f t="shared" si="3"/>
        <v>14970</v>
      </c>
      <c r="AP58" s="30">
        <f t="shared" si="4"/>
        <v>38124</v>
      </c>
      <c r="AQ58" s="31">
        <f t="shared" si="5"/>
        <v>2.5466933867735473</v>
      </c>
    </row>
    <row r="59" spans="1:43" s="1" customFormat="1" ht="11.25" customHeight="1" x14ac:dyDescent="0.2">
      <c r="A59" s="6" t="s">
        <v>80</v>
      </c>
      <c r="B59" s="22">
        <v>759</v>
      </c>
      <c r="C59" s="4">
        <v>1865</v>
      </c>
      <c r="D59" s="23">
        <v>2.46</v>
      </c>
      <c r="E59" s="22">
        <v>193</v>
      </c>
      <c r="F59" s="4">
        <v>411</v>
      </c>
      <c r="G59" s="23">
        <v>2.13</v>
      </c>
      <c r="H59" s="32">
        <v>4108</v>
      </c>
      <c r="I59" s="24">
        <v>7452</v>
      </c>
      <c r="J59" s="25">
        <v>1.81</v>
      </c>
      <c r="K59" s="32">
        <v>3119</v>
      </c>
      <c r="L59" s="26">
        <v>5574</v>
      </c>
      <c r="M59" s="27">
        <v>1.79</v>
      </c>
      <c r="N59" s="28">
        <v>721</v>
      </c>
      <c r="O59" s="26">
        <v>1459</v>
      </c>
      <c r="P59" s="27">
        <v>2.02</v>
      </c>
      <c r="Q59" s="28">
        <v>487</v>
      </c>
      <c r="R59" s="26">
        <v>1007</v>
      </c>
      <c r="S59" s="27">
        <v>2.0699999999999998</v>
      </c>
      <c r="T59" s="28">
        <v>1516</v>
      </c>
      <c r="U59" s="26">
        <v>4148</v>
      </c>
      <c r="V59" s="27">
        <v>2.74</v>
      </c>
      <c r="W59" s="28">
        <v>144</v>
      </c>
      <c r="X59" s="26">
        <v>684</v>
      </c>
      <c r="Y59" s="27">
        <v>4.75</v>
      </c>
      <c r="Z59" s="28">
        <v>1053</v>
      </c>
      <c r="AA59" s="26">
        <v>2548</v>
      </c>
      <c r="AB59" s="27">
        <v>2.42</v>
      </c>
      <c r="AC59" s="28">
        <v>2680</v>
      </c>
      <c r="AD59" s="26">
        <v>6330</v>
      </c>
      <c r="AE59" s="27">
        <v>2.36</v>
      </c>
      <c r="AF59" s="28">
        <v>1114</v>
      </c>
      <c r="AG59" s="26">
        <v>2388</v>
      </c>
      <c r="AH59" s="27">
        <v>2.14</v>
      </c>
      <c r="AI59" s="28">
        <v>605</v>
      </c>
      <c r="AJ59" s="26">
        <v>1309</v>
      </c>
      <c r="AK59" s="27">
        <v>2.16</v>
      </c>
      <c r="AL59" s="28">
        <v>119</v>
      </c>
      <c r="AM59" s="26">
        <v>163</v>
      </c>
      <c r="AN59" s="27">
        <v>1.37</v>
      </c>
      <c r="AO59" s="29">
        <f t="shared" si="3"/>
        <v>16618</v>
      </c>
      <c r="AP59" s="30">
        <f t="shared" si="4"/>
        <v>35338</v>
      </c>
      <c r="AQ59" s="31">
        <f t="shared" si="5"/>
        <v>2.1264893488987844</v>
      </c>
    </row>
    <row r="60" spans="1:43" s="1" customFormat="1" ht="11.25" customHeight="1" x14ac:dyDescent="0.2">
      <c r="A60" s="6" t="s">
        <v>53</v>
      </c>
      <c r="B60" s="22">
        <v>408</v>
      </c>
      <c r="C60" s="4">
        <v>1151</v>
      </c>
      <c r="D60" s="23">
        <v>2.82</v>
      </c>
      <c r="E60" s="22">
        <v>193</v>
      </c>
      <c r="F60" s="4">
        <v>682</v>
      </c>
      <c r="G60" s="23">
        <v>3.53</v>
      </c>
      <c r="H60" s="32">
        <v>4522</v>
      </c>
      <c r="I60" s="24">
        <v>10531</v>
      </c>
      <c r="J60" s="25">
        <v>2.33</v>
      </c>
      <c r="K60" s="32">
        <v>864</v>
      </c>
      <c r="L60" s="26">
        <v>1614</v>
      </c>
      <c r="M60" s="27">
        <v>1.87</v>
      </c>
      <c r="N60" s="28">
        <v>734</v>
      </c>
      <c r="O60" s="26">
        <v>2661</v>
      </c>
      <c r="P60" s="27">
        <v>3.63</v>
      </c>
      <c r="Q60" s="28">
        <v>534</v>
      </c>
      <c r="R60" s="26">
        <v>1002</v>
      </c>
      <c r="S60" s="27">
        <v>1.88</v>
      </c>
      <c r="T60" s="28">
        <v>444</v>
      </c>
      <c r="U60" s="26">
        <v>1005</v>
      </c>
      <c r="V60" s="27">
        <v>2.2599999999999998</v>
      </c>
      <c r="W60" s="28">
        <v>106</v>
      </c>
      <c r="X60" s="26">
        <v>258</v>
      </c>
      <c r="Y60" s="27">
        <v>2.4300000000000002</v>
      </c>
      <c r="Z60" s="28">
        <v>901</v>
      </c>
      <c r="AA60" s="26">
        <v>3131</v>
      </c>
      <c r="AB60" s="27">
        <v>3.48</v>
      </c>
      <c r="AC60" s="28">
        <v>2967</v>
      </c>
      <c r="AD60" s="26">
        <v>8270</v>
      </c>
      <c r="AE60" s="27">
        <v>2.79</v>
      </c>
      <c r="AF60" s="28">
        <v>288</v>
      </c>
      <c r="AG60" s="26">
        <v>768</v>
      </c>
      <c r="AH60" s="27">
        <v>2.67</v>
      </c>
      <c r="AI60" s="28">
        <v>861</v>
      </c>
      <c r="AJ60" s="26">
        <v>2067</v>
      </c>
      <c r="AK60" s="27">
        <v>2.4</v>
      </c>
      <c r="AL60" s="28">
        <v>135</v>
      </c>
      <c r="AM60" s="26">
        <v>277</v>
      </c>
      <c r="AN60" s="27">
        <v>2.0499999999999998</v>
      </c>
      <c r="AO60" s="29">
        <f t="shared" si="3"/>
        <v>12957</v>
      </c>
      <c r="AP60" s="30">
        <f t="shared" si="4"/>
        <v>33417</v>
      </c>
      <c r="AQ60" s="31">
        <f t="shared" si="5"/>
        <v>2.5790692289881916</v>
      </c>
    </row>
    <row r="61" spans="1:43" s="1" customFormat="1" ht="11.25" customHeight="1" x14ac:dyDescent="0.2">
      <c r="A61" s="6" t="s">
        <v>54</v>
      </c>
      <c r="B61" s="22">
        <v>1188</v>
      </c>
      <c r="C61" s="4">
        <v>3798</v>
      </c>
      <c r="D61" s="23">
        <v>3.2</v>
      </c>
      <c r="E61" s="22">
        <v>731</v>
      </c>
      <c r="F61" s="4">
        <v>2081</v>
      </c>
      <c r="G61" s="23">
        <v>2.85</v>
      </c>
      <c r="H61" s="32">
        <v>3456</v>
      </c>
      <c r="I61" s="24">
        <v>8139</v>
      </c>
      <c r="J61" s="25">
        <v>2.36</v>
      </c>
      <c r="K61" s="32">
        <v>1068</v>
      </c>
      <c r="L61" s="26">
        <v>3035</v>
      </c>
      <c r="M61" s="27">
        <v>2.84</v>
      </c>
      <c r="N61" s="28">
        <v>501</v>
      </c>
      <c r="O61" s="26">
        <v>1392</v>
      </c>
      <c r="P61" s="27">
        <v>2.78</v>
      </c>
      <c r="Q61" s="28">
        <v>754</v>
      </c>
      <c r="R61" s="26">
        <v>2011</v>
      </c>
      <c r="S61" s="27">
        <v>2.67</v>
      </c>
      <c r="T61" s="28">
        <v>611</v>
      </c>
      <c r="U61" s="26">
        <v>1383</v>
      </c>
      <c r="V61" s="27">
        <v>2.2599999999999998</v>
      </c>
      <c r="W61" s="28">
        <v>293</v>
      </c>
      <c r="X61" s="26">
        <v>718</v>
      </c>
      <c r="Y61" s="27">
        <v>2.4500000000000002</v>
      </c>
      <c r="Z61" s="28">
        <v>711</v>
      </c>
      <c r="AA61" s="26">
        <v>1574</v>
      </c>
      <c r="AB61" s="27">
        <v>2.21</v>
      </c>
      <c r="AC61" s="28">
        <v>1173</v>
      </c>
      <c r="AD61" s="26">
        <v>2682</v>
      </c>
      <c r="AE61" s="27">
        <v>2.29</v>
      </c>
      <c r="AF61" s="28">
        <v>520</v>
      </c>
      <c r="AG61" s="26">
        <v>1805</v>
      </c>
      <c r="AH61" s="27">
        <v>3.47</v>
      </c>
      <c r="AI61" s="28">
        <v>494</v>
      </c>
      <c r="AJ61" s="26">
        <v>962</v>
      </c>
      <c r="AK61" s="27">
        <v>1.95</v>
      </c>
      <c r="AL61" s="28">
        <v>134</v>
      </c>
      <c r="AM61" s="26">
        <v>242</v>
      </c>
      <c r="AN61" s="27">
        <v>1.81</v>
      </c>
      <c r="AO61" s="29">
        <f t="shared" si="3"/>
        <v>11634</v>
      </c>
      <c r="AP61" s="30">
        <f t="shared" si="4"/>
        <v>29822</v>
      </c>
      <c r="AQ61" s="31">
        <f t="shared" si="5"/>
        <v>2.5633488052260613</v>
      </c>
    </row>
    <row r="62" spans="1:43" s="1" customFormat="1" ht="11.25" customHeight="1" x14ac:dyDescent="0.2">
      <c r="A62" s="6" t="s">
        <v>55</v>
      </c>
      <c r="B62" s="22">
        <v>395</v>
      </c>
      <c r="C62" s="4">
        <v>1921</v>
      </c>
      <c r="D62" s="23">
        <v>4.8600000000000003</v>
      </c>
      <c r="E62" s="22">
        <v>484</v>
      </c>
      <c r="F62" s="4">
        <v>1269</v>
      </c>
      <c r="G62" s="23">
        <v>2.62</v>
      </c>
      <c r="H62" s="32">
        <v>3287</v>
      </c>
      <c r="I62" s="24">
        <v>7249</v>
      </c>
      <c r="J62" s="25">
        <v>2.21</v>
      </c>
      <c r="K62" s="32">
        <v>570</v>
      </c>
      <c r="L62" s="26">
        <v>1655</v>
      </c>
      <c r="M62" s="27">
        <v>2.9</v>
      </c>
      <c r="N62" s="28">
        <v>594</v>
      </c>
      <c r="O62" s="26">
        <v>1827</v>
      </c>
      <c r="P62" s="27">
        <v>3.08</v>
      </c>
      <c r="Q62" s="28">
        <v>590</v>
      </c>
      <c r="R62" s="26">
        <v>2472</v>
      </c>
      <c r="S62" s="27">
        <v>4.1900000000000004</v>
      </c>
      <c r="T62" s="28">
        <v>203</v>
      </c>
      <c r="U62" s="26">
        <v>569</v>
      </c>
      <c r="V62" s="27">
        <v>2.8</v>
      </c>
      <c r="W62" s="28">
        <v>324</v>
      </c>
      <c r="X62" s="26">
        <v>824</v>
      </c>
      <c r="Y62" s="27">
        <v>2.54</v>
      </c>
      <c r="Z62" s="28">
        <v>898</v>
      </c>
      <c r="AA62" s="26">
        <v>2379</v>
      </c>
      <c r="AB62" s="27">
        <v>2.65</v>
      </c>
      <c r="AC62" s="28">
        <v>1297</v>
      </c>
      <c r="AD62" s="26">
        <v>3130</v>
      </c>
      <c r="AE62" s="27">
        <v>2.41</v>
      </c>
      <c r="AF62" s="28">
        <v>242</v>
      </c>
      <c r="AG62" s="26">
        <v>705</v>
      </c>
      <c r="AH62" s="27">
        <v>2.91</v>
      </c>
      <c r="AI62" s="28">
        <v>1427</v>
      </c>
      <c r="AJ62" s="26">
        <v>2427</v>
      </c>
      <c r="AK62" s="27">
        <v>1.7</v>
      </c>
      <c r="AL62" s="28">
        <v>58</v>
      </c>
      <c r="AM62" s="26">
        <v>237</v>
      </c>
      <c r="AN62" s="27">
        <v>4.09</v>
      </c>
      <c r="AO62" s="29">
        <f t="shared" si="3"/>
        <v>10369</v>
      </c>
      <c r="AP62" s="30">
        <f t="shared" si="4"/>
        <v>26664</v>
      </c>
      <c r="AQ62" s="31">
        <f t="shared" si="5"/>
        <v>2.5715112354132512</v>
      </c>
    </row>
    <row r="63" spans="1:43" s="1" customFormat="1" ht="11.25" customHeight="1" x14ac:dyDescent="0.25">
      <c r="A63" s="6" t="s">
        <v>3</v>
      </c>
      <c r="B63" s="22">
        <v>2235</v>
      </c>
      <c r="C63" s="4">
        <v>6407</v>
      </c>
      <c r="D63" s="23">
        <v>2.87</v>
      </c>
      <c r="E63" s="22">
        <v>2178</v>
      </c>
      <c r="F63" s="4">
        <v>4347</v>
      </c>
      <c r="G63" s="23">
        <v>2</v>
      </c>
      <c r="H63" s="28">
        <v>2602</v>
      </c>
      <c r="I63" s="26">
        <v>3836</v>
      </c>
      <c r="J63" s="27">
        <v>1.47</v>
      </c>
      <c r="K63" s="32">
        <v>801</v>
      </c>
      <c r="L63" s="26">
        <v>1318</v>
      </c>
      <c r="M63" s="27">
        <v>1.65</v>
      </c>
      <c r="N63" s="28">
        <v>484</v>
      </c>
      <c r="O63" s="26">
        <v>947</v>
      </c>
      <c r="P63" s="27">
        <v>1.96</v>
      </c>
      <c r="Q63" s="28">
        <v>751</v>
      </c>
      <c r="R63" s="26">
        <v>1110</v>
      </c>
      <c r="S63" s="27">
        <v>1.48</v>
      </c>
      <c r="T63" s="28">
        <v>512</v>
      </c>
      <c r="U63" s="26">
        <v>1093</v>
      </c>
      <c r="V63" s="84">
        <v>2.13</v>
      </c>
      <c r="W63" s="28">
        <v>213</v>
      </c>
      <c r="X63" s="26">
        <v>370</v>
      </c>
      <c r="Y63" s="27">
        <v>1.74</v>
      </c>
      <c r="Z63" s="28">
        <v>434</v>
      </c>
      <c r="AA63" s="26">
        <v>804</v>
      </c>
      <c r="AB63" s="27">
        <v>1.85</v>
      </c>
      <c r="AC63" s="28">
        <v>415</v>
      </c>
      <c r="AD63" s="26">
        <v>681</v>
      </c>
      <c r="AE63" s="27">
        <v>1.64</v>
      </c>
      <c r="AF63" s="28">
        <v>389</v>
      </c>
      <c r="AG63" s="26">
        <v>1139</v>
      </c>
      <c r="AH63" s="27">
        <v>2.93</v>
      </c>
      <c r="AI63" s="28">
        <v>1861</v>
      </c>
      <c r="AJ63" s="26">
        <v>4013</v>
      </c>
      <c r="AK63" s="27">
        <v>2.16</v>
      </c>
      <c r="AL63" s="28">
        <v>169</v>
      </c>
      <c r="AM63" s="26">
        <v>314</v>
      </c>
      <c r="AN63" s="27">
        <v>1.86</v>
      </c>
      <c r="AO63" s="29">
        <f t="shared" si="3"/>
        <v>13044</v>
      </c>
      <c r="AP63" s="30">
        <f t="shared" si="4"/>
        <v>26379</v>
      </c>
      <c r="AQ63" s="45">
        <f t="shared" si="5"/>
        <v>2.0223091076356945</v>
      </c>
    </row>
    <row r="64" spans="1:43" s="1" customFormat="1" ht="11.25" customHeight="1" x14ac:dyDescent="0.2">
      <c r="A64" s="6" t="s">
        <v>57</v>
      </c>
      <c r="B64" s="28">
        <v>938</v>
      </c>
      <c r="C64" s="26">
        <v>2604</v>
      </c>
      <c r="D64" s="27">
        <v>2.78</v>
      </c>
      <c r="E64" s="28">
        <v>992</v>
      </c>
      <c r="F64" s="26">
        <v>1967</v>
      </c>
      <c r="G64" s="27">
        <v>1.98</v>
      </c>
      <c r="H64" s="33">
        <v>2849</v>
      </c>
      <c r="I64" s="34">
        <v>5865</v>
      </c>
      <c r="J64" s="35">
        <v>2.06</v>
      </c>
      <c r="K64" s="33">
        <v>1446</v>
      </c>
      <c r="L64" s="26">
        <v>2431</v>
      </c>
      <c r="M64" s="27">
        <v>1.68</v>
      </c>
      <c r="N64" s="28">
        <v>712</v>
      </c>
      <c r="O64" s="26">
        <v>1488</v>
      </c>
      <c r="P64" s="27">
        <v>2.09</v>
      </c>
      <c r="Q64" s="28">
        <v>591</v>
      </c>
      <c r="R64" s="26">
        <v>1613</v>
      </c>
      <c r="S64" s="27">
        <v>2.73</v>
      </c>
      <c r="T64" s="28">
        <v>649</v>
      </c>
      <c r="U64" s="26">
        <v>1194</v>
      </c>
      <c r="V64" s="27">
        <v>1.84</v>
      </c>
      <c r="W64" s="28">
        <v>350</v>
      </c>
      <c r="X64" s="26">
        <v>722</v>
      </c>
      <c r="Y64" s="27">
        <v>2.06</v>
      </c>
      <c r="Z64" s="28">
        <v>607</v>
      </c>
      <c r="AA64" s="26">
        <v>1279</v>
      </c>
      <c r="AB64" s="27">
        <v>2.11</v>
      </c>
      <c r="AC64" s="28">
        <v>1168</v>
      </c>
      <c r="AD64" s="26">
        <v>2512</v>
      </c>
      <c r="AE64" s="27">
        <v>2.15</v>
      </c>
      <c r="AF64" s="28">
        <v>1127</v>
      </c>
      <c r="AG64" s="26">
        <v>3126</v>
      </c>
      <c r="AH64" s="27">
        <v>2.77</v>
      </c>
      <c r="AI64" s="28">
        <v>601</v>
      </c>
      <c r="AJ64" s="26">
        <v>1139</v>
      </c>
      <c r="AK64" s="27">
        <v>1.9</v>
      </c>
      <c r="AL64" s="28">
        <v>131</v>
      </c>
      <c r="AM64" s="26">
        <v>210</v>
      </c>
      <c r="AN64" s="27">
        <v>1.6</v>
      </c>
      <c r="AO64" s="29">
        <f t="shared" si="3"/>
        <v>12161</v>
      </c>
      <c r="AP64" s="30">
        <f t="shared" si="4"/>
        <v>26150</v>
      </c>
      <c r="AQ64" s="31">
        <f t="shared" si="5"/>
        <v>2.1503165858070883</v>
      </c>
    </row>
    <row r="65" spans="1:46" s="1" customFormat="1" ht="11.25" customHeight="1" x14ac:dyDescent="0.2">
      <c r="A65" s="6" t="s">
        <v>81</v>
      </c>
      <c r="B65" s="22">
        <v>182</v>
      </c>
      <c r="C65" s="4">
        <v>592</v>
      </c>
      <c r="D65" s="23">
        <v>3.25</v>
      </c>
      <c r="E65" s="22">
        <v>471</v>
      </c>
      <c r="F65" s="4">
        <v>1105</v>
      </c>
      <c r="G65" s="23">
        <v>2.35</v>
      </c>
      <c r="H65" s="32">
        <v>3792</v>
      </c>
      <c r="I65" s="24">
        <v>7153</v>
      </c>
      <c r="J65" s="25">
        <v>1.89</v>
      </c>
      <c r="K65" s="32">
        <v>380</v>
      </c>
      <c r="L65" s="26">
        <v>2292</v>
      </c>
      <c r="M65" s="27">
        <v>6.03</v>
      </c>
      <c r="N65" s="28">
        <v>668</v>
      </c>
      <c r="O65" s="26">
        <v>1570</v>
      </c>
      <c r="P65" s="27">
        <v>2.35</v>
      </c>
      <c r="Q65" s="28">
        <v>844</v>
      </c>
      <c r="R65" s="26">
        <v>1338</v>
      </c>
      <c r="S65" s="27">
        <v>1.59</v>
      </c>
      <c r="T65" s="28">
        <v>130</v>
      </c>
      <c r="U65" s="26">
        <v>368</v>
      </c>
      <c r="V65" s="27">
        <v>2.83</v>
      </c>
      <c r="W65" s="28">
        <v>183</v>
      </c>
      <c r="X65" s="26">
        <v>422</v>
      </c>
      <c r="Y65" s="27">
        <v>2.31</v>
      </c>
      <c r="Z65" s="28">
        <v>1033</v>
      </c>
      <c r="AA65" s="26">
        <v>2817</v>
      </c>
      <c r="AB65" s="27">
        <v>2.73</v>
      </c>
      <c r="AC65" s="28">
        <v>1546</v>
      </c>
      <c r="AD65" s="26">
        <v>3862</v>
      </c>
      <c r="AE65" s="27">
        <v>2.5</v>
      </c>
      <c r="AF65" s="28">
        <v>319</v>
      </c>
      <c r="AG65" s="26">
        <v>1242</v>
      </c>
      <c r="AH65" s="27">
        <v>3.89</v>
      </c>
      <c r="AI65" s="28">
        <v>530</v>
      </c>
      <c r="AJ65" s="26">
        <v>1163</v>
      </c>
      <c r="AK65" s="27">
        <v>2.19</v>
      </c>
      <c r="AL65" s="28">
        <v>101</v>
      </c>
      <c r="AM65" s="26">
        <v>782</v>
      </c>
      <c r="AN65" s="27">
        <v>7.74</v>
      </c>
      <c r="AO65" s="29">
        <f t="shared" si="3"/>
        <v>10179</v>
      </c>
      <c r="AP65" s="30">
        <f t="shared" si="4"/>
        <v>24706</v>
      </c>
      <c r="AQ65" s="31">
        <f t="shared" si="5"/>
        <v>2.4271539443953238</v>
      </c>
    </row>
    <row r="66" spans="1:46" s="1" customFormat="1" ht="11.25" customHeight="1" x14ac:dyDescent="0.2">
      <c r="A66" s="6" t="s">
        <v>76</v>
      </c>
      <c r="B66" s="22">
        <v>699</v>
      </c>
      <c r="C66" s="4">
        <v>2967</v>
      </c>
      <c r="D66" s="23">
        <v>4.24</v>
      </c>
      <c r="E66" s="22">
        <v>195</v>
      </c>
      <c r="F66" s="4">
        <v>440</v>
      </c>
      <c r="G66" s="23">
        <v>2.2599999999999998</v>
      </c>
      <c r="H66" s="28">
        <v>1423</v>
      </c>
      <c r="I66" s="26">
        <v>2605</v>
      </c>
      <c r="J66" s="27">
        <v>1.83</v>
      </c>
      <c r="K66" s="32">
        <v>503</v>
      </c>
      <c r="L66" s="26">
        <v>1175</v>
      </c>
      <c r="M66" s="27">
        <v>2.34</v>
      </c>
      <c r="N66" s="28">
        <v>1029</v>
      </c>
      <c r="O66" s="26">
        <v>1932</v>
      </c>
      <c r="P66" s="27">
        <v>1.88</v>
      </c>
      <c r="Q66" s="28">
        <v>139</v>
      </c>
      <c r="R66" s="26">
        <v>421</v>
      </c>
      <c r="S66" s="27">
        <v>3.03</v>
      </c>
      <c r="T66" s="28">
        <v>643</v>
      </c>
      <c r="U66" s="26">
        <v>2198</v>
      </c>
      <c r="V66" s="27">
        <v>3.42</v>
      </c>
      <c r="W66" s="28">
        <v>68</v>
      </c>
      <c r="X66" s="26">
        <v>308</v>
      </c>
      <c r="Y66" s="27">
        <v>4.53</v>
      </c>
      <c r="Z66" s="28">
        <v>405</v>
      </c>
      <c r="AA66" s="26">
        <v>1162</v>
      </c>
      <c r="AB66" s="27">
        <v>2.87</v>
      </c>
      <c r="AC66" s="28">
        <v>1245</v>
      </c>
      <c r="AD66" s="26">
        <v>3218</v>
      </c>
      <c r="AE66" s="27">
        <v>2.58</v>
      </c>
      <c r="AF66" s="28">
        <v>368</v>
      </c>
      <c r="AG66" s="26">
        <v>1866</v>
      </c>
      <c r="AH66" s="27">
        <v>5.07</v>
      </c>
      <c r="AI66" s="28">
        <v>762</v>
      </c>
      <c r="AJ66" s="26">
        <v>1818</v>
      </c>
      <c r="AK66" s="27">
        <v>2.39</v>
      </c>
      <c r="AL66" s="28">
        <v>89</v>
      </c>
      <c r="AM66" s="26">
        <v>134</v>
      </c>
      <c r="AN66" s="27">
        <v>1.51</v>
      </c>
      <c r="AO66" s="29">
        <f t="shared" si="3"/>
        <v>7568</v>
      </c>
      <c r="AP66" s="30">
        <f t="shared" si="4"/>
        <v>20244</v>
      </c>
      <c r="AQ66" s="31">
        <f t="shared" si="5"/>
        <v>2.6749471458773786</v>
      </c>
    </row>
    <row r="67" spans="1:46" s="1" customFormat="1" ht="11.25" customHeight="1" x14ac:dyDescent="0.2">
      <c r="A67" s="6" t="s">
        <v>67</v>
      </c>
      <c r="B67" s="22">
        <v>717</v>
      </c>
      <c r="C67" s="4">
        <v>3123</v>
      </c>
      <c r="D67" s="23">
        <v>4.3600000000000003</v>
      </c>
      <c r="E67" s="22">
        <v>183</v>
      </c>
      <c r="F67" s="4">
        <v>486</v>
      </c>
      <c r="G67" s="23">
        <v>2.66</v>
      </c>
      <c r="H67" s="32">
        <v>1205</v>
      </c>
      <c r="I67" s="24">
        <v>2777</v>
      </c>
      <c r="J67" s="25">
        <v>2.2999999999999998</v>
      </c>
      <c r="K67" s="32">
        <v>317</v>
      </c>
      <c r="L67" s="26">
        <v>846</v>
      </c>
      <c r="M67" s="27">
        <v>2.67</v>
      </c>
      <c r="N67" s="28">
        <v>101</v>
      </c>
      <c r="O67" s="26">
        <v>253</v>
      </c>
      <c r="P67" s="27">
        <v>2.5</v>
      </c>
      <c r="Q67" s="28">
        <v>244</v>
      </c>
      <c r="R67" s="26">
        <v>410</v>
      </c>
      <c r="S67" s="27">
        <v>1.68</v>
      </c>
      <c r="T67" s="28">
        <v>948</v>
      </c>
      <c r="U67" s="26">
        <v>1964</v>
      </c>
      <c r="V67" s="27">
        <v>2.0699999999999998</v>
      </c>
      <c r="W67" s="28">
        <v>250</v>
      </c>
      <c r="X67" s="26">
        <v>630</v>
      </c>
      <c r="Y67" s="27">
        <v>2.52</v>
      </c>
      <c r="Z67" s="28">
        <v>336</v>
      </c>
      <c r="AA67" s="26">
        <v>820</v>
      </c>
      <c r="AB67" s="27">
        <v>2.44</v>
      </c>
      <c r="AC67" s="28">
        <v>805</v>
      </c>
      <c r="AD67" s="26">
        <v>1797</v>
      </c>
      <c r="AE67" s="27">
        <v>2.23</v>
      </c>
      <c r="AF67" s="28">
        <v>652</v>
      </c>
      <c r="AG67" s="26">
        <v>2692</v>
      </c>
      <c r="AH67" s="27">
        <v>4.13</v>
      </c>
      <c r="AI67" s="28">
        <v>303</v>
      </c>
      <c r="AJ67" s="26">
        <v>627</v>
      </c>
      <c r="AK67" s="27">
        <v>2.0699999999999998</v>
      </c>
      <c r="AL67" s="28">
        <v>193</v>
      </c>
      <c r="AM67" s="26">
        <v>736</v>
      </c>
      <c r="AN67" s="27">
        <v>3.81</v>
      </c>
      <c r="AO67" s="29">
        <f t="shared" si="3"/>
        <v>6254</v>
      </c>
      <c r="AP67" s="30">
        <f t="shared" si="4"/>
        <v>17161</v>
      </c>
      <c r="AQ67" s="31">
        <f t="shared" si="5"/>
        <v>2.7440038375439717</v>
      </c>
    </row>
    <row r="68" spans="1:46" s="1" customFormat="1" ht="11.25" customHeight="1" x14ac:dyDescent="0.2">
      <c r="A68" s="6" t="s">
        <v>59</v>
      </c>
      <c r="B68" s="22">
        <v>122</v>
      </c>
      <c r="C68" s="4">
        <v>396</v>
      </c>
      <c r="D68" s="23">
        <v>3.25</v>
      </c>
      <c r="E68" s="22">
        <v>54</v>
      </c>
      <c r="F68" s="4">
        <v>252</v>
      </c>
      <c r="G68" s="23">
        <v>4.67</v>
      </c>
      <c r="H68" s="32">
        <v>1480</v>
      </c>
      <c r="I68" s="24">
        <v>4193</v>
      </c>
      <c r="J68" s="25">
        <v>2.83</v>
      </c>
      <c r="K68" s="32">
        <v>1693</v>
      </c>
      <c r="L68" s="26">
        <v>3186</v>
      </c>
      <c r="M68" s="27">
        <v>1.88</v>
      </c>
      <c r="N68" s="28">
        <v>185</v>
      </c>
      <c r="O68" s="26">
        <v>589</v>
      </c>
      <c r="P68" s="27">
        <v>3.18</v>
      </c>
      <c r="Q68" s="28">
        <v>158</v>
      </c>
      <c r="R68" s="26">
        <v>489</v>
      </c>
      <c r="S68" s="27">
        <v>3.09</v>
      </c>
      <c r="T68" s="28">
        <v>310</v>
      </c>
      <c r="U68" s="26">
        <v>646</v>
      </c>
      <c r="V68" s="27">
        <v>2.08</v>
      </c>
      <c r="W68" s="28">
        <v>17</v>
      </c>
      <c r="X68" s="26">
        <v>65</v>
      </c>
      <c r="Y68" s="27">
        <v>3.82</v>
      </c>
      <c r="Z68" s="28">
        <v>396</v>
      </c>
      <c r="AA68" s="26">
        <v>1948</v>
      </c>
      <c r="AB68" s="27">
        <v>4.92</v>
      </c>
      <c r="AC68" s="28">
        <v>1559</v>
      </c>
      <c r="AD68" s="26">
        <v>4653</v>
      </c>
      <c r="AE68" s="27">
        <v>2.98</v>
      </c>
      <c r="AF68" s="28">
        <v>70</v>
      </c>
      <c r="AG68" s="26">
        <v>159</v>
      </c>
      <c r="AH68" s="27">
        <v>2.27</v>
      </c>
      <c r="AI68" s="28">
        <v>153</v>
      </c>
      <c r="AJ68" s="26">
        <v>520</v>
      </c>
      <c r="AK68" s="27">
        <v>3.4</v>
      </c>
      <c r="AL68" s="28">
        <v>17</v>
      </c>
      <c r="AM68" s="26">
        <v>42</v>
      </c>
      <c r="AN68" s="27">
        <v>2.4700000000000002</v>
      </c>
      <c r="AO68" s="29">
        <f t="shared" si="3"/>
        <v>6214</v>
      </c>
      <c r="AP68" s="30">
        <f t="shared" si="4"/>
        <v>17138</v>
      </c>
      <c r="AQ68" s="31">
        <f t="shared" si="5"/>
        <v>2.7579658834888958</v>
      </c>
    </row>
    <row r="69" spans="1:46" s="1" customFormat="1" ht="11.25" customHeight="1" x14ac:dyDescent="0.2">
      <c r="A69" s="6" t="s">
        <v>78</v>
      </c>
      <c r="B69" s="22">
        <v>371</v>
      </c>
      <c r="C69" s="4">
        <v>1568</v>
      </c>
      <c r="D69" s="23">
        <v>4.2300000000000004</v>
      </c>
      <c r="E69" s="22">
        <v>96</v>
      </c>
      <c r="F69" s="4">
        <v>181</v>
      </c>
      <c r="G69" s="23">
        <v>1.89</v>
      </c>
      <c r="H69" s="32">
        <v>1215</v>
      </c>
      <c r="I69" s="24">
        <v>2410</v>
      </c>
      <c r="J69" s="25">
        <v>1.98</v>
      </c>
      <c r="K69" s="32">
        <v>426</v>
      </c>
      <c r="L69" s="26">
        <v>1031</v>
      </c>
      <c r="M69" s="27">
        <v>2.42</v>
      </c>
      <c r="N69" s="28">
        <v>258</v>
      </c>
      <c r="O69" s="26">
        <v>590</v>
      </c>
      <c r="P69" s="27">
        <v>2.29</v>
      </c>
      <c r="Q69" s="28">
        <v>102</v>
      </c>
      <c r="R69" s="26">
        <v>191</v>
      </c>
      <c r="S69" s="27">
        <v>1.87</v>
      </c>
      <c r="T69" s="28">
        <v>802</v>
      </c>
      <c r="U69" s="26">
        <v>1658</v>
      </c>
      <c r="V69" s="27">
        <v>2.0699999999999998</v>
      </c>
      <c r="W69" s="28">
        <v>50</v>
      </c>
      <c r="X69" s="26">
        <v>180</v>
      </c>
      <c r="Y69" s="27">
        <v>3.6</v>
      </c>
      <c r="Z69" s="28">
        <v>390</v>
      </c>
      <c r="AA69" s="26">
        <v>1032</v>
      </c>
      <c r="AB69" s="27">
        <v>2.65</v>
      </c>
      <c r="AC69" s="28">
        <v>959</v>
      </c>
      <c r="AD69" s="26">
        <v>2068</v>
      </c>
      <c r="AE69" s="27">
        <v>2.16</v>
      </c>
      <c r="AF69" s="28">
        <v>202</v>
      </c>
      <c r="AG69" s="26">
        <v>706</v>
      </c>
      <c r="AH69" s="27">
        <v>3.5</v>
      </c>
      <c r="AI69" s="28">
        <v>366</v>
      </c>
      <c r="AJ69" s="26">
        <v>888</v>
      </c>
      <c r="AK69" s="27">
        <v>2.4300000000000002</v>
      </c>
      <c r="AL69" s="28">
        <v>145</v>
      </c>
      <c r="AM69" s="26">
        <v>233</v>
      </c>
      <c r="AN69" s="27">
        <v>1.61</v>
      </c>
      <c r="AO69" s="29">
        <f t="shared" si="3"/>
        <v>5382</v>
      </c>
      <c r="AP69" s="30">
        <f t="shared" si="4"/>
        <v>12736</v>
      </c>
      <c r="AQ69" s="31">
        <f t="shared" si="5"/>
        <v>2.3664065403195838</v>
      </c>
    </row>
    <row r="70" spans="1:46" s="1" customFormat="1" ht="11.25" customHeight="1" x14ac:dyDescent="0.2">
      <c r="A70" s="6" t="s">
        <v>60</v>
      </c>
      <c r="B70" s="22">
        <v>188</v>
      </c>
      <c r="C70" s="4">
        <v>457</v>
      </c>
      <c r="D70" s="23">
        <v>2.4300000000000002</v>
      </c>
      <c r="E70" s="22">
        <v>120</v>
      </c>
      <c r="F70" s="4">
        <v>298</v>
      </c>
      <c r="G70" s="23">
        <v>2.48</v>
      </c>
      <c r="H70" s="32">
        <v>1403</v>
      </c>
      <c r="I70" s="24">
        <v>2940</v>
      </c>
      <c r="J70" s="25">
        <v>2.1</v>
      </c>
      <c r="K70" s="32">
        <v>343</v>
      </c>
      <c r="L70" s="26">
        <v>606</v>
      </c>
      <c r="M70" s="27">
        <v>1.77</v>
      </c>
      <c r="N70" s="28">
        <v>205</v>
      </c>
      <c r="O70" s="26">
        <v>526</v>
      </c>
      <c r="P70" s="27">
        <v>2.57</v>
      </c>
      <c r="Q70" s="28">
        <v>216</v>
      </c>
      <c r="R70" s="26">
        <v>521</v>
      </c>
      <c r="S70" s="27">
        <v>2.41</v>
      </c>
      <c r="T70" s="28">
        <v>226</v>
      </c>
      <c r="U70" s="26">
        <v>499</v>
      </c>
      <c r="V70" s="27">
        <v>2.21</v>
      </c>
      <c r="W70" s="28">
        <v>72</v>
      </c>
      <c r="X70" s="26">
        <v>190</v>
      </c>
      <c r="Y70" s="27">
        <v>2.64</v>
      </c>
      <c r="Z70" s="28">
        <v>418</v>
      </c>
      <c r="AA70" s="26">
        <v>1479</v>
      </c>
      <c r="AB70" s="27">
        <v>3.54</v>
      </c>
      <c r="AC70" s="28">
        <v>917</v>
      </c>
      <c r="AD70" s="26">
        <v>2627</v>
      </c>
      <c r="AE70" s="27">
        <v>2.86</v>
      </c>
      <c r="AF70" s="28">
        <v>95</v>
      </c>
      <c r="AG70" s="26">
        <v>623</v>
      </c>
      <c r="AH70" s="27">
        <v>6.56</v>
      </c>
      <c r="AI70" s="28">
        <v>372</v>
      </c>
      <c r="AJ70" s="26">
        <v>860</v>
      </c>
      <c r="AK70" s="27">
        <v>2.31</v>
      </c>
      <c r="AL70" s="28">
        <v>80</v>
      </c>
      <c r="AM70" s="26">
        <v>111</v>
      </c>
      <c r="AN70" s="27">
        <v>1.39</v>
      </c>
      <c r="AO70" s="29">
        <f t="shared" si="3"/>
        <v>4655</v>
      </c>
      <c r="AP70" s="30">
        <f t="shared" si="4"/>
        <v>11737</v>
      </c>
      <c r="AQ70" s="31">
        <f t="shared" si="5"/>
        <v>2.5213748657357682</v>
      </c>
    </row>
    <row r="71" spans="1:46" s="1" customFormat="1" ht="11.25" customHeight="1" x14ac:dyDescent="0.2">
      <c r="A71" s="6" t="s">
        <v>77</v>
      </c>
      <c r="B71" s="22">
        <v>287</v>
      </c>
      <c r="C71" s="4">
        <v>1193</v>
      </c>
      <c r="D71" s="23">
        <v>4.16</v>
      </c>
      <c r="E71" s="22">
        <v>137</v>
      </c>
      <c r="F71" s="4">
        <v>282</v>
      </c>
      <c r="G71" s="23">
        <v>2.06</v>
      </c>
      <c r="H71" s="32">
        <v>1038</v>
      </c>
      <c r="I71" s="24">
        <v>2246</v>
      </c>
      <c r="J71" s="25">
        <v>2.16</v>
      </c>
      <c r="K71" s="32">
        <v>256</v>
      </c>
      <c r="L71" s="26">
        <v>867</v>
      </c>
      <c r="M71" s="27">
        <v>3.39</v>
      </c>
      <c r="N71" s="28">
        <v>138</v>
      </c>
      <c r="O71" s="26">
        <v>385</v>
      </c>
      <c r="P71" s="27">
        <v>2.79</v>
      </c>
      <c r="Q71" s="28">
        <v>104</v>
      </c>
      <c r="R71" s="26">
        <v>222</v>
      </c>
      <c r="S71" s="27">
        <v>2.13</v>
      </c>
      <c r="T71" s="28">
        <v>222</v>
      </c>
      <c r="U71" s="26">
        <v>423</v>
      </c>
      <c r="V71" s="27">
        <v>1.91</v>
      </c>
      <c r="W71" s="28">
        <v>32</v>
      </c>
      <c r="X71" s="26">
        <v>78</v>
      </c>
      <c r="Y71" s="27">
        <v>2.44</v>
      </c>
      <c r="Z71" s="28">
        <v>209</v>
      </c>
      <c r="AA71" s="26">
        <v>661</v>
      </c>
      <c r="AB71" s="27">
        <v>3.16</v>
      </c>
      <c r="AC71" s="28">
        <v>845</v>
      </c>
      <c r="AD71" s="26">
        <v>2007</v>
      </c>
      <c r="AE71" s="27">
        <v>2.38</v>
      </c>
      <c r="AF71" s="28">
        <v>371</v>
      </c>
      <c r="AG71" s="26">
        <v>1268</v>
      </c>
      <c r="AH71" s="27">
        <v>3.42</v>
      </c>
      <c r="AI71" s="28">
        <v>390</v>
      </c>
      <c r="AJ71" s="26">
        <v>1914</v>
      </c>
      <c r="AK71" s="27">
        <v>4.91</v>
      </c>
      <c r="AL71" s="28">
        <v>24</v>
      </c>
      <c r="AM71" s="26">
        <v>39</v>
      </c>
      <c r="AN71" s="27">
        <v>1.63</v>
      </c>
      <c r="AO71" s="29">
        <f t="shared" si="3"/>
        <v>4053</v>
      </c>
      <c r="AP71" s="30">
        <f t="shared" si="4"/>
        <v>11585</v>
      </c>
      <c r="AQ71" s="31">
        <f t="shared" si="5"/>
        <v>2.8583765112262522</v>
      </c>
    </row>
    <row r="72" spans="1:46" s="1" customFormat="1" ht="11.25" customHeight="1" x14ac:dyDescent="0.2">
      <c r="A72" s="6" t="s">
        <v>79</v>
      </c>
      <c r="B72" s="22">
        <v>142</v>
      </c>
      <c r="C72" s="4">
        <v>316</v>
      </c>
      <c r="D72" s="23">
        <v>2.23</v>
      </c>
      <c r="E72" s="22">
        <v>48</v>
      </c>
      <c r="F72" s="4">
        <v>93</v>
      </c>
      <c r="G72" s="23">
        <v>1.94</v>
      </c>
      <c r="H72" s="32">
        <v>790</v>
      </c>
      <c r="I72" s="24">
        <v>5063</v>
      </c>
      <c r="J72" s="25">
        <v>6.41</v>
      </c>
      <c r="K72" s="32">
        <v>704</v>
      </c>
      <c r="L72" s="26">
        <v>1205</v>
      </c>
      <c r="M72" s="27">
        <v>1.71</v>
      </c>
      <c r="N72" s="28">
        <v>110</v>
      </c>
      <c r="O72" s="26">
        <v>541</v>
      </c>
      <c r="P72" s="27">
        <v>4.92</v>
      </c>
      <c r="Q72" s="28">
        <v>78</v>
      </c>
      <c r="R72" s="26">
        <v>199</v>
      </c>
      <c r="S72" s="27">
        <v>2.5499999999999998</v>
      </c>
      <c r="T72" s="28">
        <v>263</v>
      </c>
      <c r="U72" s="26">
        <v>1157</v>
      </c>
      <c r="V72" s="27">
        <v>4.4000000000000004</v>
      </c>
      <c r="W72" s="28">
        <v>8</v>
      </c>
      <c r="X72" s="26">
        <v>19</v>
      </c>
      <c r="Y72" s="27">
        <v>2.38</v>
      </c>
      <c r="Z72" s="28">
        <v>80</v>
      </c>
      <c r="AA72" s="26">
        <v>216</v>
      </c>
      <c r="AB72" s="27">
        <v>2.7</v>
      </c>
      <c r="AC72" s="28">
        <v>432</v>
      </c>
      <c r="AD72" s="26">
        <v>1000</v>
      </c>
      <c r="AE72" s="27">
        <v>2.31</v>
      </c>
      <c r="AF72" s="28">
        <v>167</v>
      </c>
      <c r="AG72" s="26">
        <v>870</v>
      </c>
      <c r="AH72" s="27">
        <v>5.21</v>
      </c>
      <c r="AI72" s="28">
        <v>430</v>
      </c>
      <c r="AJ72" s="26">
        <v>814</v>
      </c>
      <c r="AK72" s="27">
        <v>1.89</v>
      </c>
      <c r="AL72" s="28">
        <v>14</v>
      </c>
      <c r="AM72" s="26">
        <v>28</v>
      </c>
      <c r="AN72" s="27">
        <v>2</v>
      </c>
      <c r="AO72" s="29">
        <f t="shared" si="3"/>
        <v>3266</v>
      </c>
      <c r="AP72" s="30">
        <f t="shared" si="4"/>
        <v>11521</v>
      </c>
      <c r="AQ72" s="31">
        <f t="shared" si="5"/>
        <v>3.5275566442131048</v>
      </c>
    </row>
    <row r="73" spans="1:46" s="1" customFormat="1" ht="11.25" customHeight="1" x14ac:dyDescent="0.2">
      <c r="A73" s="6" t="s">
        <v>58</v>
      </c>
      <c r="B73" s="22">
        <v>264</v>
      </c>
      <c r="C73" s="4">
        <v>822</v>
      </c>
      <c r="D73" s="23">
        <v>3.11</v>
      </c>
      <c r="E73" s="22">
        <v>254</v>
      </c>
      <c r="F73" s="4">
        <v>633</v>
      </c>
      <c r="G73" s="23">
        <v>2.4900000000000002</v>
      </c>
      <c r="H73" s="32">
        <v>1656</v>
      </c>
      <c r="I73" s="24">
        <v>3283</v>
      </c>
      <c r="J73" s="25">
        <v>1.98</v>
      </c>
      <c r="K73" s="32">
        <v>250</v>
      </c>
      <c r="L73" s="26">
        <v>609</v>
      </c>
      <c r="M73" s="27">
        <v>2.44</v>
      </c>
      <c r="N73" s="28">
        <v>241</v>
      </c>
      <c r="O73" s="26">
        <v>649</v>
      </c>
      <c r="P73" s="27">
        <v>2.69</v>
      </c>
      <c r="Q73" s="28">
        <v>268</v>
      </c>
      <c r="R73" s="26">
        <v>634</v>
      </c>
      <c r="S73" s="27">
        <v>2.37</v>
      </c>
      <c r="T73" s="28">
        <v>198</v>
      </c>
      <c r="U73" s="26">
        <v>502</v>
      </c>
      <c r="V73" s="27">
        <v>2.54</v>
      </c>
      <c r="W73" s="28">
        <v>114</v>
      </c>
      <c r="X73" s="26">
        <v>177</v>
      </c>
      <c r="Y73" s="27">
        <v>1.55</v>
      </c>
      <c r="Z73" s="28">
        <v>279</v>
      </c>
      <c r="AA73" s="26">
        <v>961</v>
      </c>
      <c r="AB73" s="27">
        <v>3.44</v>
      </c>
      <c r="AC73" s="28">
        <v>761</v>
      </c>
      <c r="AD73" s="26">
        <v>1808</v>
      </c>
      <c r="AE73" s="27">
        <v>2.38</v>
      </c>
      <c r="AF73" s="28">
        <v>173</v>
      </c>
      <c r="AG73" s="26">
        <v>467</v>
      </c>
      <c r="AH73" s="27">
        <v>2.7</v>
      </c>
      <c r="AI73" s="28">
        <v>168</v>
      </c>
      <c r="AJ73" s="26">
        <v>327</v>
      </c>
      <c r="AK73" s="27">
        <v>1.95</v>
      </c>
      <c r="AL73" s="28">
        <v>63</v>
      </c>
      <c r="AM73" s="26">
        <v>94</v>
      </c>
      <c r="AN73" s="27">
        <v>1.49</v>
      </c>
      <c r="AO73" s="29">
        <f t="shared" si="3"/>
        <v>4689</v>
      </c>
      <c r="AP73" s="30">
        <f t="shared" si="4"/>
        <v>10966</v>
      </c>
      <c r="AQ73" s="31">
        <f>AP73/AO73</f>
        <v>2.3386649605459588</v>
      </c>
    </row>
    <row r="74" spans="1:46" s="1" customFormat="1" ht="11.25" customHeight="1" x14ac:dyDescent="0.2">
      <c r="A74" s="6" t="s">
        <v>82</v>
      </c>
      <c r="B74" s="22">
        <v>163</v>
      </c>
      <c r="C74" s="4">
        <v>741</v>
      </c>
      <c r="D74" s="23">
        <v>4.55</v>
      </c>
      <c r="E74" s="22">
        <v>132</v>
      </c>
      <c r="F74" s="4">
        <v>604</v>
      </c>
      <c r="G74" s="23">
        <v>4.58</v>
      </c>
      <c r="H74" s="32">
        <v>1034</v>
      </c>
      <c r="I74" s="24">
        <v>2442</v>
      </c>
      <c r="J74" s="25">
        <v>2.36</v>
      </c>
      <c r="K74" s="32">
        <v>576</v>
      </c>
      <c r="L74" s="26">
        <v>1885</v>
      </c>
      <c r="M74" s="27">
        <v>3.27</v>
      </c>
      <c r="N74" s="28">
        <v>146</v>
      </c>
      <c r="O74" s="26">
        <v>436</v>
      </c>
      <c r="P74" s="27">
        <v>2.99</v>
      </c>
      <c r="Q74" s="28">
        <v>115</v>
      </c>
      <c r="R74" s="26">
        <v>309</v>
      </c>
      <c r="S74" s="27">
        <v>2.69</v>
      </c>
      <c r="T74" s="28">
        <v>81</v>
      </c>
      <c r="U74" s="26">
        <v>308</v>
      </c>
      <c r="V74" s="27">
        <v>3.8</v>
      </c>
      <c r="W74" s="28">
        <v>33</v>
      </c>
      <c r="X74" s="26">
        <v>78</v>
      </c>
      <c r="Y74" s="27">
        <v>2.36</v>
      </c>
      <c r="Z74" s="28">
        <v>150</v>
      </c>
      <c r="AA74" s="26">
        <v>455</v>
      </c>
      <c r="AB74" s="27">
        <v>3.03</v>
      </c>
      <c r="AC74" s="28">
        <v>568</v>
      </c>
      <c r="AD74" s="26">
        <v>1351</v>
      </c>
      <c r="AE74" s="27">
        <v>2.38</v>
      </c>
      <c r="AF74" s="28">
        <v>190</v>
      </c>
      <c r="AG74" s="26">
        <v>772</v>
      </c>
      <c r="AH74" s="27">
        <v>4.0599999999999996</v>
      </c>
      <c r="AI74" s="28">
        <v>122</v>
      </c>
      <c r="AJ74" s="26">
        <v>220</v>
      </c>
      <c r="AK74" s="27">
        <v>1.8</v>
      </c>
      <c r="AL74" s="28">
        <v>12</v>
      </c>
      <c r="AM74" s="26">
        <v>21</v>
      </c>
      <c r="AN74" s="27">
        <v>1.75</v>
      </c>
      <c r="AO74" s="29">
        <v>3322</v>
      </c>
      <c r="AP74" s="30">
        <v>9622</v>
      </c>
      <c r="AQ74" s="31">
        <v>2.8964479229379894</v>
      </c>
    </row>
    <row r="75" spans="1:46" s="1" customFormat="1" ht="3.75" customHeight="1" x14ac:dyDescent="0.2">
      <c r="A75" s="51"/>
      <c r="B75" s="74"/>
      <c r="C75" s="75"/>
      <c r="D75" s="76"/>
      <c r="E75" s="74"/>
      <c r="F75" s="75"/>
      <c r="G75" s="76"/>
      <c r="H75" s="77"/>
      <c r="I75" s="78"/>
      <c r="J75" s="79"/>
      <c r="K75" s="77"/>
      <c r="L75" s="80"/>
      <c r="M75" s="72"/>
      <c r="N75" s="81"/>
      <c r="O75" s="80"/>
      <c r="P75" s="72"/>
      <c r="Q75" s="81"/>
      <c r="R75" s="80"/>
      <c r="S75" s="72"/>
      <c r="T75" s="81"/>
      <c r="U75" s="80"/>
      <c r="V75" s="72"/>
      <c r="W75" s="81"/>
      <c r="X75" s="80"/>
      <c r="Y75" s="72"/>
      <c r="Z75" s="81"/>
      <c r="AA75" s="80"/>
      <c r="AB75" s="72"/>
      <c r="AC75" s="81"/>
      <c r="AD75" s="80"/>
      <c r="AE75" s="72"/>
      <c r="AF75" s="81"/>
      <c r="AG75" s="80"/>
      <c r="AH75" s="72"/>
      <c r="AI75" s="81"/>
      <c r="AJ75" s="80"/>
      <c r="AK75" s="72"/>
      <c r="AL75" s="81"/>
      <c r="AM75" s="80"/>
      <c r="AN75" s="72"/>
      <c r="AO75" s="82"/>
      <c r="AP75" s="83"/>
      <c r="AQ75" s="73"/>
    </row>
    <row r="76" spans="1:46" s="158" customFormat="1" ht="10.5" x14ac:dyDescent="0.2">
      <c r="A76" s="162"/>
      <c r="B76" s="178"/>
      <c r="C76" s="178"/>
      <c r="D76" s="201"/>
      <c r="E76" s="178"/>
      <c r="F76" s="178"/>
      <c r="G76" s="201"/>
      <c r="H76" s="181"/>
      <c r="I76" s="181"/>
      <c r="J76" s="201"/>
      <c r="K76" s="181"/>
      <c r="L76" s="182"/>
      <c r="M76" s="201"/>
      <c r="N76" s="182"/>
      <c r="O76" s="182"/>
      <c r="P76" s="201"/>
      <c r="Q76" s="182"/>
      <c r="R76" s="182"/>
      <c r="S76" s="201"/>
      <c r="T76" s="182"/>
      <c r="U76" s="182"/>
      <c r="V76" s="201"/>
      <c r="W76" s="182"/>
      <c r="X76" s="182"/>
      <c r="Y76" s="201"/>
      <c r="Z76" s="182"/>
      <c r="AA76" s="182"/>
      <c r="AB76" s="201"/>
      <c r="AC76" s="182"/>
      <c r="AD76" s="182"/>
      <c r="AE76" s="201"/>
      <c r="AF76" s="182"/>
      <c r="AG76" s="182"/>
      <c r="AH76" s="201"/>
      <c r="AI76" s="182"/>
      <c r="AJ76" s="182"/>
      <c r="AK76" s="201"/>
      <c r="AL76" s="182"/>
      <c r="AM76" s="182"/>
      <c r="AN76" s="201"/>
      <c r="AO76" s="182"/>
      <c r="AP76" s="182"/>
      <c r="AQ76" s="201"/>
      <c r="AR76" s="30"/>
      <c r="AS76" s="30"/>
      <c r="AT76" s="202"/>
    </row>
    <row r="77" spans="1:46" s="150" customFormat="1" ht="12.75" customHeight="1" x14ac:dyDescent="0.25">
      <c r="A77" s="195"/>
      <c r="D77" s="151"/>
      <c r="G77" s="151"/>
      <c r="J77" s="151"/>
      <c r="M77" s="151"/>
      <c r="P77" s="151"/>
      <c r="S77" s="151"/>
      <c r="V77" s="151"/>
      <c r="Y77" s="151"/>
      <c r="AB77" s="151"/>
      <c r="AE77" s="151"/>
      <c r="AH77" s="151"/>
      <c r="AK77" s="151"/>
      <c r="AN77" s="151"/>
      <c r="AO77" s="152"/>
      <c r="AP77" s="152"/>
      <c r="AQ77" s="153"/>
    </row>
    <row r="78" spans="1:46" s="150" customFormat="1" ht="12.75" customHeight="1" x14ac:dyDescent="0.25">
      <c r="A78" s="194" t="s">
        <v>61</v>
      </c>
      <c r="D78" s="151"/>
      <c r="G78" s="151"/>
      <c r="J78" s="151"/>
      <c r="M78" s="151"/>
      <c r="P78" s="151"/>
      <c r="S78" s="151"/>
      <c r="V78" s="151"/>
      <c r="Y78" s="151"/>
      <c r="AB78" s="151"/>
      <c r="AE78" s="151"/>
      <c r="AH78" s="151"/>
      <c r="AK78" s="151"/>
      <c r="AN78" s="151"/>
      <c r="AO78" s="152"/>
      <c r="AP78" s="152"/>
      <c r="AQ78" s="153"/>
    </row>
    <row r="79" spans="1:46" s="150" customFormat="1" ht="12.75" customHeight="1" x14ac:dyDescent="0.25">
      <c r="A79" s="195" t="s">
        <v>110</v>
      </c>
      <c r="D79" s="151"/>
      <c r="G79" s="151"/>
      <c r="J79" s="151"/>
      <c r="M79" s="151"/>
      <c r="P79" s="151"/>
      <c r="S79" s="151"/>
      <c r="V79" s="151"/>
      <c r="Y79" s="151"/>
      <c r="AB79" s="151"/>
      <c r="AE79" s="151"/>
      <c r="AH79" s="151"/>
      <c r="AK79" s="151"/>
      <c r="AN79" s="151"/>
      <c r="AO79" s="152"/>
      <c r="AP79" s="152"/>
      <c r="AQ79" s="153"/>
    </row>
    <row r="80" spans="1:46" s="150" customFormat="1" ht="12.75" customHeight="1" x14ac:dyDescent="0.25">
      <c r="A80" s="195" t="s">
        <v>62</v>
      </c>
      <c r="D80" s="151"/>
      <c r="G80" s="151"/>
      <c r="J80" s="151"/>
      <c r="M80" s="151"/>
      <c r="P80" s="151"/>
      <c r="S80" s="151"/>
      <c r="V80" s="151"/>
      <c r="Y80" s="151"/>
      <c r="AB80" s="151"/>
      <c r="AE80" s="151"/>
      <c r="AH80" s="151"/>
      <c r="AK80" s="151"/>
      <c r="AN80" s="151"/>
      <c r="AO80" s="152"/>
      <c r="AP80" s="152"/>
      <c r="AQ80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:AQ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5">
      <c r="A6" s="7" t="s">
        <v>4</v>
      </c>
      <c r="B6" s="43">
        <f>SUM(B9:B69)</f>
        <v>1870043</v>
      </c>
      <c r="C6" s="44">
        <f>SUM(C9:C69)</f>
        <v>5885436</v>
      </c>
      <c r="D6" s="45">
        <f>C6/B6</f>
        <v>3.1472196093886611</v>
      </c>
      <c r="E6" s="43">
        <f>SUM(E9:E69)</f>
        <v>922983</v>
      </c>
      <c r="F6" s="44">
        <f>SUM(F9:F69)</f>
        <v>1973014</v>
      </c>
      <c r="G6" s="45">
        <f>F6/E6</f>
        <v>2.137649339153592</v>
      </c>
      <c r="H6" s="43">
        <f>SUM(H9:H69)</f>
        <v>2582401</v>
      </c>
      <c r="I6" s="44">
        <f>SUM(I9:I69)</f>
        <v>4716798</v>
      </c>
      <c r="J6" s="45">
        <f>I6/H6</f>
        <v>1.8265164860143719</v>
      </c>
      <c r="K6" s="43">
        <f>SUM(K9:K69)</f>
        <v>1665960</v>
      </c>
      <c r="L6" s="44">
        <f>SUM(L9:L69)</f>
        <v>3271381</v>
      </c>
      <c r="M6" s="45">
        <f>L6/K6</f>
        <v>1.9636611923455545</v>
      </c>
      <c r="N6" s="43">
        <f>SUM(N9:N69)</f>
        <v>700965</v>
      </c>
      <c r="O6" s="44">
        <f>SUM(O9:O69)</f>
        <v>1381797</v>
      </c>
      <c r="P6" s="45">
        <f>O6/N6</f>
        <v>1.9712781665275727</v>
      </c>
      <c r="Q6" s="43">
        <f>SUM(Q9:Q69)</f>
        <v>755228</v>
      </c>
      <c r="R6" s="44">
        <f>SUM(R9:R69)</f>
        <v>1399252</v>
      </c>
      <c r="S6" s="45">
        <f>R6/Q6</f>
        <v>1.852754399995763</v>
      </c>
      <c r="T6" s="43">
        <f>SUM(T9:T69)</f>
        <v>1417312</v>
      </c>
      <c r="U6" s="44">
        <f>SUM(U9:U69)</f>
        <v>3718523</v>
      </c>
      <c r="V6" s="45">
        <f>U6/T6</f>
        <v>2.6236446174166308</v>
      </c>
      <c r="W6" s="43">
        <f>SUM(W9:W69)</f>
        <v>400022</v>
      </c>
      <c r="X6" s="44">
        <f>SUM(X9:X69)</f>
        <v>699636</v>
      </c>
      <c r="Y6" s="45">
        <f>X6/W6</f>
        <v>1.7489938053407064</v>
      </c>
      <c r="Z6" s="43">
        <f>SUM(Z9:Z69)</f>
        <v>1097602</v>
      </c>
      <c r="AA6" s="44">
        <f>SUM(AA9:AA69)</f>
        <v>2489649</v>
      </c>
      <c r="AB6" s="45">
        <f>AA6/Z6</f>
        <v>2.2682620840705465</v>
      </c>
      <c r="AC6" s="43">
        <f>SUM(AC9:AC69)</f>
        <v>1275154</v>
      </c>
      <c r="AD6" s="44">
        <f>SUM(AD9:AD69)</f>
        <v>2660591</v>
      </c>
      <c r="AE6" s="45">
        <f>AD6/AC6</f>
        <v>2.0864860244331274</v>
      </c>
      <c r="AF6" s="43">
        <f>SUM(AF9:AF69)</f>
        <v>1491322</v>
      </c>
      <c r="AG6" s="44">
        <f>SUM(AG9:AG69)</f>
        <v>4392327</v>
      </c>
      <c r="AH6" s="45">
        <f>AG6/AF6</f>
        <v>2.9452572952051939</v>
      </c>
      <c r="AI6" s="43">
        <f>SUM(AI9:AI69)</f>
        <v>1152092</v>
      </c>
      <c r="AJ6" s="44">
        <f>SUM(AJ9:AJ69)</f>
        <v>2607592</v>
      </c>
      <c r="AK6" s="45">
        <f>AJ6/AI6</f>
        <v>2.2633539682594792</v>
      </c>
      <c r="AL6" s="43">
        <f>SUM(AL9:AL69)</f>
        <v>233410</v>
      </c>
      <c r="AM6" s="44">
        <f>SUM(AM9:AM69)</f>
        <v>392897</v>
      </c>
      <c r="AN6" s="45">
        <f>AM6/AL6</f>
        <v>1.683291204318581</v>
      </c>
      <c r="AO6" s="43">
        <f>SUM(AO9:AO69)</f>
        <v>15564494</v>
      </c>
      <c r="AP6" s="44">
        <f>SUM(AP9:AP69)</f>
        <v>35588893</v>
      </c>
      <c r="AQ6" s="45">
        <f>AP6/AO6</f>
        <v>2.2865435265675838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5" x14ac:dyDescent="0.25">
      <c r="A9" s="7" t="s">
        <v>5</v>
      </c>
      <c r="B9" s="22">
        <v>1077952</v>
      </c>
      <c r="C9" s="4">
        <v>2950163</v>
      </c>
      <c r="D9" s="23">
        <v>2.74</v>
      </c>
      <c r="E9" s="22">
        <v>595243</v>
      </c>
      <c r="F9" s="4">
        <v>1236866</v>
      </c>
      <c r="G9" s="23">
        <v>2.08</v>
      </c>
      <c r="H9" s="32">
        <v>834548</v>
      </c>
      <c r="I9" s="24">
        <v>1413532</v>
      </c>
      <c r="J9" s="25">
        <v>1.69</v>
      </c>
      <c r="K9" s="32">
        <v>719787</v>
      </c>
      <c r="L9" s="26">
        <v>1370672</v>
      </c>
      <c r="M9" s="27">
        <v>1.9</v>
      </c>
      <c r="N9" s="28">
        <v>280889</v>
      </c>
      <c r="O9" s="26">
        <v>519130</v>
      </c>
      <c r="P9" s="27">
        <v>1.85</v>
      </c>
      <c r="Q9" s="28">
        <v>408222</v>
      </c>
      <c r="R9" s="26">
        <v>689369</v>
      </c>
      <c r="S9" s="27">
        <v>1.69</v>
      </c>
      <c r="T9" s="28">
        <v>721831</v>
      </c>
      <c r="U9" s="26">
        <v>1675332</v>
      </c>
      <c r="V9" s="27">
        <v>2.3199999999999998</v>
      </c>
      <c r="W9" s="28">
        <v>261247</v>
      </c>
      <c r="X9" s="26">
        <v>404298</v>
      </c>
      <c r="Y9" s="27">
        <v>1.55</v>
      </c>
      <c r="Z9" s="28">
        <v>461224</v>
      </c>
      <c r="AA9" s="26">
        <v>882908</v>
      </c>
      <c r="AB9" s="27">
        <v>1.91</v>
      </c>
      <c r="AC9" s="28">
        <v>298225</v>
      </c>
      <c r="AD9" s="26">
        <v>544105</v>
      </c>
      <c r="AE9" s="27">
        <v>1.82</v>
      </c>
      <c r="AF9" s="28">
        <v>819260</v>
      </c>
      <c r="AG9" s="26">
        <v>2053261</v>
      </c>
      <c r="AH9" s="27">
        <v>2.5099999999999998</v>
      </c>
      <c r="AI9" s="28">
        <v>642703</v>
      </c>
      <c r="AJ9" s="26">
        <v>1441166</v>
      </c>
      <c r="AK9" s="27">
        <v>2.2400000000000002</v>
      </c>
      <c r="AL9" s="28">
        <v>149445</v>
      </c>
      <c r="AM9" s="26">
        <v>243666</v>
      </c>
      <c r="AN9" s="27">
        <v>1.63</v>
      </c>
      <c r="AO9" s="70">
        <f t="shared" ref="AO9:AO40" si="0">SUM(B9+E9+H9+K9+N9+Q9+T9+W9+Z9+AC9+AF9+AI9+AL9)</f>
        <v>7270576</v>
      </c>
      <c r="AP9" s="71">
        <f t="shared" ref="AP9:AP40" si="1">SUM(C9+F9+I9+L9+O9+R9+U9+X9+AA9+AD9+AG9+AJ9+AM9)</f>
        <v>15424468</v>
      </c>
      <c r="AQ9" s="31">
        <f t="shared" ref="AQ9:AQ40" si="2">AP9/AO9</f>
        <v>2.1214918873002633</v>
      </c>
    </row>
    <row r="10" spans="1:43" s="1" customFormat="1" ht="11.25" customHeight="1" x14ac:dyDescent="0.2">
      <c r="A10" s="6" t="s">
        <v>9</v>
      </c>
      <c r="B10" s="22">
        <v>416035</v>
      </c>
      <c r="C10" s="4">
        <v>1572135</v>
      </c>
      <c r="D10" s="23">
        <v>3.78</v>
      </c>
      <c r="E10" s="22">
        <v>188424</v>
      </c>
      <c r="F10" s="4">
        <v>410608</v>
      </c>
      <c r="G10" s="23">
        <v>2.1800000000000002</v>
      </c>
      <c r="H10" s="32">
        <v>472962</v>
      </c>
      <c r="I10" s="24">
        <v>883534</v>
      </c>
      <c r="J10" s="25">
        <v>1.87</v>
      </c>
      <c r="K10" s="32">
        <v>240975</v>
      </c>
      <c r="L10" s="26">
        <v>558301</v>
      </c>
      <c r="M10" s="27">
        <v>2.3199999999999998</v>
      </c>
      <c r="N10" s="28">
        <v>151081</v>
      </c>
      <c r="O10" s="26">
        <v>271207</v>
      </c>
      <c r="P10" s="27">
        <v>1.8</v>
      </c>
      <c r="Q10" s="28">
        <v>128774</v>
      </c>
      <c r="R10" s="26">
        <v>264866</v>
      </c>
      <c r="S10" s="27">
        <v>2.06</v>
      </c>
      <c r="T10" s="28">
        <v>152466</v>
      </c>
      <c r="U10" s="26">
        <v>530491</v>
      </c>
      <c r="V10" s="27">
        <v>3.48</v>
      </c>
      <c r="W10" s="28">
        <v>45719</v>
      </c>
      <c r="X10" s="26">
        <v>92739</v>
      </c>
      <c r="Y10" s="27">
        <v>2.0299999999999998</v>
      </c>
      <c r="Z10" s="28">
        <v>85402</v>
      </c>
      <c r="AA10" s="26">
        <v>190911</v>
      </c>
      <c r="AB10" s="27">
        <v>2.2400000000000002</v>
      </c>
      <c r="AC10" s="28">
        <v>66723</v>
      </c>
      <c r="AD10" s="26">
        <v>127617</v>
      </c>
      <c r="AE10" s="27">
        <v>1.91</v>
      </c>
      <c r="AF10" s="28">
        <v>178580</v>
      </c>
      <c r="AG10" s="26">
        <v>650741</v>
      </c>
      <c r="AH10" s="27">
        <v>3.64</v>
      </c>
      <c r="AI10" s="28">
        <v>147618</v>
      </c>
      <c r="AJ10" s="26">
        <v>442073</v>
      </c>
      <c r="AK10" s="27">
        <v>2.99</v>
      </c>
      <c r="AL10" s="28">
        <v>19652</v>
      </c>
      <c r="AM10" s="26">
        <v>36102</v>
      </c>
      <c r="AN10" s="27">
        <v>1.84</v>
      </c>
      <c r="AO10" s="29">
        <f t="shared" si="0"/>
        <v>2294411</v>
      </c>
      <c r="AP10" s="30">
        <f t="shared" si="1"/>
        <v>6031325</v>
      </c>
      <c r="AQ10" s="31">
        <f t="shared" si="2"/>
        <v>2.6287029655977068</v>
      </c>
    </row>
    <row r="11" spans="1:43" s="1" customFormat="1" ht="11.25" customHeight="1" x14ac:dyDescent="0.2">
      <c r="A11" s="6" t="s">
        <v>10</v>
      </c>
      <c r="B11" s="22">
        <v>44111</v>
      </c>
      <c r="C11" s="4">
        <v>182599</v>
      </c>
      <c r="D11" s="23">
        <v>4.1399999999999997</v>
      </c>
      <c r="E11" s="22">
        <v>10729</v>
      </c>
      <c r="F11" s="4">
        <v>26217</v>
      </c>
      <c r="G11" s="23">
        <v>2.44</v>
      </c>
      <c r="H11" s="32">
        <v>149278</v>
      </c>
      <c r="I11" s="24">
        <v>267943</v>
      </c>
      <c r="J11" s="25">
        <v>1.79</v>
      </c>
      <c r="K11" s="32">
        <v>53660</v>
      </c>
      <c r="L11" s="26">
        <v>131202</v>
      </c>
      <c r="M11" s="27">
        <v>2.4500000000000002</v>
      </c>
      <c r="N11" s="28">
        <v>42651</v>
      </c>
      <c r="O11" s="26">
        <v>84387</v>
      </c>
      <c r="P11" s="27">
        <v>1.98</v>
      </c>
      <c r="Q11" s="28">
        <v>15803</v>
      </c>
      <c r="R11" s="26">
        <v>32633</v>
      </c>
      <c r="S11" s="27">
        <v>2.06</v>
      </c>
      <c r="T11" s="28">
        <v>77519</v>
      </c>
      <c r="U11" s="26">
        <v>346511</v>
      </c>
      <c r="V11" s="27">
        <v>4.47</v>
      </c>
      <c r="W11" s="28">
        <v>5888</v>
      </c>
      <c r="X11" s="26">
        <v>13128</v>
      </c>
      <c r="Y11" s="27">
        <v>2.23</v>
      </c>
      <c r="Z11" s="28">
        <v>67574</v>
      </c>
      <c r="AA11" s="26">
        <v>167898</v>
      </c>
      <c r="AB11" s="27">
        <v>2.48</v>
      </c>
      <c r="AC11" s="28">
        <v>128305</v>
      </c>
      <c r="AD11" s="26">
        <v>237300</v>
      </c>
      <c r="AE11" s="27">
        <v>1.85</v>
      </c>
      <c r="AF11" s="28">
        <v>75737</v>
      </c>
      <c r="AG11" s="26">
        <v>318503</v>
      </c>
      <c r="AH11" s="27">
        <v>4.21</v>
      </c>
      <c r="AI11" s="28">
        <v>17362</v>
      </c>
      <c r="AJ11" s="26">
        <v>42608</v>
      </c>
      <c r="AK11" s="27">
        <v>2.4500000000000002</v>
      </c>
      <c r="AL11" s="28">
        <v>2792</v>
      </c>
      <c r="AM11" s="26">
        <v>5291</v>
      </c>
      <c r="AN11" s="27">
        <v>1.9</v>
      </c>
      <c r="AO11" s="29">
        <f t="shared" si="0"/>
        <v>691409</v>
      </c>
      <c r="AP11" s="30">
        <f t="shared" si="1"/>
        <v>1856220</v>
      </c>
      <c r="AQ11" s="31">
        <f t="shared" si="2"/>
        <v>2.6846916947855757</v>
      </c>
    </row>
    <row r="12" spans="1:43" s="1" customFormat="1" ht="11.25" customHeight="1" x14ac:dyDescent="0.2">
      <c r="A12" s="6" t="s">
        <v>12</v>
      </c>
      <c r="B12" s="22">
        <v>23990</v>
      </c>
      <c r="C12" s="4">
        <v>77866</v>
      </c>
      <c r="D12" s="23">
        <v>3.25</v>
      </c>
      <c r="E12" s="22">
        <v>12056</v>
      </c>
      <c r="F12" s="4">
        <v>22224</v>
      </c>
      <c r="G12" s="23">
        <v>1.84</v>
      </c>
      <c r="H12" s="32">
        <v>78644</v>
      </c>
      <c r="I12" s="24">
        <v>129593</v>
      </c>
      <c r="J12" s="25">
        <v>1.65</v>
      </c>
      <c r="K12" s="32">
        <v>25515</v>
      </c>
      <c r="L12" s="26">
        <v>50079</v>
      </c>
      <c r="M12" s="27">
        <v>1.96</v>
      </c>
      <c r="N12" s="28">
        <v>35077</v>
      </c>
      <c r="O12" s="26">
        <v>56630</v>
      </c>
      <c r="P12" s="27">
        <v>1.61</v>
      </c>
      <c r="Q12" s="28">
        <v>22720</v>
      </c>
      <c r="R12" s="26">
        <v>38731</v>
      </c>
      <c r="S12" s="27">
        <v>1.7</v>
      </c>
      <c r="T12" s="28">
        <v>34259</v>
      </c>
      <c r="U12" s="26">
        <v>104139</v>
      </c>
      <c r="V12" s="27">
        <v>3.04</v>
      </c>
      <c r="W12" s="28">
        <v>27528</v>
      </c>
      <c r="X12" s="26">
        <v>47531</v>
      </c>
      <c r="Y12" s="27">
        <v>1.73</v>
      </c>
      <c r="Z12" s="28">
        <v>150784</v>
      </c>
      <c r="AA12" s="26">
        <v>344386</v>
      </c>
      <c r="AB12" s="27">
        <v>2.2799999999999998</v>
      </c>
      <c r="AC12" s="28">
        <v>146336</v>
      </c>
      <c r="AD12" s="26">
        <v>243123</v>
      </c>
      <c r="AE12" s="27">
        <v>1.66</v>
      </c>
      <c r="AF12" s="28">
        <v>87317</v>
      </c>
      <c r="AG12" s="26">
        <v>241096</v>
      </c>
      <c r="AH12" s="27">
        <v>2.76</v>
      </c>
      <c r="AI12" s="28">
        <v>23464</v>
      </c>
      <c r="AJ12" s="26">
        <v>47624</v>
      </c>
      <c r="AK12" s="27">
        <v>2.0299999999999998</v>
      </c>
      <c r="AL12" s="28">
        <v>18152</v>
      </c>
      <c r="AM12" s="26">
        <v>30430</v>
      </c>
      <c r="AN12" s="27">
        <v>1.68</v>
      </c>
      <c r="AO12" s="29">
        <f t="shared" si="0"/>
        <v>685842</v>
      </c>
      <c r="AP12" s="30">
        <f t="shared" si="1"/>
        <v>1433452</v>
      </c>
      <c r="AQ12" s="31">
        <f t="shared" si="2"/>
        <v>2.0900615593679013</v>
      </c>
    </row>
    <row r="13" spans="1:43" s="1" customFormat="1" ht="11.25" customHeight="1" x14ac:dyDescent="0.2">
      <c r="A13" s="6" t="s">
        <v>11</v>
      </c>
      <c r="B13" s="22">
        <v>24346</v>
      </c>
      <c r="C13" s="4">
        <v>69854</v>
      </c>
      <c r="D13" s="23">
        <v>2.87</v>
      </c>
      <c r="E13" s="22">
        <v>11780</v>
      </c>
      <c r="F13" s="4">
        <v>29754</v>
      </c>
      <c r="G13" s="23">
        <v>2.5299999999999998</v>
      </c>
      <c r="H13" s="32">
        <v>196202</v>
      </c>
      <c r="I13" s="24">
        <v>364429</v>
      </c>
      <c r="J13" s="25">
        <v>1.86</v>
      </c>
      <c r="K13" s="32">
        <v>88169</v>
      </c>
      <c r="L13" s="26">
        <v>171132</v>
      </c>
      <c r="M13" s="27">
        <v>1.94</v>
      </c>
      <c r="N13" s="28">
        <v>32861</v>
      </c>
      <c r="O13" s="26">
        <v>96126</v>
      </c>
      <c r="P13" s="27">
        <v>2.93</v>
      </c>
      <c r="Q13" s="28">
        <v>16757</v>
      </c>
      <c r="R13" s="26">
        <v>43186</v>
      </c>
      <c r="S13" s="27">
        <v>2.58</v>
      </c>
      <c r="T13" s="28">
        <v>49560</v>
      </c>
      <c r="U13" s="26">
        <v>126539</v>
      </c>
      <c r="V13" s="27">
        <v>2.5499999999999998</v>
      </c>
      <c r="W13" s="28">
        <v>5334</v>
      </c>
      <c r="X13" s="26">
        <v>14703</v>
      </c>
      <c r="Y13" s="27">
        <v>2.76</v>
      </c>
      <c r="Z13" s="28">
        <v>34366</v>
      </c>
      <c r="AA13" s="26">
        <v>95087</v>
      </c>
      <c r="AB13" s="27">
        <v>2.77</v>
      </c>
      <c r="AC13" s="28">
        <v>92752</v>
      </c>
      <c r="AD13" s="26">
        <v>233388</v>
      </c>
      <c r="AE13" s="27">
        <v>2.52</v>
      </c>
      <c r="AF13" s="28">
        <v>32781</v>
      </c>
      <c r="AG13" s="26">
        <v>86420</v>
      </c>
      <c r="AH13" s="27">
        <v>2.64</v>
      </c>
      <c r="AI13" s="28">
        <v>21571</v>
      </c>
      <c r="AJ13" s="26">
        <v>45720</v>
      </c>
      <c r="AK13" s="27">
        <v>2.12</v>
      </c>
      <c r="AL13" s="28">
        <v>3399</v>
      </c>
      <c r="AM13" s="26">
        <v>6518</v>
      </c>
      <c r="AN13" s="27">
        <v>1.92</v>
      </c>
      <c r="AO13" s="29">
        <f t="shared" si="0"/>
        <v>609878</v>
      </c>
      <c r="AP13" s="30">
        <f t="shared" si="1"/>
        <v>1382856</v>
      </c>
      <c r="AQ13" s="31">
        <f t="shared" si="2"/>
        <v>2.2674305352873851</v>
      </c>
    </row>
    <row r="14" spans="1:43" s="1" customFormat="1" ht="11.25" customHeight="1" x14ac:dyDescent="0.2">
      <c r="A14" s="6" t="s">
        <v>13</v>
      </c>
      <c r="B14" s="22">
        <v>76920</v>
      </c>
      <c r="C14" s="4">
        <v>248130</v>
      </c>
      <c r="D14" s="23">
        <v>3.23</v>
      </c>
      <c r="E14" s="22">
        <v>18019</v>
      </c>
      <c r="F14" s="4">
        <v>33290</v>
      </c>
      <c r="G14" s="23">
        <v>1.85</v>
      </c>
      <c r="H14" s="32">
        <v>79432</v>
      </c>
      <c r="I14" s="24">
        <v>140097</v>
      </c>
      <c r="J14" s="25">
        <v>1.76</v>
      </c>
      <c r="K14" s="32">
        <v>38119</v>
      </c>
      <c r="L14" s="26">
        <v>63073</v>
      </c>
      <c r="M14" s="27">
        <v>1.65</v>
      </c>
      <c r="N14" s="28">
        <v>23298</v>
      </c>
      <c r="O14" s="26">
        <v>51007</v>
      </c>
      <c r="P14" s="27">
        <v>2.19</v>
      </c>
      <c r="Q14" s="28">
        <v>23401</v>
      </c>
      <c r="R14" s="26">
        <v>42642</v>
      </c>
      <c r="S14" s="27">
        <v>1.82</v>
      </c>
      <c r="T14" s="28">
        <v>15885</v>
      </c>
      <c r="U14" s="26">
        <v>44366</v>
      </c>
      <c r="V14" s="27">
        <v>2.79</v>
      </c>
      <c r="W14" s="28">
        <v>10728</v>
      </c>
      <c r="X14" s="26">
        <v>22389</v>
      </c>
      <c r="Y14" s="27">
        <v>2.09</v>
      </c>
      <c r="Z14" s="28">
        <v>44046</v>
      </c>
      <c r="AA14" s="26">
        <v>88968</v>
      </c>
      <c r="AB14" s="27">
        <v>2.02</v>
      </c>
      <c r="AC14" s="28">
        <v>46172</v>
      </c>
      <c r="AD14" s="26">
        <v>88159</v>
      </c>
      <c r="AE14" s="27">
        <v>1.91</v>
      </c>
      <c r="AF14" s="28">
        <v>37157</v>
      </c>
      <c r="AG14" s="26">
        <v>89675</v>
      </c>
      <c r="AH14" s="27">
        <v>2.41</v>
      </c>
      <c r="AI14" s="28">
        <v>127285</v>
      </c>
      <c r="AJ14" s="26">
        <v>215908</v>
      </c>
      <c r="AK14" s="27">
        <v>1.7</v>
      </c>
      <c r="AL14" s="28">
        <v>6102</v>
      </c>
      <c r="AM14" s="26">
        <v>9884</v>
      </c>
      <c r="AN14" s="27">
        <v>1.62</v>
      </c>
      <c r="AO14" s="29">
        <f t="shared" si="0"/>
        <v>546564</v>
      </c>
      <c r="AP14" s="30">
        <f t="shared" si="1"/>
        <v>1137588</v>
      </c>
      <c r="AQ14" s="31">
        <f t="shared" si="2"/>
        <v>2.0813445451950732</v>
      </c>
    </row>
    <row r="15" spans="1:43" s="1" customFormat="1" ht="11.25" customHeight="1" x14ac:dyDescent="0.2">
      <c r="A15" s="6" t="s">
        <v>14</v>
      </c>
      <c r="B15" s="22">
        <v>36855</v>
      </c>
      <c r="C15" s="4">
        <v>172971</v>
      </c>
      <c r="D15" s="23">
        <v>4.6900000000000004</v>
      </c>
      <c r="E15" s="22">
        <v>14813</v>
      </c>
      <c r="F15" s="4">
        <v>33741</v>
      </c>
      <c r="G15" s="23">
        <v>2.2799999999999998</v>
      </c>
      <c r="H15" s="32">
        <v>50780</v>
      </c>
      <c r="I15" s="24">
        <v>86512</v>
      </c>
      <c r="J15" s="25">
        <v>1.7</v>
      </c>
      <c r="K15" s="32">
        <v>76132</v>
      </c>
      <c r="L15" s="26">
        <v>147568</v>
      </c>
      <c r="M15" s="27">
        <v>1.94</v>
      </c>
      <c r="N15" s="28">
        <v>26393</v>
      </c>
      <c r="O15" s="26">
        <v>41620</v>
      </c>
      <c r="P15" s="27">
        <v>1.58</v>
      </c>
      <c r="Q15" s="28">
        <v>22802</v>
      </c>
      <c r="R15" s="26">
        <v>34198</v>
      </c>
      <c r="S15" s="27">
        <v>1.5</v>
      </c>
      <c r="T15" s="28">
        <v>39879</v>
      </c>
      <c r="U15" s="26">
        <v>171403</v>
      </c>
      <c r="V15" s="27">
        <v>4.3</v>
      </c>
      <c r="W15" s="28">
        <v>4706</v>
      </c>
      <c r="X15" s="26">
        <v>8012</v>
      </c>
      <c r="Y15" s="27">
        <v>1.7</v>
      </c>
      <c r="Z15" s="28">
        <v>19854</v>
      </c>
      <c r="AA15" s="26">
        <v>48187</v>
      </c>
      <c r="AB15" s="27">
        <v>2.4300000000000002</v>
      </c>
      <c r="AC15" s="28">
        <v>23702</v>
      </c>
      <c r="AD15" s="26">
        <v>42073</v>
      </c>
      <c r="AE15" s="27">
        <v>1.78</v>
      </c>
      <c r="AF15" s="28">
        <v>39023</v>
      </c>
      <c r="AG15" s="26">
        <v>166128</v>
      </c>
      <c r="AH15" s="27">
        <v>4.26</v>
      </c>
      <c r="AI15" s="28">
        <v>37957</v>
      </c>
      <c r="AJ15" s="26">
        <v>67084</v>
      </c>
      <c r="AK15" s="27">
        <v>1.77</v>
      </c>
      <c r="AL15" s="28">
        <v>4057</v>
      </c>
      <c r="AM15" s="26">
        <v>6811</v>
      </c>
      <c r="AN15" s="27">
        <v>1.68</v>
      </c>
      <c r="AO15" s="29">
        <f t="shared" si="0"/>
        <v>396953</v>
      </c>
      <c r="AP15" s="30">
        <f t="shared" si="1"/>
        <v>1026308</v>
      </c>
      <c r="AQ15" s="31">
        <f t="shared" si="2"/>
        <v>2.5854647779460036</v>
      </c>
    </row>
    <row r="16" spans="1:43" s="1" customFormat="1" ht="11.25" customHeight="1" x14ac:dyDescent="0.2">
      <c r="A16" s="6" t="s">
        <v>15</v>
      </c>
      <c r="B16" s="22">
        <v>21954</v>
      </c>
      <c r="C16" s="4">
        <v>128799</v>
      </c>
      <c r="D16" s="23">
        <v>5.87</v>
      </c>
      <c r="E16" s="22">
        <v>4008</v>
      </c>
      <c r="F16" s="4">
        <v>9154</v>
      </c>
      <c r="G16" s="23">
        <v>2.2799999999999998</v>
      </c>
      <c r="H16" s="32">
        <v>21335</v>
      </c>
      <c r="I16" s="24">
        <v>35102</v>
      </c>
      <c r="J16" s="25">
        <v>1.65</v>
      </c>
      <c r="K16" s="32">
        <v>27618</v>
      </c>
      <c r="L16" s="26">
        <v>45815</v>
      </c>
      <c r="M16" s="27">
        <v>1.66</v>
      </c>
      <c r="N16" s="28">
        <v>11764</v>
      </c>
      <c r="O16" s="26">
        <v>18783</v>
      </c>
      <c r="P16" s="27">
        <v>1.6</v>
      </c>
      <c r="Q16" s="28">
        <v>8302</v>
      </c>
      <c r="R16" s="26">
        <v>11831</v>
      </c>
      <c r="S16" s="27">
        <v>1.43</v>
      </c>
      <c r="T16" s="28">
        <v>14183</v>
      </c>
      <c r="U16" s="26">
        <v>66296</v>
      </c>
      <c r="V16" s="27">
        <v>4.67</v>
      </c>
      <c r="W16" s="28">
        <v>3589</v>
      </c>
      <c r="X16" s="26">
        <v>7634</v>
      </c>
      <c r="Y16" s="27">
        <v>2.13</v>
      </c>
      <c r="Z16" s="28">
        <v>37566</v>
      </c>
      <c r="AA16" s="26">
        <v>129221</v>
      </c>
      <c r="AB16" s="27">
        <v>3.44</v>
      </c>
      <c r="AC16" s="28">
        <v>23518</v>
      </c>
      <c r="AD16" s="26">
        <v>43803</v>
      </c>
      <c r="AE16" s="27">
        <v>1.86</v>
      </c>
      <c r="AF16" s="28">
        <v>42507</v>
      </c>
      <c r="AG16" s="26">
        <v>234897</v>
      </c>
      <c r="AH16" s="27">
        <v>5.53</v>
      </c>
      <c r="AI16" s="28">
        <v>22157</v>
      </c>
      <c r="AJ16" s="26">
        <v>37722</v>
      </c>
      <c r="AK16" s="27">
        <v>1.7</v>
      </c>
      <c r="AL16" s="28">
        <v>3329</v>
      </c>
      <c r="AM16" s="26">
        <v>6033</v>
      </c>
      <c r="AN16" s="27">
        <v>1.81</v>
      </c>
      <c r="AO16" s="29">
        <f t="shared" si="0"/>
        <v>241830</v>
      </c>
      <c r="AP16" s="30">
        <f t="shared" si="1"/>
        <v>775090</v>
      </c>
      <c r="AQ16" s="31">
        <f t="shared" si="2"/>
        <v>3.2051027581358804</v>
      </c>
    </row>
    <row r="17" spans="1:43" s="1" customFormat="1" ht="11.25" customHeight="1" x14ac:dyDescent="0.2">
      <c r="A17" s="6" t="s">
        <v>16</v>
      </c>
      <c r="B17" s="22">
        <v>23989</v>
      </c>
      <c r="C17" s="4">
        <v>42657</v>
      </c>
      <c r="D17" s="23">
        <v>1.78</v>
      </c>
      <c r="E17" s="22">
        <v>2198</v>
      </c>
      <c r="F17" s="4">
        <v>4546</v>
      </c>
      <c r="G17" s="23">
        <v>2.0699999999999998</v>
      </c>
      <c r="H17" s="32">
        <v>39701</v>
      </c>
      <c r="I17" s="24">
        <v>60187</v>
      </c>
      <c r="J17" s="25">
        <v>1.52</v>
      </c>
      <c r="K17" s="32">
        <v>14353</v>
      </c>
      <c r="L17" s="26">
        <v>20894</v>
      </c>
      <c r="M17" s="27">
        <v>1.46</v>
      </c>
      <c r="N17" s="28">
        <v>4866</v>
      </c>
      <c r="O17" s="26">
        <v>12169</v>
      </c>
      <c r="P17" s="27">
        <v>2.5</v>
      </c>
      <c r="Q17" s="28">
        <v>9278</v>
      </c>
      <c r="R17" s="26">
        <v>15446</v>
      </c>
      <c r="S17" s="27">
        <v>1.66</v>
      </c>
      <c r="T17" s="28">
        <v>93852</v>
      </c>
      <c r="U17" s="26">
        <v>145511</v>
      </c>
      <c r="V17" s="27">
        <v>1.55</v>
      </c>
      <c r="W17" s="28">
        <v>1126</v>
      </c>
      <c r="X17" s="26">
        <v>3714</v>
      </c>
      <c r="Y17" s="27">
        <v>3.3</v>
      </c>
      <c r="Z17" s="28">
        <v>8460</v>
      </c>
      <c r="AA17" s="26">
        <v>18041</v>
      </c>
      <c r="AB17" s="27">
        <v>2.13</v>
      </c>
      <c r="AC17" s="28">
        <v>22766</v>
      </c>
      <c r="AD17" s="26">
        <v>47380</v>
      </c>
      <c r="AE17" s="27">
        <v>2.08</v>
      </c>
      <c r="AF17" s="28">
        <v>50780</v>
      </c>
      <c r="AG17" s="26">
        <v>96661</v>
      </c>
      <c r="AH17" s="27">
        <v>1.9</v>
      </c>
      <c r="AI17" s="28">
        <v>3062</v>
      </c>
      <c r="AJ17" s="26">
        <v>5972</v>
      </c>
      <c r="AK17" s="27">
        <v>1.95</v>
      </c>
      <c r="AL17" s="28">
        <v>1074</v>
      </c>
      <c r="AM17" s="26">
        <v>1542</v>
      </c>
      <c r="AN17" s="27">
        <v>1.44</v>
      </c>
      <c r="AO17" s="29">
        <f t="shared" si="0"/>
        <v>275505</v>
      </c>
      <c r="AP17" s="30">
        <f t="shared" si="1"/>
        <v>474720</v>
      </c>
      <c r="AQ17" s="31">
        <f t="shared" si="2"/>
        <v>1.7230903250394729</v>
      </c>
    </row>
    <row r="18" spans="1:43" s="1" customFormat="1" ht="11.25" customHeight="1" x14ac:dyDescent="0.2">
      <c r="A18" s="6" t="s">
        <v>19</v>
      </c>
      <c r="B18" s="22">
        <v>8106</v>
      </c>
      <c r="C18" s="4">
        <v>51021</v>
      </c>
      <c r="D18" s="23">
        <v>6.29</v>
      </c>
      <c r="E18" s="22">
        <v>3717</v>
      </c>
      <c r="F18" s="4">
        <v>13997</v>
      </c>
      <c r="G18" s="23">
        <v>3.77</v>
      </c>
      <c r="H18" s="32">
        <v>39407</v>
      </c>
      <c r="I18" s="24">
        <v>87637</v>
      </c>
      <c r="J18" s="25">
        <v>2.2200000000000002</v>
      </c>
      <c r="K18" s="32">
        <v>10294</v>
      </c>
      <c r="L18" s="26">
        <v>24728</v>
      </c>
      <c r="M18" s="27">
        <v>2.4</v>
      </c>
      <c r="N18" s="28">
        <v>2889</v>
      </c>
      <c r="O18" s="26">
        <v>7213</v>
      </c>
      <c r="P18" s="27">
        <v>2.5</v>
      </c>
      <c r="Q18" s="28">
        <v>6701</v>
      </c>
      <c r="R18" s="26">
        <v>19347</v>
      </c>
      <c r="S18" s="27">
        <v>2.89</v>
      </c>
      <c r="T18" s="28">
        <v>7191</v>
      </c>
      <c r="U18" s="26">
        <v>27268</v>
      </c>
      <c r="V18" s="27">
        <v>3.79</v>
      </c>
      <c r="W18" s="28">
        <v>1565</v>
      </c>
      <c r="X18" s="26">
        <v>4238</v>
      </c>
      <c r="Y18" s="27">
        <v>2.71</v>
      </c>
      <c r="Z18" s="28">
        <v>14266</v>
      </c>
      <c r="AA18" s="26">
        <v>46305</v>
      </c>
      <c r="AB18" s="27">
        <v>3.25</v>
      </c>
      <c r="AC18" s="28">
        <v>32676</v>
      </c>
      <c r="AD18" s="26">
        <v>78740</v>
      </c>
      <c r="AE18" s="27">
        <v>2.41</v>
      </c>
      <c r="AF18" s="28">
        <v>11100</v>
      </c>
      <c r="AG18" s="26">
        <v>73425</v>
      </c>
      <c r="AH18" s="27">
        <v>6.61</v>
      </c>
      <c r="AI18" s="28">
        <v>6360</v>
      </c>
      <c r="AJ18" s="26">
        <v>17749</v>
      </c>
      <c r="AK18" s="27">
        <v>2.79</v>
      </c>
      <c r="AL18" s="28">
        <v>1479</v>
      </c>
      <c r="AM18" s="26">
        <v>2857</v>
      </c>
      <c r="AN18" s="27">
        <v>1.93</v>
      </c>
      <c r="AO18" s="29">
        <f t="shared" si="0"/>
        <v>145751</v>
      </c>
      <c r="AP18" s="30">
        <f t="shared" si="1"/>
        <v>454525</v>
      </c>
      <c r="AQ18" s="31">
        <f t="shared" si="2"/>
        <v>3.1185034751048022</v>
      </c>
    </row>
    <row r="19" spans="1:43" s="1" customFormat="1" ht="11.25" customHeight="1" x14ac:dyDescent="0.2">
      <c r="A19" s="6" t="s">
        <v>17</v>
      </c>
      <c r="B19" s="22">
        <v>5027</v>
      </c>
      <c r="C19" s="4">
        <v>15383</v>
      </c>
      <c r="D19" s="23">
        <v>3.06</v>
      </c>
      <c r="E19" s="22">
        <v>3573</v>
      </c>
      <c r="F19" s="4">
        <v>8163</v>
      </c>
      <c r="G19" s="23">
        <v>2.2799999999999998</v>
      </c>
      <c r="H19" s="32">
        <v>59275</v>
      </c>
      <c r="I19" s="24">
        <v>108695</v>
      </c>
      <c r="J19" s="25">
        <v>1.83</v>
      </c>
      <c r="K19" s="32">
        <v>10513</v>
      </c>
      <c r="L19" s="26">
        <v>21808</v>
      </c>
      <c r="M19" s="27">
        <v>2.0699999999999998</v>
      </c>
      <c r="N19" s="28">
        <v>13155</v>
      </c>
      <c r="O19" s="26">
        <v>31079</v>
      </c>
      <c r="P19" s="27">
        <v>2.36</v>
      </c>
      <c r="Q19" s="28">
        <v>10041</v>
      </c>
      <c r="R19" s="26">
        <v>21675</v>
      </c>
      <c r="S19" s="27">
        <v>2.16</v>
      </c>
      <c r="T19" s="28">
        <v>12524</v>
      </c>
      <c r="U19" s="26">
        <v>34362</v>
      </c>
      <c r="V19" s="27">
        <v>2.74</v>
      </c>
      <c r="W19" s="28">
        <v>4039</v>
      </c>
      <c r="X19" s="26">
        <v>9164</v>
      </c>
      <c r="Y19" s="27">
        <v>2.27</v>
      </c>
      <c r="Z19" s="28">
        <v>19074</v>
      </c>
      <c r="AA19" s="26">
        <v>45869</v>
      </c>
      <c r="AB19" s="27">
        <v>2.4</v>
      </c>
      <c r="AC19" s="28">
        <v>52211</v>
      </c>
      <c r="AD19" s="26">
        <v>94035</v>
      </c>
      <c r="AE19" s="27">
        <v>1.8</v>
      </c>
      <c r="AF19" s="28">
        <v>12751</v>
      </c>
      <c r="AG19" s="26">
        <v>35240</v>
      </c>
      <c r="AH19" s="27">
        <v>2.76</v>
      </c>
      <c r="AI19" s="28">
        <v>6558</v>
      </c>
      <c r="AJ19" s="26">
        <v>14342</v>
      </c>
      <c r="AK19" s="27">
        <v>2.19</v>
      </c>
      <c r="AL19" s="28">
        <v>3881</v>
      </c>
      <c r="AM19" s="26">
        <v>7366</v>
      </c>
      <c r="AN19" s="27">
        <v>1.9</v>
      </c>
      <c r="AO19" s="29">
        <f t="shared" si="0"/>
        <v>212622</v>
      </c>
      <c r="AP19" s="30">
        <f t="shared" si="1"/>
        <v>447181</v>
      </c>
      <c r="AQ19" s="31">
        <f t="shared" si="2"/>
        <v>2.1031737073303796</v>
      </c>
    </row>
    <row r="20" spans="1:43" s="1" customFormat="1" ht="11.25" customHeight="1" x14ac:dyDescent="0.2">
      <c r="A20" s="6" t="s">
        <v>18</v>
      </c>
      <c r="B20" s="22">
        <v>24315</v>
      </c>
      <c r="C20" s="4">
        <v>68627</v>
      </c>
      <c r="D20" s="23">
        <v>2.82</v>
      </c>
      <c r="E20" s="22">
        <v>16266</v>
      </c>
      <c r="F20" s="4">
        <v>34569</v>
      </c>
      <c r="G20" s="23">
        <v>2.13</v>
      </c>
      <c r="H20" s="32">
        <v>56036</v>
      </c>
      <c r="I20" s="24">
        <v>100199</v>
      </c>
      <c r="J20" s="25">
        <v>1.79</v>
      </c>
      <c r="K20" s="32">
        <v>18070</v>
      </c>
      <c r="L20" s="26">
        <v>34921</v>
      </c>
      <c r="M20" s="27">
        <v>1.93</v>
      </c>
      <c r="N20" s="28">
        <v>9480</v>
      </c>
      <c r="O20" s="26">
        <v>18335</v>
      </c>
      <c r="P20" s="27">
        <v>1.93</v>
      </c>
      <c r="Q20" s="28">
        <v>12502</v>
      </c>
      <c r="R20" s="26">
        <v>27911</v>
      </c>
      <c r="S20" s="27">
        <v>2.23</v>
      </c>
      <c r="T20" s="28">
        <v>8567</v>
      </c>
      <c r="U20" s="26">
        <v>22979</v>
      </c>
      <c r="V20" s="27">
        <v>2.68</v>
      </c>
      <c r="W20" s="28">
        <v>3610</v>
      </c>
      <c r="X20" s="26">
        <v>7561</v>
      </c>
      <c r="Y20" s="27">
        <v>2.09</v>
      </c>
      <c r="Z20" s="28">
        <v>7034</v>
      </c>
      <c r="AA20" s="26">
        <v>14687</v>
      </c>
      <c r="AB20" s="27">
        <v>2.09</v>
      </c>
      <c r="AC20" s="28">
        <v>8966</v>
      </c>
      <c r="AD20" s="26">
        <v>17154</v>
      </c>
      <c r="AE20" s="27">
        <v>1.91</v>
      </c>
      <c r="AF20" s="28">
        <v>10751</v>
      </c>
      <c r="AG20" s="26">
        <v>28856</v>
      </c>
      <c r="AH20" s="27">
        <v>2.68</v>
      </c>
      <c r="AI20" s="28">
        <v>9675</v>
      </c>
      <c r="AJ20" s="26">
        <v>24041</v>
      </c>
      <c r="AK20" s="27">
        <v>2.48</v>
      </c>
      <c r="AL20" s="28">
        <v>2256</v>
      </c>
      <c r="AM20" s="26">
        <v>4031</v>
      </c>
      <c r="AN20" s="27">
        <v>1.79</v>
      </c>
      <c r="AO20" s="29">
        <f t="shared" si="0"/>
        <v>187528</v>
      </c>
      <c r="AP20" s="30">
        <f t="shared" si="1"/>
        <v>403871</v>
      </c>
      <c r="AQ20" s="31">
        <f t="shared" si="2"/>
        <v>2.1536570538799538</v>
      </c>
    </row>
    <row r="21" spans="1:43" s="1" customFormat="1" ht="11.25" customHeight="1" x14ac:dyDescent="0.2">
      <c r="A21" s="6" t="s">
        <v>20</v>
      </c>
      <c r="B21" s="22">
        <v>1790</v>
      </c>
      <c r="C21" s="4">
        <v>8366</v>
      </c>
      <c r="D21" s="23">
        <v>4.67</v>
      </c>
      <c r="E21" s="22">
        <v>857</v>
      </c>
      <c r="F21" s="4">
        <v>7635</v>
      </c>
      <c r="G21" s="23">
        <v>8.91</v>
      </c>
      <c r="H21" s="32">
        <v>24248</v>
      </c>
      <c r="I21" s="24">
        <v>76284</v>
      </c>
      <c r="J21" s="25">
        <v>3.15</v>
      </c>
      <c r="K21" s="32">
        <v>5196</v>
      </c>
      <c r="L21" s="26">
        <v>16280</v>
      </c>
      <c r="M21" s="27">
        <v>3.13</v>
      </c>
      <c r="N21" s="28">
        <v>1569</v>
      </c>
      <c r="O21" s="26">
        <v>6430</v>
      </c>
      <c r="P21" s="27">
        <v>4.0999999999999996</v>
      </c>
      <c r="Q21" s="28">
        <v>1270</v>
      </c>
      <c r="R21" s="26">
        <v>5006</v>
      </c>
      <c r="S21" s="27">
        <v>3.94</v>
      </c>
      <c r="T21" s="28">
        <v>10956</v>
      </c>
      <c r="U21" s="26">
        <v>34808</v>
      </c>
      <c r="V21" s="27">
        <v>3.18</v>
      </c>
      <c r="W21" s="28">
        <v>279</v>
      </c>
      <c r="X21" s="26">
        <v>900</v>
      </c>
      <c r="Y21" s="27">
        <v>3.23</v>
      </c>
      <c r="Z21" s="28">
        <v>7977</v>
      </c>
      <c r="AA21" s="26">
        <v>41324</v>
      </c>
      <c r="AB21" s="27">
        <v>5.18</v>
      </c>
      <c r="AC21" s="28">
        <v>40954</v>
      </c>
      <c r="AD21" s="26">
        <v>147730</v>
      </c>
      <c r="AE21" s="27">
        <v>3.61</v>
      </c>
      <c r="AF21" s="28">
        <v>2929</v>
      </c>
      <c r="AG21" s="26">
        <v>14537</v>
      </c>
      <c r="AH21" s="27">
        <v>4.96</v>
      </c>
      <c r="AI21" s="28">
        <v>4532</v>
      </c>
      <c r="AJ21" s="26">
        <v>15038</v>
      </c>
      <c r="AK21" s="27">
        <v>3.32</v>
      </c>
      <c r="AL21" s="28">
        <v>178</v>
      </c>
      <c r="AM21" s="26">
        <v>399</v>
      </c>
      <c r="AN21" s="27">
        <v>2.2400000000000002</v>
      </c>
      <c r="AO21" s="29">
        <f t="shared" si="0"/>
        <v>102735</v>
      </c>
      <c r="AP21" s="30">
        <f t="shared" si="1"/>
        <v>374737</v>
      </c>
      <c r="AQ21" s="31">
        <f t="shared" si="2"/>
        <v>3.6476079232978051</v>
      </c>
    </row>
    <row r="22" spans="1:43" s="1" customFormat="1" ht="11.25" customHeight="1" x14ac:dyDescent="0.2">
      <c r="A22" s="6" t="s">
        <v>21</v>
      </c>
      <c r="B22" s="22">
        <v>1568</v>
      </c>
      <c r="C22" s="4">
        <v>3563</v>
      </c>
      <c r="D22" s="23">
        <v>2.27</v>
      </c>
      <c r="E22" s="22">
        <v>899</v>
      </c>
      <c r="F22" s="4">
        <v>3368</v>
      </c>
      <c r="G22" s="23">
        <v>3.75</v>
      </c>
      <c r="H22" s="32">
        <v>35606</v>
      </c>
      <c r="I22" s="24">
        <v>69315</v>
      </c>
      <c r="J22" s="25">
        <v>1.95</v>
      </c>
      <c r="K22" s="32">
        <v>45779</v>
      </c>
      <c r="L22" s="26">
        <v>106993</v>
      </c>
      <c r="M22" s="27">
        <v>2.34</v>
      </c>
      <c r="N22" s="28">
        <v>2417</v>
      </c>
      <c r="O22" s="26">
        <v>8275</v>
      </c>
      <c r="P22" s="27">
        <v>3.42</v>
      </c>
      <c r="Q22" s="28">
        <v>1489</v>
      </c>
      <c r="R22" s="26">
        <v>5959</v>
      </c>
      <c r="S22" s="27">
        <v>4</v>
      </c>
      <c r="T22" s="28">
        <v>20813</v>
      </c>
      <c r="U22" s="26">
        <v>50729</v>
      </c>
      <c r="V22" s="27">
        <v>2.44</v>
      </c>
      <c r="W22" s="28">
        <v>1255</v>
      </c>
      <c r="X22" s="26">
        <v>2312</v>
      </c>
      <c r="Y22" s="27">
        <v>1.84</v>
      </c>
      <c r="Z22" s="28">
        <v>9963</v>
      </c>
      <c r="AA22" s="26">
        <v>27106</v>
      </c>
      <c r="AB22" s="27">
        <v>2.72</v>
      </c>
      <c r="AC22" s="28">
        <v>10678</v>
      </c>
      <c r="AD22" s="26">
        <v>32769</v>
      </c>
      <c r="AE22" s="27">
        <v>3.07</v>
      </c>
      <c r="AF22" s="28">
        <v>3576</v>
      </c>
      <c r="AG22" s="26">
        <v>9211</v>
      </c>
      <c r="AH22" s="27">
        <v>2.58</v>
      </c>
      <c r="AI22" s="28">
        <v>1978</v>
      </c>
      <c r="AJ22" s="26">
        <v>4078</v>
      </c>
      <c r="AK22" s="27">
        <v>2.06</v>
      </c>
      <c r="AL22" s="28">
        <v>301</v>
      </c>
      <c r="AM22" s="26">
        <v>602</v>
      </c>
      <c r="AN22" s="27">
        <v>2</v>
      </c>
      <c r="AO22" s="29">
        <f t="shared" si="0"/>
        <v>136322</v>
      </c>
      <c r="AP22" s="30">
        <f t="shared" si="1"/>
        <v>324280</v>
      </c>
      <c r="AQ22" s="31">
        <f t="shared" si="2"/>
        <v>2.3787796540543713</v>
      </c>
    </row>
    <row r="23" spans="1:43" s="1" customFormat="1" ht="11.25" customHeight="1" x14ac:dyDescent="0.2">
      <c r="A23" s="6" t="s">
        <v>63</v>
      </c>
      <c r="B23" s="22">
        <v>2324</v>
      </c>
      <c r="C23" s="4">
        <v>4255</v>
      </c>
      <c r="D23" s="23">
        <v>1.83</v>
      </c>
      <c r="E23" s="22">
        <v>1307</v>
      </c>
      <c r="F23" s="4">
        <v>3599</v>
      </c>
      <c r="G23" s="23">
        <v>2.75</v>
      </c>
      <c r="H23" s="32">
        <v>32129</v>
      </c>
      <c r="I23" s="24">
        <v>50224</v>
      </c>
      <c r="J23" s="25">
        <v>1.56</v>
      </c>
      <c r="K23" s="32">
        <v>85082</v>
      </c>
      <c r="L23" s="26">
        <v>100260</v>
      </c>
      <c r="M23" s="27">
        <v>1.18</v>
      </c>
      <c r="N23" s="28">
        <v>3017</v>
      </c>
      <c r="O23" s="26">
        <v>7773</v>
      </c>
      <c r="P23" s="27">
        <v>2.58</v>
      </c>
      <c r="Q23" s="28">
        <v>5122</v>
      </c>
      <c r="R23" s="26">
        <v>9604</v>
      </c>
      <c r="S23" s="27">
        <v>1.88</v>
      </c>
      <c r="T23" s="28">
        <v>19293</v>
      </c>
      <c r="U23" s="26">
        <v>26313</v>
      </c>
      <c r="V23" s="27">
        <v>1.36</v>
      </c>
      <c r="W23" s="28">
        <v>2524</v>
      </c>
      <c r="X23" s="26">
        <v>4415</v>
      </c>
      <c r="Y23" s="27">
        <v>1.75</v>
      </c>
      <c r="Z23" s="28">
        <v>9828</v>
      </c>
      <c r="AA23" s="26">
        <v>17553</v>
      </c>
      <c r="AB23" s="27">
        <v>1.79</v>
      </c>
      <c r="AC23" s="28">
        <v>17851</v>
      </c>
      <c r="AD23" s="26">
        <v>33079</v>
      </c>
      <c r="AE23" s="27">
        <v>1.85</v>
      </c>
      <c r="AF23" s="28">
        <v>4883</v>
      </c>
      <c r="AG23" s="26">
        <v>7910</v>
      </c>
      <c r="AH23" s="27">
        <v>1.62</v>
      </c>
      <c r="AI23" s="28">
        <v>2716</v>
      </c>
      <c r="AJ23" s="26">
        <v>4999</v>
      </c>
      <c r="AK23" s="27">
        <v>1.84</v>
      </c>
      <c r="AL23" s="28">
        <v>1062</v>
      </c>
      <c r="AM23" s="26">
        <v>1733</v>
      </c>
      <c r="AN23" s="27">
        <v>1.63</v>
      </c>
      <c r="AO23" s="29">
        <f t="shared" si="0"/>
        <v>187138</v>
      </c>
      <c r="AP23" s="30">
        <f t="shared" si="1"/>
        <v>271717</v>
      </c>
      <c r="AQ23" s="31">
        <f t="shared" si="2"/>
        <v>1.4519605852365634</v>
      </c>
    </row>
    <row r="24" spans="1:43" s="1" customFormat="1" ht="11.25" customHeight="1" x14ac:dyDescent="0.2">
      <c r="A24" s="6" t="s">
        <v>22</v>
      </c>
      <c r="B24" s="22">
        <v>4781</v>
      </c>
      <c r="C24" s="4">
        <v>12101</v>
      </c>
      <c r="D24" s="23">
        <v>2.5299999999999998</v>
      </c>
      <c r="E24" s="22">
        <v>1644</v>
      </c>
      <c r="F24" s="4">
        <v>3697</v>
      </c>
      <c r="G24" s="23">
        <v>2.25</v>
      </c>
      <c r="H24" s="32">
        <v>25931</v>
      </c>
      <c r="I24" s="24">
        <v>50625</v>
      </c>
      <c r="J24" s="25">
        <v>1.95</v>
      </c>
      <c r="K24" s="32">
        <v>22376</v>
      </c>
      <c r="L24" s="26">
        <v>42924</v>
      </c>
      <c r="M24" s="27">
        <v>1.92</v>
      </c>
      <c r="N24" s="28">
        <v>3564</v>
      </c>
      <c r="O24" s="26">
        <v>9688</v>
      </c>
      <c r="P24" s="27">
        <v>2.72</v>
      </c>
      <c r="Q24" s="28">
        <v>3931</v>
      </c>
      <c r="R24" s="26">
        <v>8110</v>
      </c>
      <c r="S24" s="27">
        <v>2.06</v>
      </c>
      <c r="T24" s="28">
        <v>8497</v>
      </c>
      <c r="U24" s="26">
        <v>22184</v>
      </c>
      <c r="V24" s="27">
        <v>2.61</v>
      </c>
      <c r="W24" s="28">
        <v>655</v>
      </c>
      <c r="X24" s="26">
        <v>1531</v>
      </c>
      <c r="Y24" s="27">
        <v>2.34</v>
      </c>
      <c r="Z24" s="28">
        <v>6041</v>
      </c>
      <c r="AA24" s="26">
        <v>15056</v>
      </c>
      <c r="AB24" s="27">
        <v>2.4900000000000002</v>
      </c>
      <c r="AC24" s="28">
        <v>13004</v>
      </c>
      <c r="AD24" s="26">
        <v>30809</v>
      </c>
      <c r="AE24" s="27">
        <v>2.37</v>
      </c>
      <c r="AF24" s="28">
        <v>5060</v>
      </c>
      <c r="AG24" s="26">
        <v>12978</v>
      </c>
      <c r="AH24" s="27">
        <v>2.56</v>
      </c>
      <c r="AI24" s="28">
        <v>3604</v>
      </c>
      <c r="AJ24" s="26">
        <v>6709</v>
      </c>
      <c r="AK24" s="27">
        <v>1.86</v>
      </c>
      <c r="AL24" s="28">
        <v>488</v>
      </c>
      <c r="AM24" s="26">
        <v>908</v>
      </c>
      <c r="AN24" s="27">
        <v>1.86</v>
      </c>
      <c r="AO24" s="29">
        <f t="shared" si="0"/>
        <v>99576</v>
      </c>
      <c r="AP24" s="30">
        <f t="shared" si="1"/>
        <v>217320</v>
      </c>
      <c r="AQ24" s="31">
        <f t="shared" si="2"/>
        <v>2.1824536032778985</v>
      </c>
    </row>
    <row r="25" spans="1:43" s="1" customFormat="1" ht="11.25" customHeight="1" x14ac:dyDescent="0.2">
      <c r="A25" s="6" t="s">
        <v>24</v>
      </c>
      <c r="B25" s="22">
        <v>2856</v>
      </c>
      <c r="C25" s="4">
        <v>9005</v>
      </c>
      <c r="D25" s="23">
        <v>3.15</v>
      </c>
      <c r="E25" s="22">
        <v>1488</v>
      </c>
      <c r="F25" s="4">
        <v>3846</v>
      </c>
      <c r="G25" s="23">
        <v>2.58</v>
      </c>
      <c r="H25" s="32">
        <v>29651</v>
      </c>
      <c r="I25" s="24">
        <v>55496</v>
      </c>
      <c r="J25" s="25">
        <v>1.87</v>
      </c>
      <c r="K25" s="32">
        <v>7660</v>
      </c>
      <c r="L25" s="26">
        <v>16191</v>
      </c>
      <c r="M25" s="27">
        <v>2.11</v>
      </c>
      <c r="N25" s="28">
        <v>3247</v>
      </c>
      <c r="O25" s="26">
        <v>8209</v>
      </c>
      <c r="P25" s="27">
        <v>2.5299999999999998</v>
      </c>
      <c r="Q25" s="28">
        <v>3129</v>
      </c>
      <c r="R25" s="26">
        <v>6871</v>
      </c>
      <c r="S25" s="27">
        <v>2.2000000000000002</v>
      </c>
      <c r="T25" s="28">
        <v>5446</v>
      </c>
      <c r="U25" s="26">
        <v>13663</v>
      </c>
      <c r="V25" s="27">
        <v>2.5099999999999998</v>
      </c>
      <c r="W25" s="28">
        <v>1717</v>
      </c>
      <c r="X25" s="26">
        <v>4492</v>
      </c>
      <c r="Y25" s="27">
        <v>2.62</v>
      </c>
      <c r="Z25" s="28">
        <v>7150</v>
      </c>
      <c r="AA25" s="26">
        <v>19907</v>
      </c>
      <c r="AB25" s="27">
        <v>2.78</v>
      </c>
      <c r="AC25" s="28">
        <v>19114</v>
      </c>
      <c r="AD25" s="26">
        <v>45260</v>
      </c>
      <c r="AE25" s="27">
        <v>2.37</v>
      </c>
      <c r="AF25" s="28">
        <v>5058</v>
      </c>
      <c r="AG25" s="26">
        <v>15204</v>
      </c>
      <c r="AH25" s="27">
        <v>3.01</v>
      </c>
      <c r="AI25" s="28">
        <v>3749</v>
      </c>
      <c r="AJ25" s="26">
        <v>7380</v>
      </c>
      <c r="AK25" s="27">
        <v>1.97</v>
      </c>
      <c r="AL25" s="28">
        <v>957</v>
      </c>
      <c r="AM25" s="26">
        <v>1829</v>
      </c>
      <c r="AN25" s="27">
        <v>1.91</v>
      </c>
      <c r="AO25" s="29">
        <f t="shared" si="0"/>
        <v>91222</v>
      </c>
      <c r="AP25" s="30">
        <f t="shared" si="1"/>
        <v>207353</v>
      </c>
      <c r="AQ25" s="31">
        <f t="shared" si="2"/>
        <v>2.2730591304729124</v>
      </c>
    </row>
    <row r="26" spans="1:43" s="1" customFormat="1" ht="11.25" customHeight="1" x14ac:dyDescent="0.2">
      <c r="A26" s="6" t="s">
        <v>25</v>
      </c>
      <c r="B26" s="22">
        <v>6047</v>
      </c>
      <c r="C26" s="4">
        <v>20991</v>
      </c>
      <c r="D26" s="23">
        <v>3.47</v>
      </c>
      <c r="E26" s="22">
        <v>2376</v>
      </c>
      <c r="F26" s="4">
        <v>5053</v>
      </c>
      <c r="G26" s="23">
        <v>2.13</v>
      </c>
      <c r="H26" s="32">
        <v>24323</v>
      </c>
      <c r="I26" s="24">
        <v>41226</v>
      </c>
      <c r="J26" s="25">
        <v>1.69</v>
      </c>
      <c r="K26" s="32">
        <v>8301</v>
      </c>
      <c r="L26" s="26">
        <v>25973</v>
      </c>
      <c r="M26" s="27">
        <v>3.13</v>
      </c>
      <c r="N26" s="28">
        <v>3983</v>
      </c>
      <c r="O26" s="26">
        <v>7148</v>
      </c>
      <c r="P26" s="27">
        <v>1.79</v>
      </c>
      <c r="Q26" s="28">
        <v>3715</v>
      </c>
      <c r="R26" s="26">
        <v>9966</v>
      </c>
      <c r="S26" s="27">
        <v>2.68</v>
      </c>
      <c r="T26" s="28">
        <v>2905</v>
      </c>
      <c r="U26" s="26">
        <v>9052</v>
      </c>
      <c r="V26" s="27">
        <v>3.12</v>
      </c>
      <c r="W26" s="28">
        <v>1205</v>
      </c>
      <c r="X26" s="26">
        <v>2661</v>
      </c>
      <c r="Y26" s="27">
        <v>2.21</v>
      </c>
      <c r="Z26" s="28">
        <v>7022</v>
      </c>
      <c r="AA26" s="26">
        <v>14526</v>
      </c>
      <c r="AB26" s="27">
        <v>2.0699999999999998</v>
      </c>
      <c r="AC26" s="28">
        <v>9880</v>
      </c>
      <c r="AD26" s="26">
        <v>20294</v>
      </c>
      <c r="AE26" s="27">
        <v>2.0499999999999998</v>
      </c>
      <c r="AF26" s="28">
        <v>8773</v>
      </c>
      <c r="AG26" s="26">
        <v>39051</v>
      </c>
      <c r="AH26" s="27">
        <v>4.45</v>
      </c>
      <c r="AI26" s="28">
        <v>4615</v>
      </c>
      <c r="AJ26" s="26">
        <v>7967</v>
      </c>
      <c r="AK26" s="27">
        <v>1.73</v>
      </c>
      <c r="AL26" s="28">
        <v>1154</v>
      </c>
      <c r="AM26" s="26">
        <v>1586</v>
      </c>
      <c r="AN26" s="27">
        <v>1.37</v>
      </c>
      <c r="AO26" s="29">
        <f t="shared" si="0"/>
        <v>84299</v>
      </c>
      <c r="AP26" s="30">
        <f t="shared" si="1"/>
        <v>205494</v>
      </c>
      <c r="AQ26" s="31">
        <f t="shared" si="2"/>
        <v>2.4376801622795052</v>
      </c>
    </row>
    <row r="27" spans="1:43" s="1" customFormat="1" ht="11.25" customHeight="1" x14ac:dyDescent="0.2">
      <c r="A27" s="6" t="s">
        <v>23</v>
      </c>
      <c r="B27" s="22">
        <v>5057</v>
      </c>
      <c r="C27" s="4">
        <v>16287</v>
      </c>
      <c r="D27" s="23">
        <v>3.22</v>
      </c>
      <c r="E27" s="22">
        <v>3769</v>
      </c>
      <c r="F27" s="4">
        <v>7939</v>
      </c>
      <c r="G27" s="23">
        <v>2.11</v>
      </c>
      <c r="H27" s="32">
        <v>17460</v>
      </c>
      <c r="I27" s="24">
        <v>37123</v>
      </c>
      <c r="J27" s="25">
        <v>2.13</v>
      </c>
      <c r="K27" s="32">
        <v>7097</v>
      </c>
      <c r="L27" s="26">
        <v>16223</v>
      </c>
      <c r="M27" s="27">
        <v>2.29</v>
      </c>
      <c r="N27" s="28">
        <v>2819</v>
      </c>
      <c r="O27" s="26">
        <v>5727</v>
      </c>
      <c r="P27" s="27">
        <v>2.0299999999999998</v>
      </c>
      <c r="Q27" s="28">
        <v>5420</v>
      </c>
      <c r="R27" s="26">
        <v>8646</v>
      </c>
      <c r="S27" s="27">
        <v>1.6</v>
      </c>
      <c r="T27" s="28">
        <v>5386</v>
      </c>
      <c r="U27" s="26">
        <v>13944</v>
      </c>
      <c r="V27" s="27">
        <v>2.59</v>
      </c>
      <c r="W27" s="28">
        <v>3191</v>
      </c>
      <c r="X27" s="26">
        <v>5254</v>
      </c>
      <c r="Y27" s="27">
        <v>1.65</v>
      </c>
      <c r="Z27" s="28">
        <v>12638</v>
      </c>
      <c r="AA27" s="26">
        <v>31544</v>
      </c>
      <c r="AB27" s="27">
        <v>2.5</v>
      </c>
      <c r="AC27" s="28">
        <v>15344</v>
      </c>
      <c r="AD27" s="26">
        <v>31085</v>
      </c>
      <c r="AE27" s="27">
        <v>2.0299999999999998</v>
      </c>
      <c r="AF27" s="28">
        <v>5604</v>
      </c>
      <c r="AG27" s="26">
        <v>16959</v>
      </c>
      <c r="AH27" s="27">
        <v>3.03</v>
      </c>
      <c r="AI27" s="28">
        <v>5339</v>
      </c>
      <c r="AJ27" s="26">
        <v>12324</v>
      </c>
      <c r="AK27" s="27">
        <v>2.31</v>
      </c>
      <c r="AL27" s="28">
        <v>1271</v>
      </c>
      <c r="AM27" s="26">
        <v>2389</v>
      </c>
      <c r="AN27" s="27">
        <v>1.88</v>
      </c>
      <c r="AO27" s="29">
        <f t="shared" si="0"/>
        <v>90395</v>
      </c>
      <c r="AP27" s="30">
        <f t="shared" si="1"/>
        <v>205444</v>
      </c>
      <c r="AQ27" s="31">
        <f t="shared" si="2"/>
        <v>2.2727363239117206</v>
      </c>
    </row>
    <row r="28" spans="1:43" s="1" customFormat="1" ht="11.25" customHeight="1" x14ac:dyDescent="0.2">
      <c r="A28" s="6" t="s">
        <v>26</v>
      </c>
      <c r="B28" s="22">
        <v>6236</v>
      </c>
      <c r="C28" s="4">
        <v>27699</v>
      </c>
      <c r="D28" s="23">
        <v>4.4400000000000004</v>
      </c>
      <c r="E28" s="22">
        <v>1808</v>
      </c>
      <c r="F28" s="4">
        <v>4264</v>
      </c>
      <c r="G28" s="23">
        <v>2.36</v>
      </c>
      <c r="H28" s="32">
        <v>23604</v>
      </c>
      <c r="I28" s="24">
        <v>47629</v>
      </c>
      <c r="J28" s="25">
        <v>2.02</v>
      </c>
      <c r="K28" s="32">
        <v>5996</v>
      </c>
      <c r="L28" s="26">
        <v>17255</v>
      </c>
      <c r="M28" s="27">
        <v>2.88</v>
      </c>
      <c r="N28" s="28">
        <v>1708</v>
      </c>
      <c r="O28" s="26">
        <v>4042</v>
      </c>
      <c r="P28" s="27">
        <v>2.37</v>
      </c>
      <c r="Q28" s="28">
        <v>1509</v>
      </c>
      <c r="R28" s="26">
        <v>3556</v>
      </c>
      <c r="S28" s="27">
        <v>2.36</v>
      </c>
      <c r="T28" s="28">
        <v>6289</v>
      </c>
      <c r="U28" s="26">
        <v>20951</v>
      </c>
      <c r="V28" s="27">
        <v>3.33</v>
      </c>
      <c r="W28" s="28">
        <v>558</v>
      </c>
      <c r="X28" s="26">
        <v>1031</v>
      </c>
      <c r="Y28" s="27">
        <v>1.85</v>
      </c>
      <c r="Z28" s="28">
        <v>2796</v>
      </c>
      <c r="AA28" s="26">
        <v>9472</v>
      </c>
      <c r="AB28" s="27">
        <v>3.39</v>
      </c>
      <c r="AC28" s="28">
        <v>6390</v>
      </c>
      <c r="AD28" s="26">
        <v>13772</v>
      </c>
      <c r="AE28" s="27">
        <v>2.16</v>
      </c>
      <c r="AF28" s="28">
        <v>1751</v>
      </c>
      <c r="AG28" s="26">
        <v>5891</v>
      </c>
      <c r="AH28" s="27">
        <v>3.36</v>
      </c>
      <c r="AI28" s="28">
        <v>2848</v>
      </c>
      <c r="AJ28" s="26">
        <v>5555</v>
      </c>
      <c r="AK28" s="27">
        <v>1.95</v>
      </c>
      <c r="AL28" s="28">
        <v>422</v>
      </c>
      <c r="AM28" s="26">
        <v>682</v>
      </c>
      <c r="AN28" s="27">
        <v>1.62</v>
      </c>
      <c r="AO28" s="29">
        <f t="shared" si="0"/>
        <v>61915</v>
      </c>
      <c r="AP28" s="30">
        <f t="shared" si="1"/>
        <v>161799</v>
      </c>
      <c r="AQ28" s="31">
        <f t="shared" si="2"/>
        <v>2.6132439634983444</v>
      </c>
    </row>
    <row r="29" spans="1:43" s="1" customFormat="1" ht="11.25" customHeight="1" x14ac:dyDescent="0.2">
      <c r="A29" s="6" t="s">
        <v>30</v>
      </c>
      <c r="B29" s="22">
        <v>1963</v>
      </c>
      <c r="C29" s="4">
        <v>6510</v>
      </c>
      <c r="D29" s="23">
        <v>3.32</v>
      </c>
      <c r="E29" s="22">
        <v>687</v>
      </c>
      <c r="F29" s="4">
        <v>2107</v>
      </c>
      <c r="G29" s="23">
        <v>3.07</v>
      </c>
      <c r="H29" s="32">
        <v>17590</v>
      </c>
      <c r="I29" s="24">
        <v>41446</v>
      </c>
      <c r="J29" s="25">
        <v>2.36</v>
      </c>
      <c r="K29" s="32">
        <v>4481</v>
      </c>
      <c r="L29" s="26">
        <v>7948</v>
      </c>
      <c r="M29" s="27">
        <v>1.77</v>
      </c>
      <c r="N29" s="28">
        <v>1972</v>
      </c>
      <c r="O29" s="26">
        <v>12825</v>
      </c>
      <c r="P29" s="27">
        <v>6.5</v>
      </c>
      <c r="Q29" s="28">
        <v>2068</v>
      </c>
      <c r="R29" s="26">
        <v>4714</v>
      </c>
      <c r="S29" s="27">
        <v>2.2799999999999998</v>
      </c>
      <c r="T29" s="28">
        <v>2630</v>
      </c>
      <c r="U29" s="26">
        <v>6405</v>
      </c>
      <c r="V29" s="27">
        <v>2.44</v>
      </c>
      <c r="W29" s="28">
        <v>446</v>
      </c>
      <c r="X29" s="26">
        <v>1398</v>
      </c>
      <c r="Y29" s="27">
        <v>3.13</v>
      </c>
      <c r="Z29" s="28">
        <v>4024</v>
      </c>
      <c r="AA29" s="26">
        <v>13049</v>
      </c>
      <c r="AB29" s="27">
        <v>3.24</v>
      </c>
      <c r="AC29" s="28">
        <v>11528</v>
      </c>
      <c r="AD29" s="26">
        <v>28233</v>
      </c>
      <c r="AE29" s="27">
        <v>2.4500000000000002</v>
      </c>
      <c r="AF29" s="28">
        <v>1623</v>
      </c>
      <c r="AG29" s="26">
        <v>4744</v>
      </c>
      <c r="AH29" s="27">
        <v>2.92</v>
      </c>
      <c r="AI29" s="28">
        <v>6459</v>
      </c>
      <c r="AJ29" s="26">
        <v>14780</v>
      </c>
      <c r="AK29" s="27">
        <v>2.29</v>
      </c>
      <c r="AL29" s="28">
        <v>520</v>
      </c>
      <c r="AM29" s="26">
        <v>818</v>
      </c>
      <c r="AN29" s="27">
        <v>1.57</v>
      </c>
      <c r="AO29" s="29">
        <f t="shared" si="0"/>
        <v>55991</v>
      </c>
      <c r="AP29" s="30">
        <f t="shared" si="1"/>
        <v>144977</v>
      </c>
      <c r="AQ29" s="31">
        <f t="shared" si="2"/>
        <v>2.5892911360754405</v>
      </c>
    </row>
    <row r="30" spans="1:43" s="1" customFormat="1" ht="11.25" customHeight="1" x14ac:dyDescent="0.2">
      <c r="A30" s="6" t="s">
        <v>29</v>
      </c>
      <c r="B30" s="22">
        <v>6277</v>
      </c>
      <c r="C30" s="4">
        <v>17565</v>
      </c>
      <c r="D30" s="23">
        <v>2.8</v>
      </c>
      <c r="E30" s="22">
        <v>2980</v>
      </c>
      <c r="F30" s="4">
        <v>6547</v>
      </c>
      <c r="G30" s="23">
        <v>2.2000000000000002</v>
      </c>
      <c r="H30" s="32">
        <v>13940</v>
      </c>
      <c r="I30" s="24">
        <v>25530</v>
      </c>
      <c r="J30" s="25">
        <v>1.83</v>
      </c>
      <c r="K30" s="32">
        <v>4838</v>
      </c>
      <c r="L30" s="26">
        <v>10274</v>
      </c>
      <c r="M30" s="27">
        <v>2.12</v>
      </c>
      <c r="N30" s="28">
        <v>3680</v>
      </c>
      <c r="O30" s="26">
        <v>7391</v>
      </c>
      <c r="P30" s="27">
        <v>2.0099999999999998</v>
      </c>
      <c r="Q30" s="28">
        <v>2990</v>
      </c>
      <c r="R30" s="26">
        <v>5539</v>
      </c>
      <c r="S30" s="27">
        <v>1.85</v>
      </c>
      <c r="T30" s="28">
        <v>2495</v>
      </c>
      <c r="U30" s="26">
        <v>7685</v>
      </c>
      <c r="V30" s="27">
        <v>3.08</v>
      </c>
      <c r="W30" s="28">
        <v>1064</v>
      </c>
      <c r="X30" s="26">
        <v>2798</v>
      </c>
      <c r="Y30" s="27">
        <v>2.63</v>
      </c>
      <c r="Z30" s="28">
        <v>3857</v>
      </c>
      <c r="AA30" s="26">
        <v>9397</v>
      </c>
      <c r="AB30" s="27">
        <v>2.44</v>
      </c>
      <c r="AC30" s="28">
        <v>7457</v>
      </c>
      <c r="AD30" s="26">
        <v>13499</v>
      </c>
      <c r="AE30" s="27">
        <v>1.81</v>
      </c>
      <c r="AF30" s="28">
        <v>4757</v>
      </c>
      <c r="AG30" s="26">
        <v>18288</v>
      </c>
      <c r="AH30" s="27">
        <v>3.84</v>
      </c>
      <c r="AI30" s="28">
        <v>4222</v>
      </c>
      <c r="AJ30" s="26">
        <v>8656</v>
      </c>
      <c r="AK30" s="27">
        <v>2.0499999999999998</v>
      </c>
      <c r="AL30" s="28">
        <v>947</v>
      </c>
      <c r="AM30" s="26">
        <v>1528</v>
      </c>
      <c r="AN30" s="27">
        <v>1.61</v>
      </c>
      <c r="AO30" s="29">
        <f t="shared" si="0"/>
        <v>59504</v>
      </c>
      <c r="AP30" s="30">
        <f t="shared" si="1"/>
        <v>134697</v>
      </c>
      <c r="AQ30" s="31">
        <f t="shared" si="2"/>
        <v>2.263662947028771</v>
      </c>
    </row>
    <row r="31" spans="1:43" s="1" customFormat="1" ht="11.25" customHeight="1" x14ac:dyDescent="0.2">
      <c r="A31" s="6" t="s">
        <v>34</v>
      </c>
      <c r="B31" s="22">
        <v>3871</v>
      </c>
      <c r="C31" s="4">
        <v>18392</v>
      </c>
      <c r="D31" s="23">
        <v>4.75</v>
      </c>
      <c r="E31" s="22">
        <v>1975</v>
      </c>
      <c r="F31" s="4">
        <v>4226</v>
      </c>
      <c r="G31" s="23">
        <v>2.14</v>
      </c>
      <c r="H31" s="32">
        <v>14243</v>
      </c>
      <c r="I31" s="24">
        <v>28677</v>
      </c>
      <c r="J31" s="25">
        <v>2.0099999999999998</v>
      </c>
      <c r="K31" s="32">
        <v>3949</v>
      </c>
      <c r="L31" s="26">
        <v>12848</v>
      </c>
      <c r="M31" s="27">
        <v>3.25</v>
      </c>
      <c r="N31" s="28">
        <v>2695</v>
      </c>
      <c r="O31" s="26">
        <v>7503</v>
      </c>
      <c r="P31" s="27">
        <v>2.78</v>
      </c>
      <c r="Q31" s="28">
        <v>2798</v>
      </c>
      <c r="R31" s="26">
        <v>7450</v>
      </c>
      <c r="S31" s="27">
        <v>2.66</v>
      </c>
      <c r="T31" s="28">
        <v>1798</v>
      </c>
      <c r="U31" s="26">
        <v>7267</v>
      </c>
      <c r="V31" s="27">
        <v>4.04</v>
      </c>
      <c r="W31" s="28">
        <v>1034</v>
      </c>
      <c r="X31" s="26">
        <v>5873</v>
      </c>
      <c r="Y31" s="27">
        <v>5.68</v>
      </c>
      <c r="Z31" s="28">
        <v>4105</v>
      </c>
      <c r="AA31" s="26">
        <v>12126</v>
      </c>
      <c r="AB31" s="27">
        <v>2.95</v>
      </c>
      <c r="AC31" s="28">
        <v>5021</v>
      </c>
      <c r="AD31" s="26">
        <v>11112</v>
      </c>
      <c r="AE31" s="27">
        <v>2.21</v>
      </c>
      <c r="AF31" s="28">
        <v>2734</v>
      </c>
      <c r="AG31" s="26">
        <v>12538</v>
      </c>
      <c r="AH31" s="27">
        <v>4.59</v>
      </c>
      <c r="AI31" s="28">
        <v>2020</v>
      </c>
      <c r="AJ31" s="26">
        <v>4622</v>
      </c>
      <c r="AK31" s="27">
        <v>2.29</v>
      </c>
      <c r="AL31" s="28">
        <v>677</v>
      </c>
      <c r="AM31" s="26">
        <v>1912</v>
      </c>
      <c r="AN31" s="27">
        <v>2.82</v>
      </c>
      <c r="AO31" s="29">
        <f t="shared" si="0"/>
        <v>46920</v>
      </c>
      <c r="AP31" s="30">
        <f t="shared" si="1"/>
        <v>134546</v>
      </c>
      <c r="AQ31" s="31">
        <f t="shared" si="2"/>
        <v>2.8675618073316285</v>
      </c>
    </row>
    <row r="32" spans="1:43" s="1" customFormat="1" ht="11.25" customHeight="1" x14ac:dyDescent="0.2">
      <c r="A32" s="6" t="s">
        <v>28</v>
      </c>
      <c r="B32" s="22">
        <v>5063</v>
      </c>
      <c r="C32" s="4">
        <v>27788</v>
      </c>
      <c r="D32" s="23">
        <v>5.49</v>
      </c>
      <c r="E32" s="22">
        <v>999</v>
      </c>
      <c r="F32" s="4">
        <v>2888</v>
      </c>
      <c r="G32" s="23">
        <v>2.89</v>
      </c>
      <c r="H32" s="32">
        <v>7100</v>
      </c>
      <c r="I32" s="24">
        <v>12010</v>
      </c>
      <c r="J32" s="25">
        <v>1.69</v>
      </c>
      <c r="K32" s="32">
        <v>4891</v>
      </c>
      <c r="L32" s="26">
        <v>11814</v>
      </c>
      <c r="M32" s="27">
        <v>2.42</v>
      </c>
      <c r="N32" s="28">
        <v>2611</v>
      </c>
      <c r="O32" s="26">
        <v>3954</v>
      </c>
      <c r="P32" s="27">
        <v>1.51</v>
      </c>
      <c r="Q32" s="28">
        <v>1120</v>
      </c>
      <c r="R32" s="26">
        <v>1719</v>
      </c>
      <c r="S32" s="27">
        <v>1.53</v>
      </c>
      <c r="T32" s="28">
        <v>5659</v>
      </c>
      <c r="U32" s="26">
        <v>23080</v>
      </c>
      <c r="V32" s="27">
        <v>4.08</v>
      </c>
      <c r="W32" s="28">
        <v>585</v>
      </c>
      <c r="X32" s="26">
        <v>1131</v>
      </c>
      <c r="Y32" s="27">
        <v>1.93</v>
      </c>
      <c r="Z32" s="28">
        <v>2911</v>
      </c>
      <c r="AA32" s="26">
        <v>7119</v>
      </c>
      <c r="AB32" s="27">
        <v>2.4500000000000002</v>
      </c>
      <c r="AC32" s="28">
        <v>2941</v>
      </c>
      <c r="AD32" s="26">
        <v>5394</v>
      </c>
      <c r="AE32" s="27">
        <v>1.83</v>
      </c>
      <c r="AF32" s="28">
        <v>4405</v>
      </c>
      <c r="AG32" s="26">
        <v>22241</v>
      </c>
      <c r="AH32" s="27">
        <v>5.05</v>
      </c>
      <c r="AI32" s="28">
        <v>4366</v>
      </c>
      <c r="AJ32" s="26">
        <v>14028</v>
      </c>
      <c r="AK32" s="27">
        <v>3.21</v>
      </c>
      <c r="AL32" s="28">
        <v>603</v>
      </c>
      <c r="AM32" s="26">
        <v>1077</v>
      </c>
      <c r="AN32" s="27">
        <v>1.79</v>
      </c>
      <c r="AO32" s="29">
        <f t="shared" si="0"/>
        <v>43254</v>
      </c>
      <c r="AP32" s="30">
        <f t="shared" si="1"/>
        <v>134243</v>
      </c>
      <c r="AQ32" s="31">
        <f t="shared" si="2"/>
        <v>3.1035973551579046</v>
      </c>
    </row>
    <row r="33" spans="1:43" s="1" customFormat="1" ht="11.25" customHeight="1" x14ac:dyDescent="0.2">
      <c r="A33" s="6" t="s">
        <v>31</v>
      </c>
      <c r="B33" s="22">
        <v>2276</v>
      </c>
      <c r="C33" s="4">
        <v>8944</v>
      </c>
      <c r="D33" s="23">
        <v>3.93</v>
      </c>
      <c r="E33" s="22">
        <v>732</v>
      </c>
      <c r="F33" s="4">
        <v>2162</v>
      </c>
      <c r="G33" s="23">
        <v>2.95</v>
      </c>
      <c r="H33" s="32">
        <v>13093</v>
      </c>
      <c r="I33" s="24">
        <v>29597</v>
      </c>
      <c r="J33" s="25">
        <v>2.2599999999999998</v>
      </c>
      <c r="K33" s="32">
        <v>8083</v>
      </c>
      <c r="L33" s="26">
        <v>16320</v>
      </c>
      <c r="M33" s="27">
        <v>2.02</v>
      </c>
      <c r="N33" s="28">
        <v>1681</v>
      </c>
      <c r="O33" s="26">
        <v>4100</v>
      </c>
      <c r="P33" s="27">
        <v>2.44</v>
      </c>
      <c r="Q33" s="28">
        <v>1686</v>
      </c>
      <c r="R33" s="26">
        <v>4169</v>
      </c>
      <c r="S33" s="27">
        <v>2.4700000000000002</v>
      </c>
      <c r="T33" s="28">
        <v>1717</v>
      </c>
      <c r="U33" s="26">
        <v>6009</v>
      </c>
      <c r="V33" s="27">
        <v>3.5</v>
      </c>
      <c r="W33" s="28">
        <v>320</v>
      </c>
      <c r="X33" s="26">
        <v>715</v>
      </c>
      <c r="Y33" s="27">
        <v>2.23</v>
      </c>
      <c r="Z33" s="28">
        <v>6246</v>
      </c>
      <c r="AA33" s="26">
        <v>16129</v>
      </c>
      <c r="AB33" s="27">
        <v>2.58</v>
      </c>
      <c r="AC33" s="28">
        <v>10325</v>
      </c>
      <c r="AD33" s="26">
        <v>24602</v>
      </c>
      <c r="AE33" s="27">
        <v>2.38</v>
      </c>
      <c r="AF33" s="28">
        <v>1599</v>
      </c>
      <c r="AG33" s="26">
        <v>6968</v>
      </c>
      <c r="AH33" s="27">
        <v>4.3600000000000003</v>
      </c>
      <c r="AI33" s="28">
        <v>3138</v>
      </c>
      <c r="AJ33" s="26">
        <v>5559</v>
      </c>
      <c r="AK33" s="27">
        <v>1.77</v>
      </c>
      <c r="AL33" s="28">
        <v>266</v>
      </c>
      <c r="AM33" s="26">
        <v>682</v>
      </c>
      <c r="AN33" s="27">
        <v>2.56</v>
      </c>
      <c r="AO33" s="29">
        <f t="shared" si="0"/>
        <v>51162</v>
      </c>
      <c r="AP33" s="30">
        <f t="shared" si="1"/>
        <v>125956</v>
      </c>
      <c r="AQ33" s="31">
        <f t="shared" si="2"/>
        <v>2.4619053203549508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1714</v>
      </c>
      <c r="D34" s="23">
        <v>3.22</v>
      </c>
      <c r="E34" s="22">
        <v>681</v>
      </c>
      <c r="F34" s="4">
        <v>1606</v>
      </c>
      <c r="G34" s="23">
        <v>2.36</v>
      </c>
      <c r="H34" s="32">
        <v>6705</v>
      </c>
      <c r="I34" s="24">
        <v>14421</v>
      </c>
      <c r="J34" s="25">
        <v>2.15</v>
      </c>
      <c r="K34" s="32">
        <v>732</v>
      </c>
      <c r="L34" s="26">
        <v>1973</v>
      </c>
      <c r="M34" s="27">
        <v>2.7</v>
      </c>
      <c r="N34" s="28">
        <v>1163</v>
      </c>
      <c r="O34" s="26">
        <v>3208</v>
      </c>
      <c r="P34" s="27">
        <v>2.76</v>
      </c>
      <c r="Q34" s="28">
        <v>1028</v>
      </c>
      <c r="R34" s="26">
        <v>3599</v>
      </c>
      <c r="S34" s="27">
        <v>3.5</v>
      </c>
      <c r="T34" s="28">
        <v>702</v>
      </c>
      <c r="U34" s="26">
        <v>2163</v>
      </c>
      <c r="V34" s="27">
        <v>3.08</v>
      </c>
      <c r="W34" s="28">
        <v>520</v>
      </c>
      <c r="X34" s="26">
        <v>1075</v>
      </c>
      <c r="Y34" s="27">
        <v>2.0699999999999998</v>
      </c>
      <c r="Z34" s="28">
        <v>3248</v>
      </c>
      <c r="AA34" s="26">
        <v>11075</v>
      </c>
      <c r="AB34" s="27">
        <v>3.41</v>
      </c>
      <c r="AC34" s="28">
        <v>24253</v>
      </c>
      <c r="AD34" s="26">
        <v>65907</v>
      </c>
      <c r="AE34" s="27">
        <v>2.72</v>
      </c>
      <c r="AF34" s="28">
        <v>721</v>
      </c>
      <c r="AG34" s="26">
        <v>4182</v>
      </c>
      <c r="AH34" s="27">
        <v>5.8</v>
      </c>
      <c r="AI34" s="28">
        <v>1104</v>
      </c>
      <c r="AJ34" s="26">
        <v>7851</v>
      </c>
      <c r="AK34" s="27">
        <v>7.11</v>
      </c>
      <c r="AL34" s="28">
        <v>386</v>
      </c>
      <c r="AM34" s="26">
        <v>791</v>
      </c>
      <c r="AN34" s="27">
        <v>2.0499999999999998</v>
      </c>
      <c r="AO34" s="29">
        <f t="shared" si="0"/>
        <v>41775</v>
      </c>
      <c r="AP34" s="30">
        <f t="shared" si="1"/>
        <v>119565</v>
      </c>
      <c r="AQ34" s="31">
        <f t="shared" si="2"/>
        <v>2.8621184919210054</v>
      </c>
    </row>
    <row r="35" spans="1:43" s="1" customFormat="1" ht="11.25" customHeight="1" x14ac:dyDescent="0.25">
      <c r="A35" s="6" t="s">
        <v>27</v>
      </c>
      <c r="B35" s="22">
        <v>541</v>
      </c>
      <c r="C35" s="4">
        <v>1562</v>
      </c>
      <c r="D35" s="23">
        <v>2.89</v>
      </c>
      <c r="E35" s="22">
        <v>296</v>
      </c>
      <c r="F35" s="4">
        <v>752</v>
      </c>
      <c r="G35" s="23">
        <v>2.54</v>
      </c>
      <c r="H35" s="32">
        <v>9422</v>
      </c>
      <c r="I35" s="24">
        <v>14884</v>
      </c>
      <c r="J35" s="25">
        <v>1.58</v>
      </c>
      <c r="K35" s="32">
        <v>11055</v>
      </c>
      <c r="L35" s="26">
        <v>15185</v>
      </c>
      <c r="M35" s="27">
        <v>1.37</v>
      </c>
      <c r="N35" s="28">
        <v>1416</v>
      </c>
      <c r="O35" s="26">
        <v>2869</v>
      </c>
      <c r="P35" s="27">
        <v>2.0299999999999998</v>
      </c>
      <c r="Q35" s="28">
        <v>2422</v>
      </c>
      <c r="R35" s="26">
        <v>3434</v>
      </c>
      <c r="S35" s="27">
        <v>1.42</v>
      </c>
      <c r="T35" s="28">
        <v>37794</v>
      </c>
      <c r="U35" s="26">
        <v>52003</v>
      </c>
      <c r="V35" s="27">
        <v>1.38</v>
      </c>
      <c r="W35" s="28">
        <v>233</v>
      </c>
      <c r="X35" s="26">
        <v>616</v>
      </c>
      <c r="Y35" s="27">
        <v>2.64</v>
      </c>
      <c r="Z35" s="28">
        <v>1467</v>
      </c>
      <c r="AA35" s="26">
        <v>2805</v>
      </c>
      <c r="AB35" s="27">
        <v>1.91</v>
      </c>
      <c r="AC35" s="28">
        <v>2870</v>
      </c>
      <c r="AD35" s="26">
        <v>7169</v>
      </c>
      <c r="AE35" s="27">
        <v>2.5</v>
      </c>
      <c r="AF35" s="28">
        <v>2182</v>
      </c>
      <c r="AG35" s="26">
        <v>3089</v>
      </c>
      <c r="AH35" s="27">
        <v>1.42</v>
      </c>
      <c r="AI35" s="28">
        <v>476</v>
      </c>
      <c r="AJ35" s="26">
        <v>827</v>
      </c>
      <c r="AK35" s="27">
        <v>1.74</v>
      </c>
      <c r="AL35" s="28">
        <v>1343</v>
      </c>
      <c r="AM35" s="26">
        <v>1505</v>
      </c>
      <c r="AN35" s="27">
        <v>1.1200000000000001</v>
      </c>
      <c r="AO35" s="29">
        <f t="shared" si="0"/>
        <v>71517</v>
      </c>
      <c r="AP35" s="30">
        <f t="shared" si="1"/>
        <v>106700</v>
      </c>
      <c r="AQ35" s="45">
        <f t="shared" si="2"/>
        <v>1.4919529622327559</v>
      </c>
    </row>
    <row r="36" spans="1:43" s="1" customFormat="1" ht="11.25" customHeight="1" x14ac:dyDescent="0.2">
      <c r="A36" s="6" t="s">
        <v>47</v>
      </c>
      <c r="B36" s="22">
        <v>861</v>
      </c>
      <c r="C36" s="4">
        <v>2557</v>
      </c>
      <c r="D36" s="23">
        <v>2.97</v>
      </c>
      <c r="E36" s="22">
        <v>260</v>
      </c>
      <c r="F36" s="4">
        <v>1083</v>
      </c>
      <c r="G36" s="23">
        <v>4.17</v>
      </c>
      <c r="H36" s="32">
        <v>21121</v>
      </c>
      <c r="I36" s="24">
        <v>41782</v>
      </c>
      <c r="J36" s="25">
        <v>1.98</v>
      </c>
      <c r="K36" s="32">
        <v>11729</v>
      </c>
      <c r="L36" s="26">
        <v>18864</v>
      </c>
      <c r="M36" s="27">
        <v>1.61</v>
      </c>
      <c r="N36" s="28">
        <v>761</v>
      </c>
      <c r="O36" s="26">
        <v>2621</v>
      </c>
      <c r="P36" s="27">
        <v>3.44</v>
      </c>
      <c r="Q36" s="28">
        <v>656</v>
      </c>
      <c r="R36" s="26">
        <v>1355</v>
      </c>
      <c r="S36" s="27">
        <v>2.0699999999999998</v>
      </c>
      <c r="T36" s="28">
        <v>8342</v>
      </c>
      <c r="U36" s="26">
        <v>15937</v>
      </c>
      <c r="V36" s="27">
        <v>1.91</v>
      </c>
      <c r="W36" s="28">
        <v>172</v>
      </c>
      <c r="X36" s="26">
        <v>730</v>
      </c>
      <c r="Y36" s="27">
        <v>4.24</v>
      </c>
      <c r="Z36" s="28">
        <v>1650</v>
      </c>
      <c r="AA36" s="26">
        <v>4301</v>
      </c>
      <c r="AB36" s="27">
        <v>2.61</v>
      </c>
      <c r="AC36" s="28">
        <v>4263</v>
      </c>
      <c r="AD36" s="26">
        <v>12004</v>
      </c>
      <c r="AE36" s="27">
        <v>2.82</v>
      </c>
      <c r="AF36" s="28">
        <v>1637</v>
      </c>
      <c r="AG36" s="26">
        <v>3146</v>
      </c>
      <c r="AH36" s="27">
        <v>1.92</v>
      </c>
      <c r="AI36" s="28">
        <v>573</v>
      </c>
      <c r="AJ36" s="26">
        <v>1336</v>
      </c>
      <c r="AK36" s="27">
        <v>2.33</v>
      </c>
      <c r="AL36" s="28">
        <v>146</v>
      </c>
      <c r="AM36" s="26">
        <v>544</v>
      </c>
      <c r="AN36" s="27">
        <v>3.73</v>
      </c>
      <c r="AO36" s="29">
        <f t="shared" si="0"/>
        <v>52171</v>
      </c>
      <c r="AP36" s="30">
        <f t="shared" si="1"/>
        <v>106260</v>
      </c>
      <c r="AQ36" s="31">
        <f t="shared" si="2"/>
        <v>2.0367637193076615</v>
      </c>
    </row>
    <row r="37" spans="1:43" s="1" customFormat="1" ht="11.25" customHeight="1" x14ac:dyDescent="0.2">
      <c r="A37" s="6" t="s">
        <v>2</v>
      </c>
      <c r="B37" s="22">
        <v>1184</v>
      </c>
      <c r="C37" s="4">
        <v>5295</v>
      </c>
      <c r="D37" s="23">
        <v>4.47</v>
      </c>
      <c r="E37" s="22">
        <v>1028</v>
      </c>
      <c r="F37" s="4">
        <v>2234</v>
      </c>
      <c r="G37" s="23">
        <v>2.17</v>
      </c>
      <c r="H37" s="32">
        <v>9690</v>
      </c>
      <c r="I37" s="24">
        <v>19529</v>
      </c>
      <c r="J37" s="25">
        <v>2.02</v>
      </c>
      <c r="K37" s="32">
        <v>2231</v>
      </c>
      <c r="L37" s="26">
        <v>7000</v>
      </c>
      <c r="M37" s="27">
        <v>3.14</v>
      </c>
      <c r="N37" s="28">
        <v>2245</v>
      </c>
      <c r="O37" s="26">
        <v>5014</v>
      </c>
      <c r="P37" s="27">
        <v>2.23</v>
      </c>
      <c r="Q37" s="28">
        <v>1721</v>
      </c>
      <c r="R37" s="26">
        <v>4321</v>
      </c>
      <c r="S37" s="27">
        <v>2.5099999999999998</v>
      </c>
      <c r="T37" s="28">
        <v>1125</v>
      </c>
      <c r="U37" s="26">
        <v>3919</v>
      </c>
      <c r="V37" s="27">
        <v>3.48</v>
      </c>
      <c r="W37" s="28">
        <v>925</v>
      </c>
      <c r="X37" s="26">
        <v>2463</v>
      </c>
      <c r="Y37" s="27">
        <v>2.66</v>
      </c>
      <c r="Z37" s="28">
        <v>6312</v>
      </c>
      <c r="AA37" s="26">
        <v>18748</v>
      </c>
      <c r="AB37" s="27">
        <v>2.97</v>
      </c>
      <c r="AC37" s="28">
        <v>11839</v>
      </c>
      <c r="AD37" s="26">
        <v>24396</v>
      </c>
      <c r="AE37" s="27">
        <v>2.06</v>
      </c>
      <c r="AF37" s="28">
        <v>2087</v>
      </c>
      <c r="AG37" s="26">
        <v>6297</v>
      </c>
      <c r="AH37" s="27">
        <v>3.02</v>
      </c>
      <c r="AI37" s="28">
        <v>1671</v>
      </c>
      <c r="AJ37" s="26">
        <v>3804</v>
      </c>
      <c r="AK37" s="27">
        <v>2.2799999999999998</v>
      </c>
      <c r="AL37" s="28">
        <v>1003</v>
      </c>
      <c r="AM37" s="26">
        <v>1780</v>
      </c>
      <c r="AN37" s="27">
        <v>1.77</v>
      </c>
      <c r="AO37" s="29">
        <f t="shared" si="0"/>
        <v>43061</v>
      </c>
      <c r="AP37" s="30">
        <f t="shared" si="1"/>
        <v>104800</v>
      </c>
      <c r="AQ37" s="31">
        <f t="shared" si="2"/>
        <v>2.433756763660853</v>
      </c>
    </row>
    <row r="38" spans="1:43" s="1" customFormat="1" ht="11.25" customHeight="1" x14ac:dyDescent="0.2">
      <c r="A38" s="6" t="s">
        <v>41</v>
      </c>
      <c r="B38" s="22">
        <v>4618</v>
      </c>
      <c r="C38" s="4">
        <v>16295</v>
      </c>
      <c r="D38" s="23">
        <v>3.53</v>
      </c>
      <c r="E38" s="22">
        <v>2163</v>
      </c>
      <c r="F38" s="4">
        <v>5239</v>
      </c>
      <c r="G38" s="23">
        <v>2.42</v>
      </c>
      <c r="H38" s="32">
        <v>8515</v>
      </c>
      <c r="I38" s="24">
        <v>16746</v>
      </c>
      <c r="J38" s="25">
        <v>1.97</v>
      </c>
      <c r="K38" s="32">
        <v>3936</v>
      </c>
      <c r="L38" s="26">
        <v>10685</v>
      </c>
      <c r="M38" s="27">
        <v>2.71</v>
      </c>
      <c r="N38" s="28">
        <v>1873</v>
      </c>
      <c r="O38" s="26">
        <v>4067</v>
      </c>
      <c r="P38" s="27">
        <v>2.17</v>
      </c>
      <c r="Q38" s="28">
        <v>2551</v>
      </c>
      <c r="R38" s="26">
        <v>5699</v>
      </c>
      <c r="S38" s="27">
        <v>2.23</v>
      </c>
      <c r="T38" s="28">
        <v>3276</v>
      </c>
      <c r="U38" s="26">
        <v>10022</v>
      </c>
      <c r="V38" s="27">
        <v>3.06</v>
      </c>
      <c r="W38" s="28">
        <v>799</v>
      </c>
      <c r="X38" s="26">
        <v>2785</v>
      </c>
      <c r="Y38" s="27">
        <v>3.49</v>
      </c>
      <c r="Z38" s="28">
        <v>3734</v>
      </c>
      <c r="AA38" s="26">
        <v>9213</v>
      </c>
      <c r="AB38" s="27">
        <v>2.4700000000000002</v>
      </c>
      <c r="AC38" s="28">
        <v>3440</v>
      </c>
      <c r="AD38" s="26">
        <v>8121</v>
      </c>
      <c r="AE38" s="27">
        <v>2.36</v>
      </c>
      <c r="AF38" s="28">
        <v>2668</v>
      </c>
      <c r="AG38" s="26">
        <v>8199</v>
      </c>
      <c r="AH38" s="27">
        <v>3.07</v>
      </c>
      <c r="AI38" s="28">
        <v>2049</v>
      </c>
      <c r="AJ38" s="26">
        <v>4100</v>
      </c>
      <c r="AK38" s="27">
        <v>2</v>
      </c>
      <c r="AL38" s="28">
        <v>438</v>
      </c>
      <c r="AM38" s="26">
        <v>711</v>
      </c>
      <c r="AN38" s="27">
        <v>1.62</v>
      </c>
      <c r="AO38" s="29">
        <f t="shared" si="0"/>
        <v>40060</v>
      </c>
      <c r="AP38" s="30">
        <f t="shared" si="1"/>
        <v>101882</v>
      </c>
      <c r="AQ38" s="31">
        <f t="shared" si="2"/>
        <v>2.5432351472790815</v>
      </c>
    </row>
    <row r="39" spans="1:43" s="1" customFormat="1" ht="11.25" customHeight="1" x14ac:dyDescent="0.2">
      <c r="A39" s="6" t="s">
        <v>33</v>
      </c>
      <c r="B39" s="22">
        <v>757</v>
      </c>
      <c r="C39" s="4">
        <v>3490</v>
      </c>
      <c r="D39" s="23">
        <v>4.6100000000000003</v>
      </c>
      <c r="E39" s="22">
        <v>502</v>
      </c>
      <c r="F39" s="4">
        <v>1289</v>
      </c>
      <c r="G39" s="23">
        <v>2.57</v>
      </c>
      <c r="H39" s="32">
        <v>10058</v>
      </c>
      <c r="I39" s="24">
        <v>21912</v>
      </c>
      <c r="J39" s="25">
        <v>2.1800000000000002</v>
      </c>
      <c r="K39" s="32">
        <v>5851</v>
      </c>
      <c r="L39" s="26">
        <v>8758</v>
      </c>
      <c r="M39" s="27">
        <v>1.5</v>
      </c>
      <c r="N39" s="28">
        <v>911</v>
      </c>
      <c r="O39" s="26">
        <v>2761</v>
      </c>
      <c r="P39" s="27">
        <v>3.03</v>
      </c>
      <c r="Q39" s="28">
        <v>1295</v>
      </c>
      <c r="R39" s="26">
        <v>3338</v>
      </c>
      <c r="S39" s="27">
        <v>2.58</v>
      </c>
      <c r="T39" s="28">
        <v>4777</v>
      </c>
      <c r="U39" s="26">
        <v>6493</v>
      </c>
      <c r="V39" s="27">
        <v>1.36</v>
      </c>
      <c r="W39" s="28">
        <v>240</v>
      </c>
      <c r="X39" s="26">
        <v>590</v>
      </c>
      <c r="Y39" s="27">
        <v>2.46</v>
      </c>
      <c r="Z39" s="28">
        <v>2695</v>
      </c>
      <c r="AA39" s="26">
        <v>9200</v>
      </c>
      <c r="AB39" s="27">
        <v>3.41</v>
      </c>
      <c r="AC39" s="28">
        <v>10706</v>
      </c>
      <c r="AD39" s="26">
        <v>31268</v>
      </c>
      <c r="AE39" s="27">
        <v>2.92</v>
      </c>
      <c r="AF39" s="28">
        <v>1133</v>
      </c>
      <c r="AG39" s="26">
        <v>2852</v>
      </c>
      <c r="AH39" s="27">
        <v>2.52</v>
      </c>
      <c r="AI39" s="28">
        <v>1649</v>
      </c>
      <c r="AJ39" s="26">
        <v>5034</v>
      </c>
      <c r="AK39" s="27">
        <v>3.05</v>
      </c>
      <c r="AL39" s="28">
        <v>129</v>
      </c>
      <c r="AM39" s="26">
        <v>239</v>
      </c>
      <c r="AN39" s="27">
        <v>1.85</v>
      </c>
      <c r="AO39" s="29">
        <f t="shared" si="0"/>
        <v>40703</v>
      </c>
      <c r="AP39" s="30">
        <f t="shared" si="1"/>
        <v>97224</v>
      </c>
      <c r="AQ39" s="31">
        <f t="shared" si="2"/>
        <v>2.3886200034395499</v>
      </c>
    </row>
    <row r="40" spans="1:43" s="1" customFormat="1" ht="11.25" customHeight="1" x14ac:dyDescent="0.2">
      <c r="A40" s="6" t="s">
        <v>39</v>
      </c>
      <c r="B40" s="22">
        <v>3329</v>
      </c>
      <c r="C40" s="4">
        <v>13821</v>
      </c>
      <c r="D40" s="23">
        <v>4.1500000000000004</v>
      </c>
      <c r="E40" s="22">
        <v>1120</v>
      </c>
      <c r="F40" s="4">
        <v>2492</v>
      </c>
      <c r="G40" s="23">
        <v>2.23</v>
      </c>
      <c r="H40" s="32">
        <v>13262</v>
      </c>
      <c r="I40" s="24">
        <v>28206</v>
      </c>
      <c r="J40" s="25">
        <v>2.13</v>
      </c>
      <c r="K40" s="32">
        <v>2999</v>
      </c>
      <c r="L40" s="26">
        <v>8488</v>
      </c>
      <c r="M40" s="27">
        <v>2.83</v>
      </c>
      <c r="N40" s="28">
        <v>1207</v>
      </c>
      <c r="O40" s="26">
        <v>2716</v>
      </c>
      <c r="P40" s="27">
        <v>2.25</v>
      </c>
      <c r="Q40" s="28">
        <v>1766</v>
      </c>
      <c r="R40" s="26">
        <v>4197</v>
      </c>
      <c r="S40" s="27">
        <v>2.38</v>
      </c>
      <c r="T40" s="28">
        <v>1759</v>
      </c>
      <c r="U40" s="26">
        <v>4645</v>
      </c>
      <c r="V40" s="27">
        <v>2.64</v>
      </c>
      <c r="W40" s="28">
        <v>637</v>
      </c>
      <c r="X40" s="26">
        <v>1725</v>
      </c>
      <c r="Y40" s="27">
        <v>2.71</v>
      </c>
      <c r="Z40" s="28">
        <v>2459</v>
      </c>
      <c r="AA40" s="26">
        <v>5678</v>
      </c>
      <c r="AB40" s="27">
        <v>2.31</v>
      </c>
      <c r="AC40" s="28">
        <v>5608</v>
      </c>
      <c r="AD40" s="26">
        <v>11984</v>
      </c>
      <c r="AE40" s="27">
        <v>2.14</v>
      </c>
      <c r="AF40" s="28">
        <v>2530</v>
      </c>
      <c r="AG40" s="26">
        <v>8684</v>
      </c>
      <c r="AH40" s="27">
        <v>3.43</v>
      </c>
      <c r="AI40" s="28">
        <v>1752</v>
      </c>
      <c r="AJ40" s="26">
        <v>3283</v>
      </c>
      <c r="AK40" s="27">
        <v>1.87</v>
      </c>
      <c r="AL40" s="28">
        <v>308</v>
      </c>
      <c r="AM40" s="26">
        <v>559</v>
      </c>
      <c r="AN40" s="27">
        <v>1.81</v>
      </c>
      <c r="AO40" s="29">
        <f t="shared" si="0"/>
        <v>38736</v>
      </c>
      <c r="AP40" s="30">
        <f t="shared" si="1"/>
        <v>96478</v>
      </c>
      <c r="AQ40" s="31">
        <f t="shared" si="2"/>
        <v>2.4906546881453946</v>
      </c>
    </row>
    <row r="41" spans="1:43" s="1" customFormat="1" ht="11.25" customHeight="1" x14ac:dyDescent="0.2">
      <c r="A41" s="6" t="s">
        <v>36</v>
      </c>
      <c r="B41" s="22">
        <v>3555</v>
      </c>
      <c r="C41" s="4">
        <v>9568</v>
      </c>
      <c r="D41" s="23">
        <v>2.69</v>
      </c>
      <c r="E41" s="22">
        <v>1605</v>
      </c>
      <c r="F41" s="4">
        <v>3158</v>
      </c>
      <c r="G41" s="23">
        <v>1.97</v>
      </c>
      <c r="H41" s="32">
        <v>10852</v>
      </c>
      <c r="I41" s="24">
        <v>19676</v>
      </c>
      <c r="J41" s="25">
        <v>1.81</v>
      </c>
      <c r="K41" s="32">
        <v>3161</v>
      </c>
      <c r="L41" s="26">
        <v>8068</v>
      </c>
      <c r="M41" s="27">
        <v>2.5499999999999998</v>
      </c>
      <c r="N41" s="28">
        <v>1448</v>
      </c>
      <c r="O41" s="26">
        <v>2886</v>
      </c>
      <c r="P41" s="27">
        <v>1.99</v>
      </c>
      <c r="Q41" s="28">
        <v>1390</v>
      </c>
      <c r="R41" s="26">
        <v>2608</v>
      </c>
      <c r="S41" s="27">
        <v>1.88</v>
      </c>
      <c r="T41" s="28">
        <v>2046</v>
      </c>
      <c r="U41" s="26">
        <v>5815</v>
      </c>
      <c r="V41" s="27">
        <v>2.84</v>
      </c>
      <c r="W41" s="28">
        <v>411</v>
      </c>
      <c r="X41" s="26">
        <v>844</v>
      </c>
      <c r="Y41" s="27">
        <v>2.0499999999999998</v>
      </c>
      <c r="Z41" s="28">
        <v>2594</v>
      </c>
      <c r="AA41" s="26">
        <v>6068</v>
      </c>
      <c r="AB41" s="27">
        <v>2.34</v>
      </c>
      <c r="AC41" s="28">
        <v>5696</v>
      </c>
      <c r="AD41" s="26">
        <v>11788</v>
      </c>
      <c r="AE41" s="27">
        <v>2.0699999999999998</v>
      </c>
      <c r="AF41" s="28">
        <v>4536</v>
      </c>
      <c r="AG41" s="26">
        <v>18608</v>
      </c>
      <c r="AH41" s="27">
        <v>4.0999999999999996</v>
      </c>
      <c r="AI41" s="28">
        <v>1785</v>
      </c>
      <c r="AJ41" s="26">
        <v>3671</v>
      </c>
      <c r="AK41" s="27">
        <v>2.06</v>
      </c>
      <c r="AL41" s="28">
        <v>348</v>
      </c>
      <c r="AM41" s="26">
        <v>512</v>
      </c>
      <c r="AN41" s="27">
        <v>1.47</v>
      </c>
      <c r="AO41" s="29">
        <f t="shared" ref="AO41:AO69" si="3">SUM(B41+E41+H41+K41+N41+Q41+T41+W41+Z41+AC41+AF41+AI41+AL41)</f>
        <v>39427</v>
      </c>
      <c r="AP41" s="30">
        <f t="shared" ref="AP41:AP69" si="4">SUM(C41+F41+I41+L41+O41+R41+U41+X41+AA41+AD41+AG41+AJ41+AM41)</f>
        <v>93270</v>
      </c>
      <c r="AQ41" s="31">
        <f t="shared" ref="AQ41:AQ69" si="5">AP41/AO41</f>
        <v>2.3656377609252544</v>
      </c>
    </row>
    <row r="42" spans="1:43" s="1" customFormat="1" ht="11.25" customHeight="1" x14ac:dyDescent="0.2">
      <c r="A42" s="6" t="s">
        <v>43</v>
      </c>
      <c r="B42" s="22">
        <v>1182</v>
      </c>
      <c r="C42" s="4">
        <v>3316</v>
      </c>
      <c r="D42" s="23">
        <v>2.81</v>
      </c>
      <c r="E42" s="22">
        <v>1443</v>
      </c>
      <c r="F42" s="4">
        <v>4438</v>
      </c>
      <c r="G42" s="23">
        <v>3.08</v>
      </c>
      <c r="H42" s="32">
        <v>10376</v>
      </c>
      <c r="I42" s="24">
        <v>22183</v>
      </c>
      <c r="J42" s="25">
        <v>2.14</v>
      </c>
      <c r="K42" s="32">
        <v>5164</v>
      </c>
      <c r="L42" s="26">
        <v>11702</v>
      </c>
      <c r="M42" s="27">
        <v>2.27</v>
      </c>
      <c r="N42" s="28">
        <v>1705</v>
      </c>
      <c r="O42" s="26">
        <v>4647</v>
      </c>
      <c r="P42" s="27">
        <v>2.73</v>
      </c>
      <c r="Q42" s="28">
        <v>1364</v>
      </c>
      <c r="R42" s="26">
        <v>3897</v>
      </c>
      <c r="S42" s="27">
        <v>2.86</v>
      </c>
      <c r="T42" s="28">
        <v>1284</v>
      </c>
      <c r="U42" s="26">
        <v>3677</v>
      </c>
      <c r="V42" s="27">
        <v>2.86</v>
      </c>
      <c r="W42" s="28">
        <v>357</v>
      </c>
      <c r="X42" s="26">
        <v>1119</v>
      </c>
      <c r="Y42" s="27">
        <v>3.13</v>
      </c>
      <c r="Z42" s="28">
        <v>3064</v>
      </c>
      <c r="AA42" s="26">
        <v>7975</v>
      </c>
      <c r="AB42" s="27">
        <v>2.6</v>
      </c>
      <c r="AC42" s="28">
        <v>5149</v>
      </c>
      <c r="AD42" s="26">
        <v>10690</v>
      </c>
      <c r="AE42" s="27">
        <v>2.08</v>
      </c>
      <c r="AF42" s="28">
        <v>1481</v>
      </c>
      <c r="AG42" s="26">
        <v>4587</v>
      </c>
      <c r="AH42" s="27">
        <v>3.1</v>
      </c>
      <c r="AI42" s="28">
        <v>1534</v>
      </c>
      <c r="AJ42" s="26">
        <v>3592</v>
      </c>
      <c r="AK42" s="27">
        <v>2.34</v>
      </c>
      <c r="AL42" s="28">
        <v>248</v>
      </c>
      <c r="AM42" s="26">
        <v>590</v>
      </c>
      <c r="AN42" s="27">
        <v>2.38</v>
      </c>
      <c r="AO42" s="29">
        <f t="shared" si="3"/>
        <v>34351</v>
      </c>
      <c r="AP42" s="30">
        <f t="shared" si="4"/>
        <v>82413</v>
      </c>
      <c r="AQ42" s="31">
        <f t="shared" si="5"/>
        <v>2.3991441297196587</v>
      </c>
    </row>
    <row r="43" spans="1:43" s="1" customFormat="1" ht="11.25" customHeight="1" x14ac:dyDescent="0.2">
      <c r="A43" s="6" t="s">
        <v>40</v>
      </c>
      <c r="B43" s="22">
        <v>1272</v>
      </c>
      <c r="C43" s="4">
        <v>5017</v>
      </c>
      <c r="D43" s="23">
        <v>3.94</v>
      </c>
      <c r="E43" s="22">
        <v>676</v>
      </c>
      <c r="F43" s="4">
        <v>1438</v>
      </c>
      <c r="G43" s="23">
        <v>2.13</v>
      </c>
      <c r="H43" s="32">
        <v>10604</v>
      </c>
      <c r="I43" s="24">
        <v>22704</v>
      </c>
      <c r="J43" s="25">
        <v>2.14</v>
      </c>
      <c r="K43" s="32">
        <v>1595</v>
      </c>
      <c r="L43" s="26">
        <v>3953</v>
      </c>
      <c r="M43" s="27">
        <v>2.48</v>
      </c>
      <c r="N43" s="28">
        <v>2221</v>
      </c>
      <c r="O43" s="26">
        <v>4988</v>
      </c>
      <c r="P43" s="27">
        <v>2.25</v>
      </c>
      <c r="Q43" s="28">
        <v>932</v>
      </c>
      <c r="R43" s="26">
        <v>1917</v>
      </c>
      <c r="S43" s="27">
        <v>2.06</v>
      </c>
      <c r="T43" s="28">
        <v>2157</v>
      </c>
      <c r="U43" s="26">
        <v>7922</v>
      </c>
      <c r="V43" s="27">
        <v>3.67</v>
      </c>
      <c r="W43" s="28">
        <v>636</v>
      </c>
      <c r="X43" s="26">
        <v>1772</v>
      </c>
      <c r="Y43" s="27">
        <v>2.79</v>
      </c>
      <c r="Z43" s="28">
        <v>2674</v>
      </c>
      <c r="AA43" s="26">
        <v>7712</v>
      </c>
      <c r="AB43" s="27">
        <v>2.88</v>
      </c>
      <c r="AC43" s="28">
        <v>5706</v>
      </c>
      <c r="AD43" s="26">
        <v>12538</v>
      </c>
      <c r="AE43" s="27">
        <v>2.2000000000000002</v>
      </c>
      <c r="AF43" s="28">
        <v>2123</v>
      </c>
      <c r="AG43" s="26">
        <v>9169</v>
      </c>
      <c r="AH43" s="27">
        <v>4.32</v>
      </c>
      <c r="AI43" s="28">
        <v>1126</v>
      </c>
      <c r="AJ43" s="26">
        <v>2579</v>
      </c>
      <c r="AK43" s="27">
        <v>2.29</v>
      </c>
      <c r="AL43" s="28">
        <v>296</v>
      </c>
      <c r="AM43" s="26">
        <v>587</v>
      </c>
      <c r="AN43" s="27">
        <v>1.98</v>
      </c>
      <c r="AO43" s="29">
        <f t="shared" si="3"/>
        <v>32018</v>
      </c>
      <c r="AP43" s="30">
        <f t="shared" si="4"/>
        <v>82296</v>
      </c>
      <c r="AQ43" s="31">
        <f t="shared" si="5"/>
        <v>2.5703042038853146</v>
      </c>
    </row>
    <row r="44" spans="1:43" s="1" customFormat="1" ht="11.25" customHeight="1" x14ac:dyDescent="0.2">
      <c r="A44" s="6" t="s">
        <v>45</v>
      </c>
      <c r="B44" s="22">
        <v>1365</v>
      </c>
      <c r="C44" s="4">
        <v>4743</v>
      </c>
      <c r="D44" s="23">
        <v>3.47</v>
      </c>
      <c r="E44" s="22">
        <v>815</v>
      </c>
      <c r="F44" s="4">
        <v>2364</v>
      </c>
      <c r="G44" s="23">
        <v>2.9</v>
      </c>
      <c r="H44" s="32">
        <v>8178</v>
      </c>
      <c r="I44" s="24">
        <v>17906</v>
      </c>
      <c r="J44" s="25">
        <v>2.19</v>
      </c>
      <c r="K44" s="32">
        <v>2430</v>
      </c>
      <c r="L44" s="26">
        <v>5638</v>
      </c>
      <c r="M44" s="27">
        <v>2.3199999999999998</v>
      </c>
      <c r="N44" s="28">
        <v>1058</v>
      </c>
      <c r="O44" s="26">
        <v>2941</v>
      </c>
      <c r="P44" s="27">
        <v>2.78</v>
      </c>
      <c r="Q44" s="28">
        <v>1596</v>
      </c>
      <c r="R44" s="26">
        <v>3609</v>
      </c>
      <c r="S44" s="27">
        <v>2.2599999999999998</v>
      </c>
      <c r="T44" s="28">
        <v>1020</v>
      </c>
      <c r="U44" s="26">
        <v>3062</v>
      </c>
      <c r="V44" s="27">
        <v>3</v>
      </c>
      <c r="W44" s="28">
        <v>437</v>
      </c>
      <c r="X44" s="26">
        <v>1044</v>
      </c>
      <c r="Y44" s="27">
        <v>2.39</v>
      </c>
      <c r="Z44" s="28">
        <v>3936</v>
      </c>
      <c r="AA44" s="26">
        <v>9284</v>
      </c>
      <c r="AB44" s="27">
        <v>2.36</v>
      </c>
      <c r="AC44" s="28">
        <v>4886</v>
      </c>
      <c r="AD44" s="26">
        <v>12173</v>
      </c>
      <c r="AE44" s="27">
        <v>2.4900000000000002</v>
      </c>
      <c r="AF44" s="28">
        <v>959</v>
      </c>
      <c r="AG44" s="26">
        <v>3381</v>
      </c>
      <c r="AH44" s="27">
        <v>3.53</v>
      </c>
      <c r="AI44" s="28">
        <v>3052</v>
      </c>
      <c r="AJ44" s="26">
        <v>11955</v>
      </c>
      <c r="AK44" s="27">
        <v>3.92</v>
      </c>
      <c r="AL44" s="28">
        <v>421</v>
      </c>
      <c r="AM44" s="26">
        <v>722</v>
      </c>
      <c r="AN44" s="27">
        <v>1.71</v>
      </c>
      <c r="AO44" s="29">
        <f t="shared" si="3"/>
        <v>30153</v>
      </c>
      <c r="AP44" s="30">
        <f t="shared" si="4"/>
        <v>78822</v>
      </c>
      <c r="AQ44" s="31">
        <f t="shared" si="5"/>
        <v>2.6140682519152323</v>
      </c>
    </row>
    <row r="45" spans="1:43" s="1" customFormat="1" ht="11.25" customHeight="1" x14ac:dyDescent="0.2">
      <c r="A45" s="6" t="s">
        <v>64</v>
      </c>
      <c r="B45" s="22">
        <v>664</v>
      </c>
      <c r="C45" s="4">
        <v>2224</v>
      </c>
      <c r="D45" s="23">
        <v>3.35</v>
      </c>
      <c r="E45" s="22">
        <v>342</v>
      </c>
      <c r="F45" s="4">
        <v>1143</v>
      </c>
      <c r="G45" s="23">
        <v>3.34</v>
      </c>
      <c r="H45" s="32">
        <v>9036</v>
      </c>
      <c r="I45" s="24">
        <v>22202</v>
      </c>
      <c r="J45" s="25">
        <v>2.46</v>
      </c>
      <c r="K45" s="32">
        <v>2091</v>
      </c>
      <c r="L45" s="26">
        <v>3969</v>
      </c>
      <c r="M45" s="27">
        <v>1.9</v>
      </c>
      <c r="N45" s="28">
        <v>1617</v>
      </c>
      <c r="O45" s="26">
        <v>4356</v>
      </c>
      <c r="P45" s="27">
        <v>2.69</v>
      </c>
      <c r="Q45" s="28">
        <v>1005</v>
      </c>
      <c r="R45" s="26">
        <v>2222</v>
      </c>
      <c r="S45" s="27">
        <v>2.21</v>
      </c>
      <c r="T45" s="28">
        <v>863</v>
      </c>
      <c r="U45" s="26">
        <v>1949</v>
      </c>
      <c r="V45" s="27">
        <v>2.2599999999999998</v>
      </c>
      <c r="W45" s="28">
        <v>307</v>
      </c>
      <c r="X45" s="26">
        <v>1147</v>
      </c>
      <c r="Y45" s="27">
        <v>3.74</v>
      </c>
      <c r="Z45" s="28">
        <v>2448</v>
      </c>
      <c r="AA45" s="26">
        <v>7586</v>
      </c>
      <c r="AB45" s="27">
        <v>3.1</v>
      </c>
      <c r="AC45" s="28">
        <v>7667</v>
      </c>
      <c r="AD45" s="26">
        <v>24277</v>
      </c>
      <c r="AE45" s="27">
        <v>3.17</v>
      </c>
      <c r="AF45" s="28">
        <v>656</v>
      </c>
      <c r="AG45" s="26">
        <v>2759</v>
      </c>
      <c r="AH45" s="27">
        <v>4.21</v>
      </c>
      <c r="AI45" s="28">
        <v>1072</v>
      </c>
      <c r="AJ45" s="26">
        <v>2584</v>
      </c>
      <c r="AK45" s="27">
        <v>2.41</v>
      </c>
      <c r="AL45" s="28">
        <v>414</v>
      </c>
      <c r="AM45" s="26">
        <v>581</v>
      </c>
      <c r="AN45" s="27">
        <v>1.4</v>
      </c>
      <c r="AO45" s="29">
        <f t="shared" si="3"/>
        <v>28182</v>
      </c>
      <c r="AP45" s="30">
        <f t="shared" si="4"/>
        <v>76999</v>
      </c>
      <c r="AQ45" s="31">
        <f t="shared" si="5"/>
        <v>2.7322049535164288</v>
      </c>
    </row>
    <row r="46" spans="1:43" s="1" customFormat="1" ht="11.25" customHeight="1" x14ac:dyDescent="0.2">
      <c r="A46" s="6" t="s">
        <v>37</v>
      </c>
      <c r="B46" s="22">
        <v>1159</v>
      </c>
      <c r="C46" s="4">
        <v>5281</v>
      </c>
      <c r="D46" s="23">
        <v>4.5599999999999996</v>
      </c>
      <c r="E46" s="22">
        <v>771</v>
      </c>
      <c r="F46" s="4">
        <v>2025</v>
      </c>
      <c r="G46" s="23">
        <v>2.63</v>
      </c>
      <c r="H46" s="32">
        <v>10807</v>
      </c>
      <c r="I46" s="24">
        <v>23896</v>
      </c>
      <c r="J46" s="25">
        <v>2.21</v>
      </c>
      <c r="K46" s="32">
        <v>1165</v>
      </c>
      <c r="L46" s="26">
        <v>2805</v>
      </c>
      <c r="M46" s="27">
        <v>2.41</v>
      </c>
      <c r="N46" s="28">
        <v>2531</v>
      </c>
      <c r="O46" s="26">
        <v>5791</v>
      </c>
      <c r="P46" s="27">
        <v>2.29</v>
      </c>
      <c r="Q46" s="28">
        <v>1779</v>
      </c>
      <c r="R46" s="26">
        <v>3183</v>
      </c>
      <c r="S46" s="27">
        <v>1.79</v>
      </c>
      <c r="T46" s="28">
        <v>841</v>
      </c>
      <c r="U46" s="26">
        <v>2479</v>
      </c>
      <c r="V46" s="27">
        <v>2.95</v>
      </c>
      <c r="W46" s="28">
        <v>474</v>
      </c>
      <c r="X46" s="26">
        <v>1384</v>
      </c>
      <c r="Y46" s="27">
        <v>2.92</v>
      </c>
      <c r="Z46" s="28">
        <v>2281</v>
      </c>
      <c r="AA46" s="26">
        <v>6907</v>
      </c>
      <c r="AB46" s="27">
        <v>3.03</v>
      </c>
      <c r="AC46" s="28">
        <v>6669</v>
      </c>
      <c r="AD46" s="26">
        <v>15952</v>
      </c>
      <c r="AE46" s="27">
        <v>2.39</v>
      </c>
      <c r="AF46" s="28">
        <v>803</v>
      </c>
      <c r="AG46" s="26">
        <v>3529</v>
      </c>
      <c r="AH46" s="27">
        <v>4.3899999999999997</v>
      </c>
      <c r="AI46" s="28">
        <v>1488</v>
      </c>
      <c r="AJ46" s="26">
        <v>3184</v>
      </c>
      <c r="AK46" s="27">
        <v>2.14</v>
      </c>
      <c r="AL46" s="28">
        <v>363</v>
      </c>
      <c r="AM46" s="26">
        <v>553</v>
      </c>
      <c r="AN46" s="27">
        <v>1.52</v>
      </c>
      <c r="AO46" s="29">
        <f t="shared" si="3"/>
        <v>31131</v>
      </c>
      <c r="AP46" s="30">
        <f t="shared" si="4"/>
        <v>76969</v>
      </c>
      <c r="AQ46" s="31">
        <f t="shared" si="5"/>
        <v>2.472422986733481</v>
      </c>
    </row>
    <row r="47" spans="1:43" s="1" customFormat="1" ht="11.25" customHeight="1" x14ac:dyDescent="0.2">
      <c r="A47" s="6" t="s">
        <v>65</v>
      </c>
      <c r="B47" s="22">
        <v>1051</v>
      </c>
      <c r="C47" s="4">
        <v>1855</v>
      </c>
      <c r="D47" s="23">
        <v>1.76</v>
      </c>
      <c r="E47" s="22">
        <v>303</v>
      </c>
      <c r="F47" s="4">
        <v>656</v>
      </c>
      <c r="G47" s="23">
        <v>2.17</v>
      </c>
      <c r="H47" s="32">
        <v>12550</v>
      </c>
      <c r="I47" s="24">
        <v>19428</v>
      </c>
      <c r="J47" s="25">
        <v>1.55</v>
      </c>
      <c r="K47" s="32">
        <v>11509</v>
      </c>
      <c r="L47" s="26">
        <v>15733</v>
      </c>
      <c r="M47" s="27">
        <v>1.37</v>
      </c>
      <c r="N47" s="28">
        <v>503</v>
      </c>
      <c r="O47" s="26">
        <v>1592</v>
      </c>
      <c r="P47" s="27">
        <v>3.17</v>
      </c>
      <c r="Q47" s="28">
        <v>818</v>
      </c>
      <c r="R47" s="26">
        <v>1375</v>
      </c>
      <c r="S47" s="27">
        <v>1.68</v>
      </c>
      <c r="T47" s="28">
        <v>8804</v>
      </c>
      <c r="U47" s="26">
        <v>13427</v>
      </c>
      <c r="V47" s="27">
        <v>1.53</v>
      </c>
      <c r="W47" s="28">
        <v>144</v>
      </c>
      <c r="X47" s="26">
        <v>373</v>
      </c>
      <c r="Y47" s="27">
        <v>2.59</v>
      </c>
      <c r="Z47" s="28">
        <v>1899</v>
      </c>
      <c r="AA47" s="26">
        <v>4310</v>
      </c>
      <c r="AB47" s="27">
        <v>2.27</v>
      </c>
      <c r="AC47" s="28">
        <v>3041</v>
      </c>
      <c r="AD47" s="26">
        <v>7956</v>
      </c>
      <c r="AE47" s="27">
        <v>2.62</v>
      </c>
      <c r="AF47" s="28">
        <v>3141</v>
      </c>
      <c r="AG47" s="26">
        <v>5302</v>
      </c>
      <c r="AH47" s="27">
        <v>1.69</v>
      </c>
      <c r="AI47" s="28">
        <v>829</v>
      </c>
      <c r="AJ47" s="26">
        <v>1079</v>
      </c>
      <c r="AK47" s="27">
        <v>1.3</v>
      </c>
      <c r="AL47" s="28">
        <v>88</v>
      </c>
      <c r="AM47" s="26">
        <v>192</v>
      </c>
      <c r="AN47" s="27">
        <v>2.1800000000000002</v>
      </c>
      <c r="AO47" s="29">
        <f t="shared" si="3"/>
        <v>44680</v>
      </c>
      <c r="AP47" s="30">
        <f t="shared" si="4"/>
        <v>73278</v>
      </c>
      <c r="AQ47" s="31">
        <f t="shared" si="5"/>
        <v>1.6400626678603403</v>
      </c>
    </row>
    <row r="48" spans="1:43" s="1" customFormat="1" ht="11.25" customHeight="1" x14ac:dyDescent="0.2">
      <c r="A48" s="6" t="s">
        <v>1</v>
      </c>
      <c r="B48" s="22">
        <v>962</v>
      </c>
      <c r="C48" s="4">
        <v>5103</v>
      </c>
      <c r="D48" s="23">
        <v>5.3</v>
      </c>
      <c r="E48" s="22">
        <v>630</v>
      </c>
      <c r="F48" s="4">
        <v>1775</v>
      </c>
      <c r="G48" s="23">
        <v>2.82</v>
      </c>
      <c r="H48" s="32">
        <v>6103</v>
      </c>
      <c r="I48" s="24">
        <v>14303</v>
      </c>
      <c r="J48" s="25">
        <v>2.34</v>
      </c>
      <c r="K48" s="32">
        <v>1513</v>
      </c>
      <c r="L48" s="26">
        <v>5211</v>
      </c>
      <c r="M48" s="27">
        <v>3.44</v>
      </c>
      <c r="N48" s="28">
        <v>549</v>
      </c>
      <c r="O48" s="26">
        <v>1402</v>
      </c>
      <c r="P48" s="27">
        <v>2.5499999999999998</v>
      </c>
      <c r="Q48" s="28">
        <v>1103</v>
      </c>
      <c r="R48" s="26">
        <v>3277</v>
      </c>
      <c r="S48" s="27">
        <v>2.97</v>
      </c>
      <c r="T48" s="28">
        <v>776</v>
      </c>
      <c r="U48" s="26">
        <v>3199</v>
      </c>
      <c r="V48" s="27">
        <v>4.12</v>
      </c>
      <c r="W48" s="28">
        <v>188</v>
      </c>
      <c r="X48" s="26">
        <v>546</v>
      </c>
      <c r="Y48" s="27">
        <v>2.9</v>
      </c>
      <c r="Z48" s="28">
        <v>2256</v>
      </c>
      <c r="AA48" s="26">
        <v>7552</v>
      </c>
      <c r="AB48" s="27">
        <v>3.35</v>
      </c>
      <c r="AC48" s="28">
        <v>4904</v>
      </c>
      <c r="AD48" s="26">
        <v>12953</v>
      </c>
      <c r="AE48" s="27">
        <v>2.64</v>
      </c>
      <c r="AF48" s="28">
        <v>970</v>
      </c>
      <c r="AG48" s="26">
        <v>5614</v>
      </c>
      <c r="AH48" s="27">
        <v>5.79</v>
      </c>
      <c r="AI48" s="28">
        <v>1033</v>
      </c>
      <c r="AJ48" s="26">
        <v>2874</v>
      </c>
      <c r="AK48" s="27">
        <v>2.78</v>
      </c>
      <c r="AL48" s="28">
        <v>138</v>
      </c>
      <c r="AM48" s="26">
        <v>235</v>
      </c>
      <c r="AN48" s="27">
        <v>1.7</v>
      </c>
      <c r="AO48" s="29">
        <f t="shared" si="3"/>
        <v>21125</v>
      </c>
      <c r="AP48" s="30">
        <f t="shared" si="4"/>
        <v>64044</v>
      </c>
      <c r="AQ48" s="31">
        <f t="shared" si="5"/>
        <v>3.0316686390532546</v>
      </c>
    </row>
    <row r="49" spans="1:43" s="1" customFormat="1" ht="11.25" customHeight="1" x14ac:dyDescent="0.2">
      <c r="A49" s="6" t="s">
        <v>66</v>
      </c>
      <c r="B49" s="22">
        <v>1038</v>
      </c>
      <c r="C49" s="4">
        <v>2688</v>
      </c>
      <c r="D49" s="23">
        <v>2.59</v>
      </c>
      <c r="E49" s="22">
        <v>428</v>
      </c>
      <c r="F49" s="4">
        <v>755</v>
      </c>
      <c r="G49" s="23">
        <v>1.76</v>
      </c>
      <c r="H49" s="32">
        <v>4710</v>
      </c>
      <c r="I49" s="24">
        <v>9069</v>
      </c>
      <c r="J49" s="25">
        <v>1.93</v>
      </c>
      <c r="K49" s="32">
        <v>19074</v>
      </c>
      <c r="L49" s="26">
        <v>22218</v>
      </c>
      <c r="M49" s="27">
        <v>1.1599999999999999</v>
      </c>
      <c r="N49" s="28">
        <v>1088</v>
      </c>
      <c r="O49" s="26">
        <v>3423</v>
      </c>
      <c r="P49" s="27">
        <v>3.15</v>
      </c>
      <c r="Q49" s="28">
        <v>734</v>
      </c>
      <c r="R49" s="26">
        <v>1356</v>
      </c>
      <c r="S49" s="27">
        <v>1.85</v>
      </c>
      <c r="T49" s="28">
        <v>3755</v>
      </c>
      <c r="U49" s="26">
        <v>7256</v>
      </c>
      <c r="V49" s="27">
        <v>1.93</v>
      </c>
      <c r="W49" s="28">
        <v>263</v>
      </c>
      <c r="X49" s="26">
        <v>833</v>
      </c>
      <c r="Y49" s="27">
        <v>3.17</v>
      </c>
      <c r="Z49" s="28">
        <v>1278</v>
      </c>
      <c r="AA49" s="26">
        <v>3190</v>
      </c>
      <c r="AB49" s="27">
        <v>2.5</v>
      </c>
      <c r="AC49" s="28">
        <v>2417</v>
      </c>
      <c r="AD49" s="26">
        <v>5118</v>
      </c>
      <c r="AE49" s="27">
        <v>2.12</v>
      </c>
      <c r="AF49" s="28">
        <v>1809</v>
      </c>
      <c r="AG49" s="26">
        <v>4493</v>
      </c>
      <c r="AH49" s="27">
        <v>2.48</v>
      </c>
      <c r="AI49" s="28">
        <v>370</v>
      </c>
      <c r="AJ49" s="26">
        <v>745</v>
      </c>
      <c r="AK49" s="27">
        <v>2.0099999999999998</v>
      </c>
      <c r="AL49" s="28">
        <v>161</v>
      </c>
      <c r="AM49" s="26">
        <v>362</v>
      </c>
      <c r="AN49" s="27">
        <v>2.25</v>
      </c>
      <c r="AO49" s="29">
        <f t="shared" si="3"/>
        <v>37125</v>
      </c>
      <c r="AP49" s="30">
        <f t="shared" si="4"/>
        <v>61506</v>
      </c>
      <c r="AQ49" s="31">
        <f t="shared" si="5"/>
        <v>1.6567272727272728</v>
      </c>
    </row>
    <row r="50" spans="1:43" s="1" customFormat="1" ht="11.25" customHeight="1" x14ac:dyDescent="0.2">
      <c r="A50" s="6" t="s">
        <v>38</v>
      </c>
      <c r="B50" s="22">
        <v>1013</v>
      </c>
      <c r="C50" s="4">
        <v>4676</v>
      </c>
      <c r="D50" s="23">
        <v>4.62</v>
      </c>
      <c r="E50" s="22">
        <v>362</v>
      </c>
      <c r="F50" s="4">
        <v>1390</v>
      </c>
      <c r="G50" s="23">
        <v>3.84</v>
      </c>
      <c r="H50" s="32">
        <v>6922</v>
      </c>
      <c r="I50" s="24">
        <v>15432</v>
      </c>
      <c r="J50" s="25">
        <v>2.23</v>
      </c>
      <c r="K50" s="32">
        <v>1601</v>
      </c>
      <c r="L50" s="26">
        <v>3889</v>
      </c>
      <c r="M50" s="27">
        <v>2.4300000000000002</v>
      </c>
      <c r="N50" s="28">
        <v>640</v>
      </c>
      <c r="O50" s="26">
        <v>1767</v>
      </c>
      <c r="P50" s="27">
        <v>2.76</v>
      </c>
      <c r="Q50" s="28">
        <v>531</v>
      </c>
      <c r="R50" s="26">
        <v>1372</v>
      </c>
      <c r="S50" s="27">
        <v>2.58</v>
      </c>
      <c r="T50" s="28">
        <v>1631</v>
      </c>
      <c r="U50" s="26">
        <v>6732</v>
      </c>
      <c r="V50" s="27">
        <v>4.13</v>
      </c>
      <c r="W50" s="28">
        <v>199</v>
      </c>
      <c r="X50" s="26">
        <v>462</v>
      </c>
      <c r="Y50" s="27">
        <v>2.3199999999999998</v>
      </c>
      <c r="Z50" s="28">
        <v>1351</v>
      </c>
      <c r="AA50" s="26">
        <v>4533</v>
      </c>
      <c r="AB50" s="27">
        <v>3.36</v>
      </c>
      <c r="AC50" s="28">
        <v>4135</v>
      </c>
      <c r="AD50" s="26">
        <v>12514</v>
      </c>
      <c r="AE50" s="27">
        <v>3.03</v>
      </c>
      <c r="AF50" s="28">
        <v>1052</v>
      </c>
      <c r="AG50" s="26">
        <v>4840</v>
      </c>
      <c r="AH50" s="27">
        <v>4.5999999999999996</v>
      </c>
      <c r="AI50" s="28">
        <v>598</v>
      </c>
      <c r="AJ50" s="26">
        <v>2335</v>
      </c>
      <c r="AK50" s="27">
        <v>3.9</v>
      </c>
      <c r="AL50" s="28">
        <v>228</v>
      </c>
      <c r="AM50" s="26">
        <v>607</v>
      </c>
      <c r="AN50" s="27">
        <v>2.66</v>
      </c>
      <c r="AO50" s="29">
        <f t="shared" si="3"/>
        <v>20263</v>
      </c>
      <c r="AP50" s="30">
        <f t="shared" si="4"/>
        <v>60549</v>
      </c>
      <c r="AQ50" s="31">
        <f t="shared" si="5"/>
        <v>2.9881557518630015</v>
      </c>
    </row>
    <row r="51" spans="1:43" s="1" customFormat="1" ht="11.25" customHeight="1" x14ac:dyDescent="0.2">
      <c r="A51" s="6" t="s">
        <v>44</v>
      </c>
      <c r="B51" s="22">
        <v>440</v>
      </c>
      <c r="C51" s="4">
        <v>1613</v>
      </c>
      <c r="D51" s="23">
        <v>3.67</v>
      </c>
      <c r="E51" s="22">
        <v>348</v>
      </c>
      <c r="F51" s="4">
        <v>1250</v>
      </c>
      <c r="G51" s="23">
        <v>3.59</v>
      </c>
      <c r="H51" s="32">
        <v>4351</v>
      </c>
      <c r="I51" s="24">
        <v>10917</v>
      </c>
      <c r="J51" s="25">
        <v>2.5099999999999998</v>
      </c>
      <c r="K51" s="32">
        <v>1865</v>
      </c>
      <c r="L51" s="26">
        <v>3249</v>
      </c>
      <c r="M51" s="27">
        <v>1.74</v>
      </c>
      <c r="N51" s="28">
        <v>803</v>
      </c>
      <c r="O51" s="26">
        <v>2331</v>
      </c>
      <c r="P51" s="27">
        <v>2.9</v>
      </c>
      <c r="Q51" s="28">
        <v>584</v>
      </c>
      <c r="R51" s="26">
        <v>2004</v>
      </c>
      <c r="S51" s="27">
        <v>3.43</v>
      </c>
      <c r="T51" s="28">
        <v>408</v>
      </c>
      <c r="U51" s="26">
        <v>1570</v>
      </c>
      <c r="V51" s="27">
        <v>3.85</v>
      </c>
      <c r="W51" s="28">
        <v>208</v>
      </c>
      <c r="X51" s="26">
        <v>503</v>
      </c>
      <c r="Y51" s="27">
        <v>2.42</v>
      </c>
      <c r="Z51" s="28">
        <v>1650</v>
      </c>
      <c r="AA51" s="26">
        <v>6085</v>
      </c>
      <c r="AB51" s="27">
        <v>3.69</v>
      </c>
      <c r="AC51" s="28">
        <v>7382</v>
      </c>
      <c r="AD51" s="26">
        <v>22983</v>
      </c>
      <c r="AE51" s="27">
        <v>3.11</v>
      </c>
      <c r="AF51" s="28">
        <v>399</v>
      </c>
      <c r="AG51" s="26">
        <v>1549</v>
      </c>
      <c r="AH51" s="27">
        <v>3.88</v>
      </c>
      <c r="AI51" s="28">
        <v>731</v>
      </c>
      <c r="AJ51" s="26">
        <v>2514</v>
      </c>
      <c r="AK51" s="27">
        <v>3.44</v>
      </c>
      <c r="AL51" s="28">
        <v>93</v>
      </c>
      <c r="AM51" s="26">
        <v>175</v>
      </c>
      <c r="AN51" s="27">
        <v>1.88</v>
      </c>
      <c r="AO51" s="29">
        <f t="shared" si="3"/>
        <v>19262</v>
      </c>
      <c r="AP51" s="30">
        <f t="shared" si="4"/>
        <v>56743</v>
      </c>
      <c r="AQ51" s="31">
        <f t="shared" si="5"/>
        <v>2.9458519364551967</v>
      </c>
    </row>
    <row r="52" spans="1:43" s="1" customFormat="1" ht="11.25" customHeight="1" x14ac:dyDescent="0.2">
      <c r="A52" s="6" t="s">
        <v>35</v>
      </c>
      <c r="B52" s="22">
        <v>151</v>
      </c>
      <c r="C52" s="4">
        <v>442</v>
      </c>
      <c r="D52" s="23">
        <v>2.93</v>
      </c>
      <c r="E52" s="22">
        <v>199</v>
      </c>
      <c r="F52" s="4">
        <v>721</v>
      </c>
      <c r="G52" s="23">
        <v>3.62</v>
      </c>
      <c r="H52" s="32">
        <v>2939</v>
      </c>
      <c r="I52" s="24">
        <v>6886</v>
      </c>
      <c r="J52" s="25">
        <v>2.34</v>
      </c>
      <c r="K52" s="32">
        <v>288</v>
      </c>
      <c r="L52" s="26">
        <v>824</v>
      </c>
      <c r="M52" s="27">
        <v>2.86</v>
      </c>
      <c r="N52" s="28">
        <v>609</v>
      </c>
      <c r="O52" s="26">
        <v>1973</v>
      </c>
      <c r="P52" s="27">
        <v>3.24</v>
      </c>
      <c r="Q52" s="28">
        <v>495</v>
      </c>
      <c r="R52" s="26">
        <v>1915</v>
      </c>
      <c r="S52" s="27">
        <v>3.87</v>
      </c>
      <c r="T52" s="28">
        <v>296</v>
      </c>
      <c r="U52" s="26">
        <v>925</v>
      </c>
      <c r="V52" s="27">
        <v>3.13</v>
      </c>
      <c r="W52" s="28">
        <v>221</v>
      </c>
      <c r="X52" s="26">
        <v>863</v>
      </c>
      <c r="Y52" s="27">
        <v>3.9</v>
      </c>
      <c r="Z52" s="28">
        <v>2094</v>
      </c>
      <c r="AA52" s="26">
        <v>7740</v>
      </c>
      <c r="AB52" s="27">
        <v>3.7</v>
      </c>
      <c r="AC52" s="28">
        <v>9543</v>
      </c>
      <c r="AD52" s="26">
        <v>26544</v>
      </c>
      <c r="AE52" s="27">
        <v>2.78</v>
      </c>
      <c r="AF52" s="28">
        <v>365</v>
      </c>
      <c r="AG52" s="26">
        <v>1713</v>
      </c>
      <c r="AH52" s="27">
        <v>4.6900000000000004</v>
      </c>
      <c r="AI52" s="28">
        <v>489</v>
      </c>
      <c r="AJ52" s="26">
        <v>1460</v>
      </c>
      <c r="AK52" s="27">
        <v>2.99</v>
      </c>
      <c r="AL52" s="28">
        <v>192</v>
      </c>
      <c r="AM52" s="26">
        <v>468</v>
      </c>
      <c r="AN52" s="27">
        <v>2.44</v>
      </c>
      <c r="AO52" s="29">
        <f t="shared" si="3"/>
        <v>17881</v>
      </c>
      <c r="AP52" s="30">
        <f t="shared" si="4"/>
        <v>52474</v>
      </c>
      <c r="AQ52" s="31">
        <f t="shared" si="5"/>
        <v>2.9346233432134667</v>
      </c>
    </row>
    <row r="53" spans="1:43" s="1" customFormat="1" ht="11.25" customHeight="1" x14ac:dyDescent="0.2">
      <c r="A53" s="6" t="s">
        <v>46</v>
      </c>
      <c r="B53" s="22">
        <v>698</v>
      </c>
      <c r="C53" s="4">
        <v>2945</v>
      </c>
      <c r="D53" s="23">
        <v>4.22</v>
      </c>
      <c r="E53" s="22">
        <v>324</v>
      </c>
      <c r="F53" s="4">
        <v>1102</v>
      </c>
      <c r="G53" s="23">
        <v>3.4</v>
      </c>
      <c r="H53" s="32">
        <v>5161</v>
      </c>
      <c r="I53" s="24">
        <v>12939</v>
      </c>
      <c r="J53" s="25">
        <v>2.5099999999999998</v>
      </c>
      <c r="K53" s="32">
        <v>1123</v>
      </c>
      <c r="L53" s="26">
        <v>2199</v>
      </c>
      <c r="M53" s="27">
        <v>1.96</v>
      </c>
      <c r="N53" s="28">
        <v>804</v>
      </c>
      <c r="O53" s="26">
        <v>1996</v>
      </c>
      <c r="P53" s="27">
        <v>2.48</v>
      </c>
      <c r="Q53" s="28">
        <v>663</v>
      </c>
      <c r="R53" s="26">
        <v>1513</v>
      </c>
      <c r="S53" s="27">
        <v>2.2799999999999998</v>
      </c>
      <c r="T53" s="28">
        <v>564</v>
      </c>
      <c r="U53" s="26">
        <v>1419</v>
      </c>
      <c r="V53" s="27">
        <v>2.52</v>
      </c>
      <c r="W53" s="28">
        <v>199</v>
      </c>
      <c r="X53" s="26">
        <v>791</v>
      </c>
      <c r="Y53" s="27">
        <v>3.97</v>
      </c>
      <c r="Z53" s="28">
        <v>1674</v>
      </c>
      <c r="AA53" s="26">
        <v>5381</v>
      </c>
      <c r="AB53" s="27">
        <v>3.21</v>
      </c>
      <c r="AC53" s="28">
        <v>6509</v>
      </c>
      <c r="AD53" s="26">
        <v>16973</v>
      </c>
      <c r="AE53" s="27">
        <v>2.61</v>
      </c>
      <c r="AF53" s="28">
        <v>478</v>
      </c>
      <c r="AG53" s="26">
        <v>1681</v>
      </c>
      <c r="AH53" s="27">
        <v>3.52</v>
      </c>
      <c r="AI53" s="28">
        <v>1151</v>
      </c>
      <c r="AJ53" s="26">
        <v>2952</v>
      </c>
      <c r="AK53" s="27">
        <v>2.56</v>
      </c>
      <c r="AL53" s="28">
        <v>216</v>
      </c>
      <c r="AM53" s="26">
        <v>446</v>
      </c>
      <c r="AN53" s="27">
        <v>2.06</v>
      </c>
      <c r="AO53" s="29">
        <f t="shared" si="3"/>
        <v>19564</v>
      </c>
      <c r="AP53" s="30">
        <f t="shared" si="4"/>
        <v>52337</v>
      </c>
      <c r="AQ53" s="31">
        <f t="shared" si="5"/>
        <v>2.6751686771621346</v>
      </c>
    </row>
    <row r="54" spans="1:43" s="1" customFormat="1" ht="11.25" customHeight="1" x14ac:dyDescent="0.2">
      <c r="A54" s="6" t="s">
        <v>49</v>
      </c>
      <c r="B54" s="22">
        <v>1663</v>
      </c>
      <c r="C54" s="4">
        <v>5781</v>
      </c>
      <c r="D54" s="23">
        <v>3.48</v>
      </c>
      <c r="E54" s="22">
        <v>321</v>
      </c>
      <c r="F54" s="4">
        <v>626</v>
      </c>
      <c r="G54" s="23">
        <v>1.95</v>
      </c>
      <c r="H54" s="32">
        <v>3265</v>
      </c>
      <c r="I54" s="24">
        <v>7243</v>
      </c>
      <c r="J54" s="25">
        <v>2.2200000000000002</v>
      </c>
      <c r="K54" s="32">
        <v>1837</v>
      </c>
      <c r="L54" s="26">
        <v>3962</v>
      </c>
      <c r="M54" s="27">
        <v>2.16</v>
      </c>
      <c r="N54" s="28">
        <v>385</v>
      </c>
      <c r="O54" s="26">
        <v>1002</v>
      </c>
      <c r="P54" s="27">
        <v>2.6</v>
      </c>
      <c r="Q54" s="28">
        <v>1098</v>
      </c>
      <c r="R54" s="26">
        <v>3050</v>
      </c>
      <c r="S54" s="27">
        <v>2.78</v>
      </c>
      <c r="T54" s="28">
        <v>1260</v>
      </c>
      <c r="U54" s="26">
        <v>3827</v>
      </c>
      <c r="V54" s="27">
        <v>3.04</v>
      </c>
      <c r="W54" s="28">
        <v>149</v>
      </c>
      <c r="X54" s="26">
        <v>385</v>
      </c>
      <c r="Y54" s="27">
        <v>2.58</v>
      </c>
      <c r="Z54" s="28">
        <v>1259</v>
      </c>
      <c r="AA54" s="26">
        <v>2882</v>
      </c>
      <c r="AB54" s="27">
        <v>2.29</v>
      </c>
      <c r="AC54" s="28">
        <v>2679</v>
      </c>
      <c r="AD54" s="26">
        <v>7033</v>
      </c>
      <c r="AE54" s="27">
        <v>2.63</v>
      </c>
      <c r="AF54" s="28">
        <v>669</v>
      </c>
      <c r="AG54" s="26">
        <v>2744</v>
      </c>
      <c r="AH54" s="27">
        <v>4.0999999999999996</v>
      </c>
      <c r="AI54" s="28">
        <v>1785</v>
      </c>
      <c r="AJ54" s="26">
        <v>4780</v>
      </c>
      <c r="AK54" s="27">
        <v>2.68</v>
      </c>
      <c r="AL54" s="28">
        <v>233</v>
      </c>
      <c r="AM54" s="26">
        <v>330</v>
      </c>
      <c r="AN54" s="27">
        <v>1.42</v>
      </c>
      <c r="AO54" s="29">
        <f t="shared" si="3"/>
        <v>16603</v>
      </c>
      <c r="AP54" s="30">
        <f t="shared" si="4"/>
        <v>43645</v>
      </c>
      <c r="AQ54" s="31">
        <f t="shared" si="5"/>
        <v>2.6287417936517499</v>
      </c>
    </row>
    <row r="55" spans="1:43" s="1" customFormat="1" ht="11.25" customHeight="1" x14ac:dyDescent="0.2">
      <c r="A55" s="6" t="s">
        <v>42</v>
      </c>
      <c r="B55" s="22">
        <v>798</v>
      </c>
      <c r="C55" s="4">
        <v>1403</v>
      </c>
      <c r="D55" s="23">
        <v>1.76</v>
      </c>
      <c r="E55" s="22">
        <v>337</v>
      </c>
      <c r="F55" s="4">
        <v>570</v>
      </c>
      <c r="G55" s="23">
        <v>1.69</v>
      </c>
      <c r="H55" s="32">
        <v>1846</v>
      </c>
      <c r="I55" s="24">
        <v>3241</v>
      </c>
      <c r="J55" s="25">
        <v>1.76</v>
      </c>
      <c r="K55" s="32">
        <v>13131</v>
      </c>
      <c r="L55" s="26">
        <v>18223</v>
      </c>
      <c r="M55" s="27">
        <v>1.39</v>
      </c>
      <c r="N55" s="28">
        <v>389</v>
      </c>
      <c r="O55" s="26">
        <v>1031</v>
      </c>
      <c r="P55" s="27">
        <v>2.65</v>
      </c>
      <c r="Q55" s="28">
        <v>1746</v>
      </c>
      <c r="R55" s="26">
        <v>2213</v>
      </c>
      <c r="S55" s="27">
        <v>1.27</v>
      </c>
      <c r="T55" s="28">
        <v>5990</v>
      </c>
      <c r="U55" s="26">
        <v>7636</v>
      </c>
      <c r="V55" s="27">
        <v>1.27</v>
      </c>
      <c r="W55" s="28">
        <v>230</v>
      </c>
      <c r="X55" s="26">
        <v>445</v>
      </c>
      <c r="Y55" s="27">
        <v>1.93</v>
      </c>
      <c r="Z55" s="28">
        <v>576</v>
      </c>
      <c r="AA55" s="26">
        <v>1419</v>
      </c>
      <c r="AB55" s="27">
        <v>2.46</v>
      </c>
      <c r="AC55" s="28">
        <v>1116</v>
      </c>
      <c r="AD55" s="26">
        <v>2918</v>
      </c>
      <c r="AE55" s="27">
        <v>2.61</v>
      </c>
      <c r="AF55" s="28">
        <v>2220</v>
      </c>
      <c r="AG55" s="26">
        <v>3146</v>
      </c>
      <c r="AH55" s="27">
        <v>1.42</v>
      </c>
      <c r="AI55" s="28">
        <v>907</v>
      </c>
      <c r="AJ55" s="26">
        <v>1165</v>
      </c>
      <c r="AK55" s="27">
        <v>1.28</v>
      </c>
      <c r="AL55" s="28">
        <v>81</v>
      </c>
      <c r="AM55" s="26">
        <v>167</v>
      </c>
      <c r="AN55" s="27">
        <v>2.06</v>
      </c>
      <c r="AO55" s="29">
        <f t="shared" si="3"/>
        <v>29367</v>
      </c>
      <c r="AP55" s="30">
        <f t="shared" si="4"/>
        <v>43577</v>
      </c>
      <c r="AQ55" s="31">
        <f t="shared" si="5"/>
        <v>1.4838764599720775</v>
      </c>
    </row>
    <row r="56" spans="1:43" s="1" customFormat="1" ht="11.25" customHeight="1" x14ac:dyDescent="0.2">
      <c r="A56" s="6" t="s">
        <v>50</v>
      </c>
      <c r="B56" s="22">
        <v>139</v>
      </c>
      <c r="C56" s="4">
        <v>521</v>
      </c>
      <c r="D56" s="23">
        <v>3.75</v>
      </c>
      <c r="E56" s="22">
        <v>156</v>
      </c>
      <c r="F56" s="4">
        <v>613</v>
      </c>
      <c r="G56" s="23">
        <v>3.93</v>
      </c>
      <c r="H56" s="32">
        <v>3861</v>
      </c>
      <c r="I56" s="24">
        <v>10291</v>
      </c>
      <c r="J56" s="25">
        <v>2.67</v>
      </c>
      <c r="K56" s="32">
        <v>437</v>
      </c>
      <c r="L56" s="26">
        <v>1701</v>
      </c>
      <c r="M56" s="27">
        <v>3.89</v>
      </c>
      <c r="N56" s="28">
        <v>311</v>
      </c>
      <c r="O56" s="26">
        <v>1303</v>
      </c>
      <c r="P56" s="27">
        <v>4.1900000000000004</v>
      </c>
      <c r="Q56" s="28">
        <v>277</v>
      </c>
      <c r="R56" s="26">
        <v>1112</v>
      </c>
      <c r="S56" s="27">
        <v>4.01</v>
      </c>
      <c r="T56" s="28">
        <v>194</v>
      </c>
      <c r="U56" s="26">
        <v>713</v>
      </c>
      <c r="V56" s="27">
        <v>3.68</v>
      </c>
      <c r="W56" s="28">
        <v>57</v>
      </c>
      <c r="X56" s="26">
        <v>181</v>
      </c>
      <c r="Y56" s="27">
        <v>3.18</v>
      </c>
      <c r="Z56" s="28">
        <v>772</v>
      </c>
      <c r="AA56" s="26">
        <v>3112</v>
      </c>
      <c r="AB56" s="27">
        <v>4.03</v>
      </c>
      <c r="AC56" s="28">
        <v>4542</v>
      </c>
      <c r="AD56" s="26">
        <v>15373</v>
      </c>
      <c r="AE56" s="27">
        <v>3.38</v>
      </c>
      <c r="AF56" s="28">
        <v>342</v>
      </c>
      <c r="AG56" s="26">
        <v>1754</v>
      </c>
      <c r="AH56" s="27">
        <v>5.13</v>
      </c>
      <c r="AI56" s="28">
        <v>332</v>
      </c>
      <c r="AJ56" s="26">
        <v>924</v>
      </c>
      <c r="AK56" s="27">
        <v>2.78</v>
      </c>
      <c r="AL56" s="28">
        <v>128</v>
      </c>
      <c r="AM56" s="26">
        <v>360</v>
      </c>
      <c r="AN56" s="27">
        <v>2.81</v>
      </c>
      <c r="AO56" s="29">
        <f t="shared" si="3"/>
        <v>11548</v>
      </c>
      <c r="AP56" s="30">
        <f t="shared" si="4"/>
        <v>37958</v>
      </c>
      <c r="AQ56" s="31">
        <f t="shared" si="5"/>
        <v>3.2869760997575339</v>
      </c>
    </row>
    <row r="57" spans="1:43" s="1" customFormat="1" ht="11.25" customHeight="1" x14ac:dyDescent="0.2">
      <c r="A57" s="6" t="s">
        <v>51</v>
      </c>
      <c r="B57" s="22">
        <v>460</v>
      </c>
      <c r="C57" s="4">
        <v>1917</v>
      </c>
      <c r="D57" s="23">
        <v>4.17</v>
      </c>
      <c r="E57" s="22">
        <v>416</v>
      </c>
      <c r="F57" s="4">
        <v>1109</v>
      </c>
      <c r="G57" s="23">
        <v>2.67</v>
      </c>
      <c r="H57" s="32">
        <v>4286</v>
      </c>
      <c r="I57" s="24">
        <v>9628</v>
      </c>
      <c r="J57" s="25">
        <v>2.25</v>
      </c>
      <c r="K57" s="32">
        <v>728</v>
      </c>
      <c r="L57" s="26">
        <v>1769</v>
      </c>
      <c r="M57" s="27">
        <v>2.4300000000000002</v>
      </c>
      <c r="N57" s="28">
        <v>714</v>
      </c>
      <c r="O57" s="26">
        <v>1604</v>
      </c>
      <c r="P57" s="27">
        <v>2.25</v>
      </c>
      <c r="Q57" s="28">
        <v>826</v>
      </c>
      <c r="R57" s="26">
        <v>1540</v>
      </c>
      <c r="S57" s="27">
        <v>1.86</v>
      </c>
      <c r="T57" s="28">
        <v>686</v>
      </c>
      <c r="U57" s="26">
        <v>1550</v>
      </c>
      <c r="V57" s="27">
        <v>2.2599999999999998</v>
      </c>
      <c r="W57" s="28">
        <v>305</v>
      </c>
      <c r="X57" s="26">
        <v>2135</v>
      </c>
      <c r="Y57" s="27">
        <v>7</v>
      </c>
      <c r="Z57" s="28">
        <v>2419</v>
      </c>
      <c r="AA57" s="26">
        <v>5960</v>
      </c>
      <c r="AB57" s="27">
        <v>2.46</v>
      </c>
      <c r="AC57" s="28">
        <v>2444</v>
      </c>
      <c r="AD57" s="26">
        <v>5723</v>
      </c>
      <c r="AE57" s="27">
        <v>2.34</v>
      </c>
      <c r="AF57" s="28">
        <v>815</v>
      </c>
      <c r="AG57" s="26">
        <v>2097</v>
      </c>
      <c r="AH57" s="27">
        <v>2.57</v>
      </c>
      <c r="AI57" s="28">
        <v>1382</v>
      </c>
      <c r="AJ57" s="26">
        <v>2463</v>
      </c>
      <c r="AK57" s="27">
        <v>1.78</v>
      </c>
      <c r="AL57" s="28">
        <v>151</v>
      </c>
      <c r="AM57" s="26">
        <v>246</v>
      </c>
      <c r="AN57" s="27">
        <v>1.63</v>
      </c>
      <c r="AO57" s="29">
        <f t="shared" si="3"/>
        <v>15632</v>
      </c>
      <c r="AP57" s="30">
        <f t="shared" si="4"/>
        <v>37741</v>
      </c>
      <c r="AQ57" s="31">
        <f t="shared" si="5"/>
        <v>2.4143423746161718</v>
      </c>
    </row>
    <row r="58" spans="1:43" s="1" customFormat="1" ht="11.25" customHeight="1" x14ac:dyDescent="0.2">
      <c r="A58" s="6" t="s">
        <v>48</v>
      </c>
      <c r="B58" s="22">
        <v>217</v>
      </c>
      <c r="C58" s="4">
        <v>549</v>
      </c>
      <c r="D58" s="23">
        <v>2.5299999999999998</v>
      </c>
      <c r="E58" s="22">
        <v>128</v>
      </c>
      <c r="F58" s="4">
        <v>649</v>
      </c>
      <c r="G58" s="23">
        <v>5.07</v>
      </c>
      <c r="H58" s="32">
        <v>3759</v>
      </c>
      <c r="I58" s="24">
        <v>8223</v>
      </c>
      <c r="J58" s="25">
        <v>2.19</v>
      </c>
      <c r="K58" s="32">
        <v>5673</v>
      </c>
      <c r="L58" s="26">
        <v>9765</v>
      </c>
      <c r="M58" s="27">
        <v>1.72</v>
      </c>
      <c r="N58" s="28">
        <v>377</v>
      </c>
      <c r="O58" s="26">
        <v>1291</v>
      </c>
      <c r="P58" s="27">
        <v>3.42</v>
      </c>
      <c r="Q58" s="28">
        <v>402</v>
      </c>
      <c r="R58" s="26">
        <v>1018</v>
      </c>
      <c r="S58" s="27">
        <v>2.5299999999999998</v>
      </c>
      <c r="T58" s="28">
        <v>1001</v>
      </c>
      <c r="U58" s="26">
        <v>1895</v>
      </c>
      <c r="V58" s="27">
        <v>1.89</v>
      </c>
      <c r="W58" s="28">
        <v>75</v>
      </c>
      <c r="X58" s="26">
        <v>270</v>
      </c>
      <c r="Y58" s="27">
        <v>3.6</v>
      </c>
      <c r="Z58" s="28">
        <v>636</v>
      </c>
      <c r="AA58" s="26">
        <v>2476</v>
      </c>
      <c r="AB58" s="27">
        <v>3.89</v>
      </c>
      <c r="AC58" s="28">
        <v>2497</v>
      </c>
      <c r="AD58" s="26">
        <v>7549</v>
      </c>
      <c r="AE58" s="27">
        <v>3.02</v>
      </c>
      <c r="AF58" s="28">
        <v>351</v>
      </c>
      <c r="AG58" s="26">
        <v>1085</v>
      </c>
      <c r="AH58" s="27">
        <v>3.09</v>
      </c>
      <c r="AI58" s="28">
        <v>271</v>
      </c>
      <c r="AJ58" s="26">
        <v>482</v>
      </c>
      <c r="AK58" s="27">
        <v>1.78</v>
      </c>
      <c r="AL58" s="28">
        <v>42</v>
      </c>
      <c r="AM58" s="26">
        <v>96</v>
      </c>
      <c r="AN58" s="27">
        <v>2.29</v>
      </c>
      <c r="AO58" s="29">
        <f t="shared" si="3"/>
        <v>15429</v>
      </c>
      <c r="AP58" s="30">
        <f t="shared" si="4"/>
        <v>35348</v>
      </c>
      <c r="AQ58" s="31">
        <f t="shared" si="5"/>
        <v>2.2910104348953269</v>
      </c>
    </row>
    <row r="59" spans="1:43" s="1" customFormat="1" ht="11.25" customHeight="1" x14ac:dyDescent="0.2">
      <c r="A59" s="6" t="s">
        <v>54</v>
      </c>
      <c r="B59" s="22">
        <v>1279</v>
      </c>
      <c r="C59" s="4">
        <v>4077</v>
      </c>
      <c r="D59" s="23">
        <v>3.19</v>
      </c>
      <c r="E59" s="22">
        <v>710</v>
      </c>
      <c r="F59" s="4">
        <v>1570</v>
      </c>
      <c r="G59" s="23">
        <v>2.21</v>
      </c>
      <c r="H59" s="32">
        <v>3886</v>
      </c>
      <c r="I59" s="24">
        <v>9231</v>
      </c>
      <c r="J59" s="25">
        <v>2.38</v>
      </c>
      <c r="K59" s="32">
        <v>982</v>
      </c>
      <c r="L59" s="26">
        <v>2619</v>
      </c>
      <c r="M59" s="27">
        <v>2.67</v>
      </c>
      <c r="N59" s="28">
        <v>492</v>
      </c>
      <c r="O59" s="26">
        <v>1476</v>
      </c>
      <c r="P59" s="27">
        <v>3</v>
      </c>
      <c r="Q59" s="28">
        <v>912</v>
      </c>
      <c r="R59" s="26">
        <v>2284</v>
      </c>
      <c r="S59" s="27">
        <v>2.5</v>
      </c>
      <c r="T59" s="28">
        <v>520</v>
      </c>
      <c r="U59" s="26">
        <v>1366</v>
      </c>
      <c r="V59" s="27">
        <v>2.63</v>
      </c>
      <c r="W59" s="28">
        <v>273</v>
      </c>
      <c r="X59" s="26">
        <v>1763</v>
      </c>
      <c r="Y59" s="27">
        <v>6.46</v>
      </c>
      <c r="Z59" s="28">
        <v>856</v>
      </c>
      <c r="AA59" s="26">
        <v>2763</v>
      </c>
      <c r="AB59" s="27">
        <v>3.23</v>
      </c>
      <c r="AC59" s="28">
        <v>891</v>
      </c>
      <c r="AD59" s="26">
        <v>2059</v>
      </c>
      <c r="AE59" s="27">
        <v>2.31</v>
      </c>
      <c r="AF59" s="28">
        <v>629</v>
      </c>
      <c r="AG59" s="26">
        <v>2908</v>
      </c>
      <c r="AH59" s="27">
        <v>4.62</v>
      </c>
      <c r="AI59" s="28">
        <v>511</v>
      </c>
      <c r="AJ59" s="26">
        <v>939</v>
      </c>
      <c r="AK59" s="27">
        <v>1.84</v>
      </c>
      <c r="AL59" s="28">
        <v>187</v>
      </c>
      <c r="AM59" s="26">
        <v>378</v>
      </c>
      <c r="AN59" s="27">
        <v>2.02</v>
      </c>
      <c r="AO59" s="29">
        <f t="shared" si="3"/>
        <v>12128</v>
      </c>
      <c r="AP59" s="30">
        <f t="shared" si="4"/>
        <v>33433</v>
      </c>
      <c r="AQ59" s="31">
        <f t="shared" si="5"/>
        <v>2.7566787598944593</v>
      </c>
    </row>
    <row r="60" spans="1:43" s="1" customFormat="1" ht="11.25" customHeight="1" x14ac:dyDescent="0.2">
      <c r="A60" s="6" t="s">
        <v>56</v>
      </c>
      <c r="B60" s="22">
        <v>236</v>
      </c>
      <c r="C60" s="4">
        <v>432</v>
      </c>
      <c r="D60" s="23">
        <v>1.83</v>
      </c>
      <c r="E60" s="22">
        <v>99</v>
      </c>
      <c r="F60" s="4">
        <v>289</v>
      </c>
      <c r="G60" s="23">
        <v>2.92</v>
      </c>
      <c r="H60" s="32">
        <v>1944</v>
      </c>
      <c r="I60" s="24">
        <v>3819</v>
      </c>
      <c r="J60" s="25">
        <v>1.96</v>
      </c>
      <c r="K60" s="32">
        <v>8577</v>
      </c>
      <c r="L60" s="26">
        <v>15845</v>
      </c>
      <c r="M60" s="27">
        <v>1.85</v>
      </c>
      <c r="N60" s="28">
        <v>255</v>
      </c>
      <c r="O60" s="26">
        <v>906</v>
      </c>
      <c r="P60" s="27">
        <v>3.55</v>
      </c>
      <c r="Q60" s="28">
        <v>323</v>
      </c>
      <c r="R60" s="26">
        <v>721</v>
      </c>
      <c r="S60" s="27">
        <v>2.23</v>
      </c>
      <c r="T60" s="28">
        <v>803</v>
      </c>
      <c r="U60" s="26">
        <v>1694</v>
      </c>
      <c r="V60" s="27">
        <v>2.11</v>
      </c>
      <c r="W60" s="28">
        <v>31</v>
      </c>
      <c r="X60" s="26">
        <v>88</v>
      </c>
      <c r="Y60" s="27">
        <v>2.84</v>
      </c>
      <c r="Z60" s="28">
        <v>1328</v>
      </c>
      <c r="AA60" s="26">
        <v>3188</v>
      </c>
      <c r="AB60" s="27">
        <v>2.4</v>
      </c>
      <c r="AC60" s="28">
        <v>1513</v>
      </c>
      <c r="AD60" s="26">
        <v>3901</v>
      </c>
      <c r="AE60" s="27">
        <v>2.58</v>
      </c>
      <c r="AF60" s="28">
        <v>440</v>
      </c>
      <c r="AG60" s="26">
        <v>1109</v>
      </c>
      <c r="AH60" s="27">
        <v>2.52</v>
      </c>
      <c r="AI60" s="28">
        <v>322</v>
      </c>
      <c r="AJ60" s="26">
        <v>438</v>
      </c>
      <c r="AK60" s="27">
        <v>1.36</v>
      </c>
      <c r="AL60" s="28">
        <v>59</v>
      </c>
      <c r="AM60" s="26">
        <v>116</v>
      </c>
      <c r="AN60" s="27">
        <v>1.97</v>
      </c>
      <c r="AO60" s="29">
        <f t="shared" si="3"/>
        <v>15930</v>
      </c>
      <c r="AP60" s="30">
        <f t="shared" si="4"/>
        <v>32546</v>
      </c>
      <c r="AQ60" s="31">
        <f t="shared" si="5"/>
        <v>2.0430634023854362</v>
      </c>
    </row>
    <row r="61" spans="1:43" s="1" customFormat="1" ht="11.25" customHeight="1" x14ac:dyDescent="0.2">
      <c r="A61" s="6" t="s">
        <v>53</v>
      </c>
      <c r="B61" s="22">
        <v>311</v>
      </c>
      <c r="C61" s="4">
        <v>1017</v>
      </c>
      <c r="D61" s="23">
        <v>3.27</v>
      </c>
      <c r="E61" s="22">
        <v>240</v>
      </c>
      <c r="F61" s="4">
        <v>857</v>
      </c>
      <c r="G61" s="23">
        <v>3.57</v>
      </c>
      <c r="H61" s="32">
        <v>3606</v>
      </c>
      <c r="I61" s="24">
        <v>9436</v>
      </c>
      <c r="J61" s="25">
        <v>2.62</v>
      </c>
      <c r="K61" s="32">
        <v>887</v>
      </c>
      <c r="L61" s="26">
        <v>1731</v>
      </c>
      <c r="M61" s="27">
        <v>1.95</v>
      </c>
      <c r="N61" s="28">
        <v>538</v>
      </c>
      <c r="O61" s="26">
        <v>1982</v>
      </c>
      <c r="P61" s="27">
        <v>3.68</v>
      </c>
      <c r="Q61" s="28">
        <v>462</v>
      </c>
      <c r="R61" s="26">
        <v>918</v>
      </c>
      <c r="S61" s="27">
        <v>1.99</v>
      </c>
      <c r="T61" s="28">
        <v>420</v>
      </c>
      <c r="U61" s="26">
        <v>1053</v>
      </c>
      <c r="V61" s="27">
        <v>2.5099999999999998</v>
      </c>
      <c r="W61" s="28">
        <v>112</v>
      </c>
      <c r="X61" s="26">
        <v>312</v>
      </c>
      <c r="Y61" s="27">
        <v>2.79</v>
      </c>
      <c r="Z61" s="28">
        <v>784</v>
      </c>
      <c r="AA61" s="26">
        <v>2601</v>
      </c>
      <c r="AB61" s="27">
        <v>3.32</v>
      </c>
      <c r="AC61" s="28">
        <v>2752</v>
      </c>
      <c r="AD61" s="26">
        <v>8167</v>
      </c>
      <c r="AE61" s="27">
        <v>2.97</v>
      </c>
      <c r="AF61" s="28">
        <v>294</v>
      </c>
      <c r="AG61" s="26">
        <v>1018</v>
      </c>
      <c r="AH61" s="27">
        <v>3.46</v>
      </c>
      <c r="AI61" s="28">
        <v>839</v>
      </c>
      <c r="AJ61" s="26">
        <v>2287</v>
      </c>
      <c r="AK61" s="27">
        <v>2.73</v>
      </c>
      <c r="AL61" s="28">
        <v>114</v>
      </c>
      <c r="AM61" s="26">
        <v>194</v>
      </c>
      <c r="AN61" s="27">
        <v>1.7</v>
      </c>
      <c r="AO61" s="29">
        <f t="shared" si="3"/>
        <v>11359</v>
      </c>
      <c r="AP61" s="30">
        <f t="shared" si="4"/>
        <v>31573</v>
      </c>
      <c r="AQ61" s="31">
        <f t="shared" si="5"/>
        <v>2.7795580596883527</v>
      </c>
    </row>
    <row r="62" spans="1:43" s="1" customFormat="1" ht="11.25" customHeight="1" x14ac:dyDescent="0.2">
      <c r="A62" s="6" t="s">
        <v>55</v>
      </c>
      <c r="B62" s="22">
        <v>393</v>
      </c>
      <c r="C62" s="4">
        <v>1401</v>
      </c>
      <c r="D62" s="23">
        <v>3.56</v>
      </c>
      <c r="E62" s="22">
        <v>577</v>
      </c>
      <c r="F62" s="4">
        <v>1763</v>
      </c>
      <c r="G62" s="23">
        <v>3.06</v>
      </c>
      <c r="H62" s="32">
        <v>3352</v>
      </c>
      <c r="I62" s="24">
        <v>8363</v>
      </c>
      <c r="J62" s="25">
        <v>2.4900000000000002</v>
      </c>
      <c r="K62" s="32">
        <v>1131</v>
      </c>
      <c r="L62" s="26">
        <v>3067</v>
      </c>
      <c r="M62" s="27">
        <v>2.71</v>
      </c>
      <c r="N62" s="28">
        <v>635</v>
      </c>
      <c r="O62" s="26">
        <v>1745</v>
      </c>
      <c r="P62" s="27">
        <v>2.75</v>
      </c>
      <c r="Q62" s="28">
        <v>650</v>
      </c>
      <c r="R62" s="26">
        <v>1950</v>
      </c>
      <c r="S62" s="27">
        <v>3</v>
      </c>
      <c r="T62" s="28">
        <v>219</v>
      </c>
      <c r="U62" s="26">
        <v>739</v>
      </c>
      <c r="V62" s="27">
        <v>3.37</v>
      </c>
      <c r="W62" s="28">
        <v>219</v>
      </c>
      <c r="X62" s="26">
        <v>591</v>
      </c>
      <c r="Y62" s="27">
        <v>2.7</v>
      </c>
      <c r="Z62" s="28">
        <v>873</v>
      </c>
      <c r="AA62" s="26">
        <v>2909</v>
      </c>
      <c r="AB62" s="27">
        <v>3.33</v>
      </c>
      <c r="AC62" s="28">
        <v>1050</v>
      </c>
      <c r="AD62" s="26">
        <v>2678</v>
      </c>
      <c r="AE62" s="27">
        <v>2.5499999999999998</v>
      </c>
      <c r="AF62" s="28">
        <v>284</v>
      </c>
      <c r="AG62" s="26">
        <v>1005</v>
      </c>
      <c r="AH62" s="27">
        <v>3.54</v>
      </c>
      <c r="AI62" s="28">
        <v>1668</v>
      </c>
      <c r="AJ62" s="26">
        <v>3141</v>
      </c>
      <c r="AK62" s="27">
        <v>1.88</v>
      </c>
      <c r="AL62" s="28">
        <v>132</v>
      </c>
      <c r="AM62" s="26">
        <v>247</v>
      </c>
      <c r="AN62" s="27">
        <v>1.87</v>
      </c>
      <c r="AO62" s="29">
        <f t="shared" si="3"/>
        <v>11183</v>
      </c>
      <c r="AP62" s="30">
        <f t="shared" si="4"/>
        <v>29599</v>
      </c>
      <c r="AQ62" s="31">
        <f t="shared" si="5"/>
        <v>2.6467852991147276</v>
      </c>
    </row>
    <row r="63" spans="1:43" s="1" customFormat="1" ht="11.25" customHeight="1" x14ac:dyDescent="0.2">
      <c r="A63" s="6" t="s">
        <v>3</v>
      </c>
      <c r="B63" s="22">
        <v>2295</v>
      </c>
      <c r="C63" s="4">
        <v>6498</v>
      </c>
      <c r="D63" s="23">
        <v>2.83</v>
      </c>
      <c r="E63" s="22">
        <v>1575</v>
      </c>
      <c r="F63" s="4">
        <v>3599</v>
      </c>
      <c r="G63" s="23">
        <v>2.29</v>
      </c>
      <c r="H63" s="32">
        <v>2249</v>
      </c>
      <c r="I63" s="24">
        <v>3296</v>
      </c>
      <c r="J63" s="25">
        <v>1.47</v>
      </c>
      <c r="K63" s="32">
        <v>809</v>
      </c>
      <c r="L63" s="26">
        <v>1653</v>
      </c>
      <c r="M63" s="27">
        <v>2.04</v>
      </c>
      <c r="N63" s="28">
        <v>438</v>
      </c>
      <c r="O63" s="26">
        <v>740</v>
      </c>
      <c r="P63" s="27">
        <v>1.69</v>
      </c>
      <c r="Q63" s="28">
        <v>554</v>
      </c>
      <c r="R63" s="26">
        <v>853</v>
      </c>
      <c r="S63" s="27">
        <v>1.54</v>
      </c>
      <c r="T63" s="28">
        <v>631</v>
      </c>
      <c r="U63" s="26">
        <v>1472</v>
      </c>
      <c r="V63" s="27">
        <v>2.33</v>
      </c>
      <c r="W63" s="28">
        <v>316</v>
      </c>
      <c r="X63" s="26">
        <v>513</v>
      </c>
      <c r="Y63" s="27">
        <v>1.62</v>
      </c>
      <c r="Z63" s="28">
        <v>371</v>
      </c>
      <c r="AA63" s="26">
        <v>867</v>
      </c>
      <c r="AB63" s="27">
        <v>2.34</v>
      </c>
      <c r="AC63" s="28">
        <v>359</v>
      </c>
      <c r="AD63" s="26">
        <v>665</v>
      </c>
      <c r="AE63" s="27">
        <v>1.85</v>
      </c>
      <c r="AF63" s="28">
        <v>492</v>
      </c>
      <c r="AG63" s="26">
        <v>1367</v>
      </c>
      <c r="AH63" s="27">
        <v>2.78</v>
      </c>
      <c r="AI63" s="28">
        <v>1776</v>
      </c>
      <c r="AJ63" s="26">
        <v>4046</v>
      </c>
      <c r="AK63" s="27">
        <v>2.2799999999999998</v>
      </c>
      <c r="AL63" s="28">
        <v>315</v>
      </c>
      <c r="AM63" s="26">
        <v>523</v>
      </c>
      <c r="AN63" s="27">
        <v>1.66</v>
      </c>
      <c r="AO63" s="29">
        <f t="shared" si="3"/>
        <v>12180</v>
      </c>
      <c r="AP63" s="30">
        <f t="shared" si="4"/>
        <v>26092</v>
      </c>
      <c r="AQ63" s="31">
        <f t="shared" si="5"/>
        <v>2.1422003284072249</v>
      </c>
    </row>
    <row r="64" spans="1:43" s="1" customFormat="1" ht="11.25" customHeight="1" x14ac:dyDescent="0.2">
      <c r="A64" s="6" t="s">
        <v>52</v>
      </c>
      <c r="B64" s="22">
        <v>292</v>
      </c>
      <c r="C64" s="4">
        <v>751</v>
      </c>
      <c r="D64" s="23">
        <v>2.57</v>
      </c>
      <c r="E64" s="22">
        <v>593</v>
      </c>
      <c r="F64" s="4">
        <v>1472</v>
      </c>
      <c r="G64" s="23">
        <v>2.48</v>
      </c>
      <c r="H64" s="32">
        <v>3855</v>
      </c>
      <c r="I64" s="24">
        <v>7809</v>
      </c>
      <c r="J64" s="25">
        <v>2.0299999999999998</v>
      </c>
      <c r="K64" s="32">
        <v>327</v>
      </c>
      <c r="L64" s="26">
        <v>1928</v>
      </c>
      <c r="M64" s="27">
        <v>5.9</v>
      </c>
      <c r="N64" s="28">
        <v>623</v>
      </c>
      <c r="O64" s="26">
        <v>1336</v>
      </c>
      <c r="P64" s="27">
        <v>2.14</v>
      </c>
      <c r="Q64" s="28">
        <v>852</v>
      </c>
      <c r="R64" s="26">
        <v>1672</v>
      </c>
      <c r="S64" s="27">
        <v>1.96</v>
      </c>
      <c r="T64" s="28">
        <v>93</v>
      </c>
      <c r="U64" s="26">
        <v>291</v>
      </c>
      <c r="V64" s="27">
        <v>3.13</v>
      </c>
      <c r="W64" s="28">
        <v>180</v>
      </c>
      <c r="X64" s="26">
        <v>463</v>
      </c>
      <c r="Y64" s="27">
        <v>2.57</v>
      </c>
      <c r="Z64" s="28">
        <v>867</v>
      </c>
      <c r="AA64" s="26">
        <v>2395</v>
      </c>
      <c r="AB64" s="27">
        <v>2.76</v>
      </c>
      <c r="AC64" s="28">
        <v>904</v>
      </c>
      <c r="AD64" s="26">
        <v>2544</v>
      </c>
      <c r="AE64" s="27">
        <v>2.81</v>
      </c>
      <c r="AF64" s="28">
        <v>463</v>
      </c>
      <c r="AG64" s="26">
        <v>1159</v>
      </c>
      <c r="AH64" s="27">
        <v>2.5</v>
      </c>
      <c r="AI64" s="28">
        <v>755</v>
      </c>
      <c r="AJ64" s="26">
        <v>1891</v>
      </c>
      <c r="AK64" s="27">
        <v>2.5</v>
      </c>
      <c r="AL64" s="28">
        <v>140</v>
      </c>
      <c r="AM64" s="26">
        <v>676</v>
      </c>
      <c r="AN64" s="27">
        <v>4.83</v>
      </c>
      <c r="AO64" s="29">
        <f t="shared" si="3"/>
        <v>9944</v>
      </c>
      <c r="AP64" s="30">
        <f t="shared" si="4"/>
        <v>24387</v>
      </c>
      <c r="AQ64" s="31">
        <f t="shared" si="5"/>
        <v>2.4524336283185839</v>
      </c>
    </row>
    <row r="65" spans="1:46" s="1" customFormat="1" ht="11.25" customHeight="1" x14ac:dyDescent="0.2">
      <c r="A65" s="6" t="s">
        <v>57</v>
      </c>
      <c r="B65" s="22">
        <v>741</v>
      </c>
      <c r="C65" s="4">
        <v>1907</v>
      </c>
      <c r="D65" s="23">
        <v>2.57</v>
      </c>
      <c r="E65" s="22">
        <v>855</v>
      </c>
      <c r="F65" s="4">
        <v>1500</v>
      </c>
      <c r="G65" s="23">
        <v>1.75</v>
      </c>
      <c r="H65" s="32">
        <v>2709</v>
      </c>
      <c r="I65" s="24">
        <v>5340</v>
      </c>
      <c r="J65" s="25">
        <v>1.97</v>
      </c>
      <c r="K65" s="32">
        <v>1141</v>
      </c>
      <c r="L65" s="26">
        <v>2396</v>
      </c>
      <c r="M65" s="27">
        <v>2.1</v>
      </c>
      <c r="N65" s="28">
        <v>612</v>
      </c>
      <c r="O65" s="26">
        <v>1223</v>
      </c>
      <c r="P65" s="27">
        <v>2</v>
      </c>
      <c r="Q65" s="28">
        <v>549</v>
      </c>
      <c r="R65" s="26">
        <v>1272</v>
      </c>
      <c r="S65" s="27">
        <v>2.3199999999999998</v>
      </c>
      <c r="T65" s="28">
        <v>750</v>
      </c>
      <c r="U65" s="26">
        <v>1457</v>
      </c>
      <c r="V65" s="27">
        <v>1.94</v>
      </c>
      <c r="W65" s="28">
        <v>344</v>
      </c>
      <c r="X65" s="26">
        <v>596</v>
      </c>
      <c r="Y65" s="27">
        <v>1.73</v>
      </c>
      <c r="Z65" s="28">
        <v>636</v>
      </c>
      <c r="AA65" s="26">
        <v>2443</v>
      </c>
      <c r="AB65" s="27">
        <v>3.84</v>
      </c>
      <c r="AC65" s="28">
        <v>1027</v>
      </c>
      <c r="AD65" s="26">
        <v>2261</v>
      </c>
      <c r="AE65" s="27">
        <v>2.2000000000000002</v>
      </c>
      <c r="AF65" s="28">
        <v>672</v>
      </c>
      <c r="AG65" s="26">
        <v>2255</v>
      </c>
      <c r="AH65" s="27">
        <v>3.36</v>
      </c>
      <c r="AI65" s="28">
        <v>736</v>
      </c>
      <c r="AJ65" s="26">
        <v>1437</v>
      </c>
      <c r="AK65" s="27">
        <v>1.95</v>
      </c>
      <c r="AL65" s="28">
        <v>130</v>
      </c>
      <c r="AM65" s="26">
        <v>230</v>
      </c>
      <c r="AN65" s="27">
        <v>1.77</v>
      </c>
      <c r="AO65" s="29">
        <f t="shared" si="3"/>
        <v>10902</v>
      </c>
      <c r="AP65" s="30">
        <f t="shared" si="4"/>
        <v>24317</v>
      </c>
      <c r="AQ65" s="31">
        <f t="shared" si="5"/>
        <v>2.2305081636396991</v>
      </c>
    </row>
    <row r="66" spans="1:46" s="1" customFormat="1" ht="11.25" customHeight="1" x14ac:dyDescent="0.2">
      <c r="A66" s="6" t="s">
        <v>67</v>
      </c>
      <c r="B66" s="22">
        <v>187</v>
      </c>
      <c r="C66" s="4">
        <v>713</v>
      </c>
      <c r="D66" s="23">
        <v>3.81</v>
      </c>
      <c r="E66" s="22">
        <v>67</v>
      </c>
      <c r="F66" s="4">
        <v>175</v>
      </c>
      <c r="G66" s="23">
        <v>2.61</v>
      </c>
      <c r="H66" s="32">
        <v>1539</v>
      </c>
      <c r="I66" s="24">
        <v>3234</v>
      </c>
      <c r="J66" s="25">
        <v>2.1</v>
      </c>
      <c r="K66" s="32">
        <v>584</v>
      </c>
      <c r="L66" s="26">
        <v>1489</v>
      </c>
      <c r="M66" s="27">
        <v>2.5499999999999998</v>
      </c>
      <c r="N66" s="28">
        <v>97</v>
      </c>
      <c r="O66" s="26">
        <v>243</v>
      </c>
      <c r="P66" s="27">
        <v>2.5099999999999998</v>
      </c>
      <c r="Q66" s="28">
        <v>143</v>
      </c>
      <c r="R66" s="26">
        <v>293</v>
      </c>
      <c r="S66" s="27">
        <v>2.0499999999999998</v>
      </c>
      <c r="T66" s="28">
        <v>454</v>
      </c>
      <c r="U66" s="26">
        <v>1758</v>
      </c>
      <c r="V66" s="27">
        <v>3.87</v>
      </c>
      <c r="W66" s="28">
        <v>92</v>
      </c>
      <c r="X66" s="26">
        <v>285</v>
      </c>
      <c r="Y66" s="27">
        <v>3.1</v>
      </c>
      <c r="Z66" s="28">
        <v>310</v>
      </c>
      <c r="AA66" s="26">
        <v>756</v>
      </c>
      <c r="AB66" s="27">
        <v>2.44</v>
      </c>
      <c r="AC66" s="28">
        <v>565</v>
      </c>
      <c r="AD66" s="26">
        <v>1430</v>
      </c>
      <c r="AE66" s="27">
        <v>2.5299999999999998</v>
      </c>
      <c r="AF66" s="28">
        <v>823</v>
      </c>
      <c r="AG66" s="26">
        <v>3688</v>
      </c>
      <c r="AH66" s="27">
        <v>4.4800000000000004</v>
      </c>
      <c r="AI66" s="28">
        <v>293</v>
      </c>
      <c r="AJ66" s="26">
        <v>758</v>
      </c>
      <c r="AK66" s="27">
        <v>2.59</v>
      </c>
      <c r="AL66" s="28">
        <v>82</v>
      </c>
      <c r="AM66" s="26">
        <v>156</v>
      </c>
      <c r="AN66" s="27">
        <v>1.9</v>
      </c>
      <c r="AO66" s="29">
        <f t="shared" si="3"/>
        <v>5236</v>
      </c>
      <c r="AP66" s="30">
        <f t="shared" si="4"/>
        <v>14978</v>
      </c>
      <c r="AQ66" s="31">
        <f t="shared" si="5"/>
        <v>2.8605805958747137</v>
      </c>
    </row>
    <row r="67" spans="1:46" s="1" customFormat="1" ht="11.25" customHeight="1" x14ac:dyDescent="0.2">
      <c r="A67" s="6" t="s">
        <v>59</v>
      </c>
      <c r="B67" s="22">
        <v>105</v>
      </c>
      <c r="C67" s="4">
        <v>306</v>
      </c>
      <c r="D67" s="23">
        <v>2.91</v>
      </c>
      <c r="E67" s="22">
        <v>44</v>
      </c>
      <c r="F67" s="4">
        <v>309</v>
      </c>
      <c r="G67" s="23">
        <v>7.02</v>
      </c>
      <c r="H67" s="32">
        <v>1068</v>
      </c>
      <c r="I67" s="24">
        <v>3276</v>
      </c>
      <c r="J67" s="25">
        <v>3.07</v>
      </c>
      <c r="K67" s="32">
        <v>1043</v>
      </c>
      <c r="L67" s="26">
        <v>2124</v>
      </c>
      <c r="M67" s="27">
        <v>2.04</v>
      </c>
      <c r="N67" s="28">
        <v>197</v>
      </c>
      <c r="O67" s="26">
        <v>866</v>
      </c>
      <c r="P67" s="27">
        <v>4.4000000000000004</v>
      </c>
      <c r="Q67" s="28">
        <v>86</v>
      </c>
      <c r="R67" s="26">
        <v>213</v>
      </c>
      <c r="S67" s="27">
        <v>2.48</v>
      </c>
      <c r="T67" s="28">
        <v>127</v>
      </c>
      <c r="U67" s="26">
        <v>227</v>
      </c>
      <c r="V67" s="27">
        <v>1.79</v>
      </c>
      <c r="W67" s="28">
        <v>29</v>
      </c>
      <c r="X67" s="26">
        <v>48</v>
      </c>
      <c r="Y67" s="27">
        <v>1.66</v>
      </c>
      <c r="Z67" s="28">
        <v>325</v>
      </c>
      <c r="AA67" s="26">
        <v>1636</v>
      </c>
      <c r="AB67" s="27">
        <v>5.03</v>
      </c>
      <c r="AC67" s="28">
        <v>1468</v>
      </c>
      <c r="AD67" s="26">
        <v>5390</v>
      </c>
      <c r="AE67" s="27">
        <v>3.67</v>
      </c>
      <c r="AF67" s="28">
        <v>106</v>
      </c>
      <c r="AG67" s="26">
        <v>187</v>
      </c>
      <c r="AH67" s="27">
        <v>1.76</v>
      </c>
      <c r="AI67" s="28">
        <v>94</v>
      </c>
      <c r="AJ67" s="26">
        <v>214</v>
      </c>
      <c r="AK67" s="27">
        <v>2.2799999999999998</v>
      </c>
      <c r="AL67" s="28">
        <v>44</v>
      </c>
      <c r="AM67" s="26">
        <v>81</v>
      </c>
      <c r="AN67" s="27">
        <v>1.84</v>
      </c>
      <c r="AO67" s="29">
        <f t="shared" si="3"/>
        <v>4736</v>
      </c>
      <c r="AP67" s="30">
        <f t="shared" si="4"/>
        <v>14877</v>
      </c>
      <c r="AQ67" s="31">
        <f t="shared" si="5"/>
        <v>3.1412584459459461</v>
      </c>
    </row>
    <row r="68" spans="1:46" s="1" customFormat="1" ht="11.25" customHeight="1" x14ac:dyDescent="0.2">
      <c r="A68" s="6" t="s">
        <v>60</v>
      </c>
      <c r="B68" s="22">
        <v>95</v>
      </c>
      <c r="C68" s="4">
        <v>297</v>
      </c>
      <c r="D68" s="23">
        <v>3.13</v>
      </c>
      <c r="E68" s="22">
        <v>85</v>
      </c>
      <c r="F68" s="4">
        <v>232</v>
      </c>
      <c r="G68" s="23">
        <v>2.73</v>
      </c>
      <c r="H68" s="32">
        <v>1355</v>
      </c>
      <c r="I68" s="24">
        <v>3115</v>
      </c>
      <c r="J68" s="25">
        <v>2.2999999999999998</v>
      </c>
      <c r="K68" s="32">
        <v>301</v>
      </c>
      <c r="L68" s="26">
        <v>502</v>
      </c>
      <c r="M68" s="27">
        <v>1.67</v>
      </c>
      <c r="N68" s="28">
        <v>183</v>
      </c>
      <c r="O68" s="26">
        <v>485</v>
      </c>
      <c r="P68" s="27">
        <v>2.65</v>
      </c>
      <c r="Q68" s="28">
        <v>215</v>
      </c>
      <c r="R68" s="26">
        <v>456</v>
      </c>
      <c r="S68" s="27">
        <v>2.12</v>
      </c>
      <c r="T68" s="28">
        <v>136</v>
      </c>
      <c r="U68" s="26">
        <v>393</v>
      </c>
      <c r="V68" s="27">
        <v>2.89</v>
      </c>
      <c r="W68" s="28">
        <v>54</v>
      </c>
      <c r="X68" s="26">
        <v>130</v>
      </c>
      <c r="Y68" s="27">
        <v>2.41</v>
      </c>
      <c r="Z68" s="28">
        <v>357</v>
      </c>
      <c r="AA68" s="26">
        <v>1271</v>
      </c>
      <c r="AB68" s="27">
        <v>3.56</v>
      </c>
      <c r="AC68" s="28">
        <v>926</v>
      </c>
      <c r="AD68" s="26">
        <v>3279</v>
      </c>
      <c r="AE68" s="27">
        <v>3.54</v>
      </c>
      <c r="AF68" s="28">
        <v>249</v>
      </c>
      <c r="AG68" s="26">
        <v>1050</v>
      </c>
      <c r="AH68" s="27">
        <v>4.22</v>
      </c>
      <c r="AI68" s="28">
        <v>270</v>
      </c>
      <c r="AJ68" s="26">
        <v>710</v>
      </c>
      <c r="AK68" s="27">
        <v>2.63</v>
      </c>
      <c r="AL68" s="28">
        <v>73</v>
      </c>
      <c r="AM68" s="26">
        <v>143</v>
      </c>
      <c r="AN68" s="27">
        <v>1.96</v>
      </c>
      <c r="AO68" s="29">
        <f t="shared" si="3"/>
        <v>4299</v>
      </c>
      <c r="AP68" s="30">
        <f t="shared" si="4"/>
        <v>12063</v>
      </c>
      <c r="AQ68" s="31">
        <f t="shared" si="5"/>
        <v>2.8060013956734124</v>
      </c>
    </row>
    <row r="69" spans="1:46" s="1" customFormat="1" ht="11.25" customHeight="1" x14ac:dyDescent="0.2">
      <c r="A69" s="6" t="s">
        <v>58</v>
      </c>
      <c r="B69" s="22">
        <v>751</v>
      </c>
      <c r="C69" s="4">
        <v>1990</v>
      </c>
      <c r="D69" s="23">
        <v>2.65</v>
      </c>
      <c r="E69" s="22">
        <v>137</v>
      </c>
      <c r="F69" s="4">
        <v>311</v>
      </c>
      <c r="G69" s="23">
        <v>2.27</v>
      </c>
      <c r="H69" s="32">
        <v>1941</v>
      </c>
      <c r="I69" s="24">
        <v>3590</v>
      </c>
      <c r="J69" s="25">
        <v>1.85</v>
      </c>
      <c r="K69" s="32">
        <v>326</v>
      </c>
      <c r="L69" s="26">
        <v>700</v>
      </c>
      <c r="M69" s="27">
        <v>2.15</v>
      </c>
      <c r="N69" s="28">
        <v>200</v>
      </c>
      <c r="O69" s="26">
        <v>464</v>
      </c>
      <c r="P69" s="27">
        <v>2.3199999999999998</v>
      </c>
      <c r="Q69" s="28">
        <v>150</v>
      </c>
      <c r="R69" s="26">
        <v>352</v>
      </c>
      <c r="S69" s="27">
        <v>2.35</v>
      </c>
      <c r="T69" s="28">
        <v>208</v>
      </c>
      <c r="U69" s="26">
        <v>551</v>
      </c>
      <c r="V69" s="27">
        <v>2.65</v>
      </c>
      <c r="W69" s="28">
        <v>74</v>
      </c>
      <c r="X69" s="26">
        <v>144</v>
      </c>
      <c r="Y69" s="27">
        <v>1.95</v>
      </c>
      <c r="Z69" s="28">
        <v>261</v>
      </c>
      <c r="AA69" s="26">
        <v>852</v>
      </c>
      <c r="AB69" s="27">
        <v>3.26</v>
      </c>
      <c r="AC69" s="28">
        <v>899</v>
      </c>
      <c r="AD69" s="26">
        <v>1798</v>
      </c>
      <c r="AE69" s="27">
        <v>2</v>
      </c>
      <c r="AF69" s="28">
        <v>247</v>
      </c>
      <c r="AG69" s="26">
        <v>658</v>
      </c>
      <c r="AH69" s="27">
        <v>2.66</v>
      </c>
      <c r="AI69" s="28">
        <v>261</v>
      </c>
      <c r="AJ69" s="26">
        <v>454</v>
      </c>
      <c r="AK69" s="27">
        <v>1.74</v>
      </c>
      <c r="AL69" s="28">
        <v>76</v>
      </c>
      <c r="AM69" s="26">
        <v>119</v>
      </c>
      <c r="AN69" s="27">
        <v>1.57</v>
      </c>
      <c r="AO69" s="29">
        <f t="shared" si="3"/>
        <v>5531</v>
      </c>
      <c r="AP69" s="30">
        <f t="shared" si="4"/>
        <v>11983</v>
      </c>
      <c r="AQ69" s="31">
        <f t="shared" si="5"/>
        <v>2.1665160007231967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5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5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5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5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5">
      <c r="A6" s="7" t="s">
        <v>4</v>
      </c>
      <c r="B6" s="43">
        <f>SUM(B9:B69)</f>
        <v>1971903</v>
      </c>
      <c r="C6" s="44">
        <f>SUM(C9:C69)</f>
        <v>6239848</v>
      </c>
      <c r="D6" s="45">
        <f>C6/B6</f>
        <v>3.1643787752237307</v>
      </c>
      <c r="E6" s="43">
        <f>SUM(E9:E69)</f>
        <v>946324</v>
      </c>
      <c r="F6" s="44">
        <f>SUM(F9:F69)</f>
        <v>2035033</v>
      </c>
      <c r="G6" s="45">
        <f>F6/E6</f>
        <v>2.150461152839831</v>
      </c>
      <c r="H6" s="43">
        <f>SUM(H9:H69)</f>
        <v>2667831</v>
      </c>
      <c r="I6" s="44">
        <f>SUM(I9:I69)</f>
        <v>4924305</v>
      </c>
      <c r="J6" s="45">
        <f>I6/H6</f>
        <v>1.8458084488860051</v>
      </c>
      <c r="K6" s="43">
        <f>SUM(K9:K69)</f>
        <v>1743711</v>
      </c>
      <c r="L6" s="44">
        <f>SUM(L9:L69)</f>
        <v>3505487</v>
      </c>
      <c r="M6" s="45">
        <f>L6/K6</f>
        <v>2.010360088340327</v>
      </c>
      <c r="N6" s="43">
        <f>SUM(N9:N69)</f>
        <v>663817</v>
      </c>
      <c r="O6" s="44">
        <f>SUM(O9:O69)</f>
        <v>1362955</v>
      </c>
      <c r="P6" s="45">
        <f>O6/N6</f>
        <v>2.0532089416209587</v>
      </c>
      <c r="Q6" s="43">
        <f>SUM(Q9:Q69)</f>
        <v>765711</v>
      </c>
      <c r="R6" s="44">
        <f>SUM(R9:R69)</f>
        <v>1435787</v>
      </c>
      <c r="S6" s="45">
        <f>R6/Q6</f>
        <v>1.875103008837538</v>
      </c>
      <c r="T6" s="43">
        <f>SUM(T9:T69)</f>
        <v>1438948</v>
      </c>
      <c r="U6" s="44">
        <f>SUM(U9:U69)</f>
        <v>3904926</v>
      </c>
      <c r="V6" s="45">
        <f>U6/T6</f>
        <v>2.713736702090694</v>
      </c>
      <c r="W6" s="43">
        <f>SUM(W9:W69)</f>
        <v>410726</v>
      </c>
      <c r="X6" s="44">
        <f>SUM(X9:X69)</f>
        <v>743901</v>
      </c>
      <c r="Y6" s="45">
        <f>X6/W6</f>
        <v>1.8111855592292672</v>
      </c>
      <c r="Z6" s="43">
        <f>SUM(Z9:Z69)</f>
        <v>1114054</v>
      </c>
      <c r="AA6" s="44">
        <f>SUM(AA9:AA69)</f>
        <v>2636535</v>
      </c>
      <c r="AB6" s="45">
        <f>AA6/Z6</f>
        <v>2.3666132880452833</v>
      </c>
      <c r="AC6" s="43">
        <f>SUM(AC9:AC69)</f>
        <v>1348991</v>
      </c>
      <c r="AD6" s="44">
        <f>SUM(AD9:AD69)</f>
        <v>2884110</v>
      </c>
      <c r="AE6" s="45">
        <f>AD6/AC6</f>
        <v>2.1379757166652706</v>
      </c>
      <c r="AF6" s="43">
        <f>SUM(AF9:AF69)</f>
        <v>1518182</v>
      </c>
      <c r="AG6" s="44">
        <f>SUM(AG9:AG69)</f>
        <v>4590028</v>
      </c>
      <c r="AH6" s="45">
        <f>AG6/AF6</f>
        <v>3.0233713744465418</v>
      </c>
      <c r="AI6" s="43">
        <f>SUM(AI9:AI69)</f>
        <v>1167837</v>
      </c>
      <c r="AJ6" s="44">
        <f>SUM(AJ9:AJ69)</f>
        <v>2667093</v>
      </c>
      <c r="AK6" s="45">
        <f>AJ6/AI6</f>
        <v>2.2837887479160193</v>
      </c>
      <c r="AL6" s="43">
        <f>SUM(AL9:AL69)</f>
        <v>239342</v>
      </c>
      <c r="AM6" s="44">
        <f>SUM(AM9:AM69)</f>
        <v>403761</v>
      </c>
      <c r="AN6" s="45">
        <f>AM6/AL6</f>
        <v>1.686962589098445</v>
      </c>
      <c r="AO6" s="43">
        <f>SUM(AO9:AO69)</f>
        <v>15997377</v>
      </c>
      <c r="AP6" s="44">
        <f>SUM(AP9:AP69)</f>
        <v>37333769</v>
      </c>
      <c r="AQ6" s="45">
        <f>AP6/AO6</f>
        <v>2.333743150517738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5" x14ac:dyDescent="0.25">
      <c r="A9" s="7" t="s">
        <v>5</v>
      </c>
      <c r="B9" s="22">
        <v>1144929</v>
      </c>
      <c r="C9" s="4">
        <v>3101202</v>
      </c>
      <c r="D9" s="23">
        <v>2.71</v>
      </c>
      <c r="E9" s="22">
        <v>608233</v>
      </c>
      <c r="F9" s="4">
        <v>1262229</v>
      </c>
      <c r="G9" s="23">
        <v>2.08</v>
      </c>
      <c r="H9" s="32">
        <v>880895</v>
      </c>
      <c r="I9" s="24">
        <v>1505629</v>
      </c>
      <c r="J9" s="25">
        <v>1.71</v>
      </c>
      <c r="K9" s="32">
        <v>754165</v>
      </c>
      <c r="L9" s="26">
        <v>1446065</v>
      </c>
      <c r="M9" s="27">
        <v>1.92</v>
      </c>
      <c r="N9" s="28">
        <v>256098</v>
      </c>
      <c r="O9" s="26">
        <v>489681</v>
      </c>
      <c r="P9" s="27">
        <v>1.91</v>
      </c>
      <c r="Q9" s="28">
        <v>401664</v>
      </c>
      <c r="R9" s="26">
        <v>666199</v>
      </c>
      <c r="S9" s="27">
        <v>1.66</v>
      </c>
      <c r="T9" s="28">
        <v>717180</v>
      </c>
      <c r="U9" s="26">
        <v>1694946</v>
      </c>
      <c r="V9" s="27">
        <v>2.36</v>
      </c>
      <c r="W9" s="28">
        <v>262162</v>
      </c>
      <c r="X9" s="26">
        <v>414905</v>
      </c>
      <c r="Y9" s="27">
        <v>1.58</v>
      </c>
      <c r="Z9" s="28">
        <v>465309</v>
      </c>
      <c r="AA9" s="26">
        <v>917154</v>
      </c>
      <c r="AB9" s="27">
        <v>1.97</v>
      </c>
      <c r="AC9" s="28">
        <v>312353</v>
      </c>
      <c r="AD9" s="26">
        <v>578689</v>
      </c>
      <c r="AE9" s="27">
        <v>1.85</v>
      </c>
      <c r="AF9" s="28">
        <v>810780</v>
      </c>
      <c r="AG9" s="26">
        <v>2087166</v>
      </c>
      <c r="AH9" s="27">
        <v>2.57</v>
      </c>
      <c r="AI9" s="28">
        <v>624543</v>
      </c>
      <c r="AJ9" s="26">
        <v>1420450</v>
      </c>
      <c r="AK9" s="27">
        <v>2.27</v>
      </c>
      <c r="AL9" s="28">
        <v>150729</v>
      </c>
      <c r="AM9" s="26">
        <v>241158</v>
      </c>
      <c r="AN9" s="27">
        <v>1.6</v>
      </c>
      <c r="AO9" s="70">
        <f t="shared" ref="AO9:AO40" si="0">SUM(B9+E9+H9+K9+N9+Q9+T9+W9+Z9+AC9+AF9+AI9+AL9)</f>
        <v>7389040</v>
      </c>
      <c r="AP9" s="71">
        <f t="shared" ref="AP9:AP40" si="1">SUM(C9+F9+I9+L9+O9+R9+U9+X9+AA9+AD9+AG9+AJ9+AM9)</f>
        <v>15825473</v>
      </c>
      <c r="AQ9" s="31">
        <f t="shared" ref="AQ9:AQ40" si="2">AP9/AO9</f>
        <v>2.141749537152323</v>
      </c>
    </row>
    <row r="10" spans="1:43" s="1" customFormat="1" ht="11.25" customHeight="1" x14ac:dyDescent="0.2">
      <c r="A10" s="6" t="s">
        <v>9</v>
      </c>
      <c r="B10" s="22">
        <v>420838</v>
      </c>
      <c r="C10" s="4">
        <v>1621624</v>
      </c>
      <c r="D10" s="23">
        <v>3.85</v>
      </c>
      <c r="E10" s="22">
        <v>191985</v>
      </c>
      <c r="F10" s="4">
        <v>428909</v>
      </c>
      <c r="G10" s="23">
        <v>2.23</v>
      </c>
      <c r="H10" s="32">
        <v>489480</v>
      </c>
      <c r="I10" s="24">
        <v>928876</v>
      </c>
      <c r="J10" s="25">
        <v>1.9</v>
      </c>
      <c r="K10" s="32">
        <v>253888</v>
      </c>
      <c r="L10" s="26">
        <v>610322</v>
      </c>
      <c r="M10" s="27">
        <v>2.4</v>
      </c>
      <c r="N10" s="28">
        <v>137913</v>
      </c>
      <c r="O10" s="26">
        <v>259480</v>
      </c>
      <c r="P10" s="27">
        <v>1.88</v>
      </c>
      <c r="Q10" s="28">
        <v>134185</v>
      </c>
      <c r="R10" s="26">
        <v>290253</v>
      </c>
      <c r="S10" s="27">
        <v>2.16</v>
      </c>
      <c r="T10" s="28">
        <v>147847</v>
      </c>
      <c r="U10" s="26">
        <v>544500</v>
      </c>
      <c r="V10" s="27">
        <v>3.68</v>
      </c>
      <c r="W10" s="28">
        <v>47461</v>
      </c>
      <c r="X10" s="26">
        <v>104953</v>
      </c>
      <c r="Y10" s="27">
        <v>2.21</v>
      </c>
      <c r="Z10" s="28">
        <v>82583</v>
      </c>
      <c r="AA10" s="26">
        <v>189408</v>
      </c>
      <c r="AB10" s="27">
        <v>2.29</v>
      </c>
      <c r="AC10" s="28">
        <v>75248</v>
      </c>
      <c r="AD10" s="26">
        <v>148110</v>
      </c>
      <c r="AE10" s="27">
        <v>1.97</v>
      </c>
      <c r="AF10" s="28">
        <v>184653</v>
      </c>
      <c r="AG10" s="26">
        <v>679392</v>
      </c>
      <c r="AH10" s="27">
        <v>3.68</v>
      </c>
      <c r="AI10" s="28">
        <v>157762</v>
      </c>
      <c r="AJ10" s="26">
        <v>467844</v>
      </c>
      <c r="AK10" s="27">
        <v>2.97</v>
      </c>
      <c r="AL10" s="28">
        <v>20494</v>
      </c>
      <c r="AM10" s="26">
        <v>39569</v>
      </c>
      <c r="AN10" s="27">
        <v>1.93</v>
      </c>
      <c r="AO10" s="29">
        <f t="shared" si="0"/>
        <v>2344337</v>
      </c>
      <c r="AP10" s="30">
        <f t="shared" si="1"/>
        <v>6313240</v>
      </c>
      <c r="AQ10" s="31">
        <f t="shared" si="2"/>
        <v>2.6929746022009633</v>
      </c>
    </row>
    <row r="11" spans="1:43" s="1" customFormat="1" ht="11.25" customHeight="1" x14ac:dyDescent="0.2">
      <c r="A11" s="6" t="s">
        <v>10</v>
      </c>
      <c r="B11" s="22">
        <v>57068</v>
      </c>
      <c r="C11" s="4">
        <v>239383</v>
      </c>
      <c r="D11" s="23">
        <v>4.1900000000000004</v>
      </c>
      <c r="E11" s="22">
        <v>12271</v>
      </c>
      <c r="F11" s="4">
        <v>29389</v>
      </c>
      <c r="G11" s="23">
        <v>2.39</v>
      </c>
      <c r="H11" s="32">
        <v>166581</v>
      </c>
      <c r="I11" s="24">
        <v>301448</v>
      </c>
      <c r="J11" s="25">
        <v>1.81</v>
      </c>
      <c r="K11" s="32">
        <v>79696</v>
      </c>
      <c r="L11" s="26">
        <v>184885</v>
      </c>
      <c r="M11" s="27">
        <v>2.3199999999999998</v>
      </c>
      <c r="N11" s="28">
        <v>43324</v>
      </c>
      <c r="O11" s="26">
        <v>88741</v>
      </c>
      <c r="P11" s="27">
        <v>2.0499999999999998</v>
      </c>
      <c r="Q11" s="28">
        <v>19017</v>
      </c>
      <c r="R11" s="26">
        <v>37767</v>
      </c>
      <c r="S11" s="27">
        <v>1.99</v>
      </c>
      <c r="T11" s="28">
        <v>95933</v>
      </c>
      <c r="U11" s="26">
        <v>436429</v>
      </c>
      <c r="V11" s="27">
        <v>4.55</v>
      </c>
      <c r="W11" s="28">
        <v>7524</v>
      </c>
      <c r="X11" s="26">
        <v>15923</v>
      </c>
      <c r="Y11" s="27">
        <v>2.12</v>
      </c>
      <c r="Z11" s="28">
        <v>77611</v>
      </c>
      <c r="AA11" s="26">
        <v>210807</v>
      </c>
      <c r="AB11" s="27">
        <v>2.72</v>
      </c>
      <c r="AC11" s="28">
        <v>146609</v>
      </c>
      <c r="AD11" s="26">
        <v>272114</v>
      </c>
      <c r="AE11" s="27">
        <v>1.86</v>
      </c>
      <c r="AF11" s="28">
        <v>92694</v>
      </c>
      <c r="AG11" s="26">
        <v>398760</v>
      </c>
      <c r="AH11" s="27">
        <v>4.3</v>
      </c>
      <c r="AI11" s="28">
        <v>23854</v>
      </c>
      <c r="AJ11" s="26">
        <v>59313</v>
      </c>
      <c r="AK11" s="27">
        <v>2.4900000000000002</v>
      </c>
      <c r="AL11" s="28">
        <v>3537</v>
      </c>
      <c r="AM11" s="26">
        <v>6742</v>
      </c>
      <c r="AN11" s="27">
        <v>1.91</v>
      </c>
      <c r="AO11" s="29">
        <f t="shared" si="0"/>
        <v>825719</v>
      </c>
      <c r="AP11" s="30">
        <f t="shared" si="1"/>
        <v>2281701</v>
      </c>
      <c r="AQ11" s="31">
        <f t="shared" si="2"/>
        <v>2.7632899327737404</v>
      </c>
    </row>
    <row r="12" spans="1:43" s="1" customFormat="1" ht="11.25" customHeight="1" x14ac:dyDescent="0.2">
      <c r="A12" s="6" t="s">
        <v>11</v>
      </c>
      <c r="B12" s="22">
        <v>27689</v>
      </c>
      <c r="C12" s="4">
        <v>79739</v>
      </c>
      <c r="D12" s="23">
        <v>2.88</v>
      </c>
      <c r="E12" s="22">
        <v>11704</v>
      </c>
      <c r="F12" s="4">
        <v>30804</v>
      </c>
      <c r="G12" s="23">
        <v>2.63</v>
      </c>
      <c r="H12" s="32">
        <v>196884</v>
      </c>
      <c r="I12" s="24">
        <v>372851</v>
      </c>
      <c r="J12" s="25">
        <v>1.89</v>
      </c>
      <c r="K12" s="32">
        <v>108470</v>
      </c>
      <c r="L12" s="26">
        <v>213596</v>
      </c>
      <c r="M12" s="27">
        <v>1.97</v>
      </c>
      <c r="N12" s="28">
        <v>31777</v>
      </c>
      <c r="O12" s="26">
        <v>93495</v>
      </c>
      <c r="P12" s="27">
        <v>2.94</v>
      </c>
      <c r="Q12" s="28">
        <v>18381</v>
      </c>
      <c r="R12" s="26">
        <v>48958</v>
      </c>
      <c r="S12" s="27">
        <v>2.66</v>
      </c>
      <c r="T12" s="28">
        <v>53399</v>
      </c>
      <c r="U12" s="26">
        <v>145059</v>
      </c>
      <c r="V12" s="27">
        <v>2.72</v>
      </c>
      <c r="W12" s="28">
        <v>6122</v>
      </c>
      <c r="X12" s="26">
        <v>16991</v>
      </c>
      <c r="Y12" s="27">
        <v>2.78</v>
      </c>
      <c r="Z12" s="28">
        <v>37095</v>
      </c>
      <c r="AA12" s="26">
        <v>110099</v>
      </c>
      <c r="AB12" s="27">
        <v>2.97</v>
      </c>
      <c r="AC12" s="28">
        <v>91177</v>
      </c>
      <c r="AD12" s="26">
        <v>237113</v>
      </c>
      <c r="AE12" s="27">
        <v>2.6</v>
      </c>
      <c r="AF12" s="28">
        <v>41547</v>
      </c>
      <c r="AG12" s="26">
        <v>107549</v>
      </c>
      <c r="AH12" s="27">
        <v>2.59</v>
      </c>
      <c r="AI12" s="28">
        <v>23606</v>
      </c>
      <c r="AJ12" s="26">
        <v>53944</v>
      </c>
      <c r="AK12" s="27">
        <v>2.29</v>
      </c>
      <c r="AL12" s="28">
        <v>4025</v>
      </c>
      <c r="AM12" s="26">
        <v>8178</v>
      </c>
      <c r="AN12" s="27">
        <v>2.0299999999999998</v>
      </c>
      <c r="AO12" s="29">
        <f t="shared" si="0"/>
        <v>651876</v>
      </c>
      <c r="AP12" s="30">
        <f t="shared" si="1"/>
        <v>1518376</v>
      </c>
      <c r="AQ12" s="31">
        <f t="shared" si="2"/>
        <v>2.3292405304076236</v>
      </c>
    </row>
    <row r="13" spans="1:43" s="1" customFormat="1" ht="11.25" customHeight="1" x14ac:dyDescent="0.2">
      <c r="A13" s="6" t="s">
        <v>12</v>
      </c>
      <c r="B13" s="22">
        <v>22794</v>
      </c>
      <c r="C13" s="4">
        <v>76475</v>
      </c>
      <c r="D13" s="23">
        <v>3.36</v>
      </c>
      <c r="E13" s="22">
        <v>12730</v>
      </c>
      <c r="F13" s="4">
        <v>22989</v>
      </c>
      <c r="G13" s="23">
        <v>1.81</v>
      </c>
      <c r="H13" s="32">
        <v>80787</v>
      </c>
      <c r="I13" s="24">
        <v>133839</v>
      </c>
      <c r="J13" s="25">
        <v>1.66</v>
      </c>
      <c r="K13" s="32">
        <v>26022</v>
      </c>
      <c r="L13" s="26">
        <v>52178</v>
      </c>
      <c r="M13" s="27">
        <v>2.0099999999999998</v>
      </c>
      <c r="N13" s="28">
        <v>32099</v>
      </c>
      <c r="O13" s="26">
        <v>51598</v>
      </c>
      <c r="P13" s="27">
        <v>1.61</v>
      </c>
      <c r="Q13" s="28">
        <v>21665</v>
      </c>
      <c r="R13" s="26">
        <v>39077</v>
      </c>
      <c r="S13" s="27">
        <v>1.8</v>
      </c>
      <c r="T13" s="28">
        <v>32599</v>
      </c>
      <c r="U13" s="26">
        <v>104202</v>
      </c>
      <c r="V13" s="27">
        <v>3.2</v>
      </c>
      <c r="W13" s="28">
        <v>27572</v>
      </c>
      <c r="X13" s="26">
        <v>48203</v>
      </c>
      <c r="Y13" s="27">
        <v>1.75</v>
      </c>
      <c r="Z13" s="28">
        <v>144782</v>
      </c>
      <c r="AA13" s="26">
        <v>349061</v>
      </c>
      <c r="AB13" s="27">
        <v>2.41</v>
      </c>
      <c r="AC13" s="28">
        <v>143835</v>
      </c>
      <c r="AD13" s="26">
        <v>245715</v>
      </c>
      <c r="AE13" s="27">
        <v>1.71</v>
      </c>
      <c r="AF13" s="28">
        <v>85995</v>
      </c>
      <c r="AG13" s="26">
        <v>238159</v>
      </c>
      <c r="AH13" s="27">
        <v>2.77</v>
      </c>
      <c r="AI13" s="28">
        <v>22768</v>
      </c>
      <c r="AJ13" s="26">
        <v>48179</v>
      </c>
      <c r="AK13" s="27">
        <v>2.12</v>
      </c>
      <c r="AL13" s="28">
        <v>17015</v>
      </c>
      <c r="AM13" s="26">
        <v>29483</v>
      </c>
      <c r="AN13" s="27">
        <v>1.73</v>
      </c>
      <c r="AO13" s="29">
        <f t="shared" si="0"/>
        <v>670663</v>
      </c>
      <c r="AP13" s="30">
        <f t="shared" si="1"/>
        <v>1439158</v>
      </c>
      <c r="AQ13" s="31">
        <f t="shared" si="2"/>
        <v>2.1458735609389517</v>
      </c>
    </row>
    <row r="14" spans="1:43" s="1" customFormat="1" ht="11.25" customHeight="1" x14ac:dyDescent="0.2">
      <c r="A14" s="6" t="s">
        <v>13</v>
      </c>
      <c r="B14" s="22">
        <v>78264</v>
      </c>
      <c r="C14" s="4">
        <v>253097</v>
      </c>
      <c r="D14" s="23">
        <v>3.23</v>
      </c>
      <c r="E14" s="22">
        <v>17961</v>
      </c>
      <c r="F14" s="4">
        <v>32638</v>
      </c>
      <c r="G14" s="23">
        <v>1.82</v>
      </c>
      <c r="H14" s="32">
        <v>80654</v>
      </c>
      <c r="I14" s="24">
        <v>143950</v>
      </c>
      <c r="J14" s="25">
        <v>1.78</v>
      </c>
      <c r="K14" s="32">
        <v>36921</v>
      </c>
      <c r="L14" s="26">
        <v>64521</v>
      </c>
      <c r="M14" s="27">
        <v>1.75</v>
      </c>
      <c r="N14" s="28">
        <v>22424</v>
      </c>
      <c r="O14" s="26">
        <v>50161</v>
      </c>
      <c r="P14" s="27">
        <v>2.2400000000000002</v>
      </c>
      <c r="Q14" s="28">
        <v>24261</v>
      </c>
      <c r="R14" s="26">
        <v>44664</v>
      </c>
      <c r="S14" s="27">
        <v>1.84</v>
      </c>
      <c r="T14" s="28">
        <v>15843</v>
      </c>
      <c r="U14" s="26">
        <v>44330</v>
      </c>
      <c r="V14" s="27">
        <v>2.8</v>
      </c>
      <c r="W14" s="28">
        <v>11490</v>
      </c>
      <c r="X14" s="26">
        <v>23265</v>
      </c>
      <c r="Y14" s="27">
        <v>2.02</v>
      </c>
      <c r="Z14" s="28">
        <v>43404</v>
      </c>
      <c r="AA14" s="26">
        <v>85208</v>
      </c>
      <c r="AB14" s="27">
        <v>1.96</v>
      </c>
      <c r="AC14" s="28">
        <v>48328</v>
      </c>
      <c r="AD14" s="26">
        <v>91861</v>
      </c>
      <c r="AE14" s="27">
        <v>1.9</v>
      </c>
      <c r="AF14" s="28">
        <v>35895</v>
      </c>
      <c r="AG14" s="26">
        <v>87559</v>
      </c>
      <c r="AH14" s="27">
        <v>2.44</v>
      </c>
      <c r="AI14" s="28">
        <v>131205</v>
      </c>
      <c r="AJ14" s="26">
        <v>225763</v>
      </c>
      <c r="AK14" s="27">
        <v>1.72</v>
      </c>
      <c r="AL14" s="28">
        <v>6303</v>
      </c>
      <c r="AM14" s="26">
        <v>10885</v>
      </c>
      <c r="AN14" s="27">
        <v>1.73</v>
      </c>
      <c r="AO14" s="29">
        <f t="shared" si="0"/>
        <v>552953</v>
      </c>
      <c r="AP14" s="30">
        <f t="shared" si="1"/>
        <v>1157902</v>
      </c>
      <c r="AQ14" s="31">
        <f t="shared" si="2"/>
        <v>2.0940333084367024</v>
      </c>
    </row>
    <row r="15" spans="1:43" s="1" customFormat="1" ht="11.25" customHeight="1" x14ac:dyDescent="0.2">
      <c r="A15" s="6" t="s">
        <v>14</v>
      </c>
      <c r="B15" s="22">
        <v>37995</v>
      </c>
      <c r="C15" s="4">
        <v>184186</v>
      </c>
      <c r="D15" s="23">
        <v>4.8499999999999996</v>
      </c>
      <c r="E15" s="22">
        <v>15182</v>
      </c>
      <c r="F15" s="4">
        <v>34243</v>
      </c>
      <c r="G15" s="23">
        <v>2.2599999999999998</v>
      </c>
      <c r="H15" s="32">
        <v>50052</v>
      </c>
      <c r="I15" s="24">
        <v>85082</v>
      </c>
      <c r="J15" s="25">
        <v>1.7</v>
      </c>
      <c r="K15" s="32">
        <v>77706</v>
      </c>
      <c r="L15" s="26">
        <v>157769</v>
      </c>
      <c r="M15" s="27">
        <v>2.0299999999999998</v>
      </c>
      <c r="N15" s="28">
        <v>25983</v>
      </c>
      <c r="O15" s="26">
        <v>40810</v>
      </c>
      <c r="P15" s="27">
        <v>1.57</v>
      </c>
      <c r="Q15" s="28">
        <v>25719</v>
      </c>
      <c r="R15" s="26">
        <v>40426</v>
      </c>
      <c r="S15" s="27">
        <v>1.57</v>
      </c>
      <c r="T15" s="28">
        <v>42777</v>
      </c>
      <c r="U15" s="26">
        <v>177986</v>
      </c>
      <c r="V15" s="27">
        <v>4.16</v>
      </c>
      <c r="W15" s="28">
        <v>6534</v>
      </c>
      <c r="X15" s="26">
        <v>11651</v>
      </c>
      <c r="Y15" s="27">
        <v>1.78</v>
      </c>
      <c r="Z15" s="28">
        <v>21625</v>
      </c>
      <c r="AA15" s="26">
        <v>56265</v>
      </c>
      <c r="AB15" s="27">
        <v>2.6</v>
      </c>
      <c r="AC15" s="28">
        <v>24594</v>
      </c>
      <c r="AD15" s="26">
        <v>43559</v>
      </c>
      <c r="AE15" s="27">
        <v>1.77</v>
      </c>
      <c r="AF15" s="28">
        <v>39136</v>
      </c>
      <c r="AG15" s="26">
        <v>168367</v>
      </c>
      <c r="AH15" s="27">
        <v>4.3</v>
      </c>
      <c r="AI15" s="28">
        <v>39886</v>
      </c>
      <c r="AJ15" s="26">
        <v>70855</v>
      </c>
      <c r="AK15" s="27">
        <v>1.78</v>
      </c>
      <c r="AL15" s="28">
        <v>5370</v>
      </c>
      <c r="AM15" s="26">
        <v>9641</v>
      </c>
      <c r="AN15" s="27">
        <v>1.8</v>
      </c>
      <c r="AO15" s="29">
        <f t="shared" si="0"/>
        <v>412559</v>
      </c>
      <c r="AP15" s="30">
        <f t="shared" si="1"/>
        <v>1080840</v>
      </c>
      <c r="AQ15" s="31">
        <f t="shared" si="2"/>
        <v>2.6198434648135174</v>
      </c>
    </row>
    <row r="16" spans="1:43" s="1" customFormat="1" ht="11.25" customHeight="1" x14ac:dyDescent="0.2">
      <c r="A16" s="6" t="s">
        <v>15</v>
      </c>
      <c r="B16" s="22">
        <v>27387</v>
      </c>
      <c r="C16" s="4">
        <v>167648</v>
      </c>
      <c r="D16" s="23">
        <v>6.12</v>
      </c>
      <c r="E16" s="22">
        <v>4131</v>
      </c>
      <c r="F16" s="4">
        <v>9680</v>
      </c>
      <c r="G16" s="23">
        <v>2.34</v>
      </c>
      <c r="H16" s="32">
        <v>20607</v>
      </c>
      <c r="I16" s="24">
        <v>35380</v>
      </c>
      <c r="J16" s="25">
        <v>1.72</v>
      </c>
      <c r="K16" s="32">
        <v>37058</v>
      </c>
      <c r="L16" s="26">
        <v>58928</v>
      </c>
      <c r="M16" s="27">
        <v>1.59</v>
      </c>
      <c r="N16" s="28">
        <v>9714</v>
      </c>
      <c r="O16" s="26">
        <v>16134</v>
      </c>
      <c r="P16" s="27">
        <v>1.66</v>
      </c>
      <c r="Q16" s="28">
        <v>7883</v>
      </c>
      <c r="R16" s="26">
        <v>11636</v>
      </c>
      <c r="S16" s="27">
        <v>1.48</v>
      </c>
      <c r="T16" s="28">
        <v>14323</v>
      </c>
      <c r="U16" s="26">
        <v>68078</v>
      </c>
      <c r="V16" s="27">
        <v>4.75</v>
      </c>
      <c r="W16" s="28">
        <v>3666</v>
      </c>
      <c r="X16" s="26">
        <v>7176</v>
      </c>
      <c r="Y16" s="27">
        <v>1.96</v>
      </c>
      <c r="Z16" s="28">
        <v>30000</v>
      </c>
      <c r="AA16" s="26">
        <v>133581</v>
      </c>
      <c r="AB16" s="27">
        <v>4.45</v>
      </c>
      <c r="AC16" s="28">
        <v>23819</v>
      </c>
      <c r="AD16" s="26">
        <v>44830</v>
      </c>
      <c r="AE16" s="27">
        <v>1.88</v>
      </c>
      <c r="AF16" s="28">
        <v>41782</v>
      </c>
      <c r="AG16" s="26">
        <v>231796</v>
      </c>
      <c r="AH16" s="27">
        <v>5.55</v>
      </c>
      <c r="AI16" s="28">
        <v>22793</v>
      </c>
      <c r="AJ16" s="26">
        <v>37910</v>
      </c>
      <c r="AK16" s="27">
        <v>1.66</v>
      </c>
      <c r="AL16" s="28">
        <v>3578</v>
      </c>
      <c r="AM16" s="26">
        <v>6417</v>
      </c>
      <c r="AN16" s="27">
        <v>1.79</v>
      </c>
      <c r="AO16" s="29">
        <f t="shared" si="0"/>
        <v>246741</v>
      </c>
      <c r="AP16" s="30">
        <f t="shared" si="1"/>
        <v>829194</v>
      </c>
      <c r="AQ16" s="31">
        <f t="shared" si="2"/>
        <v>3.3605845805926053</v>
      </c>
    </row>
    <row r="17" spans="1:43" s="1" customFormat="1" ht="11.25" customHeight="1" x14ac:dyDescent="0.2">
      <c r="A17" s="6" t="s">
        <v>16</v>
      </c>
      <c r="B17" s="22">
        <v>20355</v>
      </c>
      <c r="C17" s="4">
        <v>33307</v>
      </c>
      <c r="D17" s="23">
        <v>1.64</v>
      </c>
      <c r="E17" s="22">
        <v>3161</v>
      </c>
      <c r="F17" s="4">
        <v>6555</v>
      </c>
      <c r="G17" s="23">
        <v>2.0699999999999998</v>
      </c>
      <c r="H17" s="32">
        <v>43370</v>
      </c>
      <c r="I17" s="24">
        <v>68167</v>
      </c>
      <c r="J17" s="25">
        <v>1.57</v>
      </c>
      <c r="K17" s="32">
        <v>14960</v>
      </c>
      <c r="L17" s="26">
        <v>22426</v>
      </c>
      <c r="M17" s="27">
        <v>1.5</v>
      </c>
      <c r="N17" s="28">
        <v>5126</v>
      </c>
      <c r="O17" s="26">
        <v>12987</v>
      </c>
      <c r="P17" s="27">
        <v>2.5299999999999998</v>
      </c>
      <c r="Q17" s="28">
        <v>9299</v>
      </c>
      <c r="R17" s="26">
        <v>16555</v>
      </c>
      <c r="S17" s="27">
        <v>1.78</v>
      </c>
      <c r="T17" s="28">
        <v>89871</v>
      </c>
      <c r="U17" s="26">
        <v>149818</v>
      </c>
      <c r="V17" s="27">
        <v>1.67</v>
      </c>
      <c r="W17" s="28">
        <v>1702</v>
      </c>
      <c r="X17" s="26">
        <v>4414</v>
      </c>
      <c r="Y17" s="27">
        <v>2.59</v>
      </c>
      <c r="Z17" s="28">
        <v>10428</v>
      </c>
      <c r="AA17" s="26">
        <v>21866</v>
      </c>
      <c r="AB17" s="27">
        <v>2.1</v>
      </c>
      <c r="AC17" s="28">
        <v>27445</v>
      </c>
      <c r="AD17" s="26">
        <v>57641</v>
      </c>
      <c r="AE17" s="27">
        <v>2.1</v>
      </c>
      <c r="AF17" s="28">
        <v>47813</v>
      </c>
      <c r="AG17" s="26">
        <v>92281</v>
      </c>
      <c r="AH17" s="27">
        <v>1.93</v>
      </c>
      <c r="AI17" s="28">
        <v>2689</v>
      </c>
      <c r="AJ17" s="26">
        <v>5747</v>
      </c>
      <c r="AK17" s="27">
        <v>2.14</v>
      </c>
      <c r="AL17" s="28">
        <v>1438</v>
      </c>
      <c r="AM17" s="26">
        <v>2137</v>
      </c>
      <c r="AN17" s="27">
        <v>1.49</v>
      </c>
      <c r="AO17" s="29">
        <f t="shared" si="0"/>
        <v>277657</v>
      </c>
      <c r="AP17" s="30">
        <f t="shared" si="1"/>
        <v>493901</v>
      </c>
      <c r="AQ17" s="31">
        <f t="shared" si="2"/>
        <v>1.7788170296444894</v>
      </c>
    </row>
    <row r="18" spans="1:43" s="1" customFormat="1" ht="11.25" customHeight="1" x14ac:dyDescent="0.2">
      <c r="A18" s="6" t="s">
        <v>17</v>
      </c>
      <c r="B18" s="22">
        <v>5401</v>
      </c>
      <c r="C18" s="4">
        <v>17776</v>
      </c>
      <c r="D18" s="23">
        <v>3.29</v>
      </c>
      <c r="E18" s="22">
        <v>3884</v>
      </c>
      <c r="F18" s="4">
        <v>8837</v>
      </c>
      <c r="G18" s="23">
        <v>2.2799999999999998</v>
      </c>
      <c r="H18" s="32">
        <v>53794</v>
      </c>
      <c r="I18" s="24">
        <v>99457</v>
      </c>
      <c r="J18" s="25">
        <v>1.85</v>
      </c>
      <c r="K18" s="32">
        <v>12049</v>
      </c>
      <c r="L18" s="26">
        <v>26005</v>
      </c>
      <c r="M18" s="27">
        <v>2.16</v>
      </c>
      <c r="N18" s="28">
        <v>13736</v>
      </c>
      <c r="O18" s="26">
        <v>30513</v>
      </c>
      <c r="P18" s="27">
        <v>2.2200000000000002</v>
      </c>
      <c r="Q18" s="28">
        <v>10670</v>
      </c>
      <c r="R18" s="26">
        <v>22769</v>
      </c>
      <c r="S18" s="27">
        <v>2.13</v>
      </c>
      <c r="T18" s="28">
        <v>12713</v>
      </c>
      <c r="U18" s="26">
        <v>37531</v>
      </c>
      <c r="V18" s="27">
        <v>2.95</v>
      </c>
      <c r="W18" s="28">
        <v>4443</v>
      </c>
      <c r="X18" s="26">
        <v>9575</v>
      </c>
      <c r="Y18" s="27">
        <v>2.16</v>
      </c>
      <c r="Z18" s="28">
        <v>19009</v>
      </c>
      <c r="AA18" s="26">
        <v>45944</v>
      </c>
      <c r="AB18" s="27">
        <v>2.42</v>
      </c>
      <c r="AC18" s="28">
        <v>52895</v>
      </c>
      <c r="AD18" s="26">
        <v>100027</v>
      </c>
      <c r="AE18" s="27">
        <v>1.89</v>
      </c>
      <c r="AF18" s="28">
        <v>14030</v>
      </c>
      <c r="AG18" s="26">
        <v>39298</v>
      </c>
      <c r="AH18" s="27">
        <v>2.8</v>
      </c>
      <c r="AI18" s="28">
        <v>8222</v>
      </c>
      <c r="AJ18" s="26">
        <v>16636</v>
      </c>
      <c r="AK18" s="27">
        <v>2.02</v>
      </c>
      <c r="AL18" s="28">
        <v>4519</v>
      </c>
      <c r="AM18" s="26">
        <v>7764</v>
      </c>
      <c r="AN18" s="27">
        <v>1.72</v>
      </c>
      <c r="AO18" s="29">
        <f t="shared" si="0"/>
        <v>215365</v>
      </c>
      <c r="AP18" s="30">
        <f t="shared" si="1"/>
        <v>462132</v>
      </c>
      <c r="AQ18" s="31">
        <f t="shared" si="2"/>
        <v>2.1458082789682633</v>
      </c>
    </row>
    <row r="19" spans="1:43" s="1" customFormat="1" ht="11.25" customHeight="1" x14ac:dyDescent="0.25">
      <c r="A19" s="6" t="s">
        <v>19</v>
      </c>
      <c r="B19" s="22">
        <v>8811</v>
      </c>
      <c r="C19" s="4">
        <v>55815</v>
      </c>
      <c r="D19" s="23">
        <v>6.33</v>
      </c>
      <c r="E19" s="22">
        <v>3476</v>
      </c>
      <c r="F19" s="4">
        <v>13828</v>
      </c>
      <c r="G19" s="23">
        <v>3.98</v>
      </c>
      <c r="H19" s="32">
        <v>34576</v>
      </c>
      <c r="I19" s="24">
        <v>84987</v>
      </c>
      <c r="J19" s="25">
        <v>2.46</v>
      </c>
      <c r="K19" s="32">
        <v>8477</v>
      </c>
      <c r="L19" s="26">
        <v>22669</v>
      </c>
      <c r="M19" s="27">
        <v>2.67</v>
      </c>
      <c r="N19" s="28">
        <v>2809</v>
      </c>
      <c r="O19" s="26">
        <v>8389</v>
      </c>
      <c r="P19" s="27">
        <v>2.99</v>
      </c>
      <c r="Q19" s="28">
        <v>4737</v>
      </c>
      <c r="R19" s="26">
        <v>14280</v>
      </c>
      <c r="S19" s="27">
        <v>3.01</v>
      </c>
      <c r="T19" s="28">
        <v>7628</v>
      </c>
      <c r="U19" s="26">
        <v>30409</v>
      </c>
      <c r="V19" s="27">
        <v>3.99</v>
      </c>
      <c r="W19" s="28">
        <v>1374</v>
      </c>
      <c r="X19" s="26">
        <v>4856</v>
      </c>
      <c r="Y19" s="27">
        <v>3.53</v>
      </c>
      <c r="Z19" s="28">
        <v>12460</v>
      </c>
      <c r="AA19" s="26">
        <v>47296</v>
      </c>
      <c r="AB19" s="27">
        <v>3.8</v>
      </c>
      <c r="AC19" s="28">
        <v>29554</v>
      </c>
      <c r="AD19" s="26">
        <v>76488</v>
      </c>
      <c r="AE19" s="27">
        <v>2.59</v>
      </c>
      <c r="AF19" s="28">
        <v>11400</v>
      </c>
      <c r="AG19" s="26">
        <v>80346</v>
      </c>
      <c r="AH19" s="27">
        <v>7.05</v>
      </c>
      <c r="AI19" s="28">
        <v>4857</v>
      </c>
      <c r="AJ19" s="26">
        <v>16140</v>
      </c>
      <c r="AK19" s="27">
        <v>3.32</v>
      </c>
      <c r="AL19" s="28">
        <v>694</v>
      </c>
      <c r="AM19" s="26">
        <v>1492</v>
      </c>
      <c r="AN19" s="27">
        <v>2.15</v>
      </c>
      <c r="AO19" s="29">
        <f t="shared" si="0"/>
        <v>130853</v>
      </c>
      <c r="AP19" s="30">
        <f t="shared" si="1"/>
        <v>456995</v>
      </c>
      <c r="AQ19" s="45">
        <f t="shared" si="2"/>
        <v>3.4924304372081649</v>
      </c>
    </row>
    <row r="20" spans="1:43" s="1" customFormat="1" ht="11.25" customHeight="1" x14ac:dyDescent="0.2">
      <c r="A20" s="6" t="s">
        <v>18</v>
      </c>
      <c r="B20" s="22">
        <v>26583</v>
      </c>
      <c r="C20" s="4">
        <v>76564</v>
      </c>
      <c r="D20" s="23">
        <v>2.88</v>
      </c>
      <c r="E20" s="22">
        <v>16249</v>
      </c>
      <c r="F20" s="4">
        <v>33909</v>
      </c>
      <c r="G20" s="23">
        <v>2.09</v>
      </c>
      <c r="H20" s="32">
        <v>55490</v>
      </c>
      <c r="I20" s="24">
        <v>97161</v>
      </c>
      <c r="J20" s="25">
        <v>1.75</v>
      </c>
      <c r="K20" s="32">
        <v>18330</v>
      </c>
      <c r="L20" s="26">
        <v>36686</v>
      </c>
      <c r="M20" s="27">
        <v>2</v>
      </c>
      <c r="N20" s="28">
        <v>10646</v>
      </c>
      <c r="O20" s="26">
        <v>25103</v>
      </c>
      <c r="P20" s="27">
        <v>2.36</v>
      </c>
      <c r="Q20" s="28">
        <v>12821</v>
      </c>
      <c r="R20" s="26">
        <v>27934</v>
      </c>
      <c r="S20" s="27">
        <v>2.1800000000000002</v>
      </c>
      <c r="T20" s="28">
        <v>7867</v>
      </c>
      <c r="U20" s="26">
        <v>21614</v>
      </c>
      <c r="V20" s="27">
        <v>2.75</v>
      </c>
      <c r="W20" s="28">
        <v>3426</v>
      </c>
      <c r="X20" s="26">
        <v>8837</v>
      </c>
      <c r="Y20" s="27">
        <v>2.58</v>
      </c>
      <c r="Z20" s="28">
        <v>6224</v>
      </c>
      <c r="AA20" s="26">
        <v>13662</v>
      </c>
      <c r="AB20" s="27">
        <v>2.2000000000000002</v>
      </c>
      <c r="AC20" s="28">
        <v>10111</v>
      </c>
      <c r="AD20" s="26">
        <v>19468</v>
      </c>
      <c r="AE20" s="27">
        <v>1.93</v>
      </c>
      <c r="AF20" s="28">
        <v>10036</v>
      </c>
      <c r="AG20" s="26">
        <v>26203</v>
      </c>
      <c r="AH20" s="27">
        <v>2.61</v>
      </c>
      <c r="AI20" s="28">
        <v>8787</v>
      </c>
      <c r="AJ20" s="26">
        <v>20650</v>
      </c>
      <c r="AK20" s="27">
        <v>2.35</v>
      </c>
      <c r="AL20" s="28">
        <v>2589</v>
      </c>
      <c r="AM20" s="26">
        <v>4986</v>
      </c>
      <c r="AN20" s="27">
        <v>1.93</v>
      </c>
      <c r="AO20" s="29">
        <f t="shared" si="0"/>
        <v>189159</v>
      </c>
      <c r="AP20" s="30">
        <f t="shared" si="1"/>
        <v>412777</v>
      </c>
      <c r="AQ20" s="31">
        <f t="shared" si="2"/>
        <v>2.1821694976184056</v>
      </c>
    </row>
    <row r="21" spans="1:43" s="1" customFormat="1" ht="11.25" customHeight="1" x14ac:dyDescent="0.2">
      <c r="A21" s="6" t="s">
        <v>20</v>
      </c>
      <c r="B21" s="22">
        <v>2054</v>
      </c>
      <c r="C21" s="4">
        <v>8595</v>
      </c>
      <c r="D21" s="23">
        <v>4.18</v>
      </c>
      <c r="E21" s="22">
        <v>785</v>
      </c>
      <c r="F21" s="4">
        <v>3863</v>
      </c>
      <c r="G21" s="23">
        <v>4.92</v>
      </c>
      <c r="H21" s="32">
        <v>24404</v>
      </c>
      <c r="I21" s="24">
        <v>67147</v>
      </c>
      <c r="J21" s="25">
        <v>2.75</v>
      </c>
      <c r="K21" s="32">
        <v>5088</v>
      </c>
      <c r="L21" s="26">
        <v>16818</v>
      </c>
      <c r="M21" s="27">
        <v>3.31</v>
      </c>
      <c r="N21" s="28">
        <v>2088</v>
      </c>
      <c r="O21" s="26">
        <v>8330</v>
      </c>
      <c r="P21" s="27">
        <v>3.99</v>
      </c>
      <c r="Q21" s="28">
        <v>1062</v>
      </c>
      <c r="R21" s="26">
        <v>4174</v>
      </c>
      <c r="S21" s="27">
        <v>3.93</v>
      </c>
      <c r="T21" s="28">
        <v>10791</v>
      </c>
      <c r="U21" s="26">
        <v>35653</v>
      </c>
      <c r="V21" s="27">
        <v>3.3</v>
      </c>
      <c r="W21" s="28">
        <v>419</v>
      </c>
      <c r="X21" s="26">
        <v>1590</v>
      </c>
      <c r="Y21" s="27">
        <v>3.79</v>
      </c>
      <c r="Z21" s="28">
        <v>9457</v>
      </c>
      <c r="AA21" s="26">
        <v>50122</v>
      </c>
      <c r="AB21" s="27">
        <v>5.3</v>
      </c>
      <c r="AC21" s="28">
        <v>51583</v>
      </c>
      <c r="AD21" s="26">
        <v>174526</v>
      </c>
      <c r="AE21" s="27">
        <v>3.38</v>
      </c>
      <c r="AF21" s="28">
        <v>3223</v>
      </c>
      <c r="AG21" s="26">
        <v>17763</v>
      </c>
      <c r="AH21" s="27">
        <v>5.51</v>
      </c>
      <c r="AI21" s="28">
        <v>4554</v>
      </c>
      <c r="AJ21" s="26">
        <v>14780</v>
      </c>
      <c r="AK21" s="27">
        <v>3.25</v>
      </c>
      <c r="AL21" s="28">
        <v>89</v>
      </c>
      <c r="AM21" s="26">
        <v>229</v>
      </c>
      <c r="AN21" s="27">
        <v>2.57</v>
      </c>
      <c r="AO21" s="29">
        <f t="shared" si="0"/>
        <v>115597</v>
      </c>
      <c r="AP21" s="30">
        <f t="shared" si="1"/>
        <v>403590</v>
      </c>
      <c r="AQ21" s="31">
        <f t="shared" si="2"/>
        <v>3.4913535818403592</v>
      </c>
    </row>
    <row r="22" spans="1:43" s="1" customFormat="1" ht="11.25" customHeight="1" x14ac:dyDescent="0.2">
      <c r="A22" s="6" t="s">
        <v>21</v>
      </c>
      <c r="B22" s="22">
        <v>1801</v>
      </c>
      <c r="C22" s="4">
        <v>4139</v>
      </c>
      <c r="D22" s="23">
        <v>2.2999999999999998</v>
      </c>
      <c r="E22" s="22">
        <v>1003</v>
      </c>
      <c r="F22" s="4">
        <v>4096</v>
      </c>
      <c r="G22" s="23">
        <v>4.08</v>
      </c>
      <c r="H22" s="32">
        <v>30161</v>
      </c>
      <c r="I22" s="24">
        <v>67882</v>
      </c>
      <c r="J22" s="25">
        <v>2.25</v>
      </c>
      <c r="K22" s="32">
        <v>43242</v>
      </c>
      <c r="L22" s="26">
        <v>103645</v>
      </c>
      <c r="M22" s="27">
        <v>2.4</v>
      </c>
      <c r="N22" s="28">
        <v>2618</v>
      </c>
      <c r="O22" s="26">
        <v>9572</v>
      </c>
      <c r="P22" s="27">
        <v>3.66</v>
      </c>
      <c r="Q22" s="28">
        <v>2398</v>
      </c>
      <c r="R22" s="26">
        <v>11124</v>
      </c>
      <c r="S22" s="27">
        <v>4.6399999999999997</v>
      </c>
      <c r="T22" s="28">
        <v>21592</v>
      </c>
      <c r="U22" s="26">
        <v>54564</v>
      </c>
      <c r="V22" s="27">
        <v>2.5299999999999998</v>
      </c>
      <c r="W22" s="28">
        <v>1196</v>
      </c>
      <c r="X22" s="26">
        <v>2814</v>
      </c>
      <c r="Y22" s="27">
        <v>2.35</v>
      </c>
      <c r="Z22" s="28">
        <v>11018</v>
      </c>
      <c r="AA22" s="26">
        <v>25389</v>
      </c>
      <c r="AB22" s="27">
        <v>2.2999999999999998</v>
      </c>
      <c r="AC22" s="28">
        <v>10989</v>
      </c>
      <c r="AD22" s="26">
        <v>29628</v>
      </c>
      <c r="AE22" s="27">
        <v>2.7</v>
      </c>
      <c r="AF22" s="28">
        <v>3702</v>
      </c>
      <c r="AG22" s="26">
        <v>9416</v>
      </c>
      <c r="AH22" s="27">
        <v>2.54</v>
      </c>
      <c r="AI22" s="28">
        <v>1950</v>
      </c>
      <c r="AJ22" s="26">
        <v>4213</v>
      </c>
      <c r="AK22" s="27">
        <v>2.16</v>
      </c>
      <c r="AL22" s="28">
        <v>437</v>
      </c>
      <c r="AM22" s="26">
        <v>818</v>
      </c>
      <c r="AN22" s="27">
        <v>1.87</v>
      </c>
      <c r="AO22" s="29">
        <f t="shared" si="0"/>
        <v>132107</v>
      </c>
      <c r="AP22" s="30">
        <f t="shared" si="1"/>
        <v>327300</v>
      </c>
      <c r="AQ22" s="31">
        <f t="shared" si="2"/>
        <v>2.4775371479179755</v>
      </c>
    </row>
    <row r="23" spans="1:43" s="1" customFormat="1" ht="11.25" customHeight="1" x14ac:dyDescent="0.2">
      <c r="A23" s="6" t="s">
        <v>23</v>
      </c>
      <c r="B23" s="22">
        <v>6751</v>
      </c>
      <c r="C23" s="4">
        <v>20651</v>
      </c>
      <c r="D23" s="23">
        <v>3.06</v>
      </c>
      <c r="E23" s="22">
        <v>2954</v>
      </c>
      <c r="F23" s="4">
        <v>6191</v>
      </c>
      <c r="G23" s="23">
        <v>2.1</v>
      </c>
      <c r="H23" s="32">
        <v>34129</v>
      </c>
      <c r="I23" s="24">
        <v>62639</v>
      </c>
      <c r="J23" s="25">
        <v>1.84</v>
      </c>
      <c r="K23" s="32">
        <v>10779</v>
      </c>
      <c r="L23" s="26">
        <v>24178</v>
      </c>
      <c r="M23" s="27">
        <v>2.2400000000000002</v>
      </c>
      <c r="N23" s="28">
        <v>2096</v>
      </c>
      <c r="O23" s="26">
        <v>4273</v>
      </c>
      <c r="P23" s="27">
        <v>2.04</v>
      </c>
      <c r="Q23" s="28">
        <v>6566</v>
      </c>
      <c r="R23" s="26">
        <v>10836</v>
      </c>
      <c r="S23" s="27">
        <v>1.65</v>
      </c>
      <c r="T23" s="28">
        <v>5264</v>
      </c>
      <c r="U23" s="26">
        <v>14486</v>
      </c>
      <c r="V23" s="27">
        <v>2.75</v>
      </c>
      <c r="W23" s="28">
        <v>3232</v>
      </c>
      <c r="X23" s="26">
        <v>5657</v>
      </c>
      <c r="Y23" s="27">
        <v>1.75</v>
      </c>
      <c r="Z23" s="28">
        <v>13500</v>
      </c>
      <c r="AA23" s="26">
        <v>30375</v>
      </c>
      <c r="AB23" s="27">
        <v>2.25</v>
      </c>
      <c r="AC23" s="28">
        <v>17954</v>
      </c>
      <c r="AD23" s="26">
        <v>36151</v>
      </c>
      <c r="AE23" s="27">
        <v>2.0099999999999998</v>
      </c>
      <c r="AF23" s="28">
        <v>8002</v>
      </c>
      <c r="AG23" s="26">
        <v>26317</v>
      </c>
      <c r="AH23" s="27">
        <v>3.29</v>
      </c>
      <c r="AI23" s="28">
        <v>6662</v>
      </c>
      <c r="AJ23" s="26">
        <v>15287</v>
      </c>
      <c r="AK23" s="27">
        <v>2.29</v>
      </c>
      <c r="AL23" s="28">
        <v>804</v>
      </c>
      <c r="AM23" s="26">
        <v>1183</v>
      </c>
      <c r="AN23" s="27">
        <v>1.47</v>
      </c>
      <c r="AO23" s="29">
        <f t="shared" si="0"/>
        <v>118693</v>
      </c>
      <c r="AP23" s="30">
        <f t="shared" si="1"/>
        <v>258224</v>
      </c>
      <c r="AQ23" s="31">
        <f t="shared" si="2"/>
        <v>2.1755621645758385</v>
      </c>
    </row>
    <row r="24" spans="1:43" s="1" customFormat="1" ht="11.25" customHeight="1" x14ac:dyDescent="0.2">
      <c r="A24" s="6" t="s">
        <v>22</v>
      </c>
      <c r="B24" s="22">
        <v>5424</v>
      </c>
      <c r="C24" s="4">
        <v>13989</v>
      </c>
      <c r="D24" s="23">
        <v>2.58</v>
      </c>
      <c r="E24" s="22">
        <v>1487</v>
      </c>
      <c r="F24" s="4">
        <v>3604</v>
      </c>
      <c r="G24" s="23">
        <v>2.42</v>
      </c>
      <c r="H24" s="32">
        <v>30416</v>
      </c>
      <c r="I24" s="24">
        <v>59921</v>
      </c>
      <c r="J24" s="25">
        <v>1.97</v>
      </c>
      <c r="K24" s="32">
        <v>25912</v>
      </c>
      <c r="L24" s="26">
        <v>51315</v>
      </c>
      <c r="M24" s="27">
        <v>1.98</v>
      </c>
      <c r="N24" s="28">
        <v>3483</v>
      </c>
      <c r="O24" s="26">
        <v>9136</v>
      </c>
      <c r="P24" s="27">
        <v>2.62</v>
      </c>
      <c r="Q24" s="28">
        <v>4413</v>
      </c>
      <c r="R24" s="26">
        <v>9321</v>
      </c>
      <c r="S24" s="27">
        <v>2.11</v>
      </c>
      <c r="T24" s="28">
        <v>9981</v>
      </c>
      <c r="U24" s="26">
        <v>25992</v>
      </c>
      <c r="V24" s="27">
        <v>2.6</v>
      </c>
      <c r="W24" s="28">
        <v>689</v>
      </c>
      <c r="X24" s="26">
        <v>1467</v>
      </c>
      <c r="Y24" s="27">
        <v>2.13</v>
      </c>
      <c r="Z24" s="28">
        <v>7205</v>
      </c>
      <c r="AA24" s="26">
        <v>18467</v>
      </c>
      <c r="AB24" s="27">
        <v>2.56</v>
      </c>
      <c r="AC24" s="28">
        <v>14766</v>
      </c>
      <c r="AD24" s="26">
        <v>35886</v>
      </c>
      <c r="AE24" s="27">
        <v>2.4300000000000002</v>
      </c>
      <c r="AF24" s="28">
        <v>6115</v>
      </c>
      <c r="AG24" s="26">
        <v>16722</v>
      </c>
      <c r="AH24" s="27">
        <v>2.73</v>
      </c>
      <c r="AI24" s="28">
        <v>4249</v>
      </c>
      <c r="AJ24" s="26">
        <v>8524</v>
      </c>
      <c r="AK24" s="27">
        <v>2.0099999999999998</v>
      </c>
      <c r="AL24" s="28">
        <v>667</v>
      </c>
      <c r="AM24" s="26">
        <v>1322</v>
      </c>
      <c r="AN24" s="27">
        <v>1.98</v>
      </c>
      <c r="AO24" s="29">
        <f t="shared" si="0"/>
        <v>114807</v>
      </c>
      <c r="AP24" s="30">
        <f t="shared" si="1"/>
        <v>255666</v>
      </c>
      <c r="AQ24" s="31">
        <f t="shared" si="2"/>
        <v>2.2269199613263999</v>
      </c>
    </row>
    <row r="25" spans="1:43" s="1" customFormat="1" ht="11.25" customHeight="1" x14ac:dyDescent="0.2">
      <c r="A25" s="6" t="s">
        <v>25</v>
      </c>
      <c r="B25" s="22">
        <v>6887</v>
      </c>
      <c r="C25" s="4">
        <v>24424</v>
      </c>
      <c r="D25" s="23">
        <v>3.55</v>
      </c>
      <c r="E25" s="22">
        <v>2626</v>
      </c>
      <c r="F25" s="4">
        <v>5533</v>
      </c>
      <c r="G25" s="23">
        <v>2.11</v>
      </c>
      <c r="H25" s="32">
        <v>24583</v>
      </c>
      <c r="I25" s="24">
        <v>41683</v>
      </c>
      <c r="J25" s="25">
        <v>1.7</v>
      </c>
      <c r="K25" s="32">
        <v>9292</v>
      </c>
      <c r="L25" s="26">
        <v>28896</v>
      </c>
      <c r="M25" s="27">
        <v>3.11</v>
      </c>
      <c r="N25" s="28">
        <v>5036</v>
      </c>
      <c r="O25" s="26">
        <v>9656</v>
      </c>
      <c r="P25" s="27">
        <v>1.92</v>
      </c>
      <c r="Q25" s="28">
        <v>3617</v>
      </c>
      <c r="R25" s="26">
        <v>7623</v>
      </c>
      <c r="S25" s="27">
        <v>2.11</v>
      </c>
      <c r="T25" s="28">
        <v>3265</v>
      </c>
      <c r="U25" s="26">
        <v>9944</v>
      </c>
      <c r="V25" s="27">
        <v>3.05</v>
      </c>
      <c r="W25" s="28">
        <v>1433</v>
      </c>
      <c r="X25" s="26">
        <v>2964</v>
      </c>
      <c r="Y25" s="27">
        <v>2.0699999999999998</v>
      </c>
      <c r="Z25" s="28">
        <v>7480</v>
      </c>
      <c r="AA25" s="26">
        <v>16829</v>
      </c>
      <c r="AB25" s="27">
        <v>2.25</v>
      </c>
      <c r="AC25" s="28">
        <v>10385</v>
      </c>
      <c r="AD25" s="26">
        <v>22666</v>
      </c>
      <c r="AE25" s="27">
        <v>2.1800000000000002</v>
      </c>
      <c r="AF25" s="28">
        <v>9313</v>
      </c>
      <c r="AG25" s="26">
        <v>42959</v>
      </c>
      <c r="AH25" s="27">
        <v>4.6100000000000003</v>
      </c>
      <c r="AI25" s="28">
        <v>5847</v>
      </c>
      <c r="AJ25" s="26">
        <v>10792</v>
      </c>
      <c r="AK25" s="27">
        <v>1.85</v>
      </c>
      <c r="AL25" s="28">
        <v>1458</v>
      </c>
      <c r="AM25" s="26">
        <v>1949</v>
      </c>
      <c r="AN25" s="27">
        <v>1.34</v>
      </c>
      <c r="AO25" s="29">
        <f t="shared" si="0"/>
        <v>91222</v>
      </c>
      <c r="AP25" s="30">
        <f t="shared" si="1"/>
        <v>225918</v>
      </c>
      <c r="AQ25" s="31">
        <f t="shared" si="2"/>
        <v>2.4765736335533095</v>
      </c>
    </row>
    <row r="26" spans="1:43" s="1" customFormat="1" ht="11.25" customHeight="1" x14ac:dyDescent="0.2">
      <c r="A26" s="6" t="s">
        <v>63</v>
      </c>
      <c r="B26" s="22">
        <v>1836</v>
      </c>
      <c r="C26" s="4">
        <v>3770</v>
      </c>
      <c r="D26" s="23">
        <v>2.0499999999999998</v>
      </c>
      <c r="E26" s="22">
        <v>1318</v>
      </c>
      <c r="F26" s="4">
        <v>4647</v>
      </c>
      <c r="G26" s="23">
        <v>3.53</v>
      </c>
      <c r="H26" s="32">
        <v>20646</v>
      </c>
      <c r="I26" s="24">
        <v>38811</v>
      </c>
      <c r="J26" s="25">
        <v>1.88</v>
      </c>
      <c r="K26" s="32">
        <v>58279</v>
      </c>
      <c r="L26" s="26">
        <v>68772</v>
      </c>
      <c r="M26" s="27">
        <v>1.18</v>
      </c>
      <c r="N26" s="28">
        <v>2951</v>
      </c>
      <c r="O26" s="26">
        <v>8765</v>
      </c>
      <c r="P26" s="27">
        <v>2.97</v>
      </c>
      <c r="Q26" s="28">
        <v>4178</v>
      </c>
      <c r="R26" s="26">
        <v>8953</v>
      </c>
      <c r="S26" s="27">
        <v>2.14</v>
      </c>
      <c r="T26" s="28">
        <v>9293</v>
      </c>
      <c r="U26" s="26">
        <v>14182</v>
      </c>
      <c r="V26" s="27">
        <v>1.53</v>
      </c>
      <c r="W26" s="28">
        <v>1952</v>
      </c>
      <c r="X26" s="26">
        <v>5124</v>
      </c>
      <c r="Y26" s="27">
        <v>2.63</v>
      </c>
      <c r="Z26" s="28">
        <v>9121</v>
      </c>
      <c r="AA26" s="26">
        <v>18093</v>
      </c>
      <c r="AB26" s="27">
        <v>1.98</v>
      </c>
      <c r="AC26" s="28">
        <v>12727</v>
      </c>
      <c r="AD26" s="26">
        <v>27666</v>
      </c>
      <c r="AE26" s="27">
        <v>2.17</v>
      </c>
      <c r="AF26" s="28">
        <v>3513</v>
      </c>
      <c r="AG26" s="26">
        <v>9841</v>
      </c>
      <c r="AH26" s="27">
        <v>2.8</v>
      </c>
      <c r="AI26" s="28">
        <v>2436</v>
      </c>
      <c r="AJ26" s="26">
        <v>4316</v>
      </c>
      <c r="AK26" s="27">
        <v>1.77</v>
      </c>
      <c r="AL26" s="28">
        <v>926</v>
      </c>
      <c r="AM26" s="26">
        <v>1409</v>
      </c>
      <c r="AN26" s="27">
        <v>1.52</v>
      </c>
      <c r="AO26" s="29">
        <f t="shared" si="0"/>
        <v>129176</v>
      </c>
      <c r="AP26" s="30">
        <f t="shared" si="1"/>
        <v>214349</v>
      </c>
      <c r="AQ26" s="31">
        <f t="shared" si="2"/>
        <v>1.6593562271629405</v>
      </c>
    </row>
    <row r="27" spans="1:43" s="1" customFormat="1" ht="11.25" customHeight="1" x14ac:dyDescent="0.2">
      <c r="A27" s="6" t="s">
        <v>24</v>
      </c>
      <c r="B27" s="22">
        <v>3193</v>
      </c>
      <c r="C27" s="4">
        <v>10188</v>
      </c>
      <c r="D27" s="23">
        <v>3.19</v>
      </c>
      <c r="E27" s="22">
        <v>1610</v>
      </c>
      <c r="F27" s="4">
        <v>4057</v>
      </c>
      <c r="G27" s="23">
        <v>2.52</v>
      </c>
      <c r="H27" s="32">
        <v>30203</v>
      </c>
      <c r="I27" s="24">
        <v>56013</v>
      </c>
      <c r="J27" s="25">
        <v>1.85</v>
      </c>
      <c r="K27" s="32">
        <v>8627</v>
      </c>
      <c r="L27" s="26">
        <v>17289</v>
      </c>
      <c r="M27" s="27">
        <v>2</v>
      </c>
      <c r="N27" s="28">
        <v>3219</v>
      </c>
      <c r="O27" s="26">
        <v>7754</v>
      </c>
      <c r="P27" s="27">
        <v>2.41</v>
      </c>
      <c r="Q27" s="28">
        <v>3384</v>
      </c>
      <c r="R27" s="26">
        <v>7772</v>
      </c>
      <c r="S27" s="27">
        <v>2.2999999999999998</v>
      </c>
      <c r="T27" s="28">
        <v>5534</v>
      </c>
      <c r="U27" s="26">
        <v>13352</v>
      </c>
      <c r="V27" s="27">
        <v>2.41</v>
      </c>
      <c r="W27" s="28">
        <v>1512</v>
      </c>
      <c r="X27" s="26">
        <v>3582</v>
      </c>
      <c r="Y27" s="27">
        <v>2.37</v>
      </c>
      <c r="Z27" s="28">
        <v>7778</v>
      </c>
      <c r="AA27" s="26">
        <v>21346</v>
      </c>
      <c r="AB27" s="27">
        <v>2.74</v>
      </c>
      <c r="AC27" s="28">
        <v>19425</v>
      </c>
      <c r="AD27" s="26">
        <v>47234</v>
      </c>
      <c r="AE27" s="27">
        <v>2.4300000000000002</v>
      </c>
      <c r="AF27" s="28">
        <v>5097</v>
      </c>
      <c r="AG27" s="26">
        <v>14800</v>
      </c>
      <c r="AH27" s="27">
        <v>2.9</v>
      </c>
      <c r="AI27" s="28">
        <v>4418</v>
      </c>
      <c r="AJ27" s="26">
        <v>8374</v>
      </c>
      <c r="AK27" s="27">
        <v>1.9</v>
      </c>
      <c r="AL27" s="28">
        <v>844</v>
      </c>
      <c r="AM27" s="26">
        <v>1642</v>
      </c>
      <c r="AN27" s="27">
        <v>1.95</v>
      </c>
      <c r="AO27" s="29">
        <f t="shared" si="0"/>
        <v>94844</v>
      </c>
      <c r="AP27" s="30">
        <f t="shared" si="1"/>
        <v>213403</v>
      </c>
      <c r="AQ27" s="31">
        <f t="shared" si="2"/>
        <v>2.250042174518156</v>
      </c>
    </row>
    <row r="28" spans="1:43" s="1" customFormat="1" ht="11.25" customHeight="1" x14ac:dyDescent="0.2">
      <c r="A28" s="6" t="s">
        <v>26</v>
      </c>
      <c r="B28" s="22">
        <v>5106</v>
      </c>
      <c r="C28" s="4">
        <v>25448</v>
      </c>
      <c r="D28" s="23">
        <v>4.9800000000000004</v>
      </c>
      <c r="E28" s="22">
        <v>2155</v>
      </c>
      <c r="F28" s="4">
        <v>5019</v>
      </c>
      <c r="G28" s="23">
        <v>2.33</v>
      </c>
      <c r="H28" s="32">
        <v>24763</v>
      </c>
      <c r="I28" s="24">
        <v>49643</v>
      </c>
      <c r="J28" s="25">
        <v>2</v>
      </c>
      <c r="K28" s="32">
        <v>6480</v>
      </c>
      <c r="L28" s="26">
        <v>17762</v>
      </c>
      <c r="M28" s="27">
        <v>2.74</v>
      </c>
      <c r="N28" s="28">
        <v>1901</v>
      </c>
      <c r="O28" s="26">
        <v>5329</v>
      </c>
      <c r="P28" s="27">
        <v>2.8</v>
      </c>
      <c r="Q28" s="28">
        <v>1427</v>
      </c>
      <c r="R28" s="26">
        <v>3269</v>
      </c>
      <c r="S28" s="27">
        <v>2.29</v>
      </c>
      <c r="T28" s="28">
        <v>7485</v>
      </c>
      <c r="U28" s="26">
        <v>24909</v>
      </c>
      <c r="V28" s="27">
        <v>3.33</v>
      </c>
      <c r="W28" s="28">
        <v>688</v>
      </c>
      <c r="X28" s="26">
        <v>2368</v>
      </c>
      <c r="Y28" s="27">
        <v>3.44</v>
      </c>
      <c r="Z28" s="28">
        <v>2827</v>
      </c>
      <c r="AA28" s="26">
        <v>9478</v>
      </c>
      <c r="AB28" s="27">
        <v>3.35</v>
      </c>
      <c r="AC28" s="28">
        <v>6329</v>
      </c>
      <c r="AD28" s="26">
        <v>14883</v>
      </c>
      <c r="AE28" s="27">
        <v>2.35</v>
      </c>
      <c r="AF28" s="28">
        <v>1576</v>
      </c>
      <c r="AG28" s="26">
        <v>5419</v>
      </c>
      <c r="AH28" s="27">
        <v>3.44</v>
      </c>
      <c r="AI28" s="28">
        <v>2905</v>
      </c>
      <c r="AJ28" s="26">
        <v>6083</v>
      </c>
      <c r="AK28" s="27">
        <v>2.09</v>
      </c>
      <c r="AL28" s="28">
        <v>457</v>
      </c>
      <c r="AM28" s="26">
        <v>846</v>
      </c>
      <c r="AN28" s="27">
        <v>1.85</v>
      </c>
      <c r="AO28" s="29">
        <f t="shared" si="0"/>
        <v>64099</v>
      </c>
      <c r="AP28" s="30">
        <f t="shared" si="1"/>
        <v>170456</v>
      </c>
      <c r="AQ28" s="31">
        <f t="shared" si="2"/>
        <v>2.6592614549368947</v>
      </c>
    </row>
    <row r="29" spans="1:43" s="1" customFormat="1" ht="11.25" customHeight="1" x14ac:dyDescent="0.2">
      <c r="A29" s="6" t="s">
        <v>30</v>
      </c>
      <c r="B29" s="22">
        <v>2117</v>
      </c>
      <c r="C29" s="4">
        <v>7455</v>
      </c>
      <c r="D29" s="23">
        <v>3.52</v>
      </c>
      <c r="E29" s="22">
        <v>748</v>
      </c>
      <c r="F29" s="4">
        <v>2078</v>
      </c>
      <c r="G29" s="23">
        <v>2.78</v>
      </c>
      <c r="H29" s="32">
        <v>17579</v>
      </c>
      <c r="I29" s="24">
        <v>40917</v>
      </c>
      <c r="J29" s="25">
        <v>2.33</v>
      </c>
      <c r="K29" s="32">
        <v>4560</v>
      </c>
      <c r="L29" s="26">
        <v>8735</v>
      </c>
      <c r="M29" s="27">
        <v>1.92</v>
      </c>
      <c r="N29" s="28">
        <v>1957</v>
      </c>
      <c r="O29" s="26">
        <v>13549</v>
      </c>
      <c r="P29" s="27">
        <v>6.92</v>
      </c>
      <c r="Q29" s="28">
        <v>2146</v>
      </c>
      <c r="R29" s="26">
        <v>4828</v>
      </c>
      <c r="S29" s="27">
        <v>2.25</v>
      </c>
      <c r="T29" s="28">
        <v>2620</v>
      </c>
      <c r="U29" s="26">
        <v>5851</v>
      </c>
      <c r="V29" s="27">
        <v>2.23</v>
      </c>
      <c r="W29" s="28">
        <v>468</v>
      </c>
      <c r="X29" s="26">
        <v>1486</v>
      </c>
      <c r="Y29" s="27">
        <v>3.18</v>
      </c>
      <c r="Z29" s="28">
        <v>4517</v>
      </c>
      <c r="AA29" s="26">
        <v>14759</v>
      </c>
      <c r="AB29" s="27">
        <v>3.27</v>
      </c>
      <c r="AC29" s="28">
        <v>12822</v>
      </c>
      <c r="AD29" s="26">
        <v>32740</v>
      </c>
      <c r="AE29" s="27">
        <v>2.5499999999999998</v>
      </c>
      <c r="AF29" s="28">
        <v>1725</v>
      </c>
      <c r="AG29" s="26">
        <v>6044</v>
      </c>
      <c r="AH29" s="27">
        <v>3.5</v>
      </c>
      <c r="AI29" s="28">
        <v>7959</v>
      </c>
      <c r="AJ29" s="26">
        <v>19847</v>
      </c>
      <c r="AK29" s="27">
        <v>2.4900000000000002</v>
      </c>
      <c r="AL29" s="28">
        <v>444</v>
      </c>
      <c r="AM29" s="26">
        <v>769</v>
      </c>
      <c r="AN29" s="27">
        <v>1.73</v>
      </c>
      <c r="AO29" s="29">
        <f t="shared" si="0"/>
        <v>59662</v>
      </c>
      <c r="AP29" s="30">
        <f t="shared" si="1"/>
        <v>159058</v>
      </c>
      <c r="AQ29" s="31">
        <f t="shared" si="2"/>
        <v>2.6659850491099863</v>
      </c>
    </row>
    <row r="30" spans="1:43" s="1" customFormat="1" ht="11.25" customHeight="1" x14ac:dyDescent="0.2">
      <c r="A30" s="6" t="s">
        <v>29</v>
      </c>
      <c r="B30" s="22">
        <v>6269</v>
      </c>
      <c r="C30" s="4">
        <v>18991</v>
      </c>
      <c r="D30" s="23">
        <v>3.03</v>
      </c>
      <c r="E30" s="22">
        <v>3126</v>
      </c>
      <c r="F30" s="4">
        <v>6779</v>
      </c>
      <c r="G30" s="23">
        <v>2.17</v>
      </c>
      <c r="H30" s="32">
        <v>13523</v>
      </c>
      <c r="I30" s="24">
        <v>23965</v>
      </c>
      <c r="J30" s="25">
        <v>1.77</v>
      </c>
      <c r="K30" s="32">
        <v>5869</v>
      </c>
      <c r="L30" s="26">
        <v>13085</v>
      </c>
      <c r="M30" s="27">
        <v>2.23</v>
      </c>
      <c r="N30" s="28">
        <v>4003</v>
      </c>
      <c r="O30" s="26">
        <v>7918</v>
      </c>
      <c r="P30" s="27">
        <v>1.98</v>
      </c>
      <c r="Q30" s="28">
        <v>3058</v>
      </c>
      <c r="R30" s="26">
        <v>5776</v>
      </c>
      <c r="S30" s="27">
        <v>1.89</v>
      </c>
      <c r="T30" s="28">
        <v>2500</v>
      </c>
      <c r="U30" s="26">
        <v>8194</v>
      </c>
      <c r="V30" s="27">
        <v>3.28</v>
      </c>
      <c r="W30" s="28">
        <v>1053</v>
      </c>
      <c r="X30" s="26">
        <v>1983</v>
      </c>
      <c r="Y30" s="27">
        <v>1.88</v>
      </c>
      <c r="Z30" s="28">
        <v>5050</v>
      </c>
      <c r="AA30" s="26">
        <v>13551</v>
      </c>
      <c r="AB30" s="27">
        <v>2.68</v>
      </c>
      <c r="AC30" s="28">
        <v>8810</v>
      </c>
      <c r="AD30" s="26">
        <v>15930</v>
      </c>
      <c r="AE30" s="27">
        <v>1.81</v>
      </c>
      <c r="AF30" s="28">
        <v>4409</v>
      </c>
      <c r="AG30" s="26">
        <v>16573</v>
      </c>
      <c r="AH30" s="27">
        <v>3.76</v>
      </c>
      <c r="AI30" s="28">
        <v>4035</v>
      </c>
      <c r="AJ30" s="26">
        <v>8461</v>
      </c>
      <c r="AK30" s="27">
        <v>2.1</v>
      </c>
      <c r="AL30" s="28">
        <v>1003</v>
      </c>
      <c r="AM30" s="26">
        <v>1691</v>
      </c>
      <c r="AN30" s="27">
        <v>1.69</v>
      </c>
      <c r="AO30" s="29">
        <f t="shared" si="0"/>
        <v>62708</v>
      </c>
      <c r="AP30" s="30">
        <f t="shared" si="1"/>
        <v>142897</v>
      </c>
      <c r="AQ30" s="31">
        <f t="shared" si="2"/>
        <v>2.2787682592332716</v>
      </c>
    </row>
    <row r="31" spans="1:43" s="1" customFormat="1" ht="11.25" customHeight="1" x14ac:dyDescent="0.2">
      <c r="A31" s="6" t="s">
        <v>27</v>
      </c>
      <c r="B31" s="22">
        <v>686</v>
      </c>
      <c r="C31" s="4">
        <v>1531</v>
      </c>
      <c r="D31" s="23">
        <v>2.23</v>
      </c>
      <c r="E31" s="22">
        <v>391</v>
      </c>
      <c r="F31" s="4">
        <v>932</v>
      </c>
      <c r="G31" s="23">
        <v>2.38</v>
      </c>
      <c r="H31" s="32">
        <v>10156</v>
      </c>
      <c r="I31" s="24">
        <v>16587</v>
      </c>
      <c r="J31" s="25">
        <v>1.63</v>
      </c>
      <c r="K31" s="32">
        <v>15659</v>
      </c>
      <c r="L31" s="26">
        <v>21357</v>
      </c>
      <c r="M31" s="27">
        <v>1.36</v>
      </c>
      <c r="N31" s="28">
        <v>1813</v>
      </c>
      <c r="O31" s="26">
        <v>4284</v>
      </c>
      <c r="P31" s="27">
        <v>2.36</v>
      </c>
      <c r="Q31" s="28">
        <v>3608</v>
      </c>
      <c r="R31" s="26">
        <v>5082</v>
      </c>
      <c r="S31" s="27">
        <v>1.41</v>
      </c>
      <c r="T31" s="28">
        <v>48261</v>
      </c>
      <c r="U31" s="26">
        <v>66703</v>
      </c>
      <c r="V31" s="27">
        <v>1.38</v>
      </c>
      <c r="W31" s="28">
        <v>225</v>
      </c>
      <c r="X31" s="26">
        <v>725</v>
      </c>
      <c r="Y31" s="27">
        <v>3.22</v>
      </c>
      <c r="Z31" s="28">
        <v>2138</v>
      </c>
      <c r="AA31" s="26">
        <v>4146</v>
      </c>
      <c r="AB31" s="27">
        <v>1.94</v>
      </c>
      <c r="AC31" s="28">
        <v>3619</v>
      </c>
      <c r="AD31" s="26">
        <v>8345</v>
      </c>
      <c r="AE31" s="27">
        <v>2.31</v>
      </c>
      <c r="AF31" s="28">
        <v>3146</v>
      </c>
      <c r="AG31" s="26">
        <v>4579</v>
      </c>
      <c r="AH31" s="27">
        <v>1.46</v>
      </c>
      <c r="AI31" s="28">
        <v>633</v>
      </c>
      <c r="AJ31" s="26">
        <v>1142</v>
      </c>
      <c r="AK31" s="27">
        <v>1.8</v>
      </c>
      <c r="AL31" s="28">
        <v>1638</v>
      </c>
      <c r="AM31" s="26">
        <v>1963</v>
      </c>
      <c r="AN31" s="27">
        <v>1.2</v>
      </c>
      <c r="AO31" s="29">
        <f t="shared" si="0"/>
        <v>91973</v>
      </c>
      <c r="AP31" s="30">
        <f t="shared" si="1"/>
        <v>137376</v>
      </c>
      <c r="AQ31" s="31">
        <f t="shared" si="2"/>
        <v>1.4936557467952551</v>
      </c>
    </row>
    <row r="32" spans="1:43" s="1" customFormat="1" ht="11.25" customHeight="1" x14ac:dyDescent="0.2">
      <c r="A32" s="6" t="s">
        <v>34</v>
      </c>
      <c r="B32" s="22">
        <v>3493</v>
      </c>
      <c r="C32" s="4">
        <v>14720</v>
      </c>
      <c r="D32" s="23">
        <v>4.21</v>
      </c>
      <c r="E32" s="22">
        <v>2191</v>
      </c>
      <c r="F32" s="4">
        <v>5579</v>
      </c>
      <c r="G32" s="23">
        <v>2.5499999999999998</v>
      </c>
      <c r="H32" s="32">
        <v>16147</v>
      </c>
      <c r="I32" s="24">
        <v>33122</v>
      </c>
      <c r="J32" s="25">
        <v>2.0499999999999998</v>
      </c>
      <c r="K32" s="32">
        <v>3997</v>
      </c>
      <c r="L32" s="26">
        <v>9157</v>
      </c>
      <c r="M32" s="27">
        <v>2.29</v>
      </c>
      <c r="N32" s="28">
        <v>2716</v>
      </c>
      <c r="O32" s="26">
        <v>6922</v>
      </c>
      <c r="P32" s="27">
        <v>2.5499999999999998</v>
      </c>
      <c r="Q32" s="28">
        <v>3103</v>
      </c>
      <c r="R32" s="26">
        <v>8416</v>
      </c>
      <c r="S32" s="27">
        <v>2.71</v>
      </c>
      <c r="T32" s="28">
        <v>1873</v>
      </c>
      <c r="U32" s="26">
        <v>7940</v>
      </c>
      <c r="V32" s="27">
        <v>4.24</v>
      </c>
      <c r="W32" s="28">
        <v>925</v>
      </c>
      <c r="X32" s="26">
        <v>4427</v>
      </c>
      <c r="Y32" s="27">
        <v>4.79</v>
      </c>
      <c r="Z32" s="28">
        <v>4544</v>
      </c>
      <c r="AA32" s="26">
        <v>12030</v>
      </c>
      <c r="AB32" s="27">
        <v>2.65</v>
      </c>
      <c r="AC32" s="28">
        <v>5486</v>
      </c>
      <c r="AD32" s="26">
        <v>12618</v>
      </c>
      <c r="AE32" s="27">
        <v>2.2999999999999998</v>
      </c>
      <c r="AF32" s="28">
        <v>2936</v>
      </c>
      <c r="AG32" s="26">
        <v>11984</v>
      </c>
      <c r="AH32" s="27">
        <v>4.08</v>
      </c>
      <c r="AI32" s="28">
        <v>2113</v>
      </c>
      <c r="AJ32" s="26">
        <v>5508</v>
      </c>
      <c r="AK32" s="27">
        <v>2.61</v>
      </c>
      <c r="AL32" s="28">
        <v>801</v>
      </c>
      <c r="AM32" s="26">
        <v>1815</v>
      </c>
      <c r="AN32" s="27">
        <v>2.27</v>
      </c>
      <c r="AO32" s="29">
        <f t="shared" si="0"/>
        <v>50325</v>
      </c>
      <c r="AP32" s="30">
        <f t="shared" si="1"/>
        <v>134238</v>
      </c>
      <c r="AQ32" s="31">
        <f t="shared" si="2"/>
        <v>2.6674217585692994</v>
      </c>
    </row>
    <row r="33" spans="1:43" s="1" customFormat="1" ht="11.25" customHeight="1" x14ac:dyDescent="0.2">
      <c r="A33" s="6" t="s">
        <v>28</v>
      </c>
      <c r="B33" s="22">
        <v>5905</v>
      </c>
      <c r="C33" s="4">
        <v>31182</v>
      </c>
      <c r="D33" s="23">
        <v>5.28</v>
      </c>
      <c r="E33" s="22">
        <v>1171</v>
      </c>
      <c r="F33" s="4">
        <v>3087</v>
      </c>
      <c r="G33" s="23">
        <v>2.64</v>
      </c>
      <c r="H33" s="32">
        <v>5845</v>
      </c>
      <c r="I33" s="24">
        <v>10485</v>
      </c>
      <c r="J33" s="25">
        <v>1.79</v>
      </c>
      <c r="K33" s="32">
        <v>4662</v>
      </c>
      <c r="L33" s="26">
        <v>11841</v>
      </c>
      <c r="M33" s="27">
        <v>2.54</v>
      </c>
      <c r="N33" s="28">
        <v>2289</v>
      </c>
      <c r="O33" s="26">
        <v>3490</v>
      </c>
      <c r="P33" s="27">
        <v>1.52</v>
      </c>
      <c r="Q33" s="28">
        <v>1222</v>
      </c>
      <c r="R33" s="26">
        <v>1934</v>
      </c>
      <c r="S33" s="27">
        <v>1.58</v>
      </c>
      <c r="T33" s="28">
        <v>5222</v>
      </c>
      <c r="U33" s="26">
        <v>21755</v>
      </c>
      <c r="V33" s="27">
        <v>4.17</v>
      </c>
      <c r="W33" s="28">
        <v>640</v>
      </c>
      <c r="X33" s="26">
        <v>1264</v>
      </c>
      <c r="Y33" s="27">
        <v>1.98</v>
      </c>
      <c r="Z33" s="28">
        <v>2738</v>
      </c>
      <c r="AA33" s="26">
        <v>7069</v>
      </c>
      <c r="AB33" s="27">
        <v>2.58</v>
      </c>
      <c r="AC33" s="28">
        <v>3177</v>
      </c>
      <c r="AD33" s="26">
        <v>5722</v>
      </c>
      <c r="AE33" s="27">
        <v>1.8</v>
      </c>
      <c r="AF33" s="28">
        <v>3940</v>
      </c>
      <c r="AG33" s="26">
        <v>20387</v>
      </c>
      <c r="AH33" s="27">
        <v>5.17</v>
      </c>
      <c r="AI33" s="28">
        <v>3859</v>
      </c>
      <c r="AJ33" s="26">
        <v>11283</v>
      </c>
      <c r="AK33" s="27">
        <v>2.92</v>
      </c>
      <c r="AL33" s="28">
        <v>674</v>
      </c>
      <c r="AM33" s="26">
        <v>1093</v>
      </c>
      <c r="AN33" s="27">
        <v>1.62</v>
      </c>
      <c r="AO33" s="29">
        <f t="shared" si="0"/>
        <v>41344</v>
      </c>
      <c r="AP33" s="30">
        <f t="shared" si="1"/>
        <v>130592</v>
      </c>
      <c r="AQ33" s="31">
        <f t="shared" si="2"/>
        <v>3.1586687306501546</v>
      </c>
    </row>
    <row r="34" spans="1:43" s="1" customFormat="1" ht="11.25" customHeight="1" x14ac:dyDescent="0.2">
      <c r="A34" s="6" t="s">
        <v>31</v>
      </c>
      <c r="B34" s="22">
        <v>2282</v>
      </c>
      <c r="C34" s="4">
        <v>9304</v>
      </c>
      <c r="D34" s="23">
        <v>4.08</v>
      </c>
      <c r="E34" s="22">
        <v>712</v>
      </c>
      <c r="F34" s="4">
        <v>1859</v>
      </c>
      <c r="G34" s="23">
        <v>2.61</v>
      </c>
      <c r="H34" s="32">
        <v>12344</v>
      </c>
      <c r="I34" s="24">
        <v>28496</v>
      </c>
      <c r="J34" s="25">
        <v>2.31</v>
      </c>
      <c r="K34" s="32">
        <v>7621</v>
      </c>
      <c r="L34" s="26">
        <v>16678</v>
      </c>
      <c r="M34" s="27">
        <v>2.19</v>
      </c>
      <c r="N34" s="28">
        <v>1743</v>
      </c>
      <c r="O34" s="26">
        <v>4232</v>
      </c>
      <c r="P34" s="27">
        <v>2.4300000000000002</v>
      </c>
      <c r="Q34" s="28">
        <v>1535</v>
      </c>
      <c r="R34" s="26">
        <v>4109</v>
      </c>
      <c r="S34" s="27">
        <v>2.68</v>
      </c>
      <c r="T34" s="28">
        <v>1808</v>
      </c>
      <c r="U34" s="26">
        <v>6834</v>
      </c>
      <c r="V34" s="27">
        <v>3.78</v>
      </c>
      <c r="W34" s="28">
        <v>286</v>
      </c>
      <c r="X34" s="26">
        <v>750</v>
      </c>
      <c r="Y34" s="27">
        <v>2.62</v>
      </c>
      <c r="Z34" s="28">
        <v>6667</v>
      </c>
      <c r="AA34" s="26">
        <v>17058</v>
      </c>
      <c r="AB34" s="27">
        <v>2.56</v>
      </c>
      <c r="AC34" s="28">
        <v>9660</v>
      </c>
      <c r="AD34" s="26">
        <v>25061</v>
      </c>
      <c r="AE34" s="27">
        <v>2.59</v>
      </c>
      <c r="AF34" s="28">
        <v>1523</v>
      </c>
      <c r="AG34" s="26">
        <v>7312</v>
      </c>
      <c r="AH34" s="27">
        <v>4.8</v>
      </c>
      <c r="AI34" s="28">
        <v>3272</v>
      </c>
      <c r="AJ34" s="26">
        <v>6313</v>
      </c>
      <c r="AK34" s="27">
        <v>1.93</v>
      </c>
      <c r="AL34" s="28">
        <v>271</v>
      </c>
      <c r="AM34" s="26">
        <v>559</v>
      </c>
      <c r="AN34" s="27">
        <v>2.06</v>
      </c>
      <c r="AO34" s="29">
        <f t="shared" si="0"/>
        <v>49724</v>
      </c>
      <c r="AP34" s="30">
        <f t="shared" si="1"/>
        <v>128565</v>
      </c>
      <c r="AQ34" s="31">
        <f t="shared" si="2"/>
        <v>2.5855723594240207</v>
      </c>
    </row>
    <row r="35" spans="1:43" s="1" customFormat="1" ht="11.25" customHeight="1" x14ac:dyDescent="0.2">
      <c r="A35" s="6" t="s">
        <v>2</v>
      </c>
      <c r="B35" s="22">
        <v>1496</v>
      </c>
      <c r="C35" s="4">
        <v>6474</v>
      </c>
      <c r="D35" s="23">
        <v>4.33</v>
      </c>
      <c r="E35" s="22">
        <v>971</v>
      </c>
      <c r="F35" s="4">
        <v>2366</v>
      </c>
      <c r="G35" s="23">
        <v>2.44</v>
      </c>
      <c r="H35" s="32">
        <v>10854</v>
      </c>
      <c r="I35" s="24">
        <v>21200</v>
      </c>
      <c r="J35" s="25">
        <v>1.95</v>
      </c>
      <c r="K35" s="32">
        <v>2103</v>
      </c>
      <c r="L35" s="26">
        <v>5383</v>
      </c>
      <c r="M35" s="27">
        <v>2.56</v>
      </c>
      <c r="N35" s="28">
        <v>3210</v>
      </c>
      <c r="O35" s="26">
        <v>7404</v>
      </c>
      <c r="P35" s="27">
        <v>2.31</v>
      </c>
      <c r="Q35" s="28">
        <v>1966</v>
      </c>
      <c r="R35" s="26">
        <v>4397</v>
      </c>
      <c r="S35" s="27">
        <v>2.2400000000000002</v>
      </c>
      <c r="T35" s="28">
        <v>1073</v>
      </c>
      <c r="U35" s="26">
        <v>3381</v>
      </c>
      <c r="V35" s="27">
        <v>3.15</v>
      </c>
      <c r="W35" s="28">
        <v>1647</v>
      </c>
      <c r="X35" s="26">
        <v>7346</v>
      </c>
      <c r="Y35" s="27">
        <v>4.46</v>
      </c>
      <c r="Z35" s="28">
        <v>6075</v>
      </c>
      <c r="AA35" s="26">
        <v>18286</v>
      </c>
      <c r="AB35" s="27">
        <v>3.01</v>
      </c>
      <c r="AC35" s="28">
        <v>18218</v>
      </c>
      <c r="AD35" s="26">
        <v>35868</v>
      </c>
      <c r="AE35" s="27">
        <v>1.97</v>
      </c>
      <c r="AF35" s="28">
        <v>2233</v>
      </c>
      <c r="AG35" s="26">
        <v>7857</v>
      </c>
      <c r="AH35" s="27">
        <v>3.52</v>
      </c>
      <c r="AI35" s="28">
        <v>1955</v>
      </c>
      <c r="AJ35" s="26">
        <v>4587</v>
      </c>
      <c r="AK35" s="27">
        <v>2.35</v>
      </c>
      <c r="AL35" s="28">
        <v>1274</v>
      </c>
      <c r="AM35" s="26">
        <v>3170</v>
      </c>
      <c r="AN35" s="27">
        <v>2.4900000000000002</v>
      </c>
      <c r="AO35" s="29">
        <f t="shared" si="0"/>
        <v>53075</v>
      </c>
      <c r="AP35" s="30">
        <f t="shared" si="1"/>
        <v>127719</v>
      </c>
      <c r="AQ35" s="31">
        <f t="shared" si="2"/>
        <v>2.4063871879415921</v>
      </c>
    </row>
    <row r="36" spans="1:43" s="1" customFormat="1" ht="11.25" customHeight="1" x14ac:dyDescent="0.2">
      <c r="A36" s="6" t="s">
        <v>32</v>
      </c>
      <c r="B36" s="22">
        <v>654</v>
      </c>
      <c r="C36" s="4">
        <v>2465</v>
      </c>
      <c r="D36" s="23">
        <v>3.77</v>
      </c>
      <c r="E36" s="22">
        <v>930</v>
      </c>
      <c r="F36" s="4">
        <v>2275</v>
      </c>
      <c r="G36" s="23">
        <v>2.4500000000000002</v>
      </c>
      <c r="H36" s="32">
        <v>7224</v>
      </c>
      <c r="I36" s="24">
        <v>13837</v>
      </c>
      <c r="J36" s="25">
        <v>1.92</v>
      </c>
      <c r="K36" s="32">
        <v>875</v>
      </c>
      <c r="L36" s="26">
        <v>2131</v>
      </c>
      <c r="M36" s="27">
        <v>2.44</v>
      </c>
      <c r="N36" s="28">
        <v>1192</v>
      </c>
      <c r="O36" s="26">
        <v>3631</v>
      </c>
      <c r="P36" s="27">
        <v>3.05</v>
      </c>
      <c r="Q36" s="28">
        <v>1216</v>
      </c>
      <c r="R36" s="26">
        <v>4128</v>
      </c>
      <c r="S36" s="27">
        <v>3.39</v>
      </c>
      <c r="T36" s="28">
        <v>408</v>
      </c>
      <c r="U36" s="26">
        <v>1360</v>
      </c>
      <c r="V36" s="27">
        <v>3.33</v>
      </c>
      <c r="W36" s="28">
        <v>443</v>
      </c>
      <c r="X36" s="26">
        <v>1165</v>
      </c>
      <c r="Y36" s="27">
        <v>2.63</v>
      </c>
      <c r="Z36" s="28">
        <v>3033</v>
      </c>
      <c r="AA36" s="26">
        <v>9711</v>
      </c>
      <c r="AB36" s="27">
        <v>3.2</v>
      </c>
      <c r="AC36" s="28">
        <v>23699</v>
      </c>
      <c r="AD36" s="26">
        <v>67128</v>
      </c>
      <c r="AE36" s="27">
        <v>2.83</v>
      </c>
      <c r="AF36" s="28">
        <v>904</v>
      </c>
      <c r="AG36" s="26">
        <v>4580</v>
      </c>
      <c r="AH36" s="27">
        <v>5.07</v>
      </c>
      <c r="AI36" s="28">
        <v>1045</v>
      </c>
      <c r="AJ36" s="26">
        <v>2395</v>
      </c>
      <c r="AK36" s="27">
        <v>2.29</v>
      </c>
      <c r="AL36" s="28">
        <v>350</v>
      </c>
      <c r="AM36" s="26">
        <v>589</v>
      </c>
      <c r="AN36" s="27">
        <v>1.68</v>
      </c>
      <c r="AO36" s="29">
        <f t="shared" si="0"/>
        <v>41973</v>
      </c>
      <c r="AP36" s="30">
        <f t="shared" si="1"/>
        <v>115395</v>
      </c>
      <c r="AQ36" s="31">
        <f t="shared" si="2"/>
        <v>2.749267386176828</v>
      </c>
    </row>
    <row r="37" spans="1:43" s="1" customFormat="1" ht="11.25" customHeight="1" x14ac:dyDescent="0.2">
      <c r="A37" s="6" t="s">
        <v>45</v>
      </c>
      <c r="B37" s="22">
        <v>1587</v>
      </c>
      <c r="C37" s="4">
        <v>5192</v>
      </c>
      <c r="D37" s="23">
        <v>3.27</v>
      </c>
      <c r="E37" s="22">
        <v>1694</v>
      </c>
      <c r="F37" s="4">
        <v>7788</v>
      </c>
      <c r="G37" s="23">
        <v>4.5999999999999996</v>
      </c>
      <c r="H37" s="32">
        <v>11395</v>
      </c>
      <c r="I37" s="24">
        <v>26853</v>
      </c>
      <c r="J37" s="25">
        <v>2.36</v>
      </c>
      <c r="K37" s="32">
        <v>3603</v>
      </c>
      <c r="L37" s="26">
        <v>11633</v>
      </c>
      <c r="M37" s="27">
        <v>3.23</v>
      </c>
      <c r="N37" s="28">
        <v>1142</v>
      </c>
      <c r="O37" s="26">
        <v>3545</v>
      </c>
      <c r="P37" s="27">
        <v>3.1</v>
      </c>
      <c r="Q37" s="28">
        <v>2296</v>
      </c>
      <c r="R37" s="26">
        <v>5200</v>
      </c>
      <c r="S37" s="27">
        <v>2.2599999999999998</v>
      </c>
      <c r="T37" s="28">
        <v>1743</v>
      </c>
      <c r="U37" s="26">
        <v>5503</v>
      </c>
      <c r="V37" s="27">
        <v>3.16</v>
      </c>
      <c r="W37" s="28">
        <v>479</v>
      </c>
      <c r="X37" s="26">
        <v>1343</v>
      </c>
      <c r="Y37" s="27">
        <v>2.8</v>
      </c>
      <c r="Z37" s="28">
        <v>4658</v>
      </c>
      <c r="AA37" s="26">
        <v>11025</v>
      </c>
      <c r="AB37" s="27">
        <v>2.37</v>
      </c>
      <c r="AC37" s="28">
        <v>5192</v>
      </c>
      <c r="AD37" s="26">
        <v>14194</v>
      </c>
      <c r="AE37" s="27">
        <v>2.73</v>
      </c>
      <c r="AF37" s="28">
        <v>1418</v>
      </c>
      <c r="AG37" s="26">
        <v>5825</v>
      </c>
      <c r="AH37" s="27">
        <v>4.1100000000000003</v>
      </c>
      <c r="AI37" s="28">
        <v>4816</v>
      </c>
      <c r="AJ37" s="26">
        <v>14915</v>
      </c>
      <c r="AK37" s="27">
        <v>3.1</v>
      </c>
      <c r="AL37" s="28">
        <v>573</v>
      </c>
      <c r="AM37" s="26">
        <v>1335</v>
      </c>
      <c r="AN37" s="27">
        <v>2.33</v>
      </c>
      <c r="AO37" s="29">
        <f t="shared" si="0"/>
        <v>40596</v>
      </c>
      <c r="AP37" s="30">
        <f t="shared" si="1"/>
        <v>114351</v>
      </c>
      <c r="AQ37" s="31">
        <f t="shared" si="2"/>
        <v>2.8168046112917531</v>
      </c>
    </row>
    <row r="38" spans="1:43" s="1" customFormat="1" ht="11.25" customHeight="1" x14ac:dyDescent="0.2">
      <c r="A38" s="6" t="s">
        <v>33</v>
      </c>
      <c r="B38" s="22">
        <v>1001</v>
      </c>
      <c r="C38" s="4">
        <v>3740</v>
      </c>
      <c r="D38" s="23">
        <v>3.74</v>
      </c>
      <c r="E38" s="22">
        <v>493</v>
      </c>
      <c r="F38" s="4">
        <v>1596</v>
      </c>
      <c r="G38" s="23">
        <v>3.24</v>
      </c>
      <c r="H38" s="32">
        <v>9845</v>
      </c>
      <c r="I38" s="24">
        <v>21303</v>
      </c>
      <c r="J38" s="25">
        <v>2.16</v>
      </c>
      <c r="K38" s="32">
        <v>9245</v>
      </c>
      <c r="L38" s="26">
        <v>13520</v>
      </c>
      <c r="M38" s="27">
        <v>1.46</v>
      </c>
      <c r="N38" s="28">
        <v>1067</v>
      </c>
      <c r="O38" s="26">
        <v>3001</v>
      </c>
      <c r="P38" s="27">
        <v>2.81</v>
      </c>
      <c r="Q38" s="28">
        <v>1798</v>
      </c>
      <c r="R38" s="26">
        <v>4183</v>
      </c>
      <c r="S38" s="27">
        <v>2.33</v>
      </c>
      <c r="T38" s="28">
        <v>10543</v>
      </c>
      <c r="U38" s="26">
        <v>13018</v>
      </c>
      <c r="V38" s="27">
        <v>1.23</v>
      </c>
      <c r="W38" s="28">
        <v>373</v>
      </c>
      <c r="X38" s="26">
        <v>1063</v>
      </c>
      <c r="Y38" s="27">
        <v>2.85</v>
      </c>
      <c r="Z38" s="28">
        <v>2689</v>
      </c>
      <c r="AA38" s="26">
        <v>8369</v>
      </c>
      <c r="AB38" s="27">
        <v>3.11</v>
      </c>
      <c r="AC38" s="28">
        <v>9703</v>
      </c>
      <c r="AD38" s="26">
        <v>29628</v>
      </c>
      <c r="AE38" s="27">
        <v>3.05</v>
      </c>
      <c r="AF38" s="28">
        <v>2263</v>
      </c>
      <c r="AG38" s="26">
        <v>4316</v>
      </c>
      <c r="AH38" s="27">
        <v>1.91</v>
      </c>
      <c r="AI38" s="28">
        <v>1608</v>
      </c>
      <c r="AJ38" s="26">
        <v>4437</v>
      </c>
      <c r="AK38" s="27">
        <v>2.76</v>
      </c>
      <c r="AL38" s="28">
        <v>141</v>
      </c>
      <c r="AM38" s="26">
        <v>229</v>
      </c>
      <c r="AN38" s="27">
        <v>1.62</v>
      </c>
      <c r="AO38" s="29">
        <f t="shared" si="0"/>
        <v>50769</v>
      </c>
      <c r="AP38" s="30">
        <f t="shared" si="1"/>
        <v>108403</v>
      </c>
      <c r="AQ38" s="31">
        <f t="shared" si="2"/>
        <v>2.1352203116074771</v>
      </c>
    </row>
    <row r="39" spans="1:43" s="1" customFormat="1" ht="11.25" customHeight="1" x14ac:dyDescent="0.2">
      <c r="A39" s="6" t="s">
        <v>41</v>
      </c>
      <c r="B39" s="22">
        <v>4228</v>
      </c>
      <c r="C39" s="4">
        <v>14578</v>
      </c>
      <c r="D39" s="23">
        <v>3.45</v>
      </c>
      <c r="E39" s="22">
        <v>2363</v>
      </c>
      <c r="F39" s="4">
        <v>4898</v>
      </c>
      <c r="G39" s="23">
        <v>2.0699999999999998</v>
      </c>
      <c r="H39" s="32">
        <v>8446</v>
      </c>
      <c r="I39" s="24">
        <v>16677</v>
      </c>
      <c r="J39" s="25">
        <v>1.97</v>
      </c>
      <c r="K39" s="32">
        <v>3291</v>
      </c>
      <c r="L39" s="26">
        <v>7415</v>
      </c>
      <c r="M39" s="27">
        <v>2.25</v>
      </c>
      <c r="N39" s="28">
        <v>2297</v>
      </c>
      <c r="O39" s="26">
        <v>4681</v>
      </c>
      <c r="P39" s="27">
        <v>2.04</v>
      </c>
      <c r="Q39" s="28">
        <v>2400</v>
      </c>
      <c r="R39" s="26">
        <v>5668</v>
      </c>
      <c r="S39" s="27">
        <v>2.36</v>
      </c>
      <c r="T39" s="28">
        <v>3412</v>
      </c>
      <c r="U39" s="26">
        <v>9884</v>
      </c>
      <c r="V39" s="27">
        <v>2.9</v>
      </c>
      <c r="W39" s="28">
        <v>1012</v>
      </c>
      <c r="X39" s="26">
        <v>2145</v>
      </c>
      <c r="Y39" s="27">
        <v>2.12</v>
      </c>
      <c r="Z39" s="28">
        <v>4316</v>
      </c>
      <c r="AA39" s="26">
        <v>11371</v>
      </c>
      <c r="AB39" s="27">
        <v>2.63</v>
      </c>
      <c r="AC39" s="28">
        <v>4746</v>
      </c>
      <c r="AD39" s="26">
        <v>10588</v>
      </c>
      <c r="AE39" s="27">
        <v>2.23</v>
      </c>
      <c r="AF39" s="28">
        <v>2788</v>
      </c>
      <c r="AG39" s="26">
        <v>8975</v>
      </c>
      <c r="AH39" s="27">
        <v>3.22</v>
      </c>
      <c r="AI39" s="28">
        <v>2186</v>
      </c>
      <c r="AJ39" s="26">
        <v>4705</v>
      </c>
      <c r="AK39" s="27">
        <v>2.15</v>
      </c>
      <c r="AL39" s="28">
        <v>560</v>
      </c>
      <c r="AM39" s="26">
        <v>864</v>
      </c>
      <c r="AN39" s="27">
        <v>1.54</v>
      </c>
      <c r="AO39" s="29">
        <f t="shared" si="0"/>
        <v>42045</v>
      </c>
      <c r="AP39" s="30">
        <f t="shared" si="1"/>
        <v>102449</v>
      </c>
      <c r="AQ39" s="31">
        <f t="shared" si="2"/>
        <v>2.4366512070400761</v>
      </c>
    </row>
    <row r="40" spans="1:43" s="1" customFormat="1" ht="11.25" customHeight="1" x14ac:dyDescent="0.2">
      <c r="A40" s="6" t="s">
        <v>36</v>
      </c>
      <c r="B40" s="22">
        <v>3795</v>
      </c>
      <c r="C40" s="4">
        <v>10470</v>
      </c>
      <c r="D40" s="23">
        <v>2.76</v>
      </c>
      <c r="E40" s="22">
        <v>1329</v>
      </c>
      <c r="F40" s="4">
        <v>2494</v>
      </c>
      <c r="G40" s="23">
        <v>1.88</v>
      </c>
      <c r="H40" s="32">
        <v>9972</v>
      </c>
      <c r="I40" s="24">
        <v>19042</v>
      </c>
      <c r="J40" s="25">
        <v>1.91</v>
      </c>
      <c r="K40" s="32">
        <v>3885</v>
      </c>
      <c r="L40" s="26">
        <v>10163</v>
      </c>
      <c r="M40" s="27">
        <v>2.62</v>
      </c>
      <c r="N40" s="28">
        <v>1635</v>
      </c>
      <c r="O40" s="26">
        <v>3658</v>
      </c>
      <c r="P40" s="27">
        <v>2.2400000000000002</v>
      </c>
      <c r="Q40" s="28">
        <v>1493</v>
      </c>
      <c r="R40" s="26">
        <v>3027</v>
      </c>
      <c r="S40" s="27">
        <v>2.0299999999999998</v>
      </c>
      <c r="T40" s="28">
        <v>2025</v>
      </c>
      <c r="U40" s="26">
        <v>5383</v>
      </c>
      <c r="V40" s="27">
        <v>2.66</v>
      </c>
      <c r="W40" s="28">
        <v>538</v>
      </c>
      <c r="X40" s="26">
        <v>1052</v>
      </c>
      <c r="Y40" s="27">
        <v>1.96</v>
      </c>
      <c r="Z40" s="28">
        <v>2746</v>
      </c>
      <c r="AA40" s="26">
        <v>6190</v>
      </c>
      <c r="AB40" s="27">
        <v>2.25</v>
      </c>
      <c r="AC40" s="28">
        <v>6460</v>
      </c>
      <c r="AD40" s="26">
        <v>14070</v>
      </c>
      <c r="AE40" s="27">
        <v>2.1800000000000002</v>
      </c>
      <c r="AF40" s="28">
        <v>4922</v>
      </c>
      <c r="AG40" s="26">
        <v>20420</v>
      </c>
      <c r="AH40" s="27">
        <v>4.1500000000000004</v>
      </c>
      <c r="AI40" s="28">
        <v>2096</v>
      </c>
      <c r="AJ40" s="26">
        <v>4260</v>
      </c>
      <c r="AK40" s="27">
        <v>2.0299999999999998</v>
      </c>
      <c r="AL40" s="28">
        <v>354</v>
      </c>
      <c r="AM40" s="26">
        <v>559</v>
      </c>
      <c r="AN40" s="27">
        <v>1.58</v>
      </c>
      <c r="AO40" s="29">
        <f t="shared" si="0"/>
        <v>41250</v>
      </c>
      <c r="AP40" s="30">
        <f t="shared" si="1"/>
        <v>100788</v>
      </c>
      <c r="AQ40" s="31">
        <f t="shared" si="2"/>
        <v>2.4433454545454545</v>
      </c>
    </row>
    <row r="41" spans="1:43" s="1" customFormat="1" ht="11.25" customHeight="1" x14ac:dyDescent="0.2">
      <c r="A41" s="6" t="s">
        <v>37</v>
      </c>
      <c r="B41" s="22">
        <v>1811</v>
      </c>
      <c r="C41" s="4">
        <v>8606</v>
      </c>
      <c r="D41" s="23">
        <v>4.75</v>
      </c>
      <c r="E41" s="22">
        <v>829</v>
      </c>
      <c r="F41" s="4">
        <v>2102</v>
      </c>
      <c r="G41" s="23">
        <v>2.54</v>
      </c>
      <c r="H41" s="32">
        <v>11318</v>
      </c>
      <c r="I41" s="24">
        <v>24672</v>
      </c>
      <c r="J41" s="25">
        <v>2.1800000000000002</v>
      </c>
      <c r="K41" s="32">
        <v>1434</v>
      </c>
      <c r="L41" s="26">
        <v>4093</v>
      </c>
      <c r="M41" s="27">
        <v>2.85</v>
      </c>
      <c r="N41" s="28">
        <v>3230</v>
      </c>
      <c r="O41" s="26">
        <v>7424</v>
      </c>
      <c r="P41" s="27">
        <v>2.2999999999999998</v>
      </c>
      <c r="Q41" s="28">
        <v>1623</v>
      </c>
      <c r="R41" s="26">
        <v>3470</v>
      </c>
      <c r="S41" s="27">
        <v>2.14</v>
      </c>
      <c r="T41" s="28">
        <v>779</v>
      </c>
      <c r="U41" s="26">
        <v>2517</v>
      </c>
      <c r="V41" s="27">
        <v>3.23</v>
      </c>
      <c r="W41" s="28">
        <v>516</v>
      </c>
      <c r="X41" s="26">
        <v>1433</v>
      </c>
      <c r="Y41" s="27">
        <v>2.78</v>
      </c>
      <c r="Z41" s="28">
        <v>3359</v>
      </c>
      <c r="AA41" s="26">
        <v>11300</v>
      </c>
      <c r="AB41" s="27">
        <v>3.36</v>
      </c>
      <c r="AC41" s="28">
        <v>9833</v>
      </c>
      <c r="AD41" s="26">
        <v>26669</v>
      </c>
      <c r="AE41" s="27">
        <v>2.71</v>
      </c>
      <c r="AF41" s="28">
        <v>800</v>
      </c>
      <c r="AG41" s="26">
        <v>3193</v>
      </c>
      <c r="AH41" s="27">
        <v>3.99</v>
      </c>
      <c r="AI41" s="28">
        <v>1702</v>
      </c>
      <c r="AJ41" s="26">
        <v>3414</v>
      </c>
      <c r="AK41" s="27">
        <v>2.0099999999999998</v>
      </c>
      <c r="AL41" s="28">
        <v>654</v>
      </c>
      <c r="AM41" s="26">
        <v>1465</v>
      </c>
      <c r="AN41" s="27">
        <v>2.2400000000000002</v>
      </c>
      <c r="AO41" s="29">
        <f t="shared" ref="AO41:AO69" si="3">SUM(B41+E41+H41+K41+N41+Q41+T41+W41+Z41+AC41+AF41+AI41+AL41)</f>
        <v>37888</v>
      </c>
      <c r="AP41" s="30">
        <f t="shared" ref="AP41:AP69" si="4">SUM(C41+F41+I41+L41+O41+R41+U41+X41+AA41+AD41+AG41+AJ41+AM41)</f>
        <v>100358</v>
      </c>
      <c r="AQ41" s="31">
        <f t="shared" ref="AQ41:AQ69" si="5">AP41/AO41</f>
        <v>2.6488070101351351</v>
      </c>
    </row>
    <row r="42" spans="1:43" s="1" customFormat="1" ht="11.25" customHeight="1" x14ac:dyDescent="0.2">
      <c r="A42" s="6" t="s">
        <v>40</v>
      </c>
      <c r="B42" s="22">
        <v>1745</v>
      </c>
      <c r="C42" s="4">
        <v>7098</v>
      </c>
      <c r="D42" s="23">
        <v>4.07</v>
      </c>
      <c r="E42" s="22">
        <v>845</v>
      </c>
      <c r="F42" s="4">
        <v>1917</v>
      </c>
      <c r="G42" s="23">
        <v>2.27</v>
      </c>
      <c r="H42" s="32">
        <v>11159</v>
      </c>
      <c r="I42" s="24">
        <v>21285</v>
      </c>
      <c r="J42" s="25">
        <v>1.91</v>
      </c>
      <c r="K42" s="32">
        <v>2395</v>
      </c>
      <c r="L42" s="26">
        <v>6416</v>
      </c>
      <c r="M42" s="27">
        <v>2.68</v>
      </c>
      <c r="N42" s="28">
        <v>2588</v>
      </c>
      <c r="O42" s="26">
        <v>5923</v>
      </c>
      <c r="P42" s="27">
        <v>2.29</v>
      </c>
      <c r="Q42" s="28">
        <v>988</v>
      </c>
      <c r="R42" s="26">
        <v>2185</v>
      </c>
      <c r="S42" s="27">
        <v>2.21</v>
      </c>
      <c r="T42" s="28">
        <v>2959</v>
      </c>
      <c r="U42" s="26">
        <v>11231</v>
      </c>
      <c r="V42" s="27">
        <v>3.8</v>
      </c>
      <c r="W42" s="28">
        <v>662</v>
      </c>
      <c r="X42" s="26">
        <v>1707</v>
      </c>
      <c r="Y42" s="27">
        <v>2.58</v>
      </c>
      <c r="Z42" s="28">
        <v>3178</v>
      </c>
      <c r="AA42" s="26">
        <v>8784</v>
      </c>
      <c r="AB42" s="27">
        <v>2.76</v>
      </c>
      <c r="AC42" s="28">
        <v>8123</v>
      </c>
      <c r="AD42" s="26">
        <v>16817</v>
      </c>
      <c r="AE42" s="27">
        <v>2.0699999999999998</v>
      </c>
      <c r="AF42" s="28">
        <v>2508</v>
      </c>
      <c r="AG42" s="26">
        <v>10340</v>
      </c>
      <c r="AH42" s="27">
        <v>4.12</v>
      </c>
      <c r="AI42" s="28">
        <v>1365</v>
      </c>
      <c r="AJ42" s="26">
        <v>3003</v>
      </c>
      <c r="AK42" s="27">
        <v>2.2000000000000002</v>
      </c>
      <c r="AL42" s="28">
        <v>257</v>
      </c>
      <c r="AM42" s="26">
        <v>565</v>
      </c>
      <c r="AN42" s="27">
        <v>2.2000000000000002</v>
      </c>
      <c r="AO42" s="29">
        <f t="shared" si="3"/>
        <v>38772</v>
      </c>
      <c r="AP42" s="30">
        <f t="shared" si="4"/>
        <v>97271</v>
      </c>
      <c r="AQ42" s="31">
        <f t="shared" si="5"/>
        <v>2.5087950067058702</v>
      </c>
    </row>
    <row r="43" spans="1:43" s="1" customFormat="1" ht="11.25" customHeight="1" x14ac:dyDescent="0.2">
      <c r="A43" s="6" t="s">
        <v>39</v>
      </c>
      <c r="B43" s="22">
        <v>2838</v>
      </c>
      <c r="C43" s="4">
        <v>9618</v>
      </c>
      <c r="D43" s="23">
        <v>3.39</v>
      </c>
      <c r="E43" s="22">
        <v>1480</v>
      </c>
      <c r="F43" s="4">
        <v>2979</v>
      </c>
      <c r="G43" s="23">
        <v>2.0099999999999998</v>
      </c>
      <c r="H43" s="32">
        <v>11898</v>
      </c>
      <c r="I43" s="24">
        <v>23372</v>
      </c>
      <c r="J43" s="25">
        <v>1.96</v>
      </c>
      <c r="K43" s="32">
        <v>3015</v>
      </c>
      <c r="L43" s="26">
        <v>8476</v>
      </c>
      <c r="M43" s="27">
        <v>2.81</v>
      </c>
      <c r="N43" s="28">
        <v>1843</v>
      </c>
      <c r="O43" s="26">
        <v>4548</v>
      </c>
      <c r="P43" s="27">
        <v>2.4700000000000002</v>
      </c>
      <c r="Q43" s="28">
        <v>1679</v>
      </c>
      <c r="R43" s="26">
        <v>3875</v>
      </c>
      <c r="S43" s="27">
        <v>2.31</v>
      </c>
      <c r="T43" s="28">
        <v>1989</v>
      </c>
      <c r="U43" s="26">
        <v>6327</v>
      </c>
      <c r="V43" s="27">
        <v>3.18</v>
      </c>
      <c r="W43" s="28">
        <v>726</v>
      </c>
      <c r="X43" s="26">
        <v>1840</v>
      </c>
      <c r="Y43" s="27">
        <v>2.5299999999999998</v>
      </c>
      <c r="Z43" s="28">
        <v>2760</v>
      </c>
      <c r="AA43" s="26">
        <v>6651</v>
      </c>
      <c r="AB43" s="27">
        <v>2.41</v>
      </c>
      <c r="AC43" s="28">
        <v>5368</v>
      </c>
      <c r="AD43" s="26">
        <v>12675</v>
      </c>
      <c r="AE43" s="27">
        <v>2.36</v>
      </c>
      <c r="AF43" s="28">
        <v>2490</v>
      </c>
      <c r="AG43" s="26">
        <v>8543</v>
      </c>
      <c r="AH43" s="27">
        <v>3.43</v>
      </c>
      <c r="AI43" s="28">
        <v>1833</v>
      </c>
      <c r="AJ43" s="26">
        <v>3771</v>
      </c>
      <c r="AK43" s="27">
        <v>2.06</v>
      </c>
      <c r="AL43" s="28">
        <v>324</v>
      </c>
      <c r="AM43" s="26">
        <v>629</v>
      </c>
      <c r="AN43" s="27">
        <v>1.94</v>
      </c>
      <c r="AO43" s="29">
        <f t="shared" si="3"/>
        <v>38243</v>
      </c>
      <c r="AP43" s="30">
        <f t="shared" si="4"/>
        <v>93304</v>
      </c>
      <c r="AQ43" s="31">
        <f t="shared" si="5"/>
        <v>2.4397667547002064</v>
      </c>
    </row>
    <row r="44" spans="1:43" s="1" customFormat="1" ht="11.25" customHeight="1" x14ac:dyDescent="0.2">
      <c r="A44" s="6" t="s">
        <v>64</v>
      </c>
      <c r="B44" s="22">
        <v>753</v>
      </c>
      <c r="C44" s="4">
        <v>2370</v>
      </c>
      <c r="D44" s="23">
        <v>3.15</v>
      </c>
      <c r="E44" s="22">
        <v>382</v>
      </c>
      <c r="F44" s="4">
        <v>1224</v>
      </c>
      <c r="G44" s="23">
        <v>3.2</v>
      </c>
      <c r="H44" s="32">
        <v>10014</v>
      </c>
      <c r="I44" s="24">
        <v>22047</v>
      </c>
      <c r="J44" s="25">
        <v>2.2000000000000002</v>
      </c>
      <c r="K44" s="32">
        <v>2698</v>
      </c>
      <c r="L44" s="26">
        <v>5434</v>
      </c>
      <c r="M44" s="27">
        <v>2.0099999999999998</v>
      </c>
      <c r="N44" s="28">
        <v>1625</v>
      </c>
      <c r="O44" s="26">
        <v>4917</v>
      </c>
      <c r="P44" s="27">
        <v>3.03</v>
      </c>
      <c r="Q44" s="28">
        <v>1514</v>
      </c>
      <c r="R44" s="26">
        <v>3757</v>
      </c>
      <c r="S44" s="27">
        <v>2.48</v>
      </c>
      <c r="T44" s="28">
        <v>919</v>
      </c>
      <c r="U44" s="26">
        <v>2208</v>
      </c>
      <c r="V44" s="27">
        <v>2.4</v>
      </c>
      <c r="W44" s="28">
        <v>301</v>
      </c>
      <c r="X44" s="26">
        <v>879</v>
      </c>
      <c r="Y44" s="27">
        <v>2.92</v>
      </c>
      <c r="Z44" s="28">
        <v>4834</v>
      </c>
      <c r="AA44" s="26">
        <v>11200</v>
      </c>
      <c r="AB44" s="27">
        <v>2.3199999999999998</v>
      </c>
      <c r="AC44" s="28">
        <v>9489</v>
      </c>
      <c r="AD44" s="26">
        <v>28540</v>
      </c>
      <c r="AE44" s="27">
        <v>3.01</v>
      </c>
      <c r="AF44" s="28">
        <v>704</v>
      </c>
      <c r="AG44" s="26">
        <v>3800</v>
      </c>
      <c r="AH44" s="27">
        <v>5.4</v>
      </c>
      <c r="AI44" s="28">
        <v>1313</v>
      </c>
      <c r="AJ44" s="26">
        <v>3045</v>
      </c>
      <c r="AK44" s="27">
        <v>2.3199999999999998</v>
      </c>
      <c r="AL44" s="28">
        <v>375</v>
      </c>
      <c r="AM44" s="26">
        <v>571</v>
      </c>
      <c r="AN44" s="27">
        <v>1.52</v>
      </c>
      <c r="AO44" s="29">
        <f t="shared" si="3"/>
        <v>34921</v>
      </c>
      <c r="AP44" s="30">
        <f t="shared" si="4"/>
        <v>89992</v>
      </c>
      <c r="AQ44" s="31">
        <f t="shared" si="5"/>
        <v>2.5770166948254634</v>
      </c>
    </row>
    <row r="45" spans="1:43" s="1" customFormat="1" ht="11.25" customHeight="1" x14ac:dyDescent="0.2">
      <c r="A45" s="6" t="s">
        <v>47</v>
      </c>
      <c r="B45" s="22">
        <v>780</v>
      </c>
      <c r="C45" s="4">
        <v>2683</v>
      </c>
      <c r="D45" s="23">
        <v>3.44</v>
      </c>
      <c r="E45" s="22">
        <v>304</v>
      </c>
      <c r="F45" s="4">
        <v>1204</v>
      </c>
      <c r="G45" s="23">
        <v>3.96</v>
      </c>
      <c r="H45" s="32">
        <v>18730</v>
      </c>
      <c r="I45" s="24">
        <v>36495</v>
      </c>
      <c r="J45" s="25">
        <v>1.95</v>
      </c>
      <c r="K45" s="32">
        <v>7392</v>
      </c>
      <c r="L45" s="26">
        <v>11691</v>
      </c>
      <c r="M45" s="27">
        <v>1.58</v>
      </c>
      <c r="N45" s="28">
        <v>946</v>
      </c>
      <c r="O45" s="26">
        <v>3719</v>
      </c>
      <c r="P45" s="27">
        <v>3.93</v>
      </c>
      <c r="Q45" s="28">
        <v>646</v>
      </c>
      <c r="R45" s="26">
        <v>1474</v>
      </c>
      <c r="S45" s="27">
        <v>2.2799999999999998</v>
      </c>
      <c r="T45" s="28">
        <v>5722</v>
      </c>
      <c r="U45" s="26">
        <v>11056</v>
      </c>
      <c r="V45" s="27">
        <v>1.93</v>
      </c>
      <c r="W45" s="28">
        <v>313</v>
      </c>
      <c r="X45" s="26">
        <v>1010</v>
      </c>
      <c r="Y45" s="27">
        <v>3.23</v>
      </c>
      <c r="Z45" s="28">
        <v>1792</v>
      </c>
      <c r="AA45" s="26">
        <v>4529</v>
      </c>
      <c r="AB45" s="27">
        <v>2.5299999999999998</v>
      </c>
      <c r="AC45" s="28">
        <v>3629</v>
      </c>
      <c r="AD45" s="26">
        <v>10781</v>
      </c>
      <c r="AE45" s="27">
        <v>2.97</v>
      </c>
      <c r="AF45" s="28">
        <v>1422</v>
      </c>
      <c r="AG45" s="26">
        <v>2478</v>
      </c>
      <c r="AH45" s="27">
        <v>1.74</v>
      </c>
      <c r="AI45" s="28">
        <v>441</v>
      </c>
      <c r="AJ45" s="26">
        <v>913</v>
      </c>
      <c r="AK45" s="27">
        <v>2.0699999999999998</v>
      </c>
      <c r="AL45" s="28">
        <v>151</v>
      </c>
      <c r="AM45" s="26">
        <v>349</v>
      </c>
      <c r="AN45" s="27">
        <v>2.31</v>
      </c>
      <c r="AO45" s="29">
        <f t="shared" si="3"/>
        <v>42268</v>
      </c>
      <c r="AP45" s="30">
        <f t="shared" si="4"/>
        <v>88382</v>
      </c>
      <c r="AQ45" s="31">
        <f t="shared" si="5"/>
        <v>2.0909908204788494</v>
      </c>
    </row>
    <row r="46" spans="1:43" s="1" customFormat="1" ht="11.25" customHeight="1" x14ac:dyDescent="0.2">
      <c r="A46" s="6" t="s">
        <v>43</v>
      </c>
      <c r="B46" s="22">
        <v>1150</v>
      </c>
      <c r="C46" s="4">
        <v>4248</v>
      </c>
      <c r="D46" s="23">
        <v>3.69</v>
      </c>
      <c r="E46" s="22">
        <v>1948</v>
      </c>
      <c r="F46" s="4">
        <v>5320</v>
      </c>
      <c r="G46" s="23">
        <v>2.73</v>
      </c>
      <c r="H46" s="32">
        <v>8714</v>
      </c>
      <c r="I46" s="24">
        <v>17748</v>
      </c>
      <c r="J46" s="25">
        <v>2.04</v>
      </c>
      <c r="K46" s="32">
        <v>5163</v>
      </c>
      <c r="L46" s="26">
        <v>11960</v>
      </c>
      <c r="M46" s="27">
        <v>2.3199999999999998</v>
      </c>
      <c r="N46" s="28">
        <v>1538</v>
      </c>
      <c r="O46" s="26">
        <v>4335</v>
      </c>
      <c r="P46" s="27">
        <v>2.82</v>
      </c>
      <c r="Q46" s="28">
        <v>1669</v>
      </c>
      <c r="R46" s="26">
        <v>4911</v>
      </c>
      <c r="S46" s="27">
        <v>2.94</v>
      </c>
      <c r="T46" s="28">
        <v>1595</v>
      </c>
      <c r="U46" s="26">
        <v>4262</v>
      </c>
      <c r="V46" s="27">
        <v>2.67</v>
      </c>
      <c r="W46" s="28">
        <v>527</v>
      </c>
      <c r="X46" s="26">
        <v>1496</v>
      </c>
      <c r="Y46" s="27">
        <v>2.84</v>
      </c>
      <c r="Z46" s="28">
        <v>2949</v>
      </c>
      <c r="AA46" s="26">
        <v>8062</v>
      </c>
      <c r="AB46" s="27">
        <v>2.73</v>
      </c>
      <c r="AC46" s="28">
        <v>3601</v>
      </c>
      <c r="AD46" s="26">
        <v>8467</v>
      </c>
      <c r="AE46" s="27">
        <v>2.35</v>
      </c>
      <c r="AF46" s="28">
        <v>1359</v>
      </c>
      <c r="AG46" s="26">
        <v>4078</v>
      </c>
      <c r="AH46" s="27">
        <v>3</v>
      </c>
      <c r="AI46" s="28">
        <v>1917</v>
      </c>
      <c r="AJ46" s="26">
        <v>6138</v>
      </c>
      <c r="AK46" s="27">
        <v>3.2</v>
      </c>
      <c r="AL46" s="28">
        <v>345</v>
      </c>
      <c r="AM46" s="26">
        <v>640</v>
      </c>
      <c r="AN46" s="27">
        <v>1.86</v>
      </c>
      <c r="AO46" s="29">
        <f t="shared" si="3"/>
        <v>32475</v>
      </c>
      <c r="AP46" s="30">
        <f t="shared" si="4"/>
        <v>81665</v>
      </c>
      <c r="AQ46" s="31">
        <f t="shared" si="5"/>
        <v>2.5147036181678213</v>
      </c>
    </row>
    <row r="47" spans="1:43" s="1" customFormat="1" ht="11.25" customHeight="1" x14ac:dyDescent="0.2">
      <c r="A47" s="6" t="s">
        <v>38</v>
      </c>
      <c r="B47" s="22">
        <v>1065</v>
      </c>
      <c r="C47" s="4">
        <v>4515</v>
      </c>
      <c r="D47" s="23">
        <v>4.24</v>
      </c>
      <c r="E47" s="22">
        <v>494</v>
      </c>
      <c r="F47" s="4">
        <v>1414</v>
      </c>
      <c r="G47" s="23">
        <v>2.86</v>
      </c>
      <c r="H47" s="32">
        <v>9234</v>
      </c>
      <c r="I47" s="24">
        <v>22648</v>
      </c>
      <c r="J47" s="25">
        <v>2.4500000000000002</v>
      </c>
      <c r="K47" s="32">
        <v>2771</v>
      </c>
      <c r="L47" s="26">
        <v>6075</v>
      </c>
      <c r="M47" s="27">
        <v>2.19</v>
      </c>
      <c r="N47" s="28">
        <v>992</v>
      </c>
      <c r="O47" s="26">
        <v>3160</v>
      </c>
      <c r="P47" s="27">
        <v>3.19</v>
      </c>
      <c r="Q47" s="28">
        <v>643</v>
      </c>
      <c r="R47" s="26">
        <v>1940</v>
      </c>
      <c r="S47" s="27">
        <v>3.02</v>
      </c>
      <c r="T47" s="28">
        <v>2265</v>
      </c>
      <c r="U47" s="26">
        <v>9095</v>
      </c>
      <c r="V47" s="27">
        <v>4.0199999999999996</v>
      </c>
      <c r="W47" s="28">
        <v>192</v>
      </c>
      <c r="X47" s="26">
        <v>444</v>
      </c>
      <c r="Y47" s="27">
        <v>2.31</v>
      </c>
      <c r="Z47" s="28">
        <v>1988</v>
      </c>
      <c r="AA47" s="26">
        <v>8036</v>
      </c>
      <c r="AB47" s="27">
        <v>4.04</v>
      </c>
      <c r="AC47" s="28">
        <v>4755</v>
      </c>
      <c r="AD47" s="26">
        <v>13823</v>
      </c>
      <c r="AE47" s="27">
        <v>2.91</v>
      </c>
      <c r="AF47" s="28">
        <v>1369</v>
      </c>
      <c r="AG47" s="26">
        <v>6207</v>
      </c>
      <c r="AH47" s="27">
        <v>4.53</v>
      </c>
      <c r="AI47" s="28">
        <v>838</v>
      </c>
      <c r="AJ47" s="26">
        <v>2149</v>
      </c>
      <c r="AK47" s="27">
        <v>2.56</v>
      </c>
      <c r="AL47" s="28">
        <v>291</v>
      </c>
      <c r="AM47" s="26">
        <v>780</v>
      </c>
      <c r="AN47" s="27">
        <v>2.68</v>
      </c>
      <c r="AO47" s="29">
        <f t="shared" si="3"/>
        <v>26897</v>
      </c>
      <c r="AP47" s="30">
        <f t="shared" si="4"/>
        <v>80286</v>
      </c>
      <c r="AQ47" s="31">
        <f t="shared" si="5"/>
        <v>2.9849425586496636</v>
      </c>
    </row>
    <row r="48" spans="1:43" s="1" customFormat="1" ht="11.25" customHeight="1" x14ac:dyDescent="0.2">
      <c r="A48" s="6" t="s">
        <v>65</v>
      </c>
      <c r="B48" s="22">
        <v>988</v>
      </c>
      <c r="C48" s="4">
        <v>1722</v>
      </c>
      <c r="D48" s="23">
        <v>1.74</v>
      </c>
      <c r="E48" s="22">
        <v>420</v>
      </c>
      <c r="F48" s="4">
        <v>959</v>
      </c>
      <c r="G48" s="23">
        <v>2.2799999999999998</v>
      </c>
      <c r="H48" s="32">
        <v>11402</v>
      </c>
      <c r="I48" s="24">
        <v>20775</v>
      </c>
      <c r="J48" s="25">
        <v>1.82</v>
      </c>
      <c r="K48" s="32">
        <v>11138</v>
      </c>
      <c r="L48" s="26">
        <v>15027</v>
      </c>
      <c r="M48" s="27">
        <v>1.35</v>
      </c>
      <c r="N48" s="28">
        <v>443</v>
      </c>
      <c r="O48" s="26">
        <v>1721</v>
      </c>
      <c r="P48" s="27">
        <v>3.88</v>
      </c>
      <c r="Q48" s="28">
        <v>965</v>
      </c>
      <c r="R48" s="26">
        <v>1874</v>
      </c>
      <c r="S48" s="27">
        <v>1.94</v>
      </c>
      <c r="T48" s="28">
        <v>8584</v>
      </c>
      <c r="U48" s="26">
        <v>12808</v>
      </c>
      <c r="V48" s="27">
        <v>1.49</v>
      </c>
      <c r="W48" s="28">
        <v>285</v>
      </c>
      <c r="X48" s="26">
        <v>740</v>
      </c>
      <c r="Y48" s="27">
        <v>2.6</v>
      </c>
      <c r="Z48" s="28">
        <v>2183</v>
      </c>
      <c r="AA48" s="26">
        <v>4506</v>
      </c>
      <c r="AB48" s="27">
        <v>2.06</v>
      </c>
      <c r="AC48" s="28">
        <v>2751</v>
      </c>
      <c r="AD48" s="26">
        <v>7600</v>
      </c>
      <c r="AE48" s="27">
        <v>2.76</v>
      </c>
      <c r="AF48" s="28">
        <v>3921</v>
      </c>
      <c r="AG48" s="26">
        <v>6016</v>
      </c>
      <c r="AH48" s="27">
        <v>1.53</v>
      </c>
      <c r="AI48" s="28">
        <v>1708</v>
      </c>
      <c r="AJ48" s="26">
        <v>2278</v>
      </c>
      <c r="AK48" s="27">
        <v>1.33</v>
      </c>
      <c r="AL48" s="28">
        <v>91</v>
      </c>
      <c r="AM48" s="26">
        <v>174</v>
      </c>
      <c r="AN48" s="27">
        <v>1.91</v>
      </c>
      <c r="AO48" s="29">
        <f t="shared" si="3"/>
        <v>44879</v>
      </c>
      <c r="AP48" s="30">
        <f t="shared" si="4"/>
        <v>76200</v>
      </c>
      <c r="AQ48" s="31">
        <f t="shared" si="5"/>
        <v>1.6978987945364201</v>
      </c>
    </row>
    <row r="49" spans="1:43" s="1" customFormat="1" ht="11.25" customHeight="1" x14ac:dyDescent="0.2">
      <c r="A49" s="6" t="s">
        <v>1</v>
      </c>
      <c r="B49" s="22">
        <v>1216</v>
      </c>
      <c r="C49" s="4">
        <v>7540</v>
      </c>
      <c r="D49" s="23">
        <v>6.2</v>
      </c>
      <c r="E49" s="22">
        <v>515</v>
      </c>
      <c r="F49" s="4">
        <v>1507</v>
      </c>
      <c r="G49" s="23">
        <v>2.93</v>
      </c>
      <c r="H49" s="32">
        <v>6012</v>
      </c>
      <c r="I49" s="24">
        <v>14262</v>
      </c>
      <c r="J49" s="25">
        <v>2.37</v>
      </c>
      <c r="K49" s="32">
        <v>975</v>
      </c>
      <c r="L49" s="26">
        <v>3465</v>
      </c>
      <c r="M49" s="27">
        <v>3.55</v>
      </c>
      <c r="N49" s="28">
        <v>610</v>
      </c>
      <c r="O49" s="26">
        <v>1689</v>
      </c>
      <c r="P49" s="27">
        <v>2.77</v>
      </c>
      <c r="Q49" s="28">
        <v>710</v>
      </c>
      <c r="R49" s="26">
        <v>2033</v>
      </c>
      <c r="S49" s="27">
        <v>2.86</v>
      </c>
      <c r="T49" s="28">
        <v>766</v>
      </c>
      <c r="U49" s="26">
        <v>3085</v>
      </c>
      <c r="V49" s="27">
        <v>4.03</v>
      </c>
      <c r="W49" s="28">
        <v>265</v>
      </c>
      <c r="X49" s="26">
        <v>755</v>
      </c>
      <c r="Y49" s="27">
        <v>2.85</v>
      </c>
      <c r="Z49" s="28">
        <v>2438</v>
      </c>
      <c r="AA49" s="26">
        <v>9009</v>
      </c>
      <c r="AB49" s="27">
        <v>3.7</v>
      </c>
      <c r="AC49" s="28">
        <v>4728</v>
      </c>
      <c r="AD49" s="26">
        <v>14641</v>
      </c>
      <c r="AE49" s="27">
        <v>3.1</v>
      </c>
      <c r="AF49" s="28">
        <v>986</v>
      </c>
      <c r="AG49" s="26">
        <v>6404</v>
      </c>
      <c r="AH49" s="27">
        <v>6.49</v>
      </c>
      <c r="AI49" s="28">
        <v>784</v>
      </c>
      <c r="AJ49" s="26">
        <v>2542</v>
      </c>
      <c r="AK49" s="27">
        <v>3.24</v>
      </c>
      <c r="AL49" s="28">
        <v>95</v>
      </c>
      <c r="AM49" s="26">
        <v>214</v>
      </c>
      <c r="AN49" s="27">
        <v>2.25</v>
      </c>
      <c r="AO49" s="29">
        <f t="shared" si="3"/>
        <v>20100</v>
      </c>
      <c r="AP49" s="30">
        <f t="shared" si="4"/>
        <v>67146</v>
      </c>
      <c r="AQ49" s="31">
        <f t="shared" si="5"/>
        <v>3.3405970149253732</v>
      </c>
    </row>
    <row r="50" spans="1:43" s="1" customFormat="1" ht="11.25" customHeight="1" x14ac:dyDescent="0.2">
      <c r="A50" s="6" t="s">
        <v>35</v>
      </c>
      <c r="B50" s="22">
        <v>170</v>
      </c>
      <c r="C50" s="4">
        <v>610</v>
      </c>
      <c r="D50" s="23">
        <v>3.59</v>
      </c>
      <c r="E50" s="22">
        <v>389</v>
      </c>
      <c r="F50" s="4">
        <v>1259</v>
      </c>
      <c r="G50" s="23">
        <v>3.24</v>
      </c>
      <c r="H50" s="32">
        <v>3172</v>
      </c>
      <c r="I50" s="24">
        <v>8080</v>
      </c>
      <c r="J50" s="25">
        <v>2.5499999999999998</v>
      </c>
      <c r="K50" s="32">
        <v>404</v>
      </c>
      <c r="L50" s="26">
        <v>1327</v>
      </c>
      <c r="M50" s="27">
        <v>3.28</v>
      </c>
      <c r="N50" s="28">
        <v>532</v>
      </c>
      <c r="O50" s="26">
        <v>1712</v>
      </c>
      <c r="P50" s="27">
        <v>3.22</v>
      </c>
      <c r="Q50" s="28">
        <v>805</v>
      </c>
      <c r="R50" s="26">
        <v>3196</v>
      </c>
      <c r="S50" s="27">
        <v>3.97</v>
      </c>
      <c r="T50" s="28">
        <v>287</v>
      </c>
      <c r="U50" s="26">
        <v>1077</v>
      </c>
      <c r="V50" s="27">
        <v>3.75</v>
      </c>
      <c r="W50" s="28">
        <v>309</v>
      </c>
      <c r="X50" s="26">
        <v>1045</v>
      </c>
      <c r="Y50" s="27">
        <v>3.38</v>
      </c>
      <c r="Z50" s="28">
        <v>1985</v>
      </c>
      <c r="AA50" s="26">
        <v>7478</v>
      </c>
      <c r="AB50" s="27">
        <v>3.77</v>
      </c>
      <c r="AC50" s="28">
        <v>10482</v>
      </c>
      <c r="AD50" s="26">
        <v>34715</v>
      </c>
      <c r="AE50" s="27">
        <v>3.31</v>
      </c>
      <c r="AF50" s="28">
        <v>453</v>
      </c>
      <c r="AG50" s="26">
        <v>2754</v>
      </c>
      <c r="AH50" s="27">
        <v>6.08</v>
      </c>
      <c r="AI50" s="28">
        <v>517</v>
      </c>
      <c r="AJ50" s="26">
        <v>1165</v>
      </c>
      <c r="AK50" s="27">
        <v>2.25</v>
      </c>
      <c r="AL50" s="28">
        <v>250</v>
      </c>
      <c r="AM50" s="26">
        <v>509</v>
      </c>
      <c r="AN50" s="27">
        <v>2.04</v>
      </c>
      <c r="AO50" s="29">
        <f t="shared" si="3"/>
        <v>19755</v>
      </c>
      <c r="AP50" s="30">
        <f t="shared" si="4"/>
        <v>64927</v>
      </c>
      <c r="AQ50" s="31">
        <f t="shared" si="5"/>
        <v>3.2866109845608706</v>
      </c>
    </row>
    <row r="51" spans="1:43" s="1" customFormat="1" ht="11.25" customHeight="1" x14ac:dyDescent="0.2">
      <c r="A51" s="6" t="s">
        <v>44</v>
      </c>
      <c r="B51" s="22">
        <v>382</v>
      </c>
      <c r="C51" s="4">
        <v>1582</v>
      </c>
      <c r="D51" s="23">
        <v>4.1399999999999997</v>
      </c>
      <c r="E51" s="22">
        <v>314</v>
      </c>
      <c r="F51" s="4">
        <v>1151</v>
      </c>
      <c r="G51" s="23">
        <v>3.67</v>
      </c>
      <c r="H51" s="32">
        <v>4035</v>
      </c>
      <c r="I51" s="24">
        <v>10107</v>
      </c>
      <c r="J51" s="25">
        <v>2.5</v>
      </c>
      <c r="K51" s="32">
        <v>961</v>
      </c>
      <c r="L51" s="26">
        <v>1936</v>
      </c>
      <c r="M51" s="27">
        <v>2.0099999999999998</v>
      </c>
      <c r="N51" s="28">
        <v>720</v>
      </c>
      <c r="O51" s="26">
        <v>2179</v>
      </c>
      <c r="P51" s="27">
        <v>3.03</v>
      </c>
      <c r="Q51" s="28">
        <v>465</v>
      </c>
      <c r="R51" s="26">
        <v>1778</v>
      </c>
      <c r="S51" s="27">
        <v>3.82</v>
      </c>
      <c r="T51" s="28">
        <v>1321</v>
      </c>
      <c r="U51" s="26">
        <v>2519</v>
      </c>
      <c r="V51" s="27">
        <v>1.91</v>
      </c>
      <c r="W51" s="28">
        <v>125</v>
      </c>
      <c r="X51" s="26">
        <v>366</v>
      </c>
      <c r="Y51" s="27">
        <v>2.93</v>
      </c>
      <c r="Z51" s="28">
        <v>1828</v>
      </c>
      <c r="AA51" s="26">
        <v>6039</v>
      </c>
      <c r="AB51" s="27">
        <v>3.3</v>
      </c>
      <c r="AC51" s="28">
        <v>8017</v>
      </c>
      <c r="AD51" s="26">
        <v>26952</v>
      </c>
      <c r="AE51" s="27">
        <v>3.36</v>
      </c>
      <c r="AF51" s="28">
        <v>544</v>
      </c>
      <c r="AG51" s="26">
        <v>2252</v>
      </c>
      <c r="AH51" s="27">
        <v>4.1399999999999997</v>
      </c>
      <c r="AI51" s="28">
        <v>566</v>
      </c>
      <c r="AJ51" s="26">
        <v>1363</v>
      </c>
      <c r="AK51" s="27">
        <v>2.41</v>
      </c>
      <c r="AL51" s="28">
        <v>33</v>
      </c>
      <c r="AM51" s="26">
        <v>74</v>
      </c>
      <c r="AN51" s="27">
        <v>2.2400000000000002</v>
      </c>
      <c r="AO51" s="29">
        <f t="shared" si="3"/>
        <v>19311</v>
      </c>
      <c r="AP51" s="30">
        <f t="shared" si="4"/>
        <v>58298</v>
      </c>
      <c r="AQ51" s="31">
        <f t="shared" si="5"/>
        <v>3.018901144425457</v>
      </c>
    </row>
    <row r="52" spans="1:43" s="1" customFormat="1" ht="11.25" customHeight="1" x14ac:dyDescent="0.2">
      <c r="A52" s="6" t="s">
        <v>46</v>
      </c>
      <c r="B52" s="22">
        <v>728</v>
      </c>
      <c r="C52" s="4">
        <v>2351</v>
      </c>
      <c r="D52" s="23">
        <v>3.23</v>
      </c>
      <c r="E52" s="22">
        <v>359</v>
      </c>
      <c r="F52" s="4">
        <v>1362</v>
      </c>
      <c r="G52" s="23">
        <v>3.79</v>
      </c>
      <c r="H52" s="32">
        <v>5322</v>
      </c>
      <c r="I52" s="24">
        <v>12805</v>
      </c>
      <c r="J52" s="25">
        <v>2.41</v>
      </c>
      <c r="K52" s="32">
        <v>1737</v>
      </c>
      <c r="L52" s="26">
        <v>3345</v>
      </c>
      <c r="M52" s="27">
        <v>1.93</v>
      </c>
      <c r="N52" s="28">
        <v>758</v>
      </c>
      <c r="O52" s="26">
        <v>2040</v>
      </c>
      <c r="P52" s="27">
        <v>2.69</v>
      </c>
      <c r="Q52" s="28">
        <v>814</v>
      </c>
      <c r="R52" s="26">
        <v>2043</v>
      </c>
      <c r="S52" s="27">
        <v>2.5099999999999998</v>
      </c>
      <c r="T52" s="28">
        <v>504</v>
      </c>
      <c r="U52" s="26">
        <v>1244</v>
      </c>
      <c r="V52" s="27">
        <v>2.4700000000000002</v>
      </c>
      <c r="W52" s="28">
        <v>176</v>
      </c>
      <c r="X52" s="26">
        <v>824</v>
      </c>
      <c r="Y52" s="27">
        <v>4.68</v>
      </c>
      <c r="Z52" s="28">
        <v>1952</v>
      </c>
      <c r="AA52" s="26">
        <v>6404</v>
      </c>
      <c r="AB52" s="27">
        <v>3.28</v>
      </c>
      <c r="AC52" s="28">
        <v>7039</v>
      </c>
      <c r="AD52" s="26">
        <v>18921</v>
      </c>
      <c r="AE52" s="27">
        <v>2.69</v>
      </c>
      <c r="AF52" s="28">
        <v>523</v>
      </c>
      <c r="AG52" s="26">
        <v>1759</v>
      </c>
      <c r="AH52" s="27">
        <v>3.36</v>
      </c>
      <c r="AI52" s="28">
        <v>1412</v>
      </c>
      <c r="AJ52" s="26">
        <v>3395</v>
      </c>
      <c r="AK52" s="27">
        <v>2.4</v>
      </c>
      <c r="AL52" s="28">
        <v>237</v>
      </c>
      <c r="AM52" s="26">
        <v>347</v>
      </c>
      <c r="AN52" s="27">
        <v>1.46</v>
      </c>
      <c r="AO52" s="29">
        <f t="shared" si="3"/>
        <v>21561</v>
      </c>
      <c r="AP52" s="30">
        <f t="shared" si="4"/>
        <v>56840</v>
      </c>
      <c r="AQ52" s="31">
        <f t="shared" si="5"/>
        <v>2.6362413617179166</v>
      </c>
    </row>
    <row r="53" spans="1:43" s="1" customFormat="1" ht="11.25" customHeight="1" x14ac:dyDescent="0.2">
      <c r="A53" s="6" t="s">
        <v>49</v>
      </c>
      <c r="B53" s="22">
        <v>2610</v>
      </c>
      <c r="C53" s="4">
        <v>9774</v>
      </c>
      <c r="D53" s="23">
        <v>3.74</v>
      </c>
      <c r="E53" s="22">
        <v>495</v>
      </c>
      <c r="F53" s="4">
        <v>1109</v>
      </c>
      <c r="G53" s="23">
        <v>2.2400000000000002</v>
      </c>
      <c r="H53" s="32">
        <v>4788</v>
      </c>
      <c r="I53" s="24">
        <v>10906</v>
      </c>
      <c r="J53" s="25">
        <v>2.2799999999999998</v>
      </c>
      <c r="K53" s="32">
        <v>2773</v>
      </c>
      <c r="L53" s="26">
        <v>5046</v>
      </c>
      <c r="M53" s="27">
        <v>1.82</v>
      </c>
      <c r="N53" s="28">
        <v>578</v>
      </c>
      <c r="O53" s="26">
        <v>1327</v>
      </c>
      <c r="P53" s="27">
        <v>2.2999999999999998</v>
      </c>
      <c r="Q53" s="28">
        <v>567</v>
      </c>
      <c r="R53" s="26">
        <v>1222</v>
      </c>
      <c r="S53" s="27">
        <v>2.16</v>
      </c>
      <c r="T53" s="28">
        <v>1551</v>
      </c>
      <c r="U53" s="26">
        <v>3410</v>
      </c>
      <c r="V53" s="27">
        <v>2.2000000000000002</v>
      </c>
      <c r="W53" s="28">
        <v>164</v>
      </c>
      <c r="X53" s="26">
        <v>334</v>
      </c>
      <c r="Y53" s="27">
        <v>2.04</v>
      </c>
      <c r="Z53" s="28">
        <v>1191</v>
      </c>
      <c r="AA53" s="26">
        <v>2797</v>
      </c>
      <c r="AB53" s="27">
        <v>2.35</v>
      </c>
      <c r="AC53" s="28">
        <v>3047</v>
      </c>
      <c r="AD53" s="26">
        <v>7623</v>
      </c>
      <c r="AE53" s="27">
        <v>2.5</v>
      </c>
      <c r="AF53" s="28">
        <v>1493</v>
      </c>
      <c r="AG53" s="26">
        <v>4731</v>
      </c>
      <c r="AH53" s="27">
        <v>3.17</v>
      </c>
      <c r="AI53" s="28">
        <v>1933</v>
      </c>
      <c r="AJ53" s="26">
        <v>4643</v>
      </c>
      <c r="AK53" s="27">
        <v>2.4</v>
      </c>
      <c r="AL53" s="28">
        <v>180</v>
      </c>
      <c r="AM53" s="26">
        <v>367</v>
      </c>
      <c r="AN53" s="27">
        <v>2.04</v>
      </c>
      <c r="AO53" s="29">
        <f t="shared" si="3"/>
        <v>21370</v>
      </c>
      <c r="AP53" s="30">
        <f t="shared" si="4"/>
        <v>53289</v>
      </c>
      <c r="AQ53" s="31">
        <f t="shared" si="5"/>
        <v>2.493635938231165</v>
      </c>
    </row>
    <row r="54" spans="1:43" s="1" customFormat="1" ht="11.25" customHeight="1" x14ac:dyDescent="0.2">
      <c r="A54" s="6" t="s">
        <v>66</v>
      </c>
      <c r="B54" s="22">
        <v>813</v>
      </c>
      <c r="C54" s="4">
        <v>2070</v>
      </c>
      <c r="D54" s="23">
        <v>2.5499999999999998</v>
      </c>
      <c r="E54" s="22">
        <v>223</v>
      </c>
      <c r="F54" s="4">
        <v>581</v>
      </c>
      <c r="G54" s="23">
        <v>2.61</v>
      </c>
      <c r="H54" s="32">
        <v>4128</v>
      </c>
      <c r="I54" s="24">
        <v>8697</v>
      </c>
      <c r="J54" s="25">
        <v>2.11</v>
      </c>
      <c r="K54" s="32">
        <v>11411</v>
      </c>
      <c r="L54" s="26">
        <v>14813</v>
      </c>
      <c r="M54" s="27">
        <v>1.3</v>
      </c>
      <c r="N54" s="28">
        <v>1008</v>
      </c>
      <c r="O54" s="26">
        <v>3915</v>
      </c>
      <c r="P54" s="27">
        <v>3.88</v>
      </c>
      <c r="Q54" s="28">
        <v>1040</v>
      </c>
      <c r="R54" s="26">
        <v>2009</v>
      </c>
      <c r="S54" s="27">
        <v>1.93</v>
      </c>
      <c r="T54" s="28">
        <v>2680</v>
      </c>
      <c r="U54" s="26">
        <v>5453</v>
      </c>
      <c r="V54" s="27">
        <v>2.0299999999999998</v>
      </c>
      <c r="W54" s="28">
        <v>393</v>
      </c>
      <c r="X54" s="26">
        <v>1222</v>
      </c>
      <c r="Y54" s="27">
        <v>3.11</v>
      </c>
      <c r="Z54" s="28">
        <v>1161</v>
      </c>
      <c r="AA54" s="26">
        <v>2890</v>
      </c>
      <c r="AB54" s="27">
        <v>2.4900000000000002</v>
      </c>
      <c r="AC54" s="28">
        <v>1982</v>
      </c>
      <c r="AD54" s="26">
        <v>4781</v>
      </c>
      <c r="AE54" s="27">
        <v>2.41</v>
      </c>
      <c r="AF54" s="28">
        <v>1373</v>
      </c>
      <c r="AG54" s="26">
        <v>3676</v>
      </c>
      <c r="AH54" s="27">
        <v>2.68</v>
      </c>
      <c r="AI54" s="28">
        <v>296</v>
      </c>
      <c r="AJ54" s="26">
        <v>588</v>
      </c>
      <c r="AK54" s="27">
        <v>1.99</v>
      </c>
      <c r="AL54" s="28">
        <v>168</v>
      </c>
      <c r="AM54" s="26">
        <v>382</v>
      </c>
      <c r="AN54" s="27">
        <v>2.27</v>
      </c>
      <c r="AO54" s="29">
        <f t="shared" si="3"/>
        <v>26676</v>
      </c>
      <c r="AP54" s="30">
        <f t="shared" si="4"/>
        <v>51077</v>
      </c>
      <c r="AQ54" s="31">
        <f t="shared" si="5"/>
        <v>1.9147173489278753</v>
      </c>
    </row>
    <row r="55" spans="1:43" s="1" customFormat="1" ht="11.25" customHeight="1" x14ac:dyDescent="0.2">
      <c r="A55" s="6" t="s">
        <v>42</v>
      </c>
      <c r="B55" s="22">
        <v>1112</v>
      </c>
      <c r="C55" s="4">
        <v>1697</v>
      </c>
      <c r="D55" s="23">
        <v>1.53</v>
      </c>
      <c r="E55" s="22">
        <v>199</v>
      </c>
      <c r="F55" s="4">
        <v>590</v>
      </c>
      <c r="G55" s="23">
        <v>2.96</v>
      </c>
      <c r="H55" s="32">
        <v>2661</v>
      </c>
      <c r="I55" s="24">
        <v>5097</v>
      </c>
      <c r="J55" s="25">
        <v>1.92</v>
      </c>
      <c r="K55" s="32">
        <v>10355</v>
      </c>
      <c r="L55" s="26">
        <v>13191</v>
      </c>
      <c r="M55" s="27">
        <v>1.27</v>
      </c>
      <c r="N55" s="28">
        <v>391</v>
      </c>
      <c r="O55" s="26">
        <v>937</v>
      </c>
      <c r="P55" s="27">
        <v>2.4</v>
      </c>
      <c r="Q55" s="28">
        <v>1416</v>
      </c>
      <c r="R55" s="26">
        <v>1956</v>
      </c>
      <c r="S55" s="27">
        <v>1.38</v>
      </c>
      <c r="T55" s="28">
        <v>8722</v>
      </c>
      <c r="U55" s="26">
        <v>10960</v>
      </c>
      <c r="V55" s="27">
        <v>1.26</v>
      </c>
      <c r="W55" s="28">
        <v>489</v>
      </c>
      <c r="X55" s="26">
        <v>844</v>
      </c>
      <c r="Y55" s="27">
        <v>1.73</v>
      </c>
      <c r="Z55" s="28">
        <v>1197</v>
      </c>
      <c r="AA55" s="26">
        <v>2377</v>
      </c>
      <c r="AB55" s="27">
        <v>1.99</v>
      </c>
      <c r="AC55" s="28">
        <v>1169</v>
      </c>
      <c r="AD55" s="26">
        <v>3208</v>
      </c>
      <c r="AE55" s="27">
        <v>2.74</v>
      </c>
      <c r="AF55" s="28">
        <v>3981</v>
      </c>
      <c r="AG55" s="26">
        <v>5912</v>
      </c>
      <c r="AH55" s="27">
        <v>1.49</v>
      </c>
      <c r="AI55" s="28">
        <v>799</v>
      </c>
      <c r="AJ55" s="26">
        <v>1176</v>
      </c>
      <c r="AK55" s="27">
        <v>1.47</v>
      </c>
      <c r="AL55" s="28">
        <v>102</v>
      </c>
      <c r="AM55" s="26">
        <v>193</v>
      </c>
      <c r="AN55" s="27">
        <v>1.89</v>
      </c>
      <c r="AO55" s="29">
        <f t="shared" si="3"/>
        <v>32593</v>
      </c>
      <c r="AP55" s="30">
        <f t="shared" si="4"/>
        <v>48138</v>
      </c>
      <c r="AQ55" s="31">
        <f t="shared" si="5"/>
        <v>1.4769429018500906</v>
      </c>
    </row>
    <row r="56" spans="1:43" s="1" customFormat="1" ht="11.25" customHeight="1" x14ac:dyDescent="0.2">
      <c r="A56" s="6" t="s">
        <v>51</v>
      </c>
      <c r="B56" s="22">
        <v>538</v>
      </c>
      <c r="C56" s="4">
        <v>2339</v>
      </c>
      <c r="D56" s="23">
        <v>4.3499999999999996</v>
      </c>
      <c r="E56" s="22">
        <v>612</v>
      </c>
      <c r="F56" s="4">
        <v>1552</v>
      </c>
      <c r="G56" s="23">
        <v>2.54</v>
      </c>
      <c r="H56" s="32">
        <v>5154</v>
      </c>
      <c r="I56" s="24">
        <v>10862</v>
      </c>
      <c r="J56" s="25">
        <v>2.11</v>
      </c>
      <c r="K56" s="32">
        <v>981</v>
      </c>
      <c r="L56" s="26">
        <v>2117</v>
      </c>
      <c r="M56" s="27">
        <v>2.16</v>
      </c>
      <c r="N56" s="28">
        <v>664</v>
      </c>
      <c r="O56" s="26">
        <v>1864</v>
      </c>
      <c r="P56" s="27">
        <v>2.81</v>
      </c>
      <c r="Q56" s="28">
        <v>994</v>
      </c>
      <c r="R56" s="26">
        <v>2173</v>
      </c>
      <c r="S56" s="27">
        <v>2.19</v>
      </c>
      <c r="T56" s="28">
        <v>511</v>
      </c>
      <c r="U56" s="26">
        <v>1263</v>
      </c>
      <c r="V56" s="27">
        <v>2.4700000000000002</v>
      </c>
      <c r="W56" s="28">
        <v>406</v>
      </c>
      <c r="X56" s="26">
        <v>1708</v>
      </c>
      <c r="Y56" s="27">
        <v>4.21</v>
      </c>
      <c r="Z56" s="28">
        <v>2869</v>
      </c>
      <c r="AA56" s="26">
        <v>6105</v>
      </c>
      <c r="AB56" s="27">
        <v>2.13</v>
      </c>
      <c r="AC56" s="28">
        <v>2612</v>
      </c>
      <c r="AD56" s="26">
        <v>6386</v>
      </c>
      <c r="AE56" s="27">
        <v>2.44</v>
      </c>
      <c r="AF56" s="28">
        <v>487</v>
      </c>
      <c r="AG56" s="26">
        <v>1804</v>
      </c>
      <c r="AH56" s="27">
        <v>3.7</v>
      </c>
      <c r="AI56" s="28">
        <v>1445</v>
      </c>
      <c r="AJ56" s="26">
        <v>2862</v>
      </c>
      <c r="AK56" s="27">
        <v>1.98</v>
      </c>
      <c r="AL56" s="28">
        <v>257</v>
      </c>
      <c r="AM56" s="26">
        <v>399</v>
      </c>
      <c r="AN56" s="27">
        <v>1.55</v>
      </c>
      <c r="AO56" s="29">
        <f t="shared" si="3"/>
        <v>17530</v>
      </c>
      <c r="AP56" s="30">
        <f t="shared" si="4"/>
        <v>41434</v>
      </c>
      <c r="AQ56" s="31">
        <f t="shared" si="5"/>
        <v>2.3636052481460355</v>
      </c>
    </row>
    <row r="57" spans="1:43" s="1" customFormat="1" ht="11.25" customHeight="1" x14ac:dyDescent="0.2">
      <c r="A57" s="6" t="s">
        <v>48</v>
      </c>
      <c r="B57" s="22">
        <v>250</v>
      </c>
      <c r="C57" s="4">
        <v>586</v>
      </c>
      <c r="D57" s="23">
        <v>2.34</v>
      </c>
      <c r="E57" s="22">
        <v>143</v>
      </c>
      <c r="F57" s="4">
        <v>744</v>
      </c>
      <c r="G57" s="23">
        <v>5.2</v>
      </c>
      <c r="H57" s="32">
        <v>3801</v>
      </c>
      <c r="I57" s="24">
        <v>10875</v>
      </c>
      <c r="J57" s="25">
        <v>2.86</v>
      </c>
      <c r="K57" s="32">
        <v>5195</v>
      </c>
      <c r="L57" s="26">
        <v>9005</v>
      </c>
      <c r="M57" s="27">
        <v>1.73</v>
      </c>
      <c r="N57" s="28">
        <v>437</v>
      </c>
      <c r="O57" s="26">
        <v>1557</v>
      </c>
      <c r="P57" s="27">
        <v>3.56</v>
      </c>
      <c r="Q57" s="28">
        <v>519</v>
      </c>
      <c r="R57" s="26">
        <v>1305</v>
      </c>
      <c r="S57" s="27">
        <v>2.5099999999999998</v>
      </c>
      <c r="T57" s="28">
        <v>845</v>
      </c>
      <c r="U57" s="26">
        <v>1571</v>
      </c>
      <c r="V57" s="27">
        <v>1.86</v>
      </c>
      <c r="W57" s="28">
        <v>174</v>
      </c>
      <c r="X57" s="26">
        <v>685</v>
      </c>
      <c r="Y57" s="27">
        <v>3.94</v>
      </c>
      <c r="Z57" s="28">
        <v>874</v>
      </c>
      <c r="AA57" s="26">
        <v>3354</v>
      </c>
      <c r="AB57" s="27">
        <v>3.84</v>
      </c>
      <c r="AC57" s="28">
        <v>2447</v>
      </c>
      <c r="AD57" s="26">
        <v>8521</v>
      </c>
      <c r="AE57" s="27">
        <v>3.48</v>
      </c>
      <c r="AF57" s="28">
        <v>420</v>
      </c>
      <c r="AG57" s="26">
        <v>1067</v>
      </c>
      <c r="AH57" s="27">
        <v>2.54</v>
      </c>
      <c r="AI57" s="28">
        <v>638</v>
      </c>
      <c r="AJ57" s="26">
        <v>1322</v>
      </c>
      <c r="AK57" s="27">
        <v>2.0699999999999998</v>
      </c>
      <c r="AL57" s="28">
        <v>50</v>
      </c>
      <c r="AM57" s="26">
        <v>116</v>
      </c>
      <c r="AN57" s="27">
        <v>2.3199999999999998</v>
      </c>
      <c r="AO57" s="29">
        <f t="shared" si="3"/>
        <v>15793</v>
      </c>
      <c r="AP57" s="30">
        <f t="shared" si="4"/>
        <v>40708</v>
      </c>
      <c r="AQ57" s="31">
        <f t="shared" si="5"/>
        <v>2.5775976698537328</v>
      </c>
    </row>
    <row r="58" spans="1:43" s="1" customFormat="1" ht="11.25" customHeight="1" x14ac:dyDescent="0.2">
      <c r="A58" s="6" t="s">
        <v>50</v>
      </c>
      <c r="B58" s="22">
        <v>153</v>
      </c>
      <c r="C58" s="4">
        <v>543</v>
      </c>
      <c r="D58" s="23">
        <v>3.55</v>
      </c>
      <c r="E58" s="22">
        <v>168</v>
      </c>
      <c r="F58" s="4">
        <v>656</v>
      </c>
      <c r="G58" s="23">
        <v>3.9</v>
      </c>
      <c r="H58" s="32">
        <v>4298</v>
      </c>
      <c r="I58" s="24">
        <v>11510</v>
      </c>
      <c r="J58" s="25">
        <v>2.68</v>
      </c>
      <c r="K58" s="32">
        <v>479</v>
      </c>
      <c r="L58" s="26">
        <v>1633</v>
      </c>
      <c r="M58" s="27">
        <v>3.41</v>
      </c>
      <c r="N58" s="28">
        <v>396</v>
      </c>
      <c r="O58" s="26">
        <v>1269</v>
      </c>
      <c r="P58" s="27">
        <v>3.2</v>
      </c>
      <c r="Q58" s="28">
        <v>217</v>
      </c>
      <c r="R58" s="26">
        <v>983</v>
      </c>
      <c r="S58" s="27">
        <v>4.53</v>
      </c>
      <c r="T58" s="28">
        <v>217</v>
      </c>
      <c r="U58" s="26">
        <v>810</v>
      </c>
      <c r="V58" s="27">
        <v>3.73</v>
      </c>
      <c r="W58" s="28">
        <v>89</v>
      </c>
      <c r="X58" s="26">
        <v>389</v>
      </c>
      <c r="Y58" s="27">
        <v>4.37</v>
      </c>
      <c r="Z58" s="28">
        <v>894</v>
      </c>
      <c r="AA58" s="26">
        <v>3903</v>
      </c>
      <c r="AB58" s="27">
        <v>4.37</v>
      </c>
      <c r="AC58" s="28">
        <v>4251</v>
      </c>
      <c r="AD58" s="26">
        <v>15739</v>
      </c>
      <c r="AE58" s="27">
        <v>3.7</v>
      </c>
      <c r="AF58" s="28">
        <v>377</v>
      </c>
      <c r="AG58" s="26">
        <v>1661</v>
      </c>
      <c r="AH58" s="27">
        <v>4.41</v>
      </c>
      <c r="AI58" s="28">
        <v>409</v>
      </c>
      <c r="AJ58" s="26">
        <v>1083</v>
      </c>
      <c r="AK58" s="27">
        <v>2.65</v>
      </c>
      <c r="AL58" s="28">
        <v>126</v>
      </c>
      <c r="AM58" s="26">
        <v>350</v>
      </c>
      <c r="AN58" s="27">
        <v>2.78</v>
      </c>
      <c r="AO58" s="29">
        <f t="shared" si="3"/>
        <v>12074</v>
      </c>
      <c r="AP58" s="30">
        <f t="shared" si="4"/>
        <v>40529</v>
      </c>
      <c r="AQ58" s="31">
        <f t="shared" si="5"/>
        <v>3.3567169123736957</v>
      </c>
    </row>
    <row r="59" spans="1:43" s="1" customFormat="1" ht="11.25" customHeight="1" x14ac:dyDescent="0.2">
      <c r="A59" s="6" t="s">
        <v>54</v>
      </c>
      <c r="B59" s="22">
        <v>1482</v>
      </c>
      <c r="C59" s="4">
        <v>5005</v>
      </c>
      <c r="D59" s="23">
        <v>3.38</v>
      </c>
      <c r="E59" s="22">
        <v>731</v>
      </c>
      <c r="F59" s="4">
        <v>1740</v>
      </c>
      <c r="G59" s="23">
        <v>2.38</v>
      </c>
      <c r="H59" s="32">
        <v>3856</v>
      </c>
      <c r="I59" s="24">
        <v>9295</v>
      </c>
      <c r="J59" s="25">
        <v>2.41</v>
      </c>
      <c r="K59" s="32">
        <v>899</v>
      </c>
      <c r="L59" s="26">
        <v>2164</v>
      </c>
      <c r="M59" s="27">
        <v>2.41</v>
      </c>
      <c r="N59" s="28">
        <v>537</v>
      </c>
      <c r="O59" s="26">
        <v>2279</v>
      </c>
      <c r="P59" s="27">
        <v>4.24</v>
      </c>
      <c r="Q59" s="28">
        <v>804</v>
      </c>
      <c r="R59" s="26">
        <v>2024</v>
      </c>
      <c r="S59" s="27">
        <v>2.52</v>
      </c>
      <c r="T59" s="28">
        <v>545</v>
      </c>
      <c r="U59" s="26">
        <v>1316</v>
      </c>
      <c r="V59" s="27">
        <v>2.41</v>
      </c>
      <c r="W59" s="28">
        <v>262</v>
      </c>
      <c r="X59" s="26">
        <v>680</v>
      </c>
      <c r="Y59" s="27">
        <v>2.6</v>
      </c>
      <c r="Z59" s="28">
        <v>845</v>
      </c>
      <c r="AA59" s="26">
        <v>2088</v>
      </c>
      <c r="AB59" s="27">
        <v>2.4700000000000002</v>
      </c>
      <c r="AC59" s="28">
        <v>1243</v>
      </c>
      <c r="AD59" s="26">
        <v>2778</v>
      </c>
      <c r="AE59" s="27">
        <v>2.23</v>
      </c>
      <c r="AF59" s="28">
        <v>551</v>
      </c>
      <c r="AG59" s="26">
        <v>1979</v>
      </c>
      <c r="AH59" s="27">
        <v>3.59</v>
      </c>
      <c r="AI59" s="28">
        <v>730</v>
      </c>
      <c r="AJ59" s="26">
        <v>1968</v>
      </c>
      <c r="AK59" s="27">
        <v>2.7</v>
      </c>
      <c r="AL59" s="28">
        <v>173</v>
      </c>
      <c r="AM59" s="26">
        <v>318</v>
      </c>
      <c r="AN59" s="27">
        <v>1.84</v>
      </c>
      <c r="AO59" s="29">
        <f t="shared" si="3"/>
        <v>12658</v>
      </c>
      <c r="AP59" s="30">
        <f t="shared" si="4"/>
        <v>33634</v>
      </c>
      <c r="AQ59" s="31">
        <f t="shared" si="5"/>
        <v>2.6571338284089112</v>
      </c>
    </row>
    <row r="60" spans="1:43" s="1" customFormat="1" ht="11.25" customHeight="1" x14ac:dyDescent="0.2">
      <c r="A60" s="6" t="s">
        <v>55</v>
      </c>
      <c r="B60" s="22">
        <v>622</v>
      </c>
      <c r="C60" s="4">
        <v>2192</v>
      </c>
      <c r="D60" s="23">
        <v>3.52</v>
      </c>
      <c r="E60" s="22">
        <v>845</v>
      </c>
      <c r="F60" s="4">
        <v>2362</v>
      </c>
      <c r="G60" s="23">
        <v>2.8</v>
      </c>
      <c r="H60" s="32">
        <v>3305</v>
      </c>
      <c r="I60" s="24">
        <v>8448</v>
      </c>
      <c r="J60" s="25">
        <v>2.56</v>
      </c>
      <c r="K60" s="32">
        <v>787</v>
      </c>
      <c r="L60" s="26">
        <v>2488</v>
      </c>
      <c r="M60" s="27">
        <v>3.16</v>
      </c>
      <c r="N60" s="28">
        <v>696</v>
      </c>
      <c r="O60" s="26">
        <v>1610</v>
      </c>
      <c r="P60" s="27">
        <v>2.31</v>
      </c>
      <c r="Q60" s="28">
        <v>723</v>
      </c>
      <c r="R60" s="26">
        <v>2114</v>
      </c>
      <c r="S60" s="27">
        <v>2.92</v>
      </c>
      <c r="T60" s="28">
        <v>217</v>
      </c>
      <c r="U60" s="26">
        <v>761</v>
      </c>
      <c r="V60" s="27">
        <v>3.51</v>
      </c>
      <c r="W60" s="28">
        <v>282</v>
      </c>
      <c r="X60" s="26">
        <v>813</v>
      </c>
      <c r="Y60" s="27">
        <v>2.88</v>
      </c>
      <c r="Z60" s="28">
        <v>775</v>
      </c>
      <c r="AA60" s="26">
        <v>2055</v>
      </c>
      <c r="AB60" s="27">
        <v>2.65</v>
      </c>
      <c r="AC60" s="28">
        <v>1316</v>
      </c>
      <c r="AD60" s="26">
        <v>3722</v>
      </c>
      <c r="AE60" s="27">
        <v>2.83</v>
      </c>
      <c r="AF60" s="28">
        <v>288</v>
      </c>
      <c r="AG60" s="26">
        <v>1031</v>
      </c>
      <c r="AH60" s="27">
        <v>3.58</v>
      </c>
      <c r="AI60" s="28">
        <v>1802</v>
      </c>
      <c r="AJ60" s="26">
        <v>3655</v>
      </c>
      <c r="AK60" s="27">
        <v>2.0299999999999998</v>
      </c>
      <c r="AL60" s="28">
        <v>114</v>
      </c>
      <c r="AM60" s="26">
        <v>382</v>
      </c>
      <c r="AN60" s="27">
        <v>3.35</v>
      </c>
      <c r="AO60" s="29">
        <f t="shared" si="3"/>
        <v>11772</v>
      </c>
      <c r="AP60" s="30">
        <f t="shared" si="4"/>
        <v>31633</v>
      </c>
      <c r="AQ60" s="31">
        <f t="shared" si="5"/>
        <v>2.6871389738362215</v>
      </c>
    </row>
    <row r="61" spans="1:43" s="1" customFormat="1" ht="11.25" customHeight="1" x14ac:dyDescent="0.2">
      <c r="A61" s="6" t="s">
        <v>53</v>
      </c>
      <c r="B61" s="22">
        <v>431</v>
      </c>
      <c r="C61" s="4">
        <v>1444</v>
      </c>
      <c r="D61" s="23">
        <v>3.35</v>
      </c>
      <c r="E61" s="22">
        <v>174</v>
      </c>
      <c r="F61" s="4">
        <v>520</v>
      </c>
      <c r="G61" s="23">
        <v>2.99</v>
      </c>
      <c r="H61" s="32">
        <v>3359</v>
      </c>
      <c r="I61" s="24">
        <v>8914</v>
      </c>
      <c r="J61" s="25">
        <v>2.65</v>
      </c>
      <c r="K61" s="32">
        <v>679</v>
      </c>
      <c r="L61" s="26">
        <v>1362</v>
      </c>
      <c r="M61" s="27">
        <v>2.0099999999999998</v>
      </c>
      <c r="N61" s="28">
        <v>548</v>
      </c>
      <c r="O61" s="26">
        <v>2249</v>
      </c>
      <c r="P61" s="27">
        <v>4.0999999999999996</v>
      </c>
      <c r="Q61" s="28">
        <v>457</v>
      </c>
      <c r="R61" s="26">
        <v>1117</v>
      </c>
      <c r="S61" s="27">
        <v>2.44</v>
      </c>
      <c r="T61" s="28">
        <v>349</v>
      </c>
      <c r="U61" s="26">
        <v>875</v>
      </c>
      <c r="V61" s="27">
        <v>2.5099999999999998</v>
      </c>
      <c r="W61" s="28">
        <v>108</v>
      </c>
      <c r="X61" s="26">
        <v>411</v>
      </c>
      <c r="Y61" s="27">
        <v>3.81</v>
      </c>
      <c r="Z61" s="28">
        <v>805</v>
      </c>
      <c r="AA61" s="26">
        <v>2330</v>
      </c>
      <c r="AB61" s="27">
        <v>2.89</v>
      </c>
      <c r="AC61" s="28">
        <v>2790</v>
      </c>
      <c r="AD61" s="26">
        <v>8638</v>
      </c>
      <c r="AE61" s="27">
        <v>3.1</v>
      </c>
      <c r="AF61" s="28">
        <v>315</v>
      </c>
      <c r="AG61" s="26">
        <v>900</v>
      </c>
      <c r="AH61" s="27">
        <v>2.86</v>
      </c>
      <c r="AI61" s="28">
        <v>842</v>
      </c>
      <c r="AJ61" s="26">
        <v>2171</v>
      </c>
      <c r="AK61" s="27">
        <v>2.58</v>
      </c>
      <c r="AL61" s="28">
        <v>105</v>
      </c>
      <c r="AM61" s="26">
        <v>198</v>
      </c>
      <c r="AN61" s="27">
        <v>1.89</v>
      </c>
      <c r="AO61" s="29">
        <f t="shared" si="3"/>
        <v>10962</v>
      </c>
      <c r="AP61" s="30">
        <f t="shared" si="4"/>
        <v>31129</v>
      </c>
      <c r="AQ61" s="31">
        <f t="shared" si="5"/>
        <v>2.8397190293742018</v>
      </c>
    </row>
    <row r="62" spans="1:43" s="1" customFormat="1" ht="11.25" customHeight="1" x14ac:dyDescent="0.2">
      <c r="A62" s="6" t="s">
        <v>3</v>
      </c>
      <c r="B62" s="22">
        <v>2815</v>
      </c>
      <c r="C62" s="4">
        <v>8263</v>
      </c>
      <c r="D62" s="23">
        <v>2.94</v>
      </c>
      <c r="E62" s="22">
        <v>1484</v>
      </c>
      <c r="F62" s="4">
        <v>4476</v>
      </c>
      <c r="G62" s="23">
        <v>3.02</v>
      </c>
      <c r="H62" s="32">
        <v>2102</v>
      </c>
      <c r="I62" s="24">
        <v>3240</v>
      </c>
      <c r="J62" s="25">
        <v>1.54</v>
      </c>
      <c r="K62" s="32">
        <v>1068</v>
      </c>
      <c r="L62" s="26">
        <v>1838</v>
      </c>
      <c r="M62" s="27">
        <v>1.72</v>
      </c>
      <c r="N62" s="28">
        <v>448</v>
      </c>
      <c r="O62" s="26">
        <v>879</v>
      </c>
      <c r="P62" s="27">
        <v>1.96</v>
      </c>
      <c r="Q62" s="28">
        <v>544</v>
      </c>
      <c r="R62" s="26">
        <v>808</v>
      </c>
      <c r="S62" s="27">
        <v>1.49</v>
      </c>
      <c r="T62" s="28">
        <v>777</v>
      </c>
      <c r="U62" s="26">
        <v>1842</v>
      </c>
      <c r="V62" s="27">
        <v>2.37</v>
      </c>
      <c r="W62" s="28">
        <v>284</v>
      </c>
      <c r="X62" s="26">
        <v>614</v>
      </c>
      <c r="Y62" s="27">
        <v>2.16</v>
      </c>
      <c r="Z62" s="28">
        <v>339</v>
      </c>
      <c r="AA62" s="26">
        <v>581</v>
      </c>
      <c r="AB62" s="27">
        <v>1.71</v>
      </c>
      <c r="AC62" s="28">
        <v>516</v>
      </c>
      <c r="AD62" s="26">
        <v>1379</v>
      </c>
      <c r="AE62" s="27">
        <v>2.67</v>
      </c>
      <c r="AF62" s="28">
        <v>574</v>
      </c>
      <c r="AG62" s="26">
        <v>1526</v>
      </c>
      <c r="AH62" s="27">
        <v>2.66</v>
      </c>
      <c r="AI62" s="28">
        <v>1697</v>
      </c>
      <c r="AJ62" s="26">
        <v>3964</v>
      </c>
      <c r="AK62" s="27">
        <v>2.34</v>
      </c>
      <c r="AL62" s="28">
        <v>294</v>
      </c>
      <c r="AM62" s="26">
        <v>544</v>
      </c>
      <c r="AN62" s="27">
        <v>1.85</v>
      </c>
      <c r="AO62" s="29">
        <f t="shared" si="3"/>
        <v>12942</v>
      </c>
      <c r="AP62" s="30">
        <f t="shared" si="4"/>
        <v>29954</v>
      </c>
      <c r="AQ62" s="31">
        <f t="shared" si="5"/>
        <v>2.3144799876371502</v>
      </c>
    </row>
    <row r="63" spans="1:43" s="1" customFormat="1" ht="11.25" customHeight="1" x14ac:dyDescent="0.2">
      <c r="A63" s="6" t="s">
        <v>52</v>
      </c>
      <c r="B63" s="22">
        <v>496</v>
      </c>
      <c r="C63" s="4">
        <v>1449</v>
      </c>
      <c r="D63" s="23">
        <v>2.92</v>
      </c>
      <c r="E63" s="22">
        <v>579</v>
      </c>
      <c r="F63" s="4">
        <v>1502</v>
      </c>
      <c r="G63" s="23">
        <v>2.59</v>
      </c>
      <c r="H63" s="32">
        <v>3679</v>
      </c>
      <c r="I63" s="24">
        <v>7562</v>
      </c>
      <c r="J63" s="25">
        <v>2.06</v>
      </c>
      <c r="K63" s="32">
        <v>463</v>
      </c>
      <c r="L63" s="26">
        <v>2166</v>
      </c>
      <c r="M63" s="27">
        <v>4.68</v>
      </c>
      <c r="N63" s="28">
        <v>675</v>
      </c>
      <c r="O63" s="26">
        <v>1666</v>
      </c>
      <c r="P63" s="27">
        <v>2.4700000000000002</v>
      </c>
      <c r="Q63" s="28">
        <v>1077</v>
      </c>
      <c r="R63" s="26">
        <v>2105</v>
      </c>
      <c r="S63" s="27">
        <v>1.95</v>
      </c>
      <c r="T63" s="28">
        <v>164</v>
      </c>
      <c r="U63" s="26">
        <v>793</v>
      </c>
      <c r="V63" s="27">
        <v>4.84</v>
      </c>
      <c r="W63" s="28">
        <v>181</v>
      </c>
      <c r="X63" s="26">
        <v>551</v>
      </c>
      <c r="Y63" s="27">
        <v>3.04</v>
      </c>
      <c r="Z63" s="28">
        <v>747</v>
      </c>
      <c r="AA63" s="26">
        <v>2471</v>
      </c>
      <c r="AB63" s="27">
        <v>3.31</v>
      </c>
      <c r="AC63" s="28">
        <v>1285</v>
      </c>
      <c r="AD63" s="26">
        <v>4020</v>
      </c>
      <c r="AE63" s="27">
        <v>3.13</v>
      </c>
      <c r="AF63" s="28">
        <v>688</v>
      </c>
      <c r="AG63" s="26">
        <v>1524</v>
      </c>
      <c r="AH63" s="27">
        <v>2.2200000000000002</v>
      </c>
      <c r="AI63" s="28">
        <v>817</v>
      </c>
      <c r="AJ63" s="26">
        <v>1836</v>
      </c>
      <c r="AK63" s="27">
        <v>2.25</v>
      </c>
      <c r="AL63" s="28">
        <v>155</v>
      </c>
      <c r="AM63" s="26">
        <v>863</v>
      </c>
      <c r="AN63" s="27">
        <v>5.57</v>
      </c>
      <c r="AO63" s="29">
        <f t="shared" si="3"/>
        <v>11006</v>
      </c>
      <c r="AP63" s="30">
        <f t="shared" si="4"/>
        <v>28508</v>
      </c>
      <c r="AQ63" s="31">
        <f t="shared" si="5"/>
        <v>2.5902235144466657</v>
      </c>
    </row>
    <row r="64" spans="1:43" s="1" customFormat="1" ht="11.25" customHeight="1" x14ac:dyDescent="0.2">
      <c r="A64" s="6" t="s">
        <v>56</v>
      </c>
      <c r="B64" s="22">
        <v>206</v>
      </c>
      <c r="C64" s="4">
        <v>450</v>
      </c>
      <c r="D64" s="23">
        <v>2.1800000000000002</v>
      </c>
      <c r="E64" s="22">
        <v>155</v>
      </c>
      <c r="F64" s="4">
        <v>742</v>
      </c>
      <c r="G64" s="23">
        <v>4.79</v>
      </c>
      <c r="H64" s="32">
        <v>1845</v>
      </c>
      <c r="I64" s="24">
        <v>4175</v>
      </c>
      <c r="J64" s="25">
        <v>2.2599999999999998</v>
      </c>
      <c r="K64" s="32">
        <v>4893</v>
      </c>
      <c r="L64" s="26">
        <v>9211</v>
      </c>
      <c r="M64" s="27">
        <v>1.88</v>
      </c>
      <c r="N64" s="28">
        <v>144</v>
      </c>
      <c r="O64" s="26">
        <v>510</v>
      </c>
      <c r="P64" s="27">
        <v>3.54</v>
      </c>
      <c r="Q64" s="28">
        <v>230</v>
      </c>
      <c r="R64" s="26">
        <v>910</v>
      </c>
      <c r="S64" s="27">
        <v>3.96</v>
      </c>
      <c r="T64" s="28">
        <v>594</v>
      </c>
      <c r="U64" s="26">
        <v>1187</v>
      </c>
      <c r="V64" s="27">
        <v>2</v>
      </c>
      <c r="W64" s="28">
        <v>49</v>
      </c>
      <c r="X64" s="26">
        <v>164</v>
      </c>
      <c r="Y64" s="27">
        <v>3.35</v>
      </c>
      <c r="Z64" s="28">
        <v>715</v>
      </c>
      <c r="AA64" s="26">
        <v>2534</v>
      </c>
      <c r="AB64" s="27">
        <v>3.54</v>
      </c>
      <c r="AC64" s="28">
        <v>1736</v>
      </c>
      <c r="AD64" s="26">
        <v>4727</v>
      </c>
      <c r="AE64" s="27">
        <v>2.72</v>
      </c>
      <c r="AF64" s="28">
        <v>156</v>
      </c>
      <c r="AG64" s="26">
        <v>538</v>
      </c>
      <c r="AH64" s="27">
        <v>3.45</v>
      </c>
      <c r="AI64" s="28">
        <v>280</v>
      </c>
      <c r="AJ64" s="26">
        <v>544</v>
      </c>
      <c r="AK64" s="27">
        <v>1.94</v>
      </c>
      <c r="AL64" s="28">
        <v>46</v>
      </c>
      <c r="AM64" s="26">
        <v>87</v>
      </c>
      <c r="AN64" s="27">
        <v>1.89</v>
      </c>
      <c r="AO64" s="29">
        <f t="shared" si="3"/>
        <v>11049</v>
      </c>
      <c r="AP64" s="30">
        <f t="shared" si="4"/>
        <v>25779</v>
      </c>
      <c r="AQ64" s="31">
        <f t="shared" si="5"/>
        <v>2.3331523214770566</v>
      </c>
    </row>
    <row r="65" spans="1:46" s="1" customFormat="1" ht="11.25" customHeight="1" x14ac:dyDescent="0.2">
      <c r="A65" s="6" t="s">
        <v>57</v>
      </c>
      <c r="B65" s="22">
        <v>910</v>
      </c>
      <c r="C65" s="4">
        <v>2764</v>
      </c>
      <c r="D65" s="23">
        <v>3.04</v>
      </c>
      <c r="E65" s="22">
        <v>752</v>
      </c>
      <c r="F65" s="4">
        <v>2108</v>
      </c>
      <c r="G65" s="23">
        <v>2.8</v>
      </c>
      <c r="H65" s="32">
        <v>2456</v>
      </c>
      <c r="I65" s="24">
        <v>4985</v>
      </c>
      <c r="J65" s="25">
        <v>2.0299999999999998</v>
      </c>
      <c r="K65" s="32">
        <v>1085</v>
      </c>
      <c r="L65" s="26">
        <v>2081</v>
      </c>
      <c r="M65" s="27">
        <v>1.92</v>
      </c>
      <c r="N65" s="28">
        <v>566</v>
      </c>
      <c r="O65" s="26">
        <v>1152</v>
      </c>
      <c r="P65" s="27">
        <v>2.04</v>
      </c>
      <c r="Q65" s="28">
        <v>540</v>
      </c>
      <c r="R65" s="26">
        <v>1226</v>
      </c>
      <c r="S65" s="27">
        <v>2.27</v>
      </c>
      <c r="T65" s="28">
        <v>671</v>
      </c>
      <c r="U65" s="26">
        <v>1113</v>
      </c>
      <c r="V65" s="27">
        <v>1.66</v>
      </c>
      <c r="W65" s="28">
        <v>429</v>
      </c>
      <c r="X65" s="26">
        <v>817</v>
      </c>
      <c r="Y65" s="27">
        <v>1.9</v>
      </c>
      <c r="Z65" s="28">
        <v>850</v>
      </c>
      <c r="AA65" s="26">
        <v>2085</v>
      </c>
      <c r="AB65" s="27">
        <v>2.4500000000000002</v>
      </c>
      <c r="AC65" s="28">
        <v>1018</v>
      </c>
      <c r="AD65" s="26">
        <v>2991</v>
      </c>
      <c r="AE65" s="27">
        <v>2.94</v>
      </c>
      <c r="AF65" s="28">
        <v>706</v>
      </c>
      <c r="AG65" s="26">
        <v>2254</v>
      </c>
      <c r="AH65" s="27">
        <v>3.19</v>
      </c>
      <c r="AI65" s="28">
        <v>783</v>
      </c>
      <c r="AJ65" s="26">
        <v>1395</v>
      </c>
      <c r="AK65" s="27">
        <v>1.78</v>
      </c>
      <c r="AL65" s="28">
        <v>160</v>
      </c>
      <c r="AM65" s="26">
        <v>246</v>
      </c>
      <c r="AN65" s="27">
        <v>1.54</v>
      </c>
      <c r="AO65" s="29">
        <f t="shared" si="3"/>
        <v>10926</v>
      </c>
      <c r="AP65" s="30">
        <f t="shared" si="4"/>
        <v>25217</v>
      </c>
      <c r="AQ65" s="31">
        <f t="shared" si="5"/>
        <v>2.3079809628409298</v>
      </c>
    </row>
    <row r="66" spans="1:46" s="1" customFormat="1" ht="11.25" customHeight="1" x14ac:dyDescent="0.2">
      <c r="A66" s="6" t="s">
        <v>58</v>
      </c>
      <c r="B66" s="22">
        <v>630</v>
      </c>
      <c r="C66" s="4">
        <v>2054</v>
      </c>
      <c r="D66" s="23">
        <v>3.26</v>
      </c>
      <c r="E66" s="22">
        <v>220</v>
      </c>
      <c r="F66" s="4">
        <v>401</v>
      </c>
      <c r="G66" s="23">
        <v>1.82</v>
      </c>
      <c r="H66" s="32">
        <v>2209</v>
      </c>
      <c r="I66" s="24">
        <v>4148</v>
      </c>
      <c r="J66" s="25">
        <v>1.88</v>
      </c>
      <c r="K66" s="32">
        <v>377</v>
      </c>
      <c r="L66" s="26">
        <v>762</v>
      </c>
      <c r="M66" s="27">
        <v>2.02</v>
      </c>
      <c r="N66" s="28">
        <v>335</v>
      </c>
      <c r="O66" s="26">
        <v>712</v>
      </c>
      <c r="P66" s="27">
        <v>2.13</v>
      </c>
      <c r="Q66" s="28">
        <v>207</v>
      </c>
      <c r="R66" s="26">
        <v>409</v>
      </c>
      <c r="S66" s="27">
        <v>1.98</v>
      </c>
      <c r="T66" s="28">
        <v>209</v>
      </c>
      <c r="U66" s="26">
        <v>655</v>
      </c>
      <c r="V66" s="27">
        <v>3.13</v>
      </c>
      <c r="W66" s="28">
        <v>129</v>
      </c>
      <c r="X66" s="26">
        <v>456</v>
      </c>
      <c r="Y66" s="27">
        <v>3.53</v>
      </c>
      <c r="Z66" s="28">
        <v>409</v>
      </c>
      <c r="AA66" s="26">
        <v>1040</v>
      </c>
      <c r="AB66" s="27">
        <v>2.54</v>
      </c>
      <c r="AC66" s="28">
        <v>1363</v>
      </c>
      <c r="AD66" s="26">
        <v>2897</v>
      </c>
      <c r="AE66" s="27">
        <v>2.13</v>
      </c>
      <c r="AF66" s="28">
        <v>339</v>
      </c>
      <c r="AG66" s="26">
        <v>1142</v>
      </c>
      <c r="AH66" s="27">
        <v>3.37</v>
      </c>
      <c r="AI66" s="28">
        <v>678</v>
      </c>
      <c r="AJ66" s="26">
        <v>1536</v>
      </c>
      <c r="AK66" s="27">
        <v>2.27</v>
      </c>
      <c r="AL66" s="28">
        <v>105</v>
      </c>
      <c r="AM66" s="26">
        <v>174</v>
      </c>
      <c r="AN66" s="27">
        <v>1.66</v>
      </c>
      <c r="AO66" s="29">
        <f t="shared" si="3"/>
        <v>7210</v>
      </c>
      <c r="AP66" s="30">
        <f t="shared" si="4"/>
        <v>16386</v>
      </c>
      <c r="AQ66" s="31">
        <f t="shared" si="5"/>
        <v>2.2726768377253812</v>
      </c>
    </row>
    <row r="67" spans="1:46" s="1" customFormat="1" ht="11.25" customHeight="1" x14ac:dyDescent="0.2">
      <c r="A67" s="6" t="s">
        <v>59</v>
      </c>
      <c r="B67" s="22">
        <v>61</v>
      </c>
      <c r="C67" s="4">
        <v>275</v>
      </c>
      <c r="D67" s="23">
        <v>4.51</v>
      </c>
      <c r="E67" s="22">
        <v>36</v>
      </c>
      <c r="F67" s="4">
        <v>253</v>
      </c>
      <c r="G67" s="23">
        <v>7.03</v>
      </c>
      <c r="H67" s="32">
        <v>850</v>
      </c>
      <c r="I67" s="24">
        <v>2741</v>
      </c>
      <c r="J67" s="25">
        <v>3.22</v>
      </c>
      <c r="K67" s="32">
        <v>534</v>
      </c>
      <c r="L67" s="26">
        <v>1192</v>
      </c>
      <c r="M67" s="27">
        <v>2.23</v>
      </c>
      <c r="N67" s="28">
        <v>141</v>
      </c>
      <c r="O67" s="26">
        <v>607</v>
      </c>
      <c r="P67" s="27">
        <v>4.3</v>
      </c>
      <c r="Q67" s="28">
        <v>148</v>
      </c>
      <c r="R67" s="26">
        <v>775</v>
      </c>
      <c r="S67" s="27">
        <v>5.24</v>
      </c>
      <c r="T67" s="28">
        <v>65</v>
      </c>
      <c r="U67" s="26">
        <v>162</v>
      </c>
      <c r="V67" s="27">
        <v>2.4900000000000002</v>
      </c>
      <c r="W67" s="28">
        <v>41</v>
      </c>
      <c r="X67" s="26">
        <v>209</v>
      </c>
      <c r="Y67" s="27">
        <v>5.0999999999999996</v>
      </c>
      <c r="Z67" s="28">
        <v>359</v>
      </c>
      <c r="AA67" s="26">
        <v>1663</v>
      </c>
      <c r="AB67" s="27">
        <v>4.63</v>
      </c>
      <c r="AC67" s="28">
        <v>1425</v>
      </c>
      <c r="AD67" s="26">
        <v>5699</v>
      </c>
      <c r="AE67" s="27">
        <v>4</v>
      </c>
      <c r="AF67" s="28">
        <v>61</v>
      </c>
      <c r="AG67" s="26">
        <v>215</v>
      </c>
      <c r="AH67" s="27">
        <v>3.52</v>
      </c>
      <c r="AI67" s="28">
        <v>68</v>
      </c>
      <c r="AJ67" s="26">
        <v>153</v>
      </c>
      <c r="AK67" s="27">
        <v>2.25</v>
      </c>
      <c r="AL67" s="28">
        <v>36</v>
      </c>
      <c r="AM67" s="26">
        <v>121</v>
      </c>
      <c r="AN67" s="27">
        <v>3.36</v>
      </c>
      <c r="AO67" s="29">
        <f t="shared" si="3"/>
        <v>3825</v>
      </c>
      <c r="AP67" s="30">
        <f t="shared" si="4"/>
        <v>14065</v>
      </c>
      <c r="AQ67" s="31">
        <f t="shared" si="5"/>
        <v>3.6771241830065358</v>
      </c>
    </row>
    <row r="68" spans="1:46" s="1" customFormat="1" ht="11.25" customHeight="1" x14ac:dyDescent="0.2">
      <c r="A68" s="6" t="s">
        <v>67</v>
      </c>
      <c r="B68" s="22">
        <v>295</v>
      </c>
      <c r="C68" s="4">
        <v>1256</v>
      </c>
      <c r="D68" s="23">
        <v>4.26</v>
      </c>
      <c r="E68" s="22">
        <v>86</v>
      </c>
      <c r="F68" s="4">
        <v>244</v>
      </c>
      <c r="G68" s="23">
        <v>2.84</v>
      </c>
      <c r="H68" s="32">
        <v>1050</v>
      </c>
      <c r="I68" s="24">
        <v>2229</v>
      </c>
      <c r="J68" s="25">
        <v>2.12</v>
      </c>
      <c r="K68" s="32">
        <v>375</v>
      </c>
      <c r="L68" s="26">
        <v>555</v>
      </c>
      <c r="M68" s="27">
        <v>1.48</v>
      </c>
      <c r="N68" s="28">
        <v>128</v>
      </c>
      <c r="O68" s="26">
        <v>313</v>
      </c>
      <c r="P68" s="27">
        <v>2.4500000000000002</v>
      </c>
      <c r="Q68" s="28">
        <v>318</v>
      </c>
      <c r="R68" s="26">
        <v>1067</v>
      </c>
      <c r="S68" s="27">
        <v>3.36</v>
      </c>
      <c r="T68" s="28">
        <v>399</v>
      </c>
      <c r="U68" s="26">
        <v>1312</v>
      </c>
      <c r="V68" s="27">
        <v>3.29</v>
      </c>
      <c r="W68" s="28">
        <v>98</v>
      </c>
      <c r="X68" s="26">
        <v>180</v>
      </c>
      <c r="Y68" s="27">
        <v>1.84</v>
      </c>
      <c r="Z68" s="28">
        <v>243</v>
      </c>
      <c r="AA68" s="26">
        <v>729</v>
      </c>
      <c r="AB68" s="27">
        <v>3</v>
      </c>
      <c r="AC68" s="28">
        <v>378</v>
      </c>
      <c r="AD68" s="26">
        <v>1142</v>
      </c>
      <c r="AE68" s="27">
        <v>3.02</v>
      </c>
      <c r="AF68" s="28">
        <v>629</v>
      </c>
      <c r="AG68" s="26">
        <v>2875</v>
      </c>
      <c r="AH68" s="27">
        <v>4.57</v>
      </c>
      <c r="AI68" s="28">
        <v>429</v>
      </c>
      <c r="AJ68" s="26">
        <v>906</v>
      </c>
      <c r="AK68" s="27">
        <v>2.11</v>
      </c>
      <c r="AL68" s="28">
        <v>52</v>
      </c>
      <c r="AM68" s="26">
        <v>53</v>
      </c>
      <c r="AN68" s="27">
        <v>1.02</v>
      </c>
      <c r="AO68" s="29">
        <f t="shared" si="3"/>
        <v>4480</v>
      </c>
      <c r="AP68" s="30">
        <f t="shared" si="4"/>
        <v>12861</v>
      </c>
      <c r="AQ68" s="31">
        <f t="shared" si="5"/>
        <v>2.8707589285714286</v>
      </c>
    </row>
    <row r="69" spans="1:46" s="1" customFormat="1" ht="11.25" customHeight="1" x14ac:dyDescent="0.2">
      <c r="A69" s="6" t="s">
        <v>60</v>
      </c>
      <c r="B69" s="22">
        <v>174</v>
      </c>
      <c r="C69" s="4">
        <v>622</v>
      </c>
      <c r="D69" s="23">
        <v>3.57</v>
      </c>
      <c r="E69" s="22">
        <v>119</v>
      </c>
      <c r="F69" s="4">
        <v>304</v>
      </c>
      <c r="G69" s="23">
        <v>2.5499999999999998</v>
      </c>
      <c r="H69" s="32">
        <v>1475</v>
      </c>
      <c r="I69" s="24">
        <v>3275</v>
      </c>
      <c r="J69" s="25">
        <v>2.2200000000000002</v>
      </c>
      <c r="K69" s="32">
        <v>463</v>
      </c>
      <c r="L69" s="26">
        <v>795</v>
      </c>
      <c r="M69" s="27">
        <v>1.72</v>
      </c>
      <c r="N69" s="28">
        <v>195</v>
      </c>
      <c r="O69" s="26">
        <v>520</v>
      </c>
      <c r="P69" s="27">
        <v>2.67</v>
      </c>
      <c r="Q69" s="28">
        <v>201</v>
      </c>
      <c r="R69" s="26">
        <v>710</v>
      </c>
      <c r="S69" s="27">
        <v>3.53</v>
      </c>
      <c r="T69" s="28">
        <v>69</v>
      </c>
      <c r="U69" s="26">
        <v>224</v>
      </c>
      <c r="V69" s="27">
        <v>3.25</v>
      </c>
      <c r="W69" s="28">
        <v>65</v>
      </c>
      <c r="X69" s="26">
        <v>221</v>
      </c>
      <c r="Y69" s="27">
        <v>3.4</v>
      </c>
      <c r="Z69" s="28">
        <v>448</v>
      </c>
      <c r="AA69" s="26">
        <v>1520</v>
      </c>
      <c r="AB69" s="27">
        <v>3.39</v>
      </c>
      <c r="AC69" s="28">
        <v>880</v>
      </c>
      <c r="AD69" s="26">
        <v>3111</v>
      </c>
      <c r="AE69" s="27">
        <v>3.54</v>
      </c>
      <c r="AF69" s="28">
        <v>156</v>
      </c>
      <c r="AG69" s="26">
        <v>404</v>
      </c>
      <c r="AH69" s="27">
        <v>2.59</v>
      </c>
      <c r="AI69" s="28">
        <v>225</v>
      </c>
      <c r="AJ69" s="26">
        <v>462</v>
      </c>
      <c r="AK69" s="27">
        <v>2.0499999999999998</v>
      </c>
      <c r="AL69" s="28">
        <v>60</v>
      </c>
      <c r="AM69" s="26">
        <v>165</v>
      </c>
      <c r="AN69" s="27">
        <v>2.75</v>
      </c>
      <c r="AO69" s="29">
        <f t="shared" si="3"/>
        <v>4530</v>
      </c>
      <c r="AP69" s="30">
        <f t="shared" si="4"/>
        <v>12333</v>
      </c>
      <c r="AQ69" s="31">
        <f t="shared" si="5"/>
        <v>2.7225165562913909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5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5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5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5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5">
      <c r="A6" s="7" t="s">
        <v>4</v>
      </c>
      <c r="B6" s="43">
        <f>SUM(B9:B69)</f>
        <v>1824122</v>
      </c>
      <c r="C6" s="44">
        <f>SUM(C9:C69)</f>
        <v>5867775</v>
      </c>
      <c r="D6" s="45">
        <f>C6/B6</f>
        <v>3.2167667513466753</v>
      </c>
      <c r="E6" s="43">
        <f>SUM(E9:E69)</f>
        <v>895962</v>
      </c>
      <c r="F6" s="44">
        <f>SUM(F9:F69)</f>
        <v>1989105</v>
      </c>
      <c r="G6" s="45">
        <f>F6/E6</f>
        <v>2.2200774139974686</v>
      </c>
      <c r="H6" s="43">
        <f>SUM(H9:H69)</f>
        <v>2619878</v>
      </c>
      <c r="I6" s="44">
        <f>SUM(I9:I69)</f>
        <v>4879077</v>
      </c>
      <c r="J6" s="45">
        <f>I6/H6</f>
        <v>1.8623298489471647</v>
      </c>
      <c r="K6" s="43">
        <f>SUM(K9:K69)</f>
        <v>1750833</v>
      </c>
      <c r="L6" s="44">
        <f>SUM(L9:L69)</f>
        <v>3447702</v>
      </c>
      <c r="M6" s="45">
        <f>L6/K6</f>
        <v>1.9691780997959256</v>
      </c>
      <c r="N6" s="43">
        <f>SUM(N9:N69)</f>
        <v>611911</v>
      </c>
      <c r="O6" s="44">
        <f>SUM(O9:O69)</f>
        <v>1274821</v>
      </c>
      <c r="P6" s="45">
        <f>O6/N6</f>
        <v>2.0833438196077534</v>
      </c>
      <c r="Q6" s="43">
        <f>SUM(Q9:Q69)</f>
        <v>761924</v>
      </c>
      <c r="R6" s="44">
        <f>SUM(R9:R69)</f>
        <v>1422957</v>
      </c>
      <c r="S6" s="45">
        <f>R6/Q6</f>
        <v>1.8675839060063733</v>
      </c>
      <c r="T6" s="43">
        <f>SUM(T9:T69)</f>
        <v>1427430</v>
      </c>
      <c r="U6" s="44">
        <f>SUM(U9:U69)</f>
        <v>3776343</v>
      </c>
      <c r="V6" s="45">
        <f>U6/T6</f>
        <v>2.6455538975641537</v>
      </c>
      <c r="W6" s="43">
        <f>SUM(W9:W69)</f>
        <v>398037</v>
      </c>
      <c r="X6" s="44">
        <f>SUM(X9:X69)</f>
        <v>727912</v>
      </c>
      <c r="Y6" s="45">
        <f>X6/W6</f>
        <v>1.828754613264596</v>
      </c>
      <c r="Z6" s="43">
        <f>SUM(Z9:Z69)</f>
        <v>1077327</v>
      </c>
      <c r="AA6" s="44">
        <f>SUM(AA9:AA69)</f>
        <v>2535006</v>
      </c>
      <c r="AB6" s="45">
        <f>AA6/Z6</f>
        <v>2.3530515804393652</v>
      </c>
      <c r="AC6" s="43">
        <f>SUM(AC9:AC69)</f>
        <v>1334025</v>
      </c>
      <c r="AD6" s="44">
        <f>SUM(AD9:AD69)</f>
        <v>2877612</v>
      </c>
      <c r="AE6" s="45">
        <f>AD6/AC6</f>
        <v>2.157090009557542</v>
      </c>
      <c r="AF6" s="43">
        <f>SUM(AF9:AF69)</f>
        <v>1485543</v>
      </c>
      <c r="AG6" s="44">
        <f>SUM(AG9:AG69)</f>
        <v>4424729</v>
      </c>
      <c r="AH6" s="45">
        <f>AG6/AF6</f>
        <v>2.9785263704921365</v>
      </c>
      <c r="AI6" s="43">
        <f>SUM(AI9:AI69)</f>
        <v>1219780</v>
      </c>
      <c r="AJ6" s="44">
        <f>SUM(AJ9:AJ69)</f>
        <v>2755651</v>
      </c>
      <c r="AK6" s="45">
        <f>AJ6/AI6</f>
        <v>2.2591377133581467</v>
      </c>
      <c r="AL6" s="43">
        <f>SUM(AL9:AL69)</f>
        <v>225770</v>
      </c>
      <c r="AM6" s="44">
        <f>SUM(AM9:AM69)</f>
        <v>386110</v>
      </c>
      <c r="AN6" s="45">
        <f>AM6/AL6</f>
        <v>1.7101917881029367</v>
      </c>
      <c r="AO6" s="43">
        <f>SUM(AO9:AO69)</f>
        <v>15632542</v>
      </c>
      <c r="AP6" s="44">
        <f>SUM(AP9:AP69)</f>
        <v>36364800</v>
      </c>
      <c r="AQ6" s="45">
        <f>AP6/AO6</f>
        <v>2.3262243594164018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5" x14ac:dyDescent="0.25">
      <c r="A9" s="7" t="s">
        <v>5</v>
      </c>
      <c r="B9" s="22">
        <v>1041260</v>
      </c>
      <c r="C9" s="4">
        <v>2918781</v>
      </c>
      <c r="D9" s="23">
        <v>2.8</v>
      </c>
      <c r="E9" s="22">
        <v>573168</v>
      </c>
      <c r="F9" s="4">
        <v>1235043</v>
      </c>
      <c r="G9" s="23">
        <v>2.15</v>
      </c>
      <c r="H9" s="32">
        <v>889930</v>
      </c>
      <c r="I9" s="24">
        <v>1535755</v>
      </c>
      <c r="J9" s="25">
        <v>1.73</v>
      </c>
      <c r="K9" s="32">
        <v>755587</v>
      </c>
      <c r="L9" s="26">
        <v>1427627</v>
      </c>
      <c r="M9" s="27">
        <v>1.89</v>
      </c>
      <c r="N9" s="28">
        <v>222607</v>
      </c>
      <c r="O9" s="26">
        <v>436951</v>
      </c>
      <c r="P9" s="27">
        <v>1.96</v>
      </c>
      <c r="Q9" s="28">
        <v>397612</v>
      </c>
      <c r="R9" s="26">
        <v>648802</v>
      </c>
      <c r="S9" s="27">
        <v>1.63</v>
      </c>
      <c r="T9" s="28">
        <v>690798</v>
      </c>
      <c r="U9" s="26">
        <v>1633421</v>
      </c>
      <c r="V9" s="27">
        <v>2.36</v>
      </c>
      <c r="W9" s="28">
        <v>261667</v>
      </c>
      <c r="X9" s="26">
        <v>418062</v>
      </c>
      <c r="Y9" s="27">
        <v>1.6</v>
      </c>
      <c r="Z9" s="28">
        <v>455511</v>
      </c>
      <c r="AA9" s="26">
        <v>891628</v>
      </c>
      <c r="AB9" s="27">
        <v>1.96</v>
      </c>
      <c r="AC9" s="28">
        <v>304668</v>
      </c>
      <c r="AD9" s="26">
        <v>561723</v>
      </c>
      <c r="AE9" s="27">
        <v>1.84</v>
      </c>
      <c r="AF9" s="28">
        <v>790658</v>
      </c>
      <c r="AG9" s="26">
        <v>2008790</v>
      </c>
      <c r="AH9" s="27">
        <v>2.54</v>
      </c>
      <c r="AI9" s="28">
        <v>663434</v>
      </c>
      <c r="AJ9" s="26">
        <v>1502817</v>
      </c>
      <c r="AK9" s="27">
        <v>2.27</v>
      </c>
      <c r="AL9" s="28">
        <v>137924</v>
      </c>
      <c r="AM9" s="26">
        <v>227665</v>
      </c>
      <c r="AN9" s="27">
        <v>1.65</v>
      </c>
      <c r="AO9" s="70">
        <f t="shared" ref="AO9:AO40" si="0">SUM(B9+E9+H9+K9+N9+Q9+T9+W9+Z9+AC9+AF9+AI9+AL9)</f>
        <v>7184824</v>
      </c>
      <c r="AP9" s="71">
        <f t="shared" ref="AP9:AP40" si="1">SUM(C9+F9+I9+L9+O9+R9+U9+X9+AA9+AD9+AG9+AJ9+AM9)</f>
        <v>15447065</v>
      </c>
      <c r="AQ9" s="31">
        <f t="shared" ref="AQ9:AQ40" si="2">AP9/AO9</f>
        <v>2.1499573267208771</v>
      </c>
    </row>
    <row r="10" spans="1:43" s="1" customFormat="1" ht="11.25" customHeight="1" x14ac:dyDescent="0.2">
      <c r="A10" s="6" t="s">
        <v>9</v>
      </c>
      <c r="B10" s="22">
        <v>399904</v>
      </c>
      <c r="C10" s="4">
        <v>1518096</v>
      </c>
      <c r="D10" s="23">
        <v>3.8</v>
      </c>
      <c r="E10" s="22">
        <v>178858</v>
      </c>
      <c r="F10" s="4">
        <v>412206</v>
      </c>
      <c r="G10" s="23">
        <v>2.2999999999999998</v>
      </c>
      <c r="H10" s="32">
        <v>463532</v>
      </c>
      <c r="I10" s="24">
        <v>911225</v>
      </c>
      <c r="J10" s="25">
        <v>1.97</v>
      </c>
      <c r="K10" s="32">
        <v>247638</v>
      </c>
      <c r="L10" s="26">
        <v>586983</v>
      </c>
      <c r="M10" s="27">
        <v>2.37</v>
      </c>
      <c r="N10" s="28">
        <v>130351</v>
      </c>
      <c r="O10" s="26">
        <v>257492</v>
      </c>
      <c r="P10" s="27">
        <v>1.98</v>
      </c>
      <c r="Q10" s="28">
        <v>129550</v>
      </c>
      <c r="R10" s="26">
        <v>293362</v>
      </c>
      <c r="S10" s="27">
        <v>2.2599999999999998</v>
      </c>
      <c r="T10" s="28">
        <v>138863</v>
      </c>
      <c r="U10" s="26">
        <v>508307</v>
      </c>
      <c r="V10" s="27">
        <v>3.66</v>
      </c>
      <c r="W10" s="28">
        <v>44042</v>
      </c>
      <c r="X10" s="26">
        <v>102731</v>
      </c>
      <c r="Y10" s="27">
        <v>2.33</v>
      </c>
      <c r="Z10" s="28">
        <v>82246</v>
      </c>
      <c r="AA10" s="26">
        <v>193571</v>
      </c>
      <c r="AB10" s="27">
        <v>2.35</v>
      </c>
      <c r="AC10" s="28">
        <v>70021</v>
      </c>
      <c r="AD10" s="26">
        <v>139077</v>
      </c>
      <c r="AE10" s="27">
        <v>1.99</v>
      </c>
      <c r="AF10" s="28">
        <v>178712</v>
      </c>
      <c r="AG10" s="26">
        <v>643469</v>
      </c>
      <c r="AH10" s="27">
        <v>3.6</v>
      </c>
      <c r="AI10" s="28">
        <v>166161</v>
      </c>
      <c r="AJ10" s="26">
        <v>479861</v>
      </c>
      <c r="AK10" s="27">
        <v>2.89</v>
      </c>
      <c r="AL10" s="28">
        <v>19553</v>
      </c>
      <c r="AM10" s="26">
        <v>35540</v>
      </c>
      <c r="AN10" s="27">
        <v>1.82</v>
      </c>
      <c r="AO10" s="29">
        <f t="shared" si="0"/>
        <v>2249431</v>
      </c>
      <c r="AP10" s="30">
        <f t="shared" si="1"/>
        <v>6081920</v>
      </c>
      <c r="AQ10" s="31">
        <f t="shared" si="2"/>
        <v>2.703759306242334</v>
      </c>
    </row>
    <row r="11" spans="1:43" s="1" customFormat="1" ht="11.25" customHeight="1" x14ac:dyDescent="0.2">
      <c r="A11" s="6" t="s">
        <v>10</v>
      </c>
      <c r="B11" s="22">
        <v>49335</v>
      </c>
      <c r="C11" s="4">
        <v>216272</v>
      </c>
      <c r="D11" s="23">
        <v>4.38</v>
      </c>
      <c r="E11" s="22">
        <v>12766</v>
      </c>
      <c r="F11" s="4">
        <v>30506</v>
      </c>
      <c r="G11" s="23">
        <v>2.39</v>
      </c>
      <c r="H11" s="32">
        <v>163604</v>
      </c>
      <c r="I11" s="24">
        <v>301065</v>
      </c>
      <c r="J11" s="25">
        <v>1.84</v>
      </c>
      <c r="K11" s="32">
        <v>97185</v>
      </c>
      <c r="L11" s="26">
        <v>211624</v>
      </c>
      <c r="M11" s="27">
        <v>2.1800000000000002</v>
      </c>
      <c r="N11" s="28">
        <v>43899</v>
      </c>
      <c r="O11" s="26">
        <v>89768</v>
      </c>
      <c r="P11" s="27">
        <v>2.04</v>
      </c>
      <c r="Q11" s="28">
        <v>20357</v>
      </c>
      <c r="R11" s="26">
        <v>42817</v>
      </c>
      <c r="S11" s="27">
        <v>2.1</v>
      </c>
      <c r="T11" s="28">
        <v>98791</v>
      </c>
      <c r="U11" s="26">
        <v>443598</v>
      </c>
      <c r="V11" s="27">
        <v>4.49</v>
      </c>
      <c r="W11" s="28">
        <v>7345</v>
      </c>
      <c r="X11" s="26">
        <v>15810</v>
      </c>
      <c r="Y11" s="27">
        <v>2.15</v>
      </c>
      <c r="Z11" s="28">
        <v>75454</v>
      </c>
      <c r="AA11" s="26">
        <v>201688</v>
      </c>
      <c r="AB11" s="27">
        <v>2.67</v>
      </c>
      <c r="AC11" s="28">
        <v>147055</v>
      </c>
      <c r="AD11" s="26">
        <v>275459</v>
      </c>
      <c r="AE11" s="27">
        <v>1.87</v>
      </c>
      <c r="AF11" s="28">
        <v>92682</v>
      </c>
      <c r="AG11" s="26">
        <v>381884</v>
      </c>
      <c r="AH11" s="27">
        <v>4.12</v>
      </c>
      <c r="AI11" s="28">
        <v>22953</v>
      </c>
      <c r="AJ11" s="26">
        <v>58885</v>
      </c>
      <c r="AK11" s="27">
        <v>2.57</v>
      </c>
      <c r="AL11" s="28">
        <v>3357</v>
      </c>
      <c r="AM11" s="26">
        <v>6519</v>
      </c>
      <c r="AN11" s="27">
        <v>1.94</v>
      </c>
      <c r="AO11" s="29">
        <f t="shared" si="0"/>
        <v>834783</v>
      </c>
      <c r="AP11" s="30">
        <f t="shared" si="1"/>
        <v>2275895</v>
      </c>
      <c r="AQ11" s="31">
        <f t="shared" si="2"/>
        <v>2.7263312741155485</v>
      </c>
    </row>
    <row r="12" spans="1:43" s="1" customFormat="1" ht="11.25" customHeight="1" x14ac:dyDescent="0.2">
      <c r="A12" s="6" t="s">
        <v>11</v>
      </c>
      <c r="B12" s="22">
        <v>32379</v>
      </c>
      <c r="C12" s="4">
        <v>94582</v>
      </c>
      <c r="D12" s="23">
        <v>2.92</v>
      </c>
      <c r="E12" s="22">
        <v>12200</v>
      </c>
      <c r="F12" s="4">
        <v>31297</v>
      </c>
      <c r="G12" s="23">
        <v>2.57</v>
      </c>
      <c r="H12" s="32">
        <v>216064</v>
      </c>
      <c r="I12" s="24">
        <v>407707</v>
      </c>
      <c r="J12" s="25">
        <v>1.89</v>
      </c>
      <c r="K12" s="32">
        <v>129225</v>
      </c>
      <c r="L12" s="26">
        <v>250059</v>
      </c>
      <c r="M12" s="27">
        <v>1.94</v>
      </c>
      <c r="N12" s="28">
        <v>31796</v>
      </c>
      <c r="O12" s="26">
        <v>90813</v>
      </c>
      <c r="P12" s="27">
        <v>2.86</v>
      </c>
      <c r="Q12" s="28">
        <v>21367</v>
      </c>
      <c r="R12" s="26">
        <v>53190</v>
      </c>
      <c r="S12" s="27">
        <v>2.4900000000000002</v>
      </c>
      <c r="T12" s="28">
        <v>61884</v>
      </c>
      <c r="U12" s="26">
        <v>162909</v>
      </c>
      <c r="V12" s="27">
        <v>2.63</v>
      </c>
      <c r="W12" s="28">
        <v>6572</v>
      </c>
      <c r="X12" s="26">
        <v>18127</v>
      </c>
      <c r="Y12" s="27">
        <v>2.76</v>
      </c>
      <c r="Z12" s="28">
        <v>38917</v>
      </c>
      <c r="AA12" s="26">
        <v>111786</v>
      </c>
      <c r="AB12" s="27">
        <v>2.87</v>
      </c>
      <c r="AC12" s="28">
        <v>99443</v>
      </c>
      <c r="AD12" s="26">
        <v>261117</v>
      </c>
      <c r="AE12" s="27">
        <v>2.63</v>
      </c>
      <c r="AF12" s="28">
        <v>43604</v>
      </c>
      <c r="AG12" s="26">
        <v>112287</v>
      </c>
      <c r="AH12" s="27">
        <v>2.58</v>
      </c>
      <c r="AI12" s="28">
        <v>29368</v>
      </c>
      <c r="AJ12" s="26">
        <v>61794</v>
      </c>
      <c r="AK12" s="27">
        <v>2.1</v>
      </c>
      <c r="AL12" s="28">
        <v>4568</v>
      </c>
      <c r="AM12" s="26">
        <v>9261</v>
      </c>
      <c r="AN12" s="27">
        <v>2.0299999999999998</v>
      </c>
      <c r="AO12" s="29">
        <f t="shared" si="0"/>
        <v>727387</v>
      </c>
      <c r="AP12" s="30">
        <f t="shared" si="1"/>
        <v>1664929</v>
      </c>
      <c r="AQ12" s="31">
        <f t="shared" si="2"/>
        <v>2.2889177288018621</v>
      </c>
    </row>
    <row r="13" spans="1:43" s="1" customFormat="1" ht="11.25" customHeight="1" x14ac:dyDescent="0.2">
      <c r="A13" s="6" t="s">
        <v>12</v>
      </c>
      <c r="B13" s="22">
        <v>21432</v>
      </c>
      <c r="C13" s="4">
        <v>68797</v>
      </c>
      <c r="D13" s="23">
        <v>3.21</v>
      </c>
      <c r="E13" s="22">
        <v>11689</v>
      </c>
      <c r="F13" s="4">
        <v>22793</v>
      </c>
      <c r="G13" s="23">
        <v>1.95</v>
      </c>
      <c r="H13" s="32">
        <v>74661</v>
      </c>
      <c r="I13" s="24">
        <v>122339</v>
      </c>
      <c r="J13" s="25">
        <v>1.64</v>
      </c>
      <c r="K13" s="32">
        <v>24775</v>
      </c>
      <c r="L13" s="26">
        <v>47724</v>
      </c>
      <c r="M13" s="27">
        <v>1.93</v>
      </c>
      <c r="N13" s="28">
        <v>29734</v>
      </c>
      <c r="O13" s="26">
        <v>47443</v>
      </c>
      <c r="P13" s="27">
        <v>1.6</v>
      </c>
      <c r="Q13" s="28">
        <v>21136</v>
      </c>
      <c r="R13" s="26">
        <v>38498</v>
      </c>
      <c r="S13" s="27">
        <v>1.82</v>
      </c>
      <c r="T13" s="28">
        <v>30626</v>
      </c>
      <c r="U13" s="26">
        <v>98677</v>
      </c>
      <c r="V13" s="27">
        <v>3.22</v>
      </c>
      <c r="W13" s="28">
        <v>25105</v>
      </c>
      <c r="X13" s="26">
        <v>45204</v>
      </c>
      <c r="Y13" s="27">
        <v>1.8</v>
      </c>
      <c r="Z13" s="28">
        <v>136745</v>
      </c>
      <c r="AA13" s="26">
        <v>331423</v>
      </c>
      <c r="AB13" s="27">
        <v>2.42</v>
      </c>
      <c r="AC13" s="28">
        <v>140182</v>
      </c>
      <c r="AD13" s="26">
        <v>239466</v>
      </c>
      <c r="AE13" s="27">
        <v>1.71</v>
      </c>
      <c r="AF13" s="28">
        <v>77991</v>
      </c>
      <c r="AG13" s="26">
        <v>226427</v>
      </c>
      <c r="AH13" s="27">
        <v>2.9</v>
      </c>
      <c r="AI13" s="28">
        <v>23139</v>
      </c>
      <c r="AJ13" s="26">
        <v>48523</v>
      </c>
      <c r="AK13" s="27">
        <v>2.1</v>
      </c>
      <c r="AL13" s="28">
        <v>17090</v>
      </c>
      <c r="AM13" s="26">
        <v>30143</v>
      </c>
      <c r="AN13" s="27">
        <v>1.76</v>
      </c>
      <c r="AO13" s="29">
        <f t="shared" si="0"/>
        <v>634305</v>
      </c>
      <c r="AP13" s="30">
        <f t="shared" si="1"/>
        <v>1367457</v>
      </c>
      <c r="AQ13" s="31">
        <f t="shared" si="2"/>
        <v>2.1558351266346629</v>
      </c>
    </row>
    <row r="14" spans="1:43" s="1" customFormat="1" ht="11.25" customHeight="1" x14ac:dyDescent="0.2">
      <c r="A14" s="6" t="s">
        <v>13</v>
      </c>
      <c r="B14" s="22">
        <v>74910</v>
      </c>
      <c r="C14" s="4">
        <v>250837</v>
      </c>
      <c r="D14" s="23">
        <v>3.35</v>
      </c>
      <c r="E14" s="22">
        <v>18035</v>
      </c>
      <c r="F14" s="4">
        <v>33435</v>
      </c>
      <c r="G14" s="23">
        <v>1.85</v>
      </c>
      <c r="H14" s="32">
        <v>71716</v>
      </c>
      <c r="I14" s="24">
        <v>127359</v>
      </c>
      <c r="J14" s="25">
        <v>1.78</v>
      </c>
      <c r="K14" s="32">
        <v>35209</v>
      </c>
      <c r="L14" s="26">
        <v>58056</v>
      </c>
      <c r="M14" s="27">
        <v>1.65</v>
      </c>
      <c r="N14" s="28">
        <v>25696</v>
      </c>
      <c r="O14" s="26">
        <v>55177</v>
      </c>
      <c r="P14" s="27">
        <v>2.15</v>
      </c>
      <c r="Q14" s="28">
        <v>24274</v>
      </c>
      <c r="R14" s="26">
        <v>42499</v>
      </c>
      <c r="S14" s="27">
        <v>1.75</v>
      </c>
      <c r="T14" s="28">
        <v>14612</v>
      </c>
      <c r="U14" s="26">
        <v>39719</v>
      </c>
      <c r="V14" s="27">
        <v>2.72</v>
      </c>
      <c r="W14" s="28">
        <v>11373</v>
      </c>
      <c r="X14" s="26">
        <v>22492</v>
      </c>
      <c r="Y14" s="27">
        <v>1.98</v>
      </c>
      <c r="Z14" s="28">
        <v>41471</v>
      </c>
      <c r="AA14" s="26">
        <v>81123</v>
      </c>
      <c r="AB14" s="27">
        <v>1.96</v>
      </c>
      <c r="AC14" s="28">
        <v>53446</v>
      </c>
      <c r="AD14" s="26">
        <v>100923</v>
      </c>
      <c r="AE14" s="27">
        <v>1.89</v>
      </c>
      <c r="AF14" s="28">
        <v>37113</v>
      </c>
      <c r="AG14" s="26">
        <v>91271</v>
      </c>
      <c r="AH14" s="27">
        <v>2.46</v>
      </c>
      <c r="AI14" s="28">
        <v>127822</v>
      </c>
      <c r="AJ14" s="26">
        <v>219744</v>
      </c>
      <c r="AK14" s="27">
        <v>1.72</v>
      </c>
      <c r="AL14" s="28">
        <v>6524</v>
      </c>
      <c r="AM14" s="26">
        <v>10991</v>
      </c>
      <c r="AN14" s="27">
        <v>1.68</v>
      </c>
      <c r="AO14" s="29">
        <f t="shared" si="0"/>
        <v>542201</v>
      </c>
      <c r="AP14" s="30">
        <f t="shared" si="1"/>
        <v>1133626</v>
      </c>
      <c r="AQ14" s="31">
        <f t="shared" si="2"/>
        <v>2.0907855204988555</v>
      </c>
    </row>
    <row r="15" spans="1:43" s="1" customFormat="1" ht="11.25" customHeight="1" x14ac:dyDescent="0.2">
      <c r="A15" s="6" t="s">
        <v>14</v>
      </c>
      <c r="B15" s="22">
        <v>35747</v>
      </c>
      <c r="C15" s="4">
        <v>169468</v>
      </c>
      <c r="D15" s="23">
        <v>4.74</v>
      </c>
      <c r="E15" s="22">
        <v>14868</v>
      </c>
      <c r="F15" s="4">
        <v>33705</v>
      </c>
      <c r="G15" s="23">
        <v>2.27</v>
      </c>
      <c r="H15" s="32">
        <v>46272</v>
      </c>
      <c r="I15" s="24">
        <v>78653</v>
      </c>
      <c r="J15" s="25">
        <v>1.7</v>
      </c>
      <c r="K15" s="32">
        <v>62924</v>
      </c>
      <c r="L15" s="26">
        <v>124033</v>
      </c>
      <c r="M15" s="27">
        <v>1.97</v>
      </c>
      <c r="N15" s="28">
        <v>21836</v>
      </c>
      <c r="O15" s="26">
        <v>34646</v>
      </c>
      <c r="P15" s="27">
        <v>1.59</v>
      </c>
      <c r="Q15" s="28">
        <v>19301</v>
      </c>
      <c r="R15" s="26">
        <v>27278</v>
      </c>
      <c r="S15" s="27">
        <v>1.41</v>
      </c>
      <c r="T15" s="28">
        <v>36937</v>
      </c>
      <c r="U15" s="26">
        <v>152268</v>
      </c>
      <c r="V15" s="27">
        <v>4.12</v>
      </c>
      <c r="W15" s="28">
        <v>4232</v>
      </c>
      <c r="X15" s="26">
        <v>7782</v>
      </c>
      <c r="Y15" s="27">
        <v>1.84</v>
      </c>
      <c r="Z15" s="28">
        <v>18803</v>
      </c>
      <c r="AA15" s="26">
        <v>48156</v>
      </c>
      <c r="AB15" s="27">
        <v>2.56</v>
      </c>
      <c r="AC15" s="28">
        <v>24554</v>
      </c>
      <c r="AD15" s="26">
        <v>44875</v>
      </c>
      <c r="AE15" s="27">
        <v>1.83</v>
      </c>
      <c r="AF15" s="28">
        <v>36033</v>
      </c>
      <c r="AG15" s="26">
        <v>152152</v>
      </c>
      <c r="AH15" s="27">
        <v>4.22</v>
      </c>
      <c r="AI15" s="28">
        <v>37426</v>
      </c>
      <c r="AJ15" s="26">
        <v>67900</v>
      </c>
      <c r="AK15" s="27">
        <v>1.81</v>
      </c>
      <c r="AL15" s="28">
        <v>4060</v>
      </c>
      <c r="AM15" s="26">
        <v>7095</v>
      </c>
      <c r="AN15" s="27">
        <v>1.75</v>
      </c>
      <c r="AO15" s="29">
        <f t="shared" si="0"/>
        <v>362993</v>
      </c>
      <c r="AP15" s="30">
        <f t="shared" si="1"/>
        <v>948011</v>
      </c>
      <c r="AQ15" s="31">
        <f t="shared" si="2"/>
        <v>2.6116509133784951</v>
      </c>
    </row>
    <row r="16" spans="1:43" s="1" customFormat="1" ht="11.25" customHeight="1" x14ac:dyDescent="0.2">
      <c r="A16" s="6" t="s">
        <v>15</v>
      </c>
      <c r="B16" s="22">
        <v>25921</v>
      </c>
      <c r="C16" s="4">
        <v>171013</v>
      </c>
      <c r="D16" s="23">
        <v>6.6</v>
      </c>
      <c r="E16" s="22">
        <v>4440</v>
      </c>
      <c r="F16" s="4">
        <v>10987</v>
      </c>
      <c r="G16" s="23">
        <v>2.4700000000000002</v>
      </c>
      <c r="H16" s="32">
        <v>20532</v>
      </c>
      <c r="I16" s="24">
        <v>34499</v>
      </c>
      <c r="J16" s="25">
        <v>1.68</v>
      </c>
      <c r="K16" s="32">
        <v>23139</v>
      </c>
      <c r="L16" s="26">
        <v>40726</v>
      </c>
      <c r="M16" s="27">
        <v>1.76</v>
      </c>
      <c r="N16" s="28">
        <v>9871</v>
      </c>
      <c r="O16" s="26">
        <v>15660</v>
      </c>
      <c r="P16" s="27">
        <v>1.59</v>
      </c>
      <c r="Q16" s="28">
        <v>8323</v>
      </c>
      <c r="R16" s="26">
        <v>12094</v>
      </c>
      <c r="S16" s="27">
        <v>1.45</v>
      </c>
      <c r="T16" s="28">
        <v>12818</v>
      </c>
      <c r="U16" s="26">
        <v>56449</v>
      </c>
      <c r="V16" s="27">
        <v>4.4000000000000004</v>
      </c>
      <c r="W16" s="28">
        <v>3414</v>
      </c>
      <c r="X16" s="26">
        <v>7069</v>
      </c>
      <c r="Y16" s="27">
        <v>2.0699999999999998</v>
      </c>
      <c r="Z16" s="28">
        <v>28838</v>
      </c>
      <c r="AA16" s="26">
        <v>125070</v>
      </c>
      <c r="AB16" s="27">
        <v>4.34</v>
      </c>
      <c r="AC16" s="28">
        <v>23559</v>
      </c>
      <c r="AD16" s="26">
        <v>46204</v>
      </c>
      <c r="AE16" s="27">
        <v>1.96</v>
      </c>
      <c r="AF16" s="28">
        <v>41375</v>
      </c>
      <c r="AG16" s="26">
        <v>236372</v>
      </c>
      <c r="AH16" s="27">
        <v>5.71</v>
      </c>
      <c r="AI16" s="28">
        <v>22047</v>
      </c>
      <c r="AJ16" s="26">
        <v>36564</v>
      </c>
      <c r="AK16" s="27">
        <v>1.66</v>
      </c>
      <c r="AL16" s="28">
        <v>3442</v>
      </c>
      <c r="AM16" s="26">
        <v>6101</v>
      </c>
      <c r="AN16" s="27">
        <v>1.77</v>
      </c>
      <c r="AO16" s="29">
        <f t="shared" si="0"/>
        <v>227719</v>
      </c>
      <c r="AP16" s="30">
        <f t="shared" si="1"/>
        <v>798808</v>
      </c>
      <c r="AQ16" s="31">
        <f t="shared" si="2"/>
        <v>3.5078671520602147</v>
      </c>
    </row>
    <row r="17" spans="1:43" s="1" customFormat="1" ht="11.25" customHeight="1" x14ac:dyDescent="0.2">
      <c r="A17" s="6" t="s">
        <v>16</v>
      </c>
      <c r="B17" s="22">
        <v>21613</v>
      </c>
      <c r="C17" s="4">
        <v>33543</v>
      </c>
      <c r="D17" s="23">
        <v>1.55</v>
      </c>
      <c r="E17" s="22">
        <v>3001</v>
      </c>
      <c r="F17" s="4">
        <v>7175</v>
      </c>
      <c r="G17" s="23">
        <v>2.39</v>
      </c>
      <c r="H17" s="32">
        <v>52520</v>
      </c>
      <c r="I17" s="24">
        <v>79657</v>
      </c>
      <c r="J17" s="25">
        <v>1.52</v>
      </c>
      <c r="K17" s="32">
        <v>18395</v>
      </c>
      <c r="L17" s="26">
        <v>25478</v>
      </c>
      <c r="M17" s="27">
        <v>1.39</v>
      </c>
      <c r="N17" s="28">
        <v>5536</v>
      </c>
      <c r="O17" s="26">
        <v>14048</v>
      </c>
      <c r="P17" s="27">
        <v>2.54</v>
      </c>
      <c r="Q17" s="28">
        <v>13034</v>
      </c>
      <c r="R17" s="26">
        <v>21340</v>
      </c>
      <c r="S17" s="27">
        <v>1.64</v>
      </c>
      <c r="T17" s="28">
        <v>103548</v>
      </c>
      <c r="U17" s="26">
        <v>167013</v>
      </c>
      <c r="V17" s="27">
        <v>1.61</v>
      </c>
      <c r="W17" s="28">
        <v>1751</v>
      </c>
      <c r="X17" s="26">
        <v>5275</v>
      </c>
      <c r="Y17" s="27">
        <v>3.01</v>
      </c>
      <c r="Z17" s="28">
        <v>12003</v>
      </c>
      <c r="AA17" s="26">
        <v>20893</v>
      </c>
      <c r="AB17" s="27">
        <v>1.74</v>
      </c>
      <c r="AC17" s="28">
        <v>33316</v>
      </c>
      <c r="AD17" s="26">
        <v>63887</v>
      </c>
      <c r="AE17" s="27">
        <v>1.92</v>
      </c>
      <c r="AF17" s="28">
        <v>55233</v>
      </c>
      <c r="AG17" s="26">
        <v>108844</v>
      </c>
      <c r="AH17" s="27">
        <v>1.97</v>
      </c>
      <c r="AI17" s="28">
        <v>3287</v>
      </c>
      <c r="AJ17" s="26">
        <v>5616</v>
      </c>
      <c r="AK17" s="27">
        <v>1.71</v>
      </c>
      <c r="AL17" s="28">
        <v>1317</v>
      </c>
      <c r="AM17" s="26">
        <v>2092</v>
      </c>
      <c r="AN17" s="27">
        <v>1.59</v>
      </c>
      <c r="AO17" s="29">
        <f t="shared" si="0"/>
        <v>324554</v>
      </c>
      <c r="AP17" s="30">
        <f t="shared" si="1"/>
        <v>554861</v>
      </c>
      <c r="AQ17" s="31">
        <f t="shared" si="2"/>
        <v>1.709610727336591</v>
      </c>
    </row>
    <row r="18" spans="1:43" s="1" customFormat="1" ht="11.25" customHeight="1" x14ac:dyDescent="0.2">
      <c r="A18" s="6" t="s">
        <v>17</v>
      </c>
      <c r="B18" s="22">
        <v>5257</v>
      </c>
      <c r="C18" s="4">
        <v>16509</v>
      </c>
      <c r="D18" s="23">
        <v>3.14</v>
      </c>
      <c r="E18" s="22">
        <v>3880</v>
      </c>
      <c r="F18" s="4">
        <v>7963</v>
      </c>
      <c r="G18" s="23">
        <v>2.0499999999999998</v>
      </c>
      <c r="H18" s="32">
        <v>54643</v>
      </c>
      <c r="I18" s="24">
        <v>103904</v>
      </c>
      <c r="J18" s="25">
        <v>1.9</v>
      </c>
      <c r="K18" s="32">
        <v>10608</v>
      </c>
      <c r="L18" s="26">
        <v>22560</v>
      </c>
      <c r="M18" s="27">
        <v>2.13</v>
      </c>
      <c r="N18" s="28">
        <v>11465</v>
      </c>
      <c r="O18" s="26">
        <v>26106</v>
      </c>
      <c r="P18" s="27">
        <v>2.2799999999999998</v>
      </c>
      <c r="Q18" s="28">
        <v>13321</v>
      </c>
      <c r="R18" s="26">
        <v>24847</v>
      </c>
      <c r="S18" s="27">
        <v>1.87</v>
      </c>
      <c r="T18" s="28">
        <v>12358</v>
      </c>
      <c r="U18" s="26">
        <v>33633</v>
      </c>
      <c r="V18" s="27">
        <v>2.72</v>
      </c>
      <c r="W18" s="28">
        <v>2979</v>
      </c>
      <c r="X18" s="26">
        <v>6553</v>
      </c>
      <c r="Y18" s="27">
        <v>2.2000000000000002</v>
      </c>
      <c r="Z18" s="28">
        <v>19870</v>
      </c>
      <c r="AA18" s="26">
        <v>48196</v>
      </c>
      <c r="AB18" s="27">
        <v>2.4300000000000002</v>
      </c>
      <c r="AC18" s="28">
        <v>51035</v>
      </c>
      <c r="AD18" s="26">
        <v>96652</v>
      </c>
      <c r="AE18" s="27">
        <v>1.89</v>
      </c>
      <c r="AF18" s="28">
        <v>14286</v>
      </c>
      <c r="AG18" s="26">
        <v>38938</v>
      </c>
      <c r="AH18" s="27">
        <v>2.73</v>
      </c>
      <c r="AI18" s="28">
        <v>7783</v>
      </c>
      <c r="AJ18" s="26">
        <v>15280</v>
      </c>
      <c r="AK18" s="27">
        <v>1.96</v>
      </c>
      <c r="AL18" s="28">
        <v>4207</v>
      </c>
      <c r="AM18" s="26">
        <v>7107</v>
      </c>
      <c r="AN18" s="27">
        <v>1.69</v>
      </c>
      <c r="AO18" s="29">
        <f t="shared" si="0"/>
        <v>211692</v>
      </c>
      <c r="AP18" s="30">
        <f t="shared" si="1"/>
        <v>448248</v>
      </c>
      <c r="AQ18" s="31">
        <f t="shared" si="2"/>
        <v>2.1174536590896209</v>
      </c>
    </row>
    <row r="19" spans="1:43" s="1" customFormat="1" ht="11.25" customHeight="1" x14ac:dyDescent="0.2">
      <c r="A19" s="6" t="s">
        <v>19</v>
      </c>
      <c r="B19" s="22">
        <v>7157</v>
      </c>
      <c r="C19" s="4">
        <v>43139</v>
      </c>
      <c r="D19" s="23">
        <v>6.03</v>
      </c>
      <c r="E19" s="22">
        <v>3631</v>
      </c>
      <c r="F19" s="4">
        <v>14993</v>
      </c>
      <c r="G19" s="23">
        <v>4.13</v>
      </c>
      <c r="H19" s="32">
        <v>27943</v>
      </c>
      <c r="I19" s="24">
        <v>69087</v>
      </c>
      <c r="J19" s="25">
        <v>2.4700000000000002</v>
      </c>
      <c r="K19" s="32">
        <v>7405</v>
      </c>
      <c r="L19" s="26">
        <v>18675</v>
      </c>
      <c r="M19" s="27">
        <v>2.52</v>
      </c>
      <c r="N19" s="28">
        <v>2355</v>
      </c>
      <c r="O19" s="26">
        <v>7069</v>
      </c>
      <c r="P19" s="27">
        <v>3</v>
      </c>
      <c r="Q19" s="28">
        <v>4214</v>
      </c>
      <c r="R19" s="26">
        <v>13202</v>
      </c>
      <c r="S19" s="27">
        <v>3.13</v>
      </c>
      <c r="T19" s="28">
        <v>6342</v>
      </c>
      <c r="U19" s="26">
        <v>24301</v>
      </c>
      <c r="V19" s="27">
        <v>3.83</v>
      </c>
      <c r="W19" s="28">
        <v>1213</v>
      </c>
      <c r="X19" s="26">
        <v>3933</v>
      </c>
      <c r="Y19" s="27">
        <v>3.24</v>
      </c>
      <c r="Z19" s="28">
        <v>11290</v>
      </c>
      <c r="AA19" s="26">
        <v>43630</v>
      </c>
      <c r="AB19" s="27">
        <v>3.86</v>
      </c>
      <c r="AC19" s="28">
        <v>27023</v>
      </c>
      <c r="AD19" s="26">
        <v>73746</v>
      </c>
      <c r="AE19" s="27">
        <v>2.73</v>
      </c>
      <c r="AF19" s="28">
        <v>10983</v>
      </c>
      <c r="AG19" s="26">
        <v>72545</v>
      </c>
      <c r="AH19" s="27">
        <v>6.61</v>
      </c>
      <c r="AI19" s="28">
        <v>4419</v>
      </c>
      <c r="AJ19" s="26">
        <v>13559</v>
      </c>
      <c r="AK19" s="27">
        <v>3.07</v>
      </c>
      <c r="AL19" s="28">
        <v>790</v>
      </c>
      <c r="AM19" s="26">
        <v>1625</v>
      </c>
      <c r="AN19" s="27">
        <v>2.06</v>
      </c>
      <c r="AO19" s="29">
        <f t="shared" si="0"/>
        <v>114765</v>
      </c>
      <c r="AP19" s="30">
        <f t="shared" si="1"/>
        <v>399504</v>
      </c>
      <c r="AQ19" s="31">
        <f t="shared" si="2"/>
        <v>3.4810612991765781</v>
      </c>
    </row>
    <row r="20" spans="1:43" s="1" customFormat="1" ht="11.25" customHeight="1" x14ac:dyDescent="0.2">
      <c r="A20" s="6" t="s">
        <v>18</v>
      </c>
      <c r="B20" s="22">
        <v>23125</v>
      </c>
      <c r="C20" s="4">
        <v>67713</v>
      </c>
      <c r="D20" s="23">
        <v>2.93</v>
      </c>
      <c r="E20" s="22">
        <v>14729</v>
      </c>
      <c r="F20" s="4">
        <v>30167</v>
      </c>
      <c r="G20" s="23">
        <v>2.0499999999999998</v>
      </c>
      <c r="H20" s="32">
        <v>50333</v>
      </c>
      <c r="I20" s="24">
        <v>93114</v>
      </c>
      <c r="J20" s="25">
        <v>1.85</v>
      </c>
      <c r="K20" s="32">
        <v>16440</v>
      </c>
      <c r="L20" s="26">
        <v>34513</v>
      </c>
      <c r="M20" s="27">
        <v>2.1</v>
      </c>
      <c r="N20" s="28">
        <v>10563</v>
      </c>
      <c r="O20" s="26">
        <v>21186</v>
      </c>
      <c r="P20" s="27">
        <v>2.0099999999999998</v>
      </c>
      <c r="Q20" s="28">
        <v>12699</v>
      </c>
      <c r="R20" s="26">
        <v>28532</v>
      </c>
      <c r="S20" s="27">
        <v>2.25</v>
      </c>
      <c r="T20" s="28">
        <v>7134</v>
      </c>
      <c r="U20" s="26">
        <v>19766</v>
      </c>
      <c r="V20" s="27">
        <v>2.77</v>
      </c>
      <c r="W20" s="28">
        <v>3130</v>
      </c>
      <c r="X20" s="26">
        <v>7959</v>
      </c>
      <c r="Y20" s="27">
        <v>2.54</v>
      </c>
      <c r="Z20" s="28">
        <v>6166</v>
      </c>
      <c r="AA20" s="26">
        <v>13705</v>
      </c>
      <c r="AB20" s="27">
        <v>2.2200000000000002</v>
      </c>
      <c r="AC20" s="28">
        <v>10555</v>
      </c>
      <c r="AD20" s="26">
        <v>18888</v>
      </c>
      <c r="AE20" s="27">
        <v>1.79</v>
      </c>
      <c r="AF20" s="28">
        <v>9444</v>
      </c>
      <c r="AG20" s="26">
        <v>24812</v>
      </c>
      <c r="AH20" s="27">
        <v>2.63</v>
      </c>
      <c r="AI20" s="28">
        <v>8960</v>
      </c>
      <c r="AJ20" s="26">
        <v>21778</v>
      </c>
      <c r="AK20" s="27">
        <v>2.4300000000000002</v>
      </c>
      <c r="AL20" s="28">
        <v>2405</v>
      </c>
      <c r="AM20" s="26">
        <v>4691</v>
      </c>
      <c r="AN20" s="27">
        <v>1.95</v>
      </c>
      <c r="AO20" s="29">
        <f t="shared" si="0"/>
        <v>175683</v>
      </c>
      <c r="AP20" s="30">
        <f t="shared" si="1"/>
        <v>386824</v>
      </c>
      <c r="AQ20" s="31">
        <f t="shared" si="2"/>
        <v>2.2018294314190903</v>
      </c>
    </row>
    <row r="21" spans="1:43" s="1" customFormat="1" ht="11.25" customHeight="1" x14ac:dyDescent="0.2">
      <c r="A21" s="6" t="s">
        <v>20</v>
      </c>
      <c r="B21" s="22">
        <v>1576</v>
      </c>
      <c r="C21" s="4">
        <v>6955</v>
      </c>
      <c r="D21" s="23">
        <v>4.41</v>
      </c>
      <c r="E21" s="22">
        <v>585</v>
      </c>
      <c r="F21" s="4">
        <v>2725</v>
      </c>
      <c r="G21" s="23">
        <v>4.66</v>
      </c>
      <c r="H21" s="32">
        <v>21963</v>
      </c>
      <c r="I21" s="24">
        <v>57476</v>
      </c>
      <c r="J21" s="25">
        <v>2.62</v>
      </c>
      <c r="K21" s="32">
        <v>3899</v>
      </c>
      <c r="L21" s="26">
        <v>11621</v>
      </c>
      <c r="M21" s="27">
        <v>2.98</v>
      </c>
      <c r="N21" s="28">
        <v>1819</v>
      </c>
      <c r="O21" s="26">
        <v>7070</v>
      </c>
      <c r="P21" s="27">
        <v>3.89</v>
      </c>
      <c r="Q21" s="28">
        <v>937</v>
      </c>
      <c r="R21" s="26">
        <v>3667</v>
      </c>
      <c r="S21" s="27">
        <v>3.91</v>
      </c>
      <c r="T21" s="28">
        <v>7327</v>
      </c>
      <c r="U21" s="26">
        <v>22881</v>
      </c>
      <c r="V21" s="27">
        <v>3.12</v>
      </c>
      <c r="W21" s="28">
        <v>322</v>
      </c>
      <c r="X21" s="26">
        <v>1061</v>
      </c>
      <c r="Y21" s="27">
        <v>3.3</v>
      </c>
      <c r="Z21" s="28">
        <v>8069</v>
      </c>
      <c r="AA21" s="26">
        <v>44115</v>
      </c>
      <c r="AB21" s="27">
        <v>5.47</v>
      </c>
      <c r="AC21" s="28">
        <v>43606</v>
      </c>
      <c r="AD21" s="26">
        <v>161611</v>
      </c>
      <c r="AE21" s="27">
        <v>3.71</v>
      </c>
      <c r="AF21" s="28">
        <v>2852</v>
      </c>
      <c r="AG21" s="26">
        <v>16786</v>
      </c>
      <c r="AH21" s="27">
        <v>5.89</v>
      </c>
      <c r="AI21" s="28">
        <v>4114</v>
      </c>
      <c r="AJ21" s="26">
        <v>13868</v>
      </c>
      <c r="AK21" s="27">
        <v>3.37</v>
      </c>
      <c r="AL21" s="28">
        <v>92</v>
      </c>
      <c r="AM21" s="26">
        <v>249</v>
      </c>
      <c r="AN21" s="27">
        <v>2.71</v>
      </c>
      <c r="AO21" s="29">
        <f t="shared" si="0"/>
        <v>97161</v>
      </c>
      <c r="AP21" s="30">
        <f t="shared" si="1"/>
        <v>350085</v>
      </c>
      <c r="AQ21" s="31">
        <f t="shared" si="2"/>
        <v>3.6031432364837745</v>
      </c>
    </row>
    <row r="22" spans="1:43" s="1" customFormat="1" ht="11.25" customHeight="1" x14ac:dyDescent="0.2">
      <c r="A22" s="6" t="s">
        <v>21</v>
      </c>
      <c r="B22" s="22">
        <v>1457</v>
      </c>
      <c r="C22" s="4">
        <v>3224</v>
      </c>
      <c r="D22" s="23">
        <v>2.21</v>
      </c>
      <c r="E22" s="22">
        <v>941</v>
      </c>
      <c r="F22" s="4">
        <v>3742</v>
      </c>
      <c r="G22" s="23">
        <v>3.98</v>
      </c>
      <c r="H22" s="32">
        <v>31647</v>
      </c>
      <c r="I22" s="24">
        <v>74877</v>
      </c>
      <c r="J22" s="25">
        <v>2.37</v>
      </c>
      <c r="K22" s="32">
        <v>41691</v>
      </c>
      <c r="L22" s="26">
        <v>97651</v>
      </c>
      <c r="M22" s="27">
        <v>2.34</v>
      </c>
      <c r="N22" s="28">
        <v>2781</v>
      </c>
      <c r="O22" s="26">
        <v>9380</v>
      </c>
      <c r="P22" s="27">
        <v>3.37</v>
      </c>
      <c r="Q22" s="28">
        <v>2687</v>
      </c>
      <c r="R22" s="26">
        <v>11692</v>
      </c>
      <c r="S22" s="27">
        <v>4.3499999999999996</v>
      </c>
      <c r="T22" s="28">
        <v>23132</v>
      </c>
      <c r="U22" s="26">
        <v>58436</v>
      </c>
      <c r="V22" s="27">
        <v>2.5299999999999998</v>
      </c>
      <c r="W22" s="28">
        <v>666</v>
      </c>
      <c r="X22" s="26">
        <v>2126</v>
      </c>
      <c r="Y22" s="27">
        <v>3.19</v>
      </c>
      <c r="Z22" s="28">
        <v>8468</v>
      </c>
      <c r="AA22" s="26">
        <v>26485</v>
      </c>
      <c r="AB22" s="27">
        <v>3.13</v>
      </c>
      <c r="AC22" s="28">
        <v>11812</v>
      </c>
      <c r="AD22" s="26">
        <v>33799</v>
      </c>
      <c r="AE22" s="27">
        <v>2.86</v>
      </c>
      <c r="AF22" s="28">
        <v>3500</v>
      </c>
      <c r="AG22" s="26">
        <v>8887</v>
      </c>
      <c r="AH22" s="27">
        <v>2.54</v>
      </c>
      <c r="AI22" s="28">
        <v>1800</v>
      </c>
      <c r="AJ22" s="26">
        <v>4153</v>
      </c>
      <c r="AK22" s="27">
        <v>2.31</v>
      </c>
      <c r="AL22" s="28">
        <v>1814</v>
      </c>
      <c r="AM22" s="26">
        <v>2514</v>
      </c>
      <c r="AN22" s="27">
        <v>1.39</v>
      </c>
      <c r="AO22" s="29">
        <f t="shared" si="0"/>
        <v>132396</v>
      </c>
      <c r="AP22" s="30">
        <f t="shared" si="1"/>
        <v>336966</v>
      </c>
      <c r="AQ22" s="31">
        <f t="shared" si="2"/>
        <v>2.5451373153267469</v>
      </c>
    </row>
    <row r="23" spans="1:43" s="1" customFormat="1" ht="11.25" customHeight="1" x14ac:dyDescent="0.2">
      <c r="A23" s="6" t="s">
        <v>23</v>
      </c>
      <c r="B23" s="22">
        <v>7086</v>
      </c>
      <c r="C23" s="4">
        <v>21683</v>
      </c>
      <c r="D23" s="23">
        <v>3.06</v>
      </c>
      <c r="E23" s="22">
        <v>3249</v>
      </c>
      <c r="F23" s="4">
        <v>7116</v>
      </c>
      <c r="G23" s="23">
        <v>2.19</v>
      </c>
      <c r="H23" s="32">
        <v>36205</v>
      </c>
      <c r="I23" s="24">
        <v>67370</v>
      </c>
      <c r="J23" s="25">
        <v>1.86</v>
      </c>
      <c r="K23" s="32">
        <v>13564</v>
      </c>
      <c r="L23" s="26">
        <v>25392</v>
      </c>
      <c r="M23" s="27">
        <v>1.87</v>
      </c>
      <c r="N23" s="28">
        <v>2206</v>
      </c>
      <c r="O23" s="26">
        <v>5060</v>
      </c>
      <c r="P23" s="27">
        <v>2.29</v>
      </c>
      <c r="Q23" s="28">
        <v>3474</v>
      </c>
      <c r="R23" s="26">
        <v>6777</v>
      </c>
      <c r="S23" s="27">
        <v>1.95</v>
      </c>
      <c r="T23" s="28">
        <v>5373</v>
      </c>
      <c r="U23" s="26">
        <v>13418</v>
      </c>
      <c r="V23" s="27">
        <v>2.5</v>
      </c>
      <c r="W23" s="28">
        <v>2864</v>
      </c>
      <c r="X23" s="26">
        <v>5399</v>
      </c>
      <c r="Y23" s="27">
        <v>1.89</v>
      </c>
      <c r="Z23" s="28">
        <v>11190</v>
      </c>
      <c r="AA23" s="26">
        <v>25151</v>
      </c>
      <c r="AB23" s="27">
        <v>2.25</v>
      </c>
      <c r="AC23" s="28">
        <v>15205</v>
      </c>
      <c r="AD23" s="26">
        <v>35190</v>
      </c>
      <c r="AE23" s="27">
        <v>2.31</v>
      </c>
      <c r="AF23" s="28">
        <v>11131</v>
      </c>
      <c r="AG23" s="26">
        <v>28788</v>
      </c>
      <c r="AH23" s="27">
        <v>2.59</v>
      </c>
      <c r="AI23" s="28">
        <v>6144</v>
      </c>
      <c r="AJ23" s="26">
        <v>12341</v>
      </c>
      <c r="AK23" s="27">
        <v>2.0099999999999998</v>
      </c>
      <c r="AL23" s="28">
        <v>1165</v>
      </c>
      <c r="AM23" s="26">
        <v>2262</v>
      </c>
      <c r="AN23" s="27">
        <v>1.94</v>
      </c>
      <c r="AO23" s="29">
        <f t="shared" si="0"/>
        <v>118856</v>
      </c>
      <c r="AP23" s="30">
        <f t="shared" si="1"/>
        <v>255947</v>
      </c>
      <c r="AQ23" s="31">
        <f t="shared" si="2"/>
        <v>2.1534209463552534</v>
      </c>
    </row>
    <row r="24" spans="1:43" s="1" customFormat="1" ht="11.25" customHeight="1" x14ac:dyDescent="0.2">
      <c r="A24" s="6" t="s">
        <v>22</v>
      </c>
      <c r="B24" s="22">
        <v>4371</v>
      </c>
      <c r="C24" s="4">
        <v>12247</v>
      </c>
      <c r="D24" s="23">
        <v>2.8</v>
      </c>
      <c r="E24" s="22">
        <v>1563</v>
      </c>
      <c r="F24" s="4">
        <v>4501</v>
      </c>
      <c r="G24" s="23">
        <v>2.88</v>
      </c>
      <c r="H24" s="32">
        <v>27142</v>
      </c>
      <c r="I24" s="24">
        <v>55618</v>
      </c>
      <c r="J24" s="25">
        <v>2.0499999999999998</v>
      </c>
      <c r="K24" s="32">
        <v>29684</v>
      </c>
      <c r="L24" s="26">
        <v>57448</v>
      </c>
      <c r="M24" s="27">
        <v>1.94</v>
      </c>
      <c r="N24" s="28">
        <v>3321</v>
      </c>
      <c r="O24" s="26">
        <v>8338</v>
      </c>
      <c r="P24" s="27">
        <v>2.5099999999999998</v>
      </c>
      <c r="Q24" s="28">
        <v>4308</v>
      </c>
      <c r="R24" s="26">
        <v>9282</v>
      </c>
      <c r="S24" s="27">
        <v>2.15</v>
      </c>
      <c r="T24" s="28">
        <v>9557</v>
      </c>
      <c r="U24" s="26">
        <v>24952</v>
      </c>
      <c r="V24" s="27">
        <v>2.61</v>
      </c>
      <c r="W24" s="28">
        <v>617</v>
      </c>
      <c r="X24" s="26">
        <v>1240</v>
      </c>
      <c r="Y24" s="27">
        <v>2.0099999999999998</v>
      </c>
      <c r="Z24" s="28">
        <v>6833</v>
      </c>
      <c r="AA24" s="26">
        <v>17951</v>
      </c>
      <c r="AB24" s="27">
        <v>2.63</v>
      </c>
      <c r="AC24" s="28">
        <v>16286</v>
      </c>
      <c r="AD24" s="26">
        <v>36140</v>
      </c>
      <c r="AE24" s="27">
        <v>2.2200000000000002</v>
      </c>
      <c r="AF24" s="28">
        <v>5736</v>
      </c>
      <c r="AG24" s="26">
        <v>15398</v>
      </c>
      <c r="AH24" s="27">
        <v>2.68</v>
      </c>
      <c r="AI24" s="28">
        <v>4384</v>
      </c>
      <c r="AJ24" s="26">
        <v>8633</v>
      </c>
      <c r="AK24" s="27">
        <v>1.97</v>
      </c>
      <c r="AL24" s="28">
        <v>519</v>
      </c>
      <c r="AM24" s="26">
        <v>1137</v>
      </c>
      <c r="AN24" s="27">
        <v>2.19</v>
      </c>
      <c r="AO24" s="29">
        <f t="shared" si="0"/>
        <v>114321</v>
      </c>
      <c r="AP24" s="30">
        <f t="shared" si="1"/>
        <v>252885</v>
      </c>
      <c r="AQ24" s="31">
        <f t="shared" si="2"/>
        <v>2.2120607762353375</v>
      </c>
    </row>
    <row r="25" spans="1:43" s="1" customFormat="1" ht="11.25" customHeight="1" x14ac:dyDescent="0.2">
      <c r="A25" s="6" t="s">
        <v>63</v>
      </c>
      <c r="B25" s="22">
        <v>1976</v>
      </c>
      <c r="C25" s="4">
        <v>3592</v>
      </c>
      <c r="D25" s="23">
        <v>1.82</v>
      </c>
      <c r="E25" s="22">
        <v>1554</v>
      </c>
      <c r="F25" s="4">
        <v>4877</v>
      </c>
      <c r="G25" s="23">
        <v>3.14</v>
      </c>
      <c r="H25" s="32">
        <v>23927</v>
      </c>
      <c r="I25" s="24">
        <v>42204</v>
      </c>
      <c r="J25" s="25">
        <v>1.76</v>
      </c>
      <c r="K25" s="32">
        <v>64056</v>
      </c>
      <c r="L25" s="26">
        <v>76977</v>
      </c>
      <c r="M25" s="27">
        <v>1.2</v>
      </c>
      <c r="N25" s="28">
        <v>2998</v>
      </c>
      <c r="O25" s="26">
        <v>8277</v>
      </c>
      <c r="P25" s="27">
        <v>2.76</v>
      </c>
      <c r="Q25" s="28">
        <v>4837</v>
      </c>
      <c r="R25" s="26">
        <v>9440</v>
      </c>
      <c r="S25" s="27">
        <v>1.95</v>
      </c>
      <c r="T25" s="28">
        <v>10113</v>
      </c>
      <c r="U25" s="26">
        <v>15625</v>
      </c>
      <c r="V25" s="27">
        <v>1.55</v>
      </c>
      <c r="W25" s="28">
        <v>1715</v>
      </c>
      <c r="X25" s="26">
        <v>3783</v>
      </c>
      <c r="Y25" s="27">
        <v>2.21</v>
      </c>
      <c r="Z25" s="28">
        <v>11767</v>
      </c>
      <c r="AA25" s="26">
        <v>19760</v>
      </c>
      <c r="AB25" s="27">
        <v>1.68</v>
      </c>
      <c r="AC25" s="28">
        <v>15871</v>
      </c>
      <c r="AD25" s="26">
        <v>32079</v>
      </c>
      <c r="AE25" s="27">
        <v>2.02</v>
      </c>
      <c r="AF25" s="28">
        <v>3444</v>
      </c>
      <c r="AG25" s="26">
        <v>6628</v>
      </c>
      <c r="AH25" s="27">
        <v>1.92</v>
      </c>
      <c r="AI25" s="28">
        <v>2952</v>
      </c>
      <c r="AJ25" s="26">
        <v>5705</v>
      </c>
      <c r="AK25" s="27">
        <v>1.93</v>
      </c>
      <c r="AL25" s="28">
        <v>711</v>
      </c>
      <c r="AM25" s="26">
        <v>1233</v>
      </c>
      <c r="AN25" s="27">
        <v>1.73</v>
      </c>
      <c r="AO25" s="29">
        <f t="shared" si="0"/>
        <v>145921</v>
      </c>
      <c r="AP25" s="30">
        <f t="shared" si="1"/>
        <v>230180</v>
      </c>
      <c r="AQ25" s="31">
        <f t="shared" si="2"/>
        <v>1.5774288827516258</v>
      </c>
    </row>
    <row r="26" spans="1:43" s="1" customFormat="1" ht="11.25" customHeight="1" x14ac:dyDescent="0.2">
      <c r="A26" s="6" t="s">
        <v>24</v>
      </c>
      <c r="B26" s="22">
        <v>2991</v>
      </c>
      <c r="C26" s="4">
        <v>9344</v>
      </c>
      <c r="D26" s="23">
        <v>3.12</v>
      </c>
      <c r="E26" s="22">
        <v>1573</v>
      </c>
      <c r="F26" s="4">
        <v>3789</v>
      </c>
      <c r="G26" s="23">
        <v>2.41</v>
      </c>
      <c r="H26" s="32">
        <v>31642</v>
      </c>
      <c r="I26" s="24">
        <v>57719</v>
      </c>
      <c r="J26" s="25">
        <v>1.82</v>
      </c>
      <c r="K26" s="32">
        <v>7868</v>
      </c>
      <c r="L26" s="26">
        <v>15129</v>
      </c>
      <c r="M26" s="27">
        <v>1.92</v>
      </c>
      <c r="N26" s="28">
        <v>2792</v>
      </c>
      <c r="O26" s="26">
        <v>7050</v>
      </c>
      <c r="P26" s="27">
        <v>2.5299999999999998</v>
      </c>
      <c r="Q26" s="28">
        <v>3176</v>
      </c>
      <c r="R26" s="26">
        <v>7342</v>
      </c>
      <c r="S26" s="27">
        <v>2.31</v>
      </c>
      <c r="T26" s="28">
        <v>5902</v>
      </c>
      <c r="U26" s="26">
        <v>13714</v>
      </c>
      <c r="V26" s="27">
        <v>2.3199999999999998</v>
      </c>
      <c r="W26" s="28">
        <v>1483</v>
      </c>
      <c r="X26" s="26">
        <v>3604</v>
      </c>
      <c r="Y26" s="27">
        <v>2.4300000000000002</v>
      </c>
      <c r="Z26" s="28">
        <v>7171</v>
      </c>
      <c r="AA26" s="26">
        <v>21246</v>
      </c>
      <c r="AB26" s="27">
        <v>2.96</v>
      </c>
      <c r="AC26" s="28">
        <v>19216</v>
      </c>
      <c r="AD26" s="26">
        <v>49569</v>
      </c>
      <c r="AE26" s="27">
        <v>2.58</v>
      </c>
      <c r="AF26" s="28">
        <v>5258</v>
      </c>
      <c r="AG26" s="26">
        <v>15907</v>
      </c>
      <c r="AH26" s="27">
        <v>3.03</v>
      </c>
      <c r="AI26" s="28">
        <v>4362</v>
      </c>
      <c r="AJ26" s="26">
        <v>8751</v>
      </c>
      <c r="AK26" s="27">
        <v>2.0099999999999998</v>
      </c>
      <c r="AL26" s="28">
        <v>979</v>
      </c>
      <c r="AM26" s="26">
        <v>1900</v>
      </c>
      <c r="AN26" s="27">
        <v>1.94</v>
      </c>
      <c r="AO26" s="29">
        <f t="shared" si="0"/>
        <v>94413</v>
      </c>
      <c r="AP26" s="30">
        <f t="shared" si="1"/>
        <v>215064</v>
      </c>
      <c r="AQ26" s="31">
        <f t="shared" si="2"/>
        <v>2.2779066442121318</v>
      </c>
    </row>
    <row r="27" spans="1:43" s="1" customFormat="1" ht="11.25" customHeight="1" x14ac:dyDescent="0.2">
      <c r="A27" s="6" t="s">
        <v>25</v>
      </c>
      <c r="B27" s="22">
        <v>5919</v>
      </c>
      <c r="C27" s="4">
        <v>21171</v>
      </c>
      <c r="D27" s="23">
        <v>3.58</v>
      </c>
      <c r="E27" s="22">
        <v>2716</v>
      </c>
      <c r="F27" s="4">
        <v>5518</v>
      </c>
      <c r="G27" s="23">
        <v>2.0299999999999998</v>
      </c>
      <c r="H27" s="32">
        <v>22464</v>
      </c>
      <c r="I27" s="24">
        <v>38437</v>
      </c>
      <c r="J27" s="25">
        <v>1.71</v>
      </c>
      <c r="K27" s="32">
        <v>8201</v>
      </c>
      <c r="L27" s="26">
        <v>24512</v>
      </c>
      <c r="M27" s="27">
        <v>2.99</v>
      </c>
      <c r="N27" s="28">
        <v>4114</v>
      </c>
      <c r="O27" s="26">
        <v>8246</v>
      </c>
      <c r="P27" s="27">
        <v>2</v>
      </c>
      <c r="Q27" s="28">
        <v>3710</v>
      </c>
      <c r="R27" s="26">
        <v>8051</v>
      </c>
      <c r="S27" s="27">
        <v>2.17</v>
      </c>
      <c r="T27" s="28">
        <v>3043</v>
      </c>
      <c r="U27" s="26">
        <v>8993</v>
      </c>
      <c r="V27" s="27">
        <v>2.96</v>
      </c>
      <c r="W27" s="28">
        <v>1375</v>
      </c>
      <c r="X27" s="26">
        <v>3021</v>
      </c>
      <c r="Y27" s="27">
        <v>2.2000000000000002</v>
      </c>
      <c r="Z27" s="28">
        <v>7430</v>
      </c>
      <c r="AA27" s="26">
        <v>15191</v>
      </c>
      <c r="AB27" s="27">
        <v>2.04</v>
      </c>
      <c r="AC27" s="28">
        <v>9396</v>
      </c>
      <c r="AD27" s="26">
        <v>20795</v>
      </c>
      <c r="AE27" s="27">
        <v>2.21</v>
      </c>
      <c r="AF27" s="28">
        <v>8938</v>
      </c>
      <c r="AG27" s="26">
        <v>41083</v>
      </c>
      <c r="AH27" s="27">
        <v>4.5999999999999996</v>
      </c>
      <c r="AI27" s="28">
        <v>5323</v>
      </c>
      <c r="AJ27" s="26">
        <v>9655</v>
      </c>
      <c r="AK27" s="27">
        <v>1.81</v>
      </c>
      <c r="AL27" s="28">
        <v>1421</v>
      </c>
      <c r="AM27" s="26">
        <v>2056</v>
      </c>
      <c r="AN27" s="27">
        <v>1.45</v>
      </c>
      <c r="AO27" s="29">
        <f t="shared" si="0"/>
        <v>84050</v>
      </c>
      <c r="AP27" s="30">
        <f t="shared" si="1"/>
        <v>206729</v>
      </c>
      <c r="AQ27" s="31">
        <f t="shared" si="2"/>
        <v>2.4595954788816181</v>
      </c>
    </row>
    <row r="28" spans="1:43" s="1" customFormat="1" ht="11.25" customHeight="1" x14ac:dyDescent="0.2">
      <c r="A28" s="6" t="s">
        <v>26</v>
      </c>
      <c r="B28" s="22">
        <v>5222</v>
      </c>
      <c r="C28" s="4">
        <v>26306</v>
      </c>
      <c r="D28" s="23">
        <v>5.04</v>
      </c>
      <c r="E28" s="22">
        <v>2163</v>
      </c>
      <c r="F28" s="4">
        <v>5322</v>
      </c>
      <c r="G28" s="23">
        <v>2.46</v>
      </c>
      <c r="H28" s="32">
        <v>25002</v>
      </c>
      <c r="I28" s="24">
        <v>50539</v>
      </c>
      <c r="J28" s="25">
        <v>2.02</v>
      </c>
      <c r="K28" s="32">
        <v>6710</v>
      </c>
      <c r="L28" s="26">
        <v>18183</v>
      </c>
      <c r="M28" s="27">
        <v>2.71</v>
      </c>
      <c r="N28" s="28">
        <v>1652</v>
      </c>
      <c r="O28" s="26">
        <v>3939</v>
      </c>
      <c r="P28" s="27">
        <v>2.38</v>
      </c>
      <c r="Q28" s="28">
        <v>1752</v>
      </c>
      <c r="R28" s="26">
        <v>3727</v>
      </c>
      <c r="S28" s="27">
        <v>2.13</v>
      </c>
      <c r="T28" s="28">
        <v>6129</v>
      </c>
      <c r="U28" s="26">
        <v>19411</v>
      </c>
      <c r="V28" s="27">
        <v>3.17</v>
      </c>
      <c r="W28" s="28">
        <v>636</v>
      </c>
      <c r="X28" s="26">
        <v>1423</v>
      </c>
      <c r="Y28" s="27">
        <v>2.2400000000000002</v>
      </c>
      <c r="Z28" s="28">
        <v>3046</v>
      </c>
      <c r="AA28" s="26">
        <v>9529</v>
      </c>
      <c r="AB28" s="27">
        <v>3.13</v>
      </c>
      <c r="AC28" s="28">
        <v>6597</v>
      </c>
      <c r="AD28" s="26">
        <v>14957</v>
      </c>
      <c r="AE28" s="27">
        <v>2.27</v>
      </c>
      <c r="AF28" s="28">
        <v>1996</v>
      </c>
      <c r="AG28" s="26">
        <v>7415</v>
      </c>
      <c r="AH28" s="27">
        <v>3.71</v>
      </c>
      <c r="AI28" s="28">
        <v>3216</v>
      </c>
      <c r="AJ28" s="26">
        <v>6266</v>
      </c>
      <c r="AK28" s="27">
        <v>1.95</v>
      </c>
      <c r="AL28" s="28">
        <v>419</v>
      </c>
      <c r="AM28" s="26">
        <v>873</v>
      </c>
      <c r="AN28" s="27">
        <v>2.08</v>
      </c>
      <c r="AO28" s="29">
        <f t="shared" si="0"/>
        <v>64540</v>
      </c>
      <c r="AP28" s="30">
        <f t="shared" si="1"/>
        <v>167890</v>
      </c>
      <c r="AQ28" s="31">
        <f t="shared" si="2"/>
        <v>2.6013325069724202</v>
      </c>
    </row>
    <row r="29" spans="1:43" s="1" customFormat="1" ht="11.25" customHeight="1" x14ac:dyDescent="0.2">
      <c r="A29" s="6" t="s">
        <v>27</v>
      </c>
      <c r="B29" s="22">
        <v>672</v>
      </c>
      <c r="C29" s="4">
        <v>1524</v>
      </c>
      <c r="D29" s="23">
        <v>2.27</v>
      </c>
      <c r="E29" s="22">
        <v>562</v>
      </c>
      <c r="F29" s="4">
        <v>1405</v>
      </c>
      <c r="G29" s="23">
        <v>2.5</v>
      </c>
      <c r="H29" s="32">
        <v>10687</v>
      </c>
      <c r="I29" s="24">
        <v>17556</v>
      </c>
      <c r="J29" s="25">
        <v>1.64</v>
      </c>
      <c r="K29" s="32">
        <v>15806</v>
      </c>
      <c r="L29" s="26">
        <v>22332</v>
      </c>
      <c r="M29" s="27">
        <v>1.41</v>
      </c>
      <c r="N29" s="28">
        <v>1815</v>
      </c>
      <c r="O29" s="26">
        <v>3422</v>
      </c>
      <c r="P29" s="27">
        <v>1.89</v>
      </c>
      <c r="Q29" s="28">
        <v>5685</v>
      </c>
      <c r="R29" s="26">
        <v>7345</v>
      </c>
      <c r="S29" s="27">
        <v>1.29</v>
      </c>
      <c r="T29" s="28">
        <v>64137</v>
      </c>
      <c r="U29" s="26">
        <v>84614</v>
      </c>
      <c r="V29" s="27">
        <v>1.32</v>
      </c>
      <c r="W29" s="28">
        <v>1250</v>
      </c>
      <c r="X29" s="26">
        <v>1753</v>
      </c>
      <c r="Y29" s="27">
        <v>1.4</v>
      </c>
      <c r="Z29" s="28">
        <v>1963</v>
      </c>
      <c r="AA29" s="26">
        <v>4355</v>
      </c>
      <c r="AB29" s="27">
        <v>2.2200000000000002</v>
      </c>
      <c r="AC29" s="28">
        <v>3725</v>
      </c>
      <c r="AD29" s="26">
        <v>8007</v>
      </c>
      <c r="AE29" s="27">
        <v>2.15</v>
      </c>
      <c r="AF29" s="28">
        <v>2064</v>
      </c>
      <c r="AG29" s="26">
        <v>3138</v>
      </c>
      <c r="AH29" s="27">
        <v>1.52</v>
      </c>
      <c r="AI29" s="28">
        <v>806</v>
      </c>
      <c r="AJ29" s="26">
        <v>1292</v>
      </c>
      <c r="AK29" s="27">
        <v>1.6</v>
      </c>
      <c r="AL29" s="28">
        <v>3776</v>
      </c>
      <c r="AM29" s="26">
        <v>4173</v>
      </c>
      <c r="AN29" s="27">
        <v>1.1100000000000001</v>
      </c>
      <c r="AO29" s="29">
        <f t="shared" si="0"/>
        <v>112948</v>
      </c>
      <c r="AP29" s="30">
        <f t="shared" si="1"/>
        <v>160916</v>
      </c>
      <c r="AQ29" s="31">
        <f t="shared" si="2"/>
        <v>1.4246910082515849</v>
      </c>
    </row>
    <row r="30" spans="1:43" s="1" customFormat="1" ht="11.25" customHeight="1" x14ac:dyDescent="0.2">
      <c r="A30" s="6" t="s">
        <v>30</v>
      </c>
      <c r="B30" s="22">
        <v>1710</v>
      </c>
      <c r="C30" s="4">
        <v>5996</v>
      </c>
      <c r="D30" s="23">
        <v>3.51</v>
      </c>
      <c r="E30" s="22">
        <v>804</v>
      </c>
      <c r="F30" s="4">
        <v>2668</v>
      </c>
      <c r="G30" s="23">
        <v>3.32</v>
      </c>
      <c r="H30" s="32">
        <v>15012</v>
      </c>
      <c r="I30" s="24">
        <v>33221</v>
      </c>
      <c r="J30" s="25">
        <v>2.21</v>
      </c>
      <c r="K30" s="32">
        <v>3673</v>
      </c>
      <c r="L30" s="26">
        <v>6548</v>
      </c>
      <c r="M30" s="27">
        <v>1.78</v>
      </c>
      <c r="N30" s="28">
        <v>1938</v>
      </c>
      <c r="O30" s="26">
        <v>11986</v>
      </c>
      <c r="P30" s="27">
        <v>6.18</v>
      </c>
      <c r="Q30" s="28">
        <v>2667</v>
      </c>
      <c r="R30" s="26">
        <v>5144</v>
      </c>
      <c r="S30" s="27">
        <v>1.93</v>
      </c>
      <c r="T30" s="28">
        <v>2334</v>
      </c>
      <c r="U30" s="26">
        <v>5340</v>
      </c>
      <c r="V30" s="27">
        <v>2.29</v>
      </c>
      <c r="W30" s="28">
        <v>490</v>
      </c>
      <c r="X30" s="26">
        <v>1378</v>
      </c>
      <c r="Y30" s="27">
        <v>2.81</v>
      </c>
      <c r="Z30" s="28">
        <v>4417</v>
      </c>
      <c r="AA30" s="26">
        <v>15207</v>
      </c>
      <c r="AB30" s="27">
        <v>3.44</v>
      </c>
      <c r="AC30" s="28">
        <v>11498</v>
      </c>
      <c r="AD30" s="26">
        <v>29265</v>
      </c>
      <c r="AE30" s="27">
        <v>2.5499999999999998</v>
      </c>
      <c r="AF30" s="28">
        <v>1428</v>
      </c>
      <c r="AG30" s="26">
        <v>4402</v>
      </c>
      <c r="AH30" s="27">
        <v>3.08</v>
      </c>
      <c r="AI30" s="28">
        <v>9810</v>
      </c>
      <c r="AJ30" s="26">
        <v>20929</v>
      </c>
      <c r="AK30" s="27">
        <v>2.13</v>
      </c>
      <c r="AL30" s="28">
        <v>423</v>
      </c>
      <c r="AM30" s="26">
        <v>737</v>
      </c>
      <c r="AN30" s="27">
        <v>1.74</v>
      </c>
      <c r="AO30" s="29">
        <f t="shared" si="0"/>
        <v>56204</v>
      </c>
      <c r="AP30" s="30">
        <f t="shared" si="1"/>
        <v>142821</v>
      </c>
      <c r="AQ30" s="31">
        <f t="shared" si="2"/>
        <v>2.5411180698882641</v>
      </c>
    </row>
    <row r="31" spans="1:43" s="1" customFormat="1" ht="11.25" customHeight="1" x14ac:dyDescent="0.2">
      <c r="A31" s="6" t="s">
        <v>29</v>
      </c>
      <c r="B31" s="22">
        <v>6047</v>
      </c>
      <c r="C31" s="4">
        <v>17850</v>
      </c>
      <c r="D31" s="23">
        <v>2.95</v>
      </c>
      <c r="E31" s="22">
        <v>2870</v>
      </c>
      <c r="F31" s="4">
        <v>5632</v>
      </c>
      <c r="G31" s="23">
        <v>1.96</v>
      </c>
      <c r="H31" s="32">
        <v>13031</v>
      </c>
      <c r="I31" s="24">
        <v>22917</v>
      </c>
      <c r="J31" s="25">
        <v>1.76</v>
      </c>
      <c r="K31" s="32">
        <v>5621</v>
      </c>
      <c r="L31" s="26">
        <v>12256</v>
      </c>
      <c r="M31" s="27">
        <v>2.1800000000000002</v>
      </c>
      <c r="N31" s="28">
        <v>3410</v>
      </c>
      <c r="O31" s="26">
        <v>6300</v>
      </c>
      <c r="P31" s="27">
        <v>1.85</v>
      </c>
      <c r="Q31" s="28">
        <v>2961</v>
      </c>
      <c r="R31" s="26">
        <v>5227</v>
      </c>
      <c r="S31" s="27">
        <v>1.77</v>
      </c>
      <c r="T31" s="28">
        <v>2245</v>
      </c>
      <c r="U31" s="26">
        <v>6865</v>
      </c>
      <c r="V31" s="27">
        <v>3.06</v>
      </c>
      <c r="W31" s="28">
        <v>821</v>
      </c>
      <c r="X31" s="26">
        <v>1678</v>
      </c>
      <c r="Y31" s="27">
        <v>2.04</v>
      </c>
      <c r="Z31" s="28">
        <v>4417</v>
      </c>
      <c r="AA31" s="26">
        <v>11146</v>
      </c>
      <c r="AB31" s="27">
        <v>2.52</v>
      </c>
      <c r="AC31" s="28">
        <v>8418</v>
      </c>
      <c r="AD31" s="26">
        <v>16146</v>
      </c>
      <c r="AE31" s="27">
        <v>1.92</v>
      </c>
      <c r="AF31" s="28">
        <v>3964</v>
      </c>
      <c r="AG31" s="26">
        <v>15878</v>
      </c>
      <c r="AH31" s="27">
        <v>4.01</v>
      </c>
      <c r="AI31" s="28">
        <v>4647</v>
      </c>
      <c r="AJ31" s="26">
        <v>9703</v>
      </c>
      <c r="AK31" s="27">
        <v>2.09</v>
      </c>
      <c r="AL31" s="28">
        <v>904</v>
      </c>
      <c r="AM31" s="26">
        <v>1867</v>
      </c>
      <c r="AN31" s="27">
        <v>2.0699999999999998</v>
      </c>
      <c r="AO31" s="29">
        <f t="shared" si="0"/>
        <v>59356</v>
      </c>
      <c r="AP31" s="30">
        <f t="shared" si="1"/>
        <v>133465</v>
      </c>
      <c r="AQ31" s="31">
        <f t="shared" si="2"/>
        <v>2.2485511153042657</v>
      </c>
    </row>
    <row r="32" spans="1:43" s="1" customFormat="1" ht="11.25" customHeight="1" x14ac:dyDescent="0.2">
      <c r="A32" s="6" t="s">
        <v>31</v>
      </c>
      <c r="B32" s="22">
        <v>1897</v>
      </c>
      <c r="C32" s="4">
        <v>8439</v>
      </c>
      <c r="D32" s="23">
        <v>4.45</v>
      </c>
      <c r="E32" s="22">
        <v>840</v>
      </c>
      <c r="F32" s="4">
        <v>2750</v>
      </c>
      <c r="G32" s="23">
        <v>3.27</v>
      </c>
      <c r="H32" s="32">
        <v>12492</v>
      </c>
      <c r="I32" s="24">
        <v>30591</v>
      </c>
      <c r="J32" s="25">
        <v>2.4500000000000002</v>
      </c>
      <c r="K32" s="32">
        <v>5610</v>
      </c>
      <c r="L32" s="26">
        <v>10929</v>
      </c>
      <c r="M32" s="27">
        <v>1.95</v>
      </c>
      <c r="N32" s="28">
        <v>2824</v>
      </c>
      <c r="O32" s="26">
        <v>6144</v>
      </c>
      <c r="P32" s="27">
        <v>2.1800000000000002</v>
      </c>
      <c r="Q32" s="28">
        <v>2145</v>
      </c>
      <c r="R32" s="26">
        <v>5204</v>
      </c>
      <c r="S32" s="27">
        <v>2.4300000000000002</v>
      </c>
      <c r="T32" s="28">
        <v>1683</v>
      </c>
      <c r="U32" s="26">
        <v>6887</v>
      </c>
      <c r="V32" s="27">
        <v>4.09</v>
      </c>
      <c r="W32" s="28">
        <v>304</v>
      </c>
      <c r="X32" s="26">
        <v>728</v>
      </c>
      <c r="Y32" s="27">
        <v>2.39</v>
      </c>
      <c r="Z32" s="28">
        <v>6046</v>
      </c>
      <c r="AA32" s="26">
        <v>15444</v>
      </c>
      <c r="AB32" s="27">
        <v>2.5499999999999998</v>
      </c>
      <c r="AC32" s="28">
        <v>11211</v>
      </c>
      <c r="AD32" s="26">
        <v>27007</v>
      </c>
      <c r="AE32" s="27">
        <v>2.41</v>
      </c>
      <c r="AF32" s="28">
        <v>1587</v>
      </c>
      <c r="AG32" s="26">
        <v>7337</v>
      </c>
      <c r="AH32" s="27">
        <v>4.62</v>
      </c>
      <c r="AI32" s="28">
        <v>3201</v>
      </c>
      <c r="AJ32" s="26">
        <v>6205</v>
      </c>
      <c r="AK32" s="27">
        <v>1.94</v>
      </c>
      <c r="AL32" s="28">
        <v>183</v>
      </c>
      <c r="AM32" s="26">
        <v>337</v>
      </c>
      <c r="AN32" s="27">
        <v>1.84</v>
      </c>
      <c r="AO32" s="29">
        <f t="shared" si="0"/>
        <v>50023</v>
      </c>
      <c r="AP32" s="30">
        <f t="shared" si="1"/>
        <v>128002</v>
      </c>
      <c r="AQ32" s="31">
        <f t="shared" si="2"/>
        <v>2.5588629230553943</v>
      </c>
    </row>
    <row r="33" spans="1:43" s="1" customFormat="1" ht="11.25" customHeight="1" x14ac:dyDescent="0.2">
      <c r="A33" s="6" t="s">
        <v>28</v>
      </c>
      <c r="B33" s="22">
        <v>5390</v>
      </c>
      <c r="C33" s="4">
        <v>28973</v>
      </c>
      <c r="D33" s="23">
        <v>5.38</v>
      </c>
      <c r="E33" s="22">
        <v>1028</v>
      </c>
      <c r="F33" s="4">
        <v>2772</v>
      </c>
      <c r="G33" s="23">
        <v>2.7</v>
      </c>
      <c r="H33" s="32">
        <v>5794</v>
      </c>
      <c r="I33" s="24">
        <v>10075</v>
      </c>
      <c r="J33" s="25">
        <v>1.74</v>
      </c>
      <c r="K33" s="32">
        <v>3980</v>
      </c>
      <c r="L33" s="26">
        <v>10811</v>
      </c>
      <c r="M33" s="27">
        <v>2.72</v>
      </c>
      <c r="N33" s="28">
        <v>2245</v>
      </c>
      <c r="O33" s="26">
        <v>3218</v>
      </c>
      <c r="P33" s="27">
        <v>1.43</v>
      </c>
      <c r="Q33" s="28">
        <v>1375</v>
      </c>
      <c r="R33" s="26">
        <v>2352</v>
      </c>
      <c r="S33" s="27">
        <v>1.71</v>
      </c>
      <c r="T33" s="28">
        <v>4575</v>
      </c>
      <c r="U33" s="26">
        <v>19192</v>
      </c>
      <c r="V33" s="27">
        <v>4.1900000000000004</v>
      </c>
      <c r="W33" s="28">
        <v>563</v>
      </c>
      <c r="X33" s="26">
        <v>1112</v>
      </c>
      <c r="Y33" s="27">
        <v>1.98</v>
      </c>
      <c r="Z33" s="28">
        <v>2476</v>
      </c>
      <c r="AA33" s="26">
        <v>6048</v>
      </c>
      <c r="AB33" s="27">
        <v>2.44</v>
      </c>
      <c r="AC33" s="28">
        <v>2879</v>
      </c>
      <c r="AD33" s="26">
        <v>5123</v>
      </c>
      <c r="AE33" s="27">
        <v>1.78</v>
      </c>
      <c r="AF33" s="28">
        <v>4099</v>
      </c>
      <c r="AG33" s="26">
        <v>20741</v>
      </c>
      <c r="AH33" s="27">
        <v>5.0599999999999996</v>
      </c>
      <c r="AI33" s="28">
        <v>4169</v>
      </c>
      <c r="AJ33" s="26">
        <v>12354</v>
      </c>
      <c r="AK33" s="27">
        <v>2.96</v>
      </c>
      <c r="AL33" s="28">
        <v>548</v>
      </c>
      <c r="AM33" s="26">
        <v>973</v>
      </c>
      <c r="AN33" s="27">
        <v>1.78</v>
      </c>
      <c r="AO33" s="29">
        <f t="shared" si="0"/>
        <v>39121</v>
      </c>
      <c r="AP33" s="30">
        <f t="shared" si="1"/>
        <v>123744</v>
      </c>
      <c r="AQ33" s="31">
        <f t="shared" si="2"/>
        <v>3.163109327471179</v>
      </c>
    </row>
    <row r="34" spans="1:43" s="1" customFormat="1" ht="11.25" customHeight="1" x14ac:dyDescent="0.2">
      <c r="A34" s="6" t="s">
        <v>34</v>
      </c>
      <c r="B34" s="22">
        <v>2677</v>
      </c>
      <c r="C34" s="4">
        <v>10415</v>
      </c>
      <c r="D34" s="23">
        <v>3.89</v>
      </c>
      <c r="E34" s="22">
        <v>2017</v>
      </c>
      <c r="F34" s="4">
        <v>5256</v>
      </c>
      <c r="G34" s="23">
        <v>2.61</v>
      </c>
      <c r="H34" s="32">
        <v>14699</v>
      </c>
      <c r="I34" s="24">
        <v>28984</v>
      </c>
      <c r="J34" s="25">
        <v>1.97</v>
      </c>
      <c r="K34" s="32">
        <v>4007</v>
      </c>
      <c r="L34" s="26">
        <v>10530</v>
      </c>
      <c r="M34" s="27">
        <v>2.63</v>
      </c>
      <c r="N34" s="28">
        <v>2220</v>
      </c>
      <c r="O34" s="26">
        <v>6580</v>
      </c>
      <c r="P34" s="27">
        <v>2.96</v>
      </c>
      <c r="Q34" s="28">
        <v>3003</v>
      </c>
      <c r="R34" s="26">
        <v>7795</v>
      </c>
      <c r="S34" s="27">
        <v>2.6</v>
      </c>
      <c r="T34" s="28">
        <v>1701</v>
      </c>
      <c r="U34" s="26">
        <v>5311</v>
      </c>
      <c r="V34" s="27">
        <v>3.12</v>
      </c>
      <c r="W34" s="28">
        <v>898</v>
      </c>
      <c r="X34" s="26">
        <v>3822</v>
      </c>
      <c r="Y34" s="27">
        <v>4.26</v>
      </c>
      <c r="Z34" s="28">
        <v>3870</v>
      </c>
      <c r="AA34" s="26">
        <v>11753</v>
      </c>
      <c r="AB34" s="27">
        <v>3.04</v>
      </c>
      <c r="AC34" s="28">
        <v>5238</v>
      </c>
      <c r="AD34" s="26">
        <v>13088</v>
      </c>
      <c r="AE34" s="27">
        <v>2.5</v>
      </c>
      <c r="AF34" s="28">
        <v>2744</v>
      </c>
      <c r="AG34" s="26">
        <v>10772</v>
      </c>
      <c r="AH34" s="27">
        <v>3.93</v>
      </c>
      <c r="AI34" s="28">
        <v>2022</v>
      </c>
      <c r="AJ34" s="26">
        <v>4319</v>
      </c>
      <c r="AK34" s="27">
        <v>2.14</v>
      </c>
      <c r="AL34" s="28">
        <v>679</v>
      </c>
      <c r="AM34" s="26">
        <v>1661</v>
      </c>
      <c r="AN34" s="27">
        <v>2.4500000000000002</v>
      </c>
      <c r="AO34" s="29">
        <f t="shared" si="0"/>
        <v>45775</v>
      </c>
      <c r="AP34" s="30">
        <f t="shared" si="1"/>
        <v>120286</v>
      </c>
      <c r="AQ34" s="31">
        <f t="shared" si="2"/>
        <v>2.6277662479519388</v>
      </c>
    </row>
    <row r="35" spans="1:43" s="1" customFormat="1" ht="11.25" customHeight="1" x14ac:dyDescent="0.2">
      <c r="A35" s="6" t="s">
        <v>33</v>
      </c>
      <c r="B35" s="22">
        <v>646</v>
      </c>
      <c r="C35" s="4">
        <v>2508</v>
      </c>
      <c r="D35" s="23">
        <v>3.88</v>
      </c>
      <c r="E35" s="22">
        <v>660</v>
      </c>
      <c r="F35" s="4">
        <v>2207</v>
      </c>
      <c r="G35" s="23">
        <v>3.34</v>
      </c>
      <c r="H35" s="32">
        <v>10066</v>
      </c>
      <c r="I35" s="24">
        <v>22994</v>
      </c>
      <c r="J35" s="25">
        <v>2.2799999999999998</v>
      </c>
      <c r="K35" s="32">
        <v>8196</v>
      </c>
      <c r="L35" s="26">
        <v>11745</v>
      </c>
      <c r="M35" s="27">
        <v>1.43</v>
      </c>
      <c r="N35" s="28">
        <v>1232</v>
      </c>
      <c r="O35" s="26">
        <v>2883</v>
      </c>
      <c r="P35" s="27">
        <v>2.34</v>
      </c>
      <c r="Q35" s="28">
        <v>2858</v>
      </c>
      <c r="R35" s="26">
        <v>5593</v>
      </c>
      <c r="S35" s="27">
        <v>1.96</v>
      </c>
      <c r="T35" s="28">
        <v>13279</v>
      </c>
      <c r="U35" s="26">
        <v>15475</v>
      </c>
      <c r="V35" s="27">
        <v>1.17</v>
      </c>
      <c r="W35" s="28">
        <v>326</v>
      </c>
      <c r="X35" s="26">
        <v>1198</v>
      </c>
      <c r="Y35" s="27">
        <v>3.67</v>
      </c>
      <c r="Z35" s="28">
        <v>2797</v>
      </c>
      <c r="AA35" s="26">
        <v>8447</v>
      </c>
      <c r="AB35" s="27">
        <v>3.02</v>
      </c>
      <c r="AC35" s="28">
        <v>9509</v>
      </c>
      <c r="AD35" s="26">
        <v>29735</v>
      </c>
      <c r="AE35" s="27">
        <v>3.13</v>
      </c>
      <c r="AF35" s="28">
        <v>2776</v>
      </c>
      <c r="AG35" s="26">
        <v>4480</v>
      </c>
      <c r="AH35" s="27">
        <v>1.61</v>
      </c>
      <c r="AI35" s="28">
        <v>1752</v>
      </c>
      <c r="AJ35" s="26">
        <v>3925</v>
      </c>
      <c r="AK35" s="27">
        <v>2.2400000000000002</v>
      </c>
      <c r="AL35" s="28">
        <v>63</v>
      </c>
      <c r="AM35" s="26">
        <v>247</v>
      </c>
      <c r="AN35" s="27">
        <v>3.92</v>
      </c>
      <c r="AO35" s="29">
        <f t="shared" si="0"/>
        <v>54160</v>
      </c>
      <c r="AP35" s="30">
        <f t="shared" si="1"/>
        <v>111437</v>
      </c>
      <c r="AQ35" s="31">
        <f t="shared" si="2"/>
        <v>2.0575516986706055</v>
      </c>
    </row>
    <row r="36" spans="1:43" s="1" customFormat="1" ht="11.25" customHeight="1" x14ac:dyDescent="0.2">
      <c r="A36" s="6" t="s">
        <v>32</v>
      </c>
      <c r="B36" s="22">
        <v>460</v>
      </c>
      <c r="C36" s="4">
        <v>1408</v>
      </c>
      <c r="D36" s="23">
        <v>3.06</v>
      </c>
      <c r="E36" s="22">
        <v>813</v>
      </c>
      <c r="F36" s="4">
        <v>1991</v>
      </c>
      <c r="G36" s="23">
        <v>2.4500000000000002</v>
      </c>
      <c r="H36" s="32">
        <v>7159</v>
      </c>
      <c r="I36" s="24">
        <v>14861</v>
      </c>
      <c r="J36" s="25">
        <v>2.08</v>
      </c>
      <c r="K36" s="32">
        <v>731</v>
      </c>
      <c r="L36" s="26">
        <v>1974</v>
      </c>
      <c r="M36" s="27">
        <v>2.7</v>
      </c>
      <c r="N36" s="28">
        <v>816</v>
      </c>
      <c r="O36" s="26">
        <v>2355</v>
      </c>
      <c r="P36" s="27">
        <v>2.89</v>
      </c>
      <c r="Q36" s="28">
        <v>1238</v>
      </c>
      <c r="R36" s="26">
        <v>4432</v>
      </c>
      <c r="S36" s="27">
        <v>3.58</v>
      </c>
      <c r="T36" s="28">
        <v>497</v>
      </c>
      <c r="U36" s="26">
        <v>1720</v>
      </c>
      <c r="V36" s="27">
        <v>3.46</v>
      </c>
      <c r="W36" s="28">
        <v>472</v>
      </c>
      <c r="X36" s="26">
        <v>1210</v>
      </c>
      <c r="Y36" s="27">
        <v>2.56</v>
      </c>
      <c r="Z36" s="28">
        <v>2788</v>
      </c>
      <c r="AA36" s="26">
        <v>9967</v>
      </c>
      <c r="AB36" s="27">
        <v>3.57</v>
      </c>
      <c r="AC36" s="28">
        <v>20263</v>
      </c>
      <c r="AD36" s="26">
        <v>64531</v>
      </c>
      <c r="AE36" s="27">
        <v>3.18</v>
      </c>
      <c r="AF36" s="28">
        <v>736</v>
      </c>
      <c r="AG36" s="26">
        <v>3717</v>
      </c>
      <c r="AH36" s="27">
        <v>5.05</v>
      </c>
      <c r="AI36" s="28">
        <v>1088</v>
      </c>
      <c r="AJ36" s="26">
        <v>2038</v>
      </c>
      <c r="AK36" s="27">
        <v>1.87</v>
      </c>
      <c r="AL36" s="28">
        <v>168</v>
      </c>
      <c r="AM36" s="26">
        <v>298</v>
      </c>
      <c r="AN36" s="27">
        <v>1.77</v>
      </c>
      <c r="AO36" s="29">
        <f t="shared" si="0"/>
        <v>37229</v>
      </c>
      <c r="AP36" s="30">
        <f t="shared" si="1"/>
        <v>110502</v>
      </c>
      <c r="AQ36" s="31">
        <f t="shared" si="2"/>
        <v>2.9681699750194741</v>
      </c>
    </row>
    <row r="37" spans="1:43" s="1" customFormat="1" ht="11.25" customHeight="1" x14ac:dyDescent="0.2">
      <c r="A37" s="6" t="s">
        <v>2</v>
      </c>
      <c r="B37" s="22">
        <v>1233</v>
      </c>
      <c r="C37" s="4">
        <v>5311</v>
      </c>
      <c r="D37" s="23">
        <v>4.3099999999999996</v>
      </c>
      <c r="E37" s="22">
        <v>828</v>
      </c>
      <c r="F37" s="4">
        <v>2437</v>
      </c>
      <c r="G37" s="23">
        <v>2.94</v>
      </c>
      <c r="H37" s="32">
        <v>8837</v>
      </c>
      <c r="I37" s="24">
        <v>18076</v>
      </c>
      <c r="J37" s="25">
        <v>2.0499999999999998</v>
      </c>
      <c r="K37" s="32">
        <v>1925</v>
      </c>
      <c r="L37" s="26">
        <v>4645</v>
      </c>
      <c r="M37" s="27">
        <v>2.41</v>
      </c>
      <c r="N37" s="28">
        <v>2303</v>
      </c>
      <c r="O37" s="26">
        <v>5739</v>
      </c>
      <c r="P37" s="27">
        <v>2.4900000000000002</v>
      </c>
      <c r="Q37" s="28">
        <v>1713</v>
      </c>
      <c r="R37" s="26">
        <v>4749</v>
      </c>
      <c r="S37" s="27">
        <v>2.77</v>
      </c>
      <c r="T37" s="28">
        <v>1014</v>
      </c>
      <c r="U37" s="26">
        <v>3000</v>
      </c>
      <c r="V37" s="27">
        <v>2.96</v>
      </c>
      <c r="W37" s="28">
        <v>1043</v>
      </c>
      <c r="X37" s="26">
        <v>3577</v>
      </c>
      <c r="Y37" s="27">
        <v>3.43</v>
      </c>
      <c r="Z37" s="28">
        <v>7128</v>
      </c>
      <c r="AA37" s="26">
        <v>21079</v>
      </c>
      <c r="AB37" s="27">
        <v>2.96</v>
      </c>
      <c r="AC37" s="28">
        <v>12928</v>
      </c>
      <c r="AD37" s="26">
        <v>25852</v>
      </c>
      <c r="AE37" s="27">
        <v>2</v>
      </c>
      <c r="AF37" s="28">
        <v>1983</v>
      </c>
      <c r="AG37" s="26">
        <v>6291</v>
      </c>
      <c r="AH37" s="27">
        <v>3.17</v>
      </c>
      <c r="AI37" s="28">
        <v>2264</v>
      </c>
      <c r="AJ37" s="26">
        <v>5932</v>
      </c>
      <c r="AK37" s="27">
        <v>2.62</v>
      </c>
      <c r="AL37" s="28">
        <v>901</v>
      </c>
      <c r="AM37" s="26">
        <v>2591</v>
      </c>
      <c r="AN37" s="27">
        <v>2.88</v>
      </c>
      <c r="AO37" s="29">
        <f t="shared" si="0"/>
        <v>44100</v>
      </c>
      <c r="AP37" s="30">
        <f t="shared" si="1"/>
        <v>109279</v>
      </c>
      <c r="AQ37" s="31">
        <f t="shared" si="2"/>
        <v>2.477981859410431</v>
      </c>
    </row>
    <row r="38" spans="1:43" s="1" customFormat="1" ht="11.25" customHeight="1" x14ac:dyDescent="0.2">
      <c r="A38" s="6" t="s">
        <v>40</v>
      </c>
      <c r="B38" s="22">
        <v>1941</v>
      </c>
      <c r="C38" s="4">
        <v>8921</v>
      </c>
      <c r="D38" s="23">
        <v>4.5999999999999996</v>
      </c>
      <c r="E38" s="22">
        <v>835</v>
      </c>
      <c r="F38" s="4">
        <v>2157</v>
      </c>
      <c r="G38" s="23">
        <v>2.58</v>
      </c>
      <c r="H38" s="32">
        <v>10018</v>
      </c>
      <c r="I38" s="24">
        <v>18942</v>
      </c>
      <c r="J38" s="25">
        <v>1.89</v>
      </c>
      <c r="K38" s="32">
        <v>1774</v>
      </c>
      <c r="L38" s="26">
        <v>4941</v>
      </c>
      <c r="M38" s="27">
        <v>2.79</v>
      </c>
      <c r="N38" s="28">
        <v>2409</v>
      </c>
      <c r="O38" s="26">
        <v>7609</v>
      </c>
      <c r="P38" s="27">
        <v>3.16</v>
      </c>
      <c r="Q38" s="28">
        <v>989</v>
      </c>
      <c r="R38" s="26">
        <v>2112</v>
      </c>
      <c r="S38" s="27">
        <v>2.14</v>
      </c>
      <c r="T38" s="28">
        <v>2315</v>
      </c>
      <c r="U38" s="26">
        <v>9371</v>
      </c>
      <c r="V38" s="27">
        <v>4.05</v>
      </c>
      <c r="W38" s="28">
        <v>529</v>
      </c>
      <c r="X38" s="26">
        <v>1986</v>
      </c>
      <c r="Y38" s="27">
        <v>3.75</v>
      </c>
      <c r="Z38" s="28">
        <v>2900</v>
      </c>
      <c r="AA38" s="26">
        <v>8547</v>
      </c>
      <c r="AB38" s="27">
        <v>2.95</v>
      </c>
      <c r="AC38" s="28">
        <v>11689</v>
      </c>
      <c r="AD38" s="26">
        <v>25633</v>
      </c>
      <c r="AE38" s="27">
        <v>2.19</v>
      </c>
      <c r="AF38" s="28">
        <v>1948</v>
      </c>
      <c r="AG38" s="26">
        <v>7716</v>
      </c>
      <c r="AH38" s="27">
        <v>3.96</v>
      </c>
      <c r="AI38" s="28">
        <v>975</v>
      </c>
      <c r="AJ38" s="26">
        <v>2241</v>
      </c>
      <c r="AK38" s="27">
        <v>2.2999999999999998</v>
      </c>
      <c r="AL38" s="28">
        <v>232</v>
      </c>
      <c r="AM38" s="26">
        <v>459</v>
      </c>
      <c r="AN38" s="27">
        <v>1.98</v>
      </c>
      <c r="AO38" s="29">
        <f t="shared" si="0"/>
        <v>38554</v>
      </c>
      <c r="AP38" s="30">
        <f t="shared" si="1"/>
        <v>100635</v>
      </c>
      <c r="AQ38" s="31">
        <f t="shared" si="2"/>
        <v>2.6102349950718473</v>
      </c>
    </row>
    <row r="39" spans="1:43" s="1" customFormat="1" ht="11.25" customHeight="1" x14ac:dyDescent="0.2">
      <c r="A39" s="6" t="s">
        <v>64</v>
      </c>
      <c r="B39" s="22">
        <v>852</v>
      </c>
      <c r="C39" s="4">
        <v>2999</v>
      </c>
      <c r="D39" s="23">
        <v>3.52</v>
      </c>
      <c r="E39" s="22">
        <v>512</v>
      </c>
      <c r="F39" s="4">
        <v>1687</v>
      </c>
      <c r="G39" s="23">
        <v>3.29</v>
      </c>
      <c r="H39" s="32">
        <v>11729</v>
      </c>
      <c r="I39" s="24">
        <v>25187</v>
      </c>
      <c r="J39" s="25">
        <v>2.15</v>
      </c>
      <c r="K39" s="32">
        <v>2813</v>
      </c>
      <c r="L39" s="26">
        <v>5212</v>
      </c>
      <c r="M39" s="27">
        <v>1.85</v>
      </c>
      <c r="N39" s="28">
        <v>1279</v>
      </c>
      <c r="O39" s="26">
        <v>3728</v>
      </c>
      <c r="P39" s="27">
        <v>2.91</v>
      </c>
      <c r="Q39" s="28">
        <v>1574</v>
      </c>
      <c r="R39" s="26">
        <v>4174</v>
      </c>
      <c r="S39" s="27">
        <v>2.65</v>
      </c>
      <c r="T39" s="28">
        <v>976</v>
      </c>
      <c r="U39" s="26">
        <v>2304</v>
      </c>
      <c r="V39" s="27">
        <v>2.36</v>
      </c>
      <c r="W39" s="28">
        <v>339</v>
      </c>
      <c r="X39" s="26">
        <v>1218</v>
      </c>
      <c r="Y39" s="27">
        <v>3.59</v>
      </c>
      <c r="Z39" s="28">
        <v>5353</v>
      </c>
      <c r="AA39" s="26">
        <v>12735</v>
      </c>
      <c r="AB39" s="27">
        <v>2.38</v>
      </c>
      <c r="AC39" s="28">
        <v>9888</v>
      </c>
      <c r="AD39" s="26">
        <v>30693</v>
      </c>
      <c r="AE39" s="27">
        <v>3.1</v>
      </c>
      <c r="AF39" s="28">
        <v>754</v>
      </c>
      <c r="AG39" s="26">
        <v>4918</v>
      </c>
      <c r="AH39" s="27">
        <v>6.52</v>
      </c>
      <c r="AI39" s="28">
        <v>1589</v>
      </c>
      <c r="AJ39" s="26">
        <v>3805</v>
      </c>
      <c r="AK39" s="27">
        <v>2.39</v>
      </c>
      <c r="AL39" s="28">
        <v>114</v>
      </c>
      <c r="AM39" s="26">
        <v>356</v>
      </c>
      <c r="AN39" s="27">
        <v>3.12</v>
      </c>
      <c r="AO39" s="29">
        <f t="shared" si="0"/>
        <v>37772</v>
      </c>
      <c r="AP39" s="30">
        <f t="shared" si="1"/>
        <v>99016</v>
      </c>
      <c r="AQ39" s="31">
        <f t="shared" si="2"/>
        <v>2.6214126866461931</v>
      </c>
    </row>
    <row r="40" spans="1:43" s="1" customFormat="1" ht="11.25" customHeight="1" x14ac:dyDescent="0.2">
      <c r="A40" s="6" t="s">
        <v>36</v>
      </c>
      <c r="B40" s="22">
        <v>3726</v>
      </c>
      <c r="C40" s="4">
        <v>10001</v>
      </c>
      <c r="D40" s="23">
        <v>2.68</v>
      </c>
      <c r="E40" s="22">
        <v>1314</v>
      </c>
      <c r="F40" s="4">
        <v>2497</v>
      </c>
      <c r="G40" s="23">
        <v>1.9</v>
      </c>
      <c r="H40" s="32">
        <v>9123</v>
      </c>
      <c r="I40" s="24">
        <v>16337</v>
      </c>
      <c r="J40" s="25">
        <v>1.79</v>
      </c>
      <c r="K40" s="32">
        <v>3227</v>
      </c>
      <c r="L40" s="26">
        <v>8510</v>
      </c>
      <c r="M40" s="27">
        <v>2.64</v>
      </c>
      <c r="N40" s="28">
        <v>1778</v>
      </c>
      <c r="O40" s="26">
        <v>3410</v>
      </c>
      <c r="P40" s="27">
        <v>1.92</v>
      </c>
      <c r="Q40" s="28">
        <v>1515</v>
      </c>
      <c r="R40" s="26">
        <v>3012</v>
      </c>
      <c r="S40" s="27">
        <v>1.99</v>
      </c>
      <c r="T40" s="28">
        <v>1839</v>
      </c>
      <c r="U40" s="26">
        <v>5304</v>
      </c>
      <c r="V40" s="27">
        <v>2.88</v>
      </c>
      <c r="W40" s="28">
        <v>569</v>
      </c>
      <c r="X40" s="26">
        <v>1224</v>
      </c>
      <c r="Y40" s="27">
        <v>2.15</v>
      </c>
      <c r="Z40" s="28">
        <v>2694</v>
      </c>
      <c r="AA40" s="26">
        <v>6583</v>
      </c>
      <c r="AB40" s="27">
        <v>2.44</v>
      </c>
      <c r="AC40" s="28">
        <v>5932</v>
      </c>
      <c r="AD40" s="26">
        <v>13112</v>
      </c>
      <c r="AE40" s="27">
        <v>2.21</v>
      </c>
      <c r="AF40" s="28">
        <v>4448</v>
      </c>
      <c r="AG40" s="26">
        <v>18682</v>
      </c>
      <c r="AH40" s="27">
        <v>4.2</v>
      </c>
      <c r="AI40" s="28">
        <v>2019</v>
      </c>
      <c r="AJ40" s="26">
        <v>4039</v>
      </c>
      <c r="AK40" s="27">
        <v>2</v>
      </c>
      <c r="AL40" s="28">
        <v>274</v>
      </c>
      <c r="AM40" s="26">
        <v>446</v>
      </c>
      <c r="AN40" s="27">
        <v>1.63</v>
      </c>
      <c r="AO40" s="29">
        <f t="shared" si="0"/>
        <v>38458</v>
      </c>
      <c r="AP40" s="30">
        <f t="shared" si="1"/>
        <v>93157</v>
      </c>
      <c r="AQ40" s="31">
        <f t="shared" si="2"/>
        <v>2.4223048520463881</v>
      </c>
    </row>
    <row r="41" spans="1:43" s="1" customFormat="1" ht="11.25" customHeight="1" x14ac:dyDescent="0.2">
      <c r="A41" s="6" t="s">
        <v>41</v>
      </c>
      <c r="B41" s="22">
        <v>2883</v>
      </c>
      <c r="C41" s="4">
        <v>9069</v>
      </c>
      <c r="D41" s="23">
        <v>3.15</v>
      </c>
      <c r="E41" s="22">
        <v>2124</v>
      </c>
      <c r="F41" s="4">
        <v>4964</v>
      </c>
      <c r="G41" s="23">
        <v>2.34</v>
      </c>
      <c r="H41" s="32">
        <v>8260</v>
      </c>
      <c r="I41" s="24">
        <v>17206</v>
      </c>
      <c r="J41" s="25">
        <v>2.08</v>
      </c>
      <c r="K41" s="32">
        <v>2939</v>
      </c>
      <c r="L41" s="26">
        <v>7293</v>
      </c>
      <c r="M41" s="27">
        <v>2.48</v>
      </c>
      <c r="N41" s="28">
        <v>1461</v>
      </c>
      <c r="O41" s="26">
        <v>3778</v>
      </c>
      <c r="P41" s="27">
        <v>2.59</v>
      </c>
      <c r="Q41" s="28">
        <v>2065</v>
      </c>
      <c r="R41" s="26">
        <v>5130</v>
      </c>
      <c r="S41" s="27">
        <v>2.48</v>
      </c>
      <c r="T41" s="28">
        <v>2612</v>
      </c>
      <c r="U41" s="26">
        <v>7388</v>
      </c>
      <c r="V41" s="27">
        <v>2.83</v>
      </c>
      <c r="W41" s="28">
        <v>858</v>
      </c>
      <c r="X41" s="26">
        <v>2288</v>
      </c>
      <c r="Y41" s="27">
        <v>2.67</v>
      </c>
      <c r="Z41" s="28">
        <v>3102</v>
      </c>
      <c r="AA41" s="26">
        <v>7354</v>
      </c>
      <c r="AB41" s="27">
        <v>2.37</v>
      </c>
      <c r="AC41" s="28">
        <v>3697</v>
      </c>
      <c r="AD41" s="26">
        <v>9593</v>
      </c>
      <c r="AE41" s="27">
        <v>2.59</v>
      </c>
      <c r="AF41" s="28">
        <v>2226</v>
      </c>
      <c r="AG41" s="26">
        <v>6940</v>
      </c>
      <c r="AH41" s="27">
        <v>3.12</v>
      </c>
      <c r="AI41" s="28">
        <v>1982</v>
      </c>
      <c r="AJ41" s="26">
        <v>4199</v>
      </c>
      <c r="AK41" s="27">
        <v>2.12</v>
      </c>
      <c r="AL41" s="28">
        <v>409</v>
      </c>
      <c r="AM41" s="26">
        <v>683</v>
      </c>
      <c r="AN41" s="27">
        <v>1.67</v>
      </c>
      <c r="AO41" s="29">
        <f t="shared" ref="AO41:AO69" si="3">SUM(B41+E41+H41+K41+N41+Q41+T41+W41+Z41+AC41+AF41+AI41+AL41)</f>
        <v>34618</v>
      </c>
      <c r="AP41" s="30">
        <f t="shared" ref="AP41:AP69" si="4">SUM(C41+F41+I41+L41+O41+R41+U41+X41+AA41+AD41+AG41+AJ41+AM41)</f>
        <v>85885</v>
      </c>
      <c r="AQ41" s="31">
        <f t="shared" ref="AQ41:AQ69" si="5">AP41/AO41</f>
        <v>2.4809347738170895</v>
      </c>
    </row>
    <row r="42" spans="1:43" s="1" customFormat="1" ht="11.25" customHeight="1" x14ac:dyDescent="0.2">
      <c r="A42" s="6" t="s">
        <v>45</v>
      </c>
      <c r="B42" s="22">
        <v>1270</v>
      </c>
      <c r="C42" s="4">
        <v>3757</v>
      </c>
      <c r="D42" s="23">
        <v>2.96</v>
      </c>
      <c r="E42" s="22">
        <v>1040</v>
      </c>
      <c r="F42" s="4">
        <v>3573</v>
      </c>
      <c r="G42" s="23">
        <v>3.44</v>
      </c>
      <c r="H42" s="32">
        <v>7992</v>
      </c>
      <c r="I42" s="24">
        <v>16565</v>
      </c>
      <c r="J42" s="25">
        <v>2.0699999999999998</v>
      </c>
      <c r="K42" s="32">
        <v>1900</v>
      </c>
      <c r="L42" s="26">
        <v>4989</v>
      </c>
      <c r="M42" s="27">
        <v>2.63</v>
      </c>
      <c r="N42" s="28">
        <v>1012</v>
      </c>
      <c r="O42" s="26">
        <v>3719</v>
      </c>
      <c r="P42" s="27">
        <v>3.67</v>
      </c>
      <c r="Q42" s="28">
        <v>1603</v>
      </c>
      <c r="R42" s="26">
        <v>4232</v>
      </c>
      <c r="S42" s="27">
        <v>2.64</v>
      </c>
      <c r="T42" s="28">
        <v>947</v>
      </c>
      <c r="U42" s="26">
        <v>2814</v>
      </c>
      <c r="V42" s="27">
        <v>2.97</v>
      </c>
      <c r="W42" s="28">
        <v>428</v>
      </c>
      <c r="X42" s="26">
        <v>1550</v>
      </c>
      <c r="Y42" s="27">
        <v>3.62</v>
      </c>
      <c r="Z42" s="28">
        <v>3615</v>
      </c>
      <c r="AA42" s="26">
        <v>9367</v>
      </c>
      <c r="AB42" s="27">
        <v>2.59</v>
      </c>
      <c r="AC42" s="28">
        <v>4408</v>
      </c>
      <c r="AD42" s="26">
        <v>12575</v>
      </c>
      <c r="AE42" s="27">
        <v>2.85</v>
      </c>
      <c r="AF42" s="28">
        <v>1112</v>
      </c>
      <c r="AG42" s="26">
        <v>4201</v>
      </c>
      <c r="AH42" s="27">
        <v>3.78</v>
      </c>
      <c r="AI42" s="28">
        <v>7448</v>
      </c>
      <c r="AJ42" s="26">
        <v>15862</v>
      </c>
      <c r="AK42" s="27">
        <v>2.13</v>
      </c>
      <c r="AL42" s="28">
        <v>333</v>
      </c>
      <c r="AM42" s="26">
        <v>522</v>
      </c>
      <c r="AN42" s="27">
        <v>1.57</v>
      </c>
      <c r="AO42" s="29">
        <f t="shared" si="3"/>
        <v>33108</v>
      </c>
      <c r="AP42" s="30">
        <f t="shared" si="4"/>
        <v>83726</v>
      </c>
      <c r="AQ42" s="31">
        <f t="shared" si="5"/>
        <v>2.5288751963271716</v>
      </c>
    </row>
    <row r="43" spans="1:43" s="1" customFormat="1" ht="11.25" customHeight="1" x14ac:dyDescent="0.2">
      <c r="A43" s="6" t="s">
        <v>39</v>
      </c>
      <c r="B43" s="22">
        <v>2542</v>
      </c>
      <c r="C43" s="4">
        <v>8127</v>
      </c>
      <c r="D43" s="23">
        <v>3.2</v>
      </c>
      <c r="E43" s="22">
        <v>1369</v>
      </c>
      <c r="F43" s="4">
        <v>2986</v>
      </c>
      <c r="G43" s="23">
        <v>2.1800000000000002</v>
      </c>
      <c r="H43" s="32">
        <v>11292</v>
      </c>
      <c r="I43" s="24">
        <v>20817</v>
      </c>
      <c r="J43" s="25">
        <v>1.84</v>
      </c>
      <c r="K43" s="32">
        <v>2705</v>
      </c>
      <c r="L43" s="26">
        <v>6626</v>
      </c>
      <c r="M43" s="27">
        <v>2.4500000000000002</v>
      </c>
      <c r="N43" s="28">
        <v>1725</v>
      </c>
      <c r="O43" s="26">
        <v>3861</v>
      </c>
      <c r="P43" s="27">
        <v>2.2400000000000002</v>
      </c>
      <c r="Q43" s="28">
        <v>1728</v>
      </c>
      <c r="R43" s="26">
        <v>3465</v>
      </c>
      <c r="S43" s="27">
        <v>2.0099999999999998</v>
      </c>
      <c r="T43" s="28">
        <v>1767</v>
      </c>
      <c r="U43" s="26">
        <v>5795</v>
      </c>
      <c r="V43" s="27">
        <v>3.28</v>
      </c>
      <c r="W43" s="28">
        <v>618</v>
      </c>
      <c r="X43" s="26">
        <v>1478</v>
      </c>
      <c r="Y43" s="27">
        <v>2.39</v>
      </c>
      <c r="Z43" s="28">
        <v>2404</v>
      </c>
      <c r="AA43" s="26">
        <v>5846</v>
      </c>
      <c r="AB43" s="27">
        <v>2.4300000000000002</v>
      </c>
      <c r="AC43" s="28">
        <v>4823</v>
      </c>
      <c r="AD43" s="26">
        <v>11508</v>
      </c>
      <c r="AE43" s="27">
        <v>2.39</v>
      </c>
      <c r="AF43" s="28">
        <v>2348</v>
      </c>
      <c r="AG43" s="26">
        <v>7576</v>
      </c>
      <c r="AH43" s="27">
        <v>3.23</v>
      </c>
      <c r="AI43" s="28">
        <v>1904</v>
      </c>
      <c r="AJ43" s="26">
        <v>3859</v>
      </c>
      <c r="AK43" s="27">
        <v>2.0299999999999998</v>
      </c>
      <c r="AL43" s="28">
        <v>255</v>
      </c>
      <c r="AM43" s="26">
        <v>651</v>
      </c>
      <c r="AN43" s="27">
        <v>2.5499999999999998</v>
      </c>
      <c r="AO43" s="29">
        <f t="shared" si="3"/>
        <v>35480</v>
      </c>
      <c r="AP43" s="30">
        <f t="shared" si="4"/>
        <v>82595</v>
      </c>
      <c r="AQ43" s="31">
        <f t="shared" si="5"/>
        <v>2.3279312288613303</v>
      </c>
    </row>
    <row r="44" spans="1:43" s="1" customFormat="1" ht="11.25" customHeight="1" x14ac:dyDescent="0.2">
      <c r="A44" s="6" t="s">
        <v>43</v>
      </c>
      <c r="B44" s="22">
        <v>1864</v>
      </c>
      <c r="C44" s="4">
        <v>6485</v>
      </c>
      <c r="D44" s="23">
        <v>3.48</v>
      </c>
      <c r="E44" s="22">
        <v>1598</v>
      </c>
      <c r="F44" s="4">
        <v>4170</v>
      </c>
      <c r="G44" s="23">
        <v>2.61</v>
      </c>
      <c r="H44" s="32">
        <v>8895</v>
      </c>
      <c r="I44" s="24">
        <v>18375</v>
      </c>
      <c r="J44" s="25">
        <v>2.0699999999999998</v>
      </c>
      <c r="K44" s="32">
        <v>4816</v>
      </c>
      <c r="L44" s="26">
        <v>10421</v>
      </c>
      <c r="M44" s="27">
        <v>2.16</v>
      </c>
      <c r="N44" s="28">
        <v>1538</v>
      </c>
      <c r="O44" s="26">
        <v>5699</v>
      </c>
      <c r="P44" s="27">
        <v>3.71</v>
      </c>
      <c r="Q44" s="28">
        <v>1787</v>
      </c>
      <c r="R44" s="26">
        <v>5395</v>
      </c>
      <c r="S44" s="27">
        <v>3.02</v>
      </c>
      <c r="T44" s="28">
        <v>1524</v>
      </c>
      <c r="U44" s="26">
        <v>3934</v>
      </c>
      <c r="V44" s="27">
        <v>2.58</v>
      </c>
      <c r="W44" s="28">
        <v>505</v>
      </c>
      <c r="X44" s="26">
        <v>1403</v>
      </c>
      <c r="Y44" s="27">
        <v>2.78</v>
      </c>
      <c r="Z44" s="28">
        <v>2288</v>
      </c>
      <c r="AA44" s="26">
        <v>5493</v>
      </c>
      <c r="AB44" s="27">
        <v>2.4</v>
      </c>
      <c r="AC44" s="28">
        <v>3420</v>
      </c>
      <c r="AD44" s="26">
        <v>8195</v>
      </c>
      <c r="AE44" s="27">
        <v>2.4</v>
      </c>
      <c r="AF44" s="28">
        <v>1274</v>
      </c>
      <c r="AG44" s="26">
        <v>3258</v>
      </c>
      <c r="AH44" s="27">
        <v>2.56</v>
      </c>
      <c r="AI44" s="28">
        <v>1926</v>
      </c>
      <c r="AJ44" s="26">
        <v>4976</v>
      </c>
      <c r="AK44" s="27">
        <v>2.58</v>
      </c>
      <c r="AL44" s="28">
        <v>240</v>
      </c>
      <c r="AM44" s="26">
        <v>583</v>
      </c>
      <c r="AN44" s="27">
        <v>2.4300000000000002</v>
      </c>
      <c r="AO44" s="29">
        <f t="shared" si="3"/>
        <v>31675</v>
      </c>
      <c r="AP44" s="30">
        <f t="shared" si="4"/>
        <v>78387</v>
      </c>
      <c r="AQ44" s="31">
        <f t="shared" si="5"/>
        <v>2.4747277032359905</v>
      </c>
    </row>
    <row r="45" spans="1:43" s="1" customFormat="1" ht="11.25" customHeight="1" x14ac:dyDescent="0.2">
      <c r="A45" s="6" t="s">
        <v>37</v>
      </c>
      <c r="B45" s="22">
        <v>1361</v>
      </c>
      <c r="C45" s="4">
        <v>6472</v>
      </c>
      <c r="D45" s="23">
        <v>4.76</v>
      </c>
      <c r="E45" s="22">
        <v>750</v>
      </c>
      <c r="F45" s="4">
        <v>1969</v>
      </c>
      <c r="G45" s="23">
        <v>2.63</v>
      </c>
      <c r="H45" s="32">
        <v>10352</v>
      </c>
      <c r="I45" s="24">
        <v>22898</v>
      </c>
      <c r="J45" s="25">
        <v>2.21</v>
      </c>
      <c r="K45" s="32">
        <v>1172</v>
      </c>
      <c r="L45" s="26">
        <v>3749</v>
      </c>
      <c r="M45" s="27">
        <v>3.2</v>
      </c>
      <c r="N45" s="28">
        <v>1832</v>
      </c>
      <c r="O45" s="26">
        <v>4273</v>
      </c>
      <c r="P45" s="27">
        <v>2.33</v>
      </c>
      <c r="Q45" s="28">
        <v>1309</v>
      </c>
      <c r="R45" s="26">
        <v>2705</v>
      </c>
      <c r="S45" s="27">
        <v>2.0699999999999998</v>
      </c>
      <c r="T45" s="28">
        <v>545</v>
      </c>
      <c r="U45" s="26">
        <v>2047</v>
      </c>
      <c r="V45" s="27">
        <v>3.76</v>
      </c>
      <c r="W45" s="28">
        <v>546</v>
      </c>
      <c r="X45" s="26">
        <v>1721</v>
      </c>
      <c r="Y45" s="27">
        <v>3.15</v>
      </c>
      <c r="Z45" s="28">
        <v>2543</v>
      </c>
      <c r="AA45" s="26">
        <v>7528</v>
      </c>
      <c r="AB45" s="27">
        <v>2.96</v>
      </c>
      <c r="AC45" s="28">
        <v>7584</v>
      </c>
      <c r="AD45" s="26">
        <v>18404</v>
      </c>
      <c r="AE45" s="27">
        <v>2.4300000000000002</v>
      </c>
      <c r="AF45" s="28">
        <v>578</v>
      </c>
      <c r="AG45" s="26">
        <v>2747</v>
      </c>
      <c r="AH45" s="27">
        <v>4.75</v>
      </c>
      <c r="AI45" s="28">
        <v>1523</v>
      </c>
      <c r="AJ45" s="26">
        <v>3321</v>
      </c>
      <c r="AK45" s="27">
        <v>2.1800000000000002</v>
      </c>
      <c r="AL45" s="28">
        <v>297</v>
      </c>
      <c r="AM45" s="26">
        <v>448</v>
      </c>
      <c r="AN45" s="27">
        <v>1.51</v>
      </c>
      <c r="AO45" s="29">
        <f t="shared" si="3"/>
        <v>30392</v>
      </c>
      <c r="AP45" s="30">
        <f t="shared" si="4"/>
        <v>78282</v>
      </c>
      <c r="AQ45" s="31">
        <f t="shared" si="5"/>
        <v>2.5757436167412475</v>
      </c>
    </row>
    <row r="46" spans="1:43" s="1" customFormat="1" ht="11.25" customHeight="1" x14ac:dyDescent="0.2">
      <c r="A46" s="6" t="s">
        <v>38</v>
      </c>
      <c r="B46" s="22">
        <v>1189</v>
      </c>
      <c r="C46" s="4">
        <v>5245</v>
      </c>
      <c r="D46" s="23">
        <v>4.41</v>
      </c>
      <c r="E46" s="22">
        <v>673</v>
      </c>
      <c r="F46" s="4">
        <v>2588</v>
      </c>
      <c r="G46" s="23">
        <v>3.85</v>
      </c>
      <c r="H46" s="32">
        <v>9519</v>
      </c>
      <c r="I46" s="24">
        <v>22342</v>
      </c>
      <c r="J46" s="25">
        <v>2.35</v>
      </c>
      <c r="K46" s="32">
        <v>2642</v>
      </c>
      <c r="L46" s="26">
        <v>5679</v>
      </c>
      <c r="M46" s="27">
        <v>2.15</v>
      </c>
      <c r="N46" s="28">
        <v>969</v>
      </c>
      <c r="O46" s="26">
        <v>2837</v>
      </c>
      <c r="P46" s="27">
        <v>2.93</v>
      </c>
      <c r="Q46" s="28">
        <v>599</v>
      </c>
      <c r="R46" s="26">
        <v>1834</v>
      </c>
      <c r="S46" s="27">
        <v>3.06</v>
      </c>
      <c r="T46" s="28">
        <v>2320</v>
      </c>
      <c r="U46" s="26">
        <v>7857</v>
      </c>
      <c r="V46" s="27">
        <v>3.39</v>
      </c>
      <c r="W46" s="28">
        <v>189</v>
      </c>
      <c r="X46" s="26">
        <v>486</v>
      </c>
      <c r="Y46" s="27">
        <v>2.57</v>
      </c>
      <c r="Z46" s="28">
        <v>1583</v>
      </c>
      <c r="AA46" s="26">
        <v>5259</v>
      </c>
      <c r="AB46" s="27">
        <v>3.32</v>
      </c>
      <c r="AC46" s="28">
        <v>5157</v>
      </c>
      <c r="AD46" s="26">
        <v>15174</v>
      </c>
      <c r="AE46" s="27">
        <v>2.94</v>
      </c>
      <c r="AF46" s="28">
        <v>1324</v>
      </c>
      <c r="AG46" s="26">
        <v>5523</v>
      </c>
      <c r="AH46" s="27">
        <v>4.17</v>
      </c>
      <c r="AI46" s="28">
        <v>784</v>
      </c>
      <c r="AJ46" s="26">
        <v>1844</v>
      </c>
      <c r="AK46" s="27">
        <v>2.35</v>
      </c>
      <c r="AL46" s="28">
        <v>245</v>
      </c>
      <c r="AM46" s="26">
        <v>1352</v>
      </c>
      <c r="AN46" s="27">
        <v>5.52</v>
      </c>
      <c r="AO46" s="29">
        <f t="shared" si="3"/>
        <v>27193</v>
      </c>
      <c r="AP46" s="30">
        <f t="shared" si="4"/>
        <v>78020</v>
      </c>
      <c r="AQ46" s="31">
        <f t="shared" si="5"/>
        <v>2.8691207295995294</v>
      </c>
    </row>
    <row r="47" spans="1:43" s="1" customFormat="1" ht="11.25" customHeight="1" x14ac:dyDescent="0.2">
      <c r="A47" s="6" t="s">
        <v>65</v>
      </c>
      <c r="B47" s="22">
        <v>855</v>
      </c>
      <c r="C47" s="4">
        <v>1593</v>
      </c>
      <c r="D47" s="23">
        <v>1.86</v>
      </c>
      <c r="E47" s="22">
        <v>311</v>
      </c>
      <c r="F47" s="4">
        <v>825</v>
      </c>
      <c r="G47" s="23">
        <v>2.65</v>
      </c>
      <c r="H47" s="32">
        <v>4164</v>
      </c>
      <c r="I47" s="24">
        <v>10770</v>
      </c>
      <c r="J47" s="25">
        <v>2.59</v>
      </c>
      <c r="K47" s="32">
        <v>12129</v>
      </c>
      <c r="L47" s="26">
        <v>23329</v>
      </c>
      <c r="M47" s="27">
        <v>1.92</v>
      </c>
      <c r="N47" s="28">
        <v>506</v>
      </c>
      <c r="O47" s="26">
        <v>1704</v>
      </c>
      <c r="P47" s="27">
        <v>3.37</v>
      </c>
      <c r="Q47" s="28">
        <v>946</v>
      </c>
      <c r="R47" s="26">
        <v>1760</v>
      </c>
      <c r="S47" s="27">
        <v>1.86</v>
      </c>
      <c r="T47" s="28">
        <v>8229</v>
      </c>
      <c r="U47" s="26">
        <v>11419</v>
      </c>
      <c r="V47" s="27">
        <v>1.39</v>
      </c>
      <c r="W47" s="28">
        <v>238</v>
      </c>
      <c r="X47" s="26">
        <v>642</v>
      </c>
      <c r="Y47" s="27">
        <v>2.7</v>
      </c>
      <c r="Z47" s="28">
        <v>1677</v>
      </c>
      <c r="AA47" s="26">
        <v>3720</v>
      </c>
      <c r="AB47" s="27">
        <v>2.2200000000000002</v>
      </c>
      <c r="AC47" s="28">
        <v>2869</v>
      </c>
      <c r="AD47" s="26">
        <v>8998</v>
      </c>
      <c r="AE47" s="27">
        <v>3.14</v>
      </c>
      <c r="AF47" s="28">
        <v>2969</v>
      </c>
      <c r="AG47" s="26">
        <v>5509</v>
      </c>
      <c r="AH47" s="27">
        <v>1.86</v>
      </c>
      <c r="AI47" s="28">
        <v>1226</v>
      </c>
      <c r="AJ47" s="26">
        <v>1534</v>
      </c>
      <c r="AK47" s="27">
        <v>1.25</v>
      </c>
      <c r="AL47" s="28">
        <v>106</v>
      </c>
      <c r="AM47" s="26">
        <v>151</v>
      </c>
      <c r="AN47" s="27">
        <v>1.42</v>
      </c>
      <c r="AO47" s="29">
        <f t="shared" si="3"/>
        <v>36225</v>
      </c>
      <c r="AP47" s="30">
        <f t="shared" si="4"/>
        <v>71954</v>
      </c>
      <c r="AQ47" s="31">
        <f t="shared" si="5"/>
        <v>1.9863077984817115</v>
      </c>
    </row>
    <row r="48" spans="1:43" s="1" customFormat="1" ht="11.25" customHeight="1" x14ac:dyDescent="0.2">
      <c r="A48" s="6" t="s">
        <v>35</v>
      </c>
      <c r="B48" s="22">
        <v>146</v>
      </c>
      <c r="C48" s="4">
        <v>378</v>
      </c>
      <c r="D48" s="23">
        <v>2.59</v>
      </c>
      <c r="E48" s="22">
        <v>262</v>
      </c>
      <c r="F48" s="4">
        <v>735</v>
      </c>
      <c r="G48" s="23">
        <v>2.81</v>
      </c>
      <c r="H48" s="32">
        <v>4569</v>
      </c>
      <c r="I48" s="24">
        <v>12186</v>
      </c>
      <c r="J48" s="25">
        <v>2.67</v>
      </c>
      <c r="K48" s="32">
        <v>409</v>
      </c>
      <c r="L48" s="26">
        <v>1347</v>
      </c>
      <c r="M48" s="27">
        <v>3.29</v>
      </c>
      <c r="N48" s="28">
        <v>448</v>
      </c>
      <c r="O48" s="26">
        <v>1246</v>
      </c>
      <c r="P48" s="27">
        <v>2.78</v>
      </c>
      <c r="Q48" s="28">
        <v>672</v>
      </c>
      <c r="R48" s="26">
        <v>3875</v>
      </c>
      <c r="S48" s="27">
        <v>5.77</v>
      </c>
      <c r="T48" s="28">
        <v>266</v>
      </c>
      <c r="U48" s="26">
        <v>748</v>
      </c>
      <c r="V48" s="27">
        <v>2.81</v>
      </c>
      <c r="W48" s="28">
        <v>196</v>
      </c>
      <c r="X48" s="26">
        <v>530</v>
      </c>
      <c r="Y48" s="27">
        <v>2.7</v>
      </c>
      <c r="Z48" s="28">
        <v>1877</v>
      </c>
      <c r="AA48" s="26">
        <v>7531</v>
      </c>
      <c r="AB48" s="27">
        <v>4.01</v>
      </c>
      <c r="AC48" s="28">
        <v>10836</v>
      </c>
      <c r="AD48" s="26">
        <v>38227</v>
      </c>
      <c r="AE48" s="27">
        <v>3.53</v>
      </c>
      <c r="AF48" s="28">
        <v>324</v>
      </c>
      <c r="AG48" s="26">
        <v>1092</v>
      </c>
      <c r="AH48" s="27">
        <v>3.37</v>
      </c>
      <c r="AI48" s="28">
        <v>812</v>
      </c>
      <c r="AJ48" s="26">
        <v>1825</v>
      </c>
      <c r="AK48" s="27">
        <v>2.25</v>
      </c>
      <c r="AL48" s="28">
        <v>224</v>
      </c>
      <c r="AM48" s="26">
        <v>718</v>
      </c>
      <c r="AN48" s="27">
        <v>3.21</v>
      </c>
      <c r="AO48" s="29">
        <f t="shared" si="3"/>
        <v>21041</v>
      </c>
      <c r="AP48" s="30">
        <f t="shared" si="4"/>
        <v>70438</v>
      </c>
      <c r="AQ48" s="31">
        <f t="shared" si="5"/>
        <v>3.347654579154983</v>
      </c>
    </row>
    <row r="49" spans="1:43" s="1" customFormat="1" ht="11.25" customHeight="1" x14ac:dyDescent="0.2">
      <c r="A49" s="6" t="s">
        <v>44</v>
      </c>
      <c r="B49" s="22">
        <v>1098</v>
      </c>
      <c r="C49" s="4">
        <v>3143</v>
      </c>
      <c r="D49" s="23">
        <v>2.86</v>
      </c>
      <c r="E49" s="22">
        <v>470</v>
      </c>
      <c r="F49" s="4">
        <v>1432</v>
      </c>
      <c r="G49" s="23">
        <v>3.05</v>
      </c>
      <c r="H49" s="32">
        <v>4366</v>
      </c>
      <c r="I49" s="24">
        <v>10702</v>
      </c>
      <c r="J49" s="25">
        <v>2.4500000000000002</v>
      </c>
      <c r="K49" s="32">
        <v>6204</v>
      </c>
      <c r="L49" s="26">
        <v>9015</v>
      </c>
      <c r="M49" s="27">
        <v>1.45</v>
      </c>
      <c r="N49" s="28">
        <v>692</v>
      </c>
      <c r="O49" s="26">
        <v>2203</v>
      </c>
      <c r="P49" s="27">
        <v>3.18</v>
      </c>
      <c r="Q49" s="28">
        <v>468</v>
      </c>
      <c r="R49" s="26">
        <v>1648</v>
      </c>
      <c r="S49" s="27">
        <v>3.52</v>
      </c>
      <c r="T49" s="28">
        <v>608</v>
      </c>
      <c r="U49" s="26">
        <v>2132</v>
      </c>
      <c r="V49" s="27">
        <v>3.51</v>
      </c>
      <c r="W49" s="28">
        <v>242</v>
      </c>
      <c r="X49" s="26">
        <v>735</v>
      </c>
      <c r="Y49" s="27">
        <v>3.04</v>
      </c>
      <c r="Z49" s="28">
        <v>1765</v>
      </c>
      <c r="AA49" s="26">
        <v>5754</v>
      </c>
      <c r="AB49" s="27">
        <v>3.26</v>
      </c>
      <c r="AC49" s="28">
        <v>9228</v>
      </c>
      <c r="AD49" s="26">
        <v>28156</v>
      </c>
      <c r="AE49" s="27">
        <v>3.05</v>
      </c>
      <c r="AF49" s="28">
        <v>405</v>
      </c>
      <c r="AG49" s="26">
        <v>1273</v>
      </c>
      <c r="AH49" s="27">
        <v>3.14</v>
      </c>
      <c r="AI49" s="28">
        <v>502</v>
      </c>
      <c r="AJ49" s="26">
        <v>1422</v>
      </c>
      <c r="AK49" s="27">
        <v>2.83</v>
      </c>
      <c r="AL49" s="28">
        <v>55</v>
      </c>
      <c r="AM49" s="26">
        <v>95</v>
      </c>
      <c r="AN49" s="27">
        <v>1.73</v>
      </c>
      <c r="AO49" s="29">
        <f t="shared" si="3"/>
        <v>26103</v>
      </c>
      <c r="AP49" s="30">
        <f t="shared" si="4"/>
        <v>67710</v>
      </c>
      <c r="AQ49" s="31">
        <f t="shared" si="5"/>
        <v>2.5939547178485229</v>
      </c>
    </row>
    <row r="50" spans="1:43" s="1" customFormat="1" ht="11.25" customHeight="1" x14ac:dyDescent="0.2">
      <c r="A50" s="6" t="s">
        <v>47</v>
      </c>
      <c r="B50" s="22">
        <v>650</v>
      </c>
      <c r="C50" s="4">
        <v>2214</v>
      </c>
      <c r="D50" s="23">
        <v>3.41</v>
      </c>
      <c r="E50" s="22">
        <v>298</v>
      </c>
      <c r="F50" s="4">
        <v>1375</v>
      </c>
      <c r="G50" s="23">
        <v>4.6100000000000003</v>
      </c>
      <c r="H50" s="32">
        <v>6934</v>
      </c>
      <c r="I50" s="24">
        <v>15739</v>
      </c>
      <c r="J50" s="25">
        <v>2.27</v>
      </c>
      <c r="K50" s="32">
        <v>6267</v>
      </c>
      <c r="L50" s="26">
        <v>10966</v>
      </c>
      <c r="M50" s="27">
        <v>1.75</v>
      </c>
      <c r="N50" s="28">
        <v>763</v>
      </c>
      <c r="O50" s="26">
        <v>2731</v>
      </c>
      <c r="P50" s="27">
        <v>3.58</v>
      </c>
      <c r="Q50" s="28">
        <v>615</v>
      </c>
      <c r="R50" s="26">
        <v>1462</v>
      </c>
      <c r="S50" s="27">
        <v>2.38</v>
      </c>
      <c r="T50" s="28">
        <v>4811</v>
      </c>
      <c r="U50" s="26">
        <v>9335</v>
      </c>
      <c r="V50" s="27">
        <v>1.94</v>
      </c>
      <c r="W50" s="28">
        <v>338</v>
      </c>
      <c r="X50" s="26">
        <v>1213</v>
      </c>
      <c r="Y50" s="27">
        <v>3.59</v>
      </c>
      <c r="Z50" s="28">
        <v>1340</v>
      </c>
      <c r="AA50" s="26">
        <v>3903</v>
      </c>
      <c r="AB50" s="27">
        <v>2.91</v>
      </c>
      <c r="AC50" s="28">
        <v>3361</v>
      </c>
      <c r="AD50" s="26">
        <v>10006</v>
      </c>
      <c r="AE50" s="27">
        <v>2.98</v>
      </c>
      <c r="AF50" s="28">
        <v>828</v>
      </c>
      <c r="AG50" s="26">
        <v>2203</v>
      </c>
      <c r="AH50" s="27">
        <v>2.66</v>
      </c>
      <c r="AI50" s="28">
        <v>489</v>
      </c>
      <c r="AJ50" s="26">
        <v>908</v>
      </c>
      <c r="AK50" s="27">
        <v>1.86</v>
      </c>
      <c r="AL50" s="28">
        <v>68</v>
      </c>
      <c r="AM50" s="26">
        <v>168</v>
      </c>
      <c r="AN50" s="27">
        <v>2.4700000000000002</v>
      </c>
      <c r="AO50" s="29">
        <f t="shared" si="3"/>
        <v>26762</v>
      </c>
      <c r="AP50" s="30">
        <f t="shared" si="4"/>
        <v>62223</v>
      </c>
      <c r="AQ50" s="31">
        <f t="shared" si="5"/>
        <v>2.3250504446603393</v>
      </c>
    </row>
    <row r="51" spans="1:43" s="1" customFormat="1" ht="11.25" customHeight="1" x14ac:dyDescent="0.2">
      <c r="A51" s="6" t="s">
        <v>46</v>
      </c>
      <c r="B51" s="22">
        <v>587</v>
      </c>
      <c r="C51" s="4">
        <v>2183</v>
      </c>
      <c r="D51" s="23">
        <v>3.72</v>
      </c>
      <c r="E51" s="22">
        <v>412</v>
      </c>
      <c r="F51" s="4">
        <v>1331</v>
      </c>
      <c r="G51" s="23">
        <v>3.23</v>
      </c>
      <c r="H51" s="32">
        <v>5447</v>
      </c>
      <c r="I51" s="24">
        <v>12746</v>
      </c>
      <c r="J51" s="25">
        <v>2.34</v>
      </c>
      <c r="K51" s="32">
        <v>1720</v>
      </c>
      <c r="L51" s="26">
        <v>3280</v>
      </c>
      <c r="M51" s="27">
        <v>1.91</v>
      </c>
      <c r="N51" s="28">
        <v>820</v>
      </c>
      <c r="O51" s="26">
        <v>2192</v>
      </c>
      <c r="P51" s="27">
        <v>2.67</v>
      </c>
      <c r="Q51" s="28">
        <v>791</v>
      </c>
      <c r="R51" s="26">
        <v>2057</v>
      </c>
      <c r="S51" s="27">
        <v>2.6</v>
      </c>
      <c r="T51" s="28">
        <v>488</v>
      </c>
      <c r="U51" s="26">
        <v>1255</v>
      </c>
      <c r="V51" s="27">
        <v>2.57</v>
      </c>
      <c r="W51" s="28">
        <v>199</v>
      </c>
      <c r="X51" s="26">
        <v>874</v>
      </c>
      <c r="Y51" s="27">
        <v>4.3899999999999997</v>
      </c>
      <c r="Z51" s="28">
        <v>1887</v>
      </c>
      <c r="AA51" s="26">
        <v>6468</v>
      </c>
      <c r="AB51" s="27">
        <v>3.43</v>
      </c>
      <c r="AC51" s="28">
        <v>7431</v>
      </c>
      <c r="AD51" s="26">
        <v>20205</v>
      </c>
      <c r="AE51" s="27">
        <v>2.72</v>
      </c>
      <c r="AF51" s="28">
        <v>659</v>
      </c>
      <c r="AG51" s="26">
        <v>2169</v>
      </c>
      <c r="AH51" s="27">
        <v>3.29</v>
      </c>
      <c r="AI51" s="28">
        <v>1619</v>
      </c>
      <c r="AJ51" s="26">
        <v>3433</v>
      </c>
      <c r="AK51" s="27">
        <v>2.12</v>
      </c>
      <c r="AL51" s="28">
        <v>209</v>
      </c>
      <c r="AM51" s="26">
        <v>376</v>
      </c>
      <c r="AN51" s="27">
        <v>1.8</v>
      </c>
      <c r="AO51" s="29">
        <f t="shared" si="3"/>
        <v>22269</v>
      </c>
      <c r="AP51" s="30">
        <f t="shared" si="4"/>
        <v>58569</v>
      </c>
      <c r="AQ51" s="31">
        <f t="shared" si="5"/>
        <v>2.6300687053751854</v>
      </c>
    </row>
    <row r="52" spans="1:43" s="1" customFormat="1" ht="11.25" customHeight="1" x14ac:dyDescent="0.2">
      <c r="A52" s="6" t="s">
        <v>1</v>
      </c>
      <c r="B52" s="22">
        <v>890</v>
      </c>
      <c r="C52" s="4">
        <v>5217</v>
      </c>
      <c r="D52" s="23">
        <v>5.86</v>
      </c>
      <c r="E52" s="22">
        <v>532</v>
      </c>
      <c r="F52" s="4">
        <v>1638</v>
      </c>
      <c r="G52" s="23">
        <v>3.08</v>
      </c>
      <c r="H52" s="32">
        <v>4242</v>
      </c>
      <c r="I52" s="24">
        <v>10874</v>
      </c>
      <c r="J52" s="25">
        <v>2.56</v>
      </c>
      <c r="K52" s="32">
        <v>704</v>
      </c>
      <c r="L52" s="26">
        <v>2091</v>
      </c>
      <c r="M52" s="27">
        <v>2.97</v>
      </c>
      <c r="N52" s="28">
        <v>442</v>
      </c>
      <c r="O52" s="26">
        <v>1346</v>
      </c>
      <c r="P52" s="27">
        <v>3.05</v>
      </c>
      <c r="Q52" s="28">
        <v>588</v>
      </c>
      <c r="R52" s="26">
        <v>1544</v>
      </c>
      <c r="S52" s="27">
        <v>2.63</v>
      </c>
      <c r="T52" s="28">
        <v>617</v>
      </c>
      <c r="U52" s="26">
        <v>2193</v>
      </c>
      <c r="V52" s="27">
        <v>3.55</v>
      </c>
      <c r="W52" s="28">
        <v>230</v>
      </c>
      <c r="X52" s="26">
        <v>696</v>
      </c>
      <c r="Y52" s="27">
        <v>3.03</v>
      </c>
      <c r="Z52" s="28">
        <v>2409</v>
      </c>
      <c r="AA52" s="26">
        <v>9339</v>
      </c>
      <c r="AB52" s="27">
        <v>3.88</v>
      </c>
      <c r="AC52" s="28">
        <v>4314</v>
      </c>
      <c r="AD52" s="26">
        <v>13500</v>
      </c>
      <c r="AE52" s="27">
        <v>3.13</v>
      </c>
      <c r="AF52" s="28">
        <v>933</v>
      </c>
      <c r="AG52" s="26">
        <v>4885</v>
      </c>
      <c r="AH52" s="27">
        <v>5.24</v>
      </c>
      <c r="AI52" s="28">
        <v>1024</v>
      </c>
      <c r="AJ52" s="26">
        <v>3190</v>
      </c>
      <c r="AK52" s="27">
        <v>3.12</v>
      </c>
      <c r="AL52" s="28">
        <v>94</v>
      </c>
      <c r="AM52" s="26">
        <v>141</v>
      </c>
      <c r="AN52" s="27">
        <v>1.5</v>
      </c>
      <c r="AO52" s="29">
        <f t="shared" si="3"/>
        <v>17019</v>
      </c>
      <c r="AP52" s="30">
        <f t="shared" si="4"/>
        <v>56654</v>
      </c>
      <c r="AQ52" s="31">
        <f t="shared" si="5"/>
        <v>3.3288677360596979</v>
      </c>
    </row>
    <row r="53" spans="1:43" s="1" customFormat="1" ht="11.25" customHeight="1" x14ac:dyDescent="0.2">
      <c r="A53" s="6" t="s">
        <v>42</v>
      </c>
      <c r="B53" s="22">
        <v>2202</v>
      </c>
      <c r="C53" s="4">
        <v>2933</v>
      </c>
      <c r="D53" s="23">
        <v>1.33</v>
      </c>
      <c r="E53" s="22">
        <v>498</v>
      </c>
      <c r="F53" s="4">
        <v>1480</v>
      </c>
      <c r="G53" s="23">
        <v>2.97</v>
      </c>
      <c r="H53" s="32">
        <v>2762</v>
      </c>
      <c r="I53" s="24">
        <v>5373</v>
      </c>
      <c r="J53" s="25">
        <v>1.95</v>
      </c>
      <c r="K53" s="32">
        <v>12647</v>
      </c>
      <c r="L53" s="26">
        <v>16219</v>
      </c>
      <c r="M53" s="27">
        <v>1.28</v>
      </c>
      <c r="N53" s="28">
        <v>526</v>
      </c>
      <c r="O53" s="26">
        <v>1277</v>
      </c>
      <c r="P53" s="27">
        <v>2.4300000000000002</v>
      </c>
      <c r="Q53" s="28">
        <v>2378</v>
      </c>
      <c r="R53" s="26">
        <v>3001</v>
      </c>
      <c r="S53" s="27">
        <v>1.26</v>
      </c>
      <c r="T53" s="28">
        <v>9003</v>
      </c>
      <c r="U53" s="26">
        <v>11447</v>
      </c>
      <c r="V53" s="27">
        <v>1.27</v>
      </c>
      <c r="W53" s="28">
        <v>371</v>
      </c>
      <c r="X53" s="26">
        <v>775</v>
      </c>
      <c r="Y53" s="27">
        <v>2.09</v>
      </c>
      <c r="Z53" s="28">
        <v>1466</v>
      </c>
      <c r="AA53" s="26">
        <v>2371</v>
      </c>
      <c r="AB53" s="27">
        <v>1.62</v>
      </c>
      <c r="AC53" s="28">
        <v>1485</v>
      </c>
      <c r="AD53" s="26">
        <v>3321</v>
      </c>
      <c r="AE53" s="27">
        <v>2.2400000000000002</v>
      </c>
      <c r="AF53" s="28">
        <v>3957</v>
      </c>
      <c r="AG53" s="26">
        <v>5766</v>
      </c>
      <c r="AH53" s="27">
        <v>1.46</v>
      </c>
      <c r="AI53" s="28">
        <v>1585</v>
      </c>
      <c r="AJ53" s="26">
        <v>1876</v>
      </c>
      <c r="AK53" s="27">
        <v>1.18</v>
      </c>
      <c r="AL53" s="28">
        <v>48</v>
      </c>
      <c r="AM53" s="26">
        <v>101</v>
      </c>
      <c r="AN53" s="27">
        <v>2.1</v>
      </c>
      <c r="AO53" s="29">
        <f t="shared" si="3"/>
        <v>38928</v>
      </c>
      <c r="AP53" s="30">
        <f t="shared" si="4"/>
        <v>55940</v>
      </c>
      <c r="AQ53" s="31">
        <f t="shared" si="5"/>
        <v>1.4370119194410194</v>
      </c>
    </row>
    <row r="54" spans="1:43" s="1" customFormat="1" ht="11.25" customHeight="1" x14ac:dyDescent="0.2">
      <c r="A54" s="6" t="s">
        <v>66</v>
      </c>
      <c r="B54" s="22">
        <v>924</v>
      </c>
      <c r="C54" s="4">
        <v>2630</v>
      </c>
      <c r="D54" s="23">
        <v>2.85</v>
      </c>
      <c r="E54" s="22">
        <v>263</v>
      </c>
      <c r="F54" s="4">
        <v>876</v>
      </c>
      <c r="G54" s="23">
        <v>3.33</v>
      </c>
      <c r="H54" s="32">
        <v>4255</v>
      </c>
      <c r="I54" s="24">
        <v>9056</v>
      </c>
      <c r="J54" s="25">
        <v>2.13</v>
      </c>
      <c r="K54" s="32">
        <v>13294</v>
      </c>
      <c r="L54" s="26">
        <v>16794</v>
      </c>
      <c r="M54" s="27">
        <v>1.26</v>
      </c>
      <c r="N54" s="28">
        <v>1081</v>
      </c>
      <c r="O54" s="26">
        <v>3779</v>
      </c>
      <c r="P54" s="27">
        <v>3.5</v>
      </c>
      <c r="Q54" s="28">
        <v>852</v>
      </c>
      <c r="R54" s="26">
        <v>1838</v>
      </c>
      <c r="S54" s="27">
        <v>2.16</v>
      </c>
      <c r="T54" s="28">
        <v>3646</v>
      </c>
      <c r="U54" s="26">
        <v>7113</v>
      </c>
      <c r="V54" s="27">
        <v>1.95</v>
      </c>
      <c r="W54" s="28">
        <v>406</v>
      </c>
      <c r="X54" s="26">
        <v>1504</v>
      </c>
      <c r="Y54" s="27">
        <v>3.7</v>
      </c>
      <c r="Z54" s="28">
        <v>867</v>
      </c>
      <c r="AA54" s="26">
        <v>2625</v>
      </c>
      <c r="AB54" s="27">
        <v>3.03</v>
      </c>
      <c r="AC54" s="28">
        <v>2116</v>
      </c>
      <c r="AD54" s="26">
        <v>4572</v>
      </c>
      <c r="AE54" s="27">
        <v>2.16</v>
      </c>
      <c r="AF54" s="28">
        <v>1147</v>
      </c>
      <c r="AG54" s="26">
        <v>3032</v>
      </c>
      <c r="AH54" s="27">
        <v>2.64</v>
      </c>
      <c r="AI54" s="28">
        <v>341</v>
      </c>
      <c r="AJ54" s="26">
        <v>706</v>
      </c>
      <c r="AK54" s="27">
        <v>2.0699999999999998</v>
      </c>
      <c r="AL54" s="28">
        <v>109</v>
      </c>
      <c r="AM54" s="26">
        <v>245</v>
      </c>
      <c r="AN54" s="27">
        <v>2.25</v>
      </c>
      <c r="AO54" s="29">
        <f t="shared" si="3"/>
        <v>29301</v>
      </c>
      <c r="AP54" s="30">
        <f t="shared" si="4"/>
        <v>54770</v>
      </c>
      <c r="AQ54" s="31">
        <f t="shared" si="5"/>
        <v>1.8692194805638034</v>
      </c>
    </row>
    <row r="55" spans="1:43" s="1" customFormat="1" ht="11.25" customHeight="1" x14ac:dyDescent="0.2">
      <c r="A55" s="6" t="s">
        <v>49</v>
      </c>
      <c r="B55" s="22">
        <v>1685</v>
      </c>
      <c r="C55" s="4">
        <v>5593</v>
      </c>
      <c r="D55" s="23">
        <v>3.32</v>
      </c>
      <c r="E55" s="22">
        <v>1167</v>
      </c>
      <c r="F55" s="4">
        <v>2394</v>
      </c>
      <c r="G55" s="23">
        <v>2.0499999999999998</v>
      </c>
      <c r="H55" s="32">
        <v>5654</v>
      </c>
      <c r="I55" s="24">
        <v>11186</v>
      </c>
      <c r="J55" s="25">
        <v>1.98</v>
      </c>
      <c r="K55" s="32">
        <v>2278</v>
      </c>
      <c r="L55" s="26">
        <v>3636</v>
      </c>
      <c r="M55" s="27">
        <v>1.6</v>
      </c>
      <c r="N55" s="28">
        <v>601</v>
      </c>
      <c r="O55" s="26">
        <v>1250</v>
      </c>
      <c r="P55" s="27">
        <v>2.08</v>
      </c>
      <c r="Q55" s="28">
        <v>770</v>
      </c>
      <c r="R55" s="26">
        <v>1502</v>
      </c>
      <c r="S55" s="27">
        <v>1.95</v>
      </c>
      <c r="T55" s="28">
        <v>1615</v>
      </c>
      <c r="U55" s="26">
        <v>3757</v>
      </c>
      <c r="V55" s="27">
        <v>2.33</v>
      </c>
      <c r="W55" s="28">
        <v>112</v>
      </c>
      <c r="X55" s="26">
        <v>387</v>
      </c>
      <c r="Y55" s="27">
        <v>3.46</v>
      </c>
      <c r="Z55" s="28">
        <v>906</v>
      </c>
      <c r="AA55" s="26">
        <v>2194</v>
      </c>
      <c r="AB55" s="27">
        <v>2.42</v>
      </c>
      <c r="AC55" s="28">
        <v>4535</v>
      </c>
      <c r="AD55" s="26">
        <v>11261</v>
      </c>
      <c r="AE55" s="27">
        <v>2.48</v>
      </c>
      <c r="AF55" s="28">
        <v>792</v>
      </c>
      <c r="AG55" s="26">
        <v>3298</v>
      </c>
      <c r="AH55" s="27">
        <v>4.16</v>
      </c>
      <c r="AI55" s="28">
        <v>2394</v>
      </c>
      <c r="AJ55" s="26">
        <v>5056</v>
      </c>
      <c r="AK55" s="27">
        <v>2.11</v>
      </c>
      <c r="AL55" s="28">
        <v>922</v>
      </c>
      <c r="AM55" s="26">
        <v>1159</v>
      </c>
      <c r="AN55" s="27">
        <v>1.26</v>
      </c>
      <c r="AO55" s="29">
        <f t="shared" si="3"/>
        <v>23431</v>
      </c>
      <c r="AP55" s="30">
        <f t="shared" si="4"/>
        <v>52673</v>
      </c>
      <c r="AQ55" s="31">
        <f t="shared" si="5"/>
        <v>2.2480047799923177</v>
      </c>
    </row>
    <row r="56" spans="1:43" s="1" customFormat="1" ht="11.25" customHeight="1" x14ac:dyDescent="0.2">
      <c r="A56" s="6" t="s">
        <v>50</v>
      </c>
      <c r="B56" s="22">
        <v>179</v>
      </c>
      <c r="C56" s="4">
        <v>603</v>
      </c>
      <c r="D56" s="23">
        <v>3.37</v>
      </c>
      <c r="E56" s="22">
        <v>177</v>
      </c>
      <c r="F56" s="4">
        <v>578</v>
      </c>
      <c r="G56" s="23">
        <v>3.27</v>
      </c>
      <c r="H56" s="32">
        <v>4352</v>
      </c>
      <c r="I56" s="24">
        <v>12546</v>
      </c>
      <c r="J56" s="25">
        <v>2.88</v>
      </c>
      <c r="K56" s="32">
        <v>467</v>
      </c>
      <c r="L56" s="26">
        <v>1242</v>
      </c>
      <c r="M56" s="27">
        <v>2.66</v>
      </c>
      <c r="N56" s="28">
        <v>291</v>
      </c>
      <c r="O56" s="26">
        <v>1082</v>
      </c>
      <c r="P56" s="27">
        <v>3.72</v>
      </c>
      <c r="Q56" s="28">
        <v>268</v>
      </c>
      <c r="R56" s="26">
        <v>1104</v>
      </c>
      <c r="S56" s="27">
        <v>4.12</v>
      </c>
      <c r="T56" s="28">
        <v>185</v>
      </c>
      <c r="U56" s="26">
        <v>641</v>
      </c>
      <c r="V56" s="27">
        <v>3.46</v>
      </c>
      <c r="W56" s="28">
        <v>49</v>
      </c>
      <c r="X56" s="26">
        <v>230</v>
      </c>
      <c r="Y56" s="27">
        <v>4.6900000000000004</v>
      </c>
      <c r="Z56" s="28">
        <v>737</v>
      </c>
      <c r="AA56" s="26">
        <v>2904</v>
      </c>
      <c r="AB56" s="27">
        <v>3.94</v>
      </c>
      <c r="AC56" s="28">
        <v>4399</v>
      </c>
      <c r="AD56" s="26">
        <v>16341</v>
      </c>
      <c r="AE56" s="27">
        <v>3.71</v>
      </c>
      <c r="AF56" s="28">
        <v>326</v>
      </c>
      <c r="AG56" s="26">
        <v>1456</v>
      </c>
      <c r="AH56" s="27">
        <v>4.47</v>
      </c>
      <c r="AI56" s="28">
        <v>276</v>
      </c>
      <c r="AJ56" s="26">
        <v>902</v>
      </c>
      <c r="AK56" s="27">
        <v>3.27</v>
      </c>
      <c r="AL56" s="28">
        <v>90</v>
      </c>
      <c r="AM56" s="26">
        <v>231</v>
      </c>
      <c r="AN56" s="27">
        <v>2.57</v>
      </c>
      <c r="AO56" s="29">
        <f t="shared" si="3"/>
        <v>11796</v>
      </c>
      <c r="AP56" s="30">
        <f t="shared" si="4"/>
        <v>39860</v>
      </c>
      <c r="AQ56" s="31">
        <f t="shared" si="5"/>
        <v>3.3791115632417768</v>
      </c>
    </row>
    <row r="57" spans="1:43" s="1" customFormat="1" ht="11.25" customHeight="1" x14ac:dyDescent="0.2">
      <c r="A57" s="6" t="s">
        <v>48</v>
      </c>
      <c r="B57" s="22">
        <v>203</v>
      </c>
      <c r="C57" s="4">
        <v>777</v>
      </c>
      <c r="D57" s="23">
        <v>3.83</v>
      </c>
      <c r="E57" s="22">
        <v>157</v>
      </c>
      <c r="F57" s="4">
        <v>687</v>
      </c>
      <c r="G57" s="23">
        <v>4.38</v>
      </c>
      <c r="H57" s="32">
        <v>5067</v>
      </c>
      <c r="I57" s="24">
        <v>12590</v>
      </c>
      <c r="J57" s="25">
        <v>2.48</v>
      </c>
      <c r="K57" s="32">
        <v>4948</v>
      </c>
      <c r="L57" s="26">
        <v>8862</v>
      </c>
      <c r="M57" s="27">
        <v>1.79</v>
      </c>
      <c r="N57" s="28">
        <v>392</v>
      </c>
      <c r="O57" s="26">
        <v>1413</v>
      </c>
      <c r="P57" s="27">
        <v>3.6</v>
      </c>
      <c r="Q57" s="28">
        <v>444</v>
      </c>
      <c r="R57" s="26">
        <v>1058</v>
      </c>
      <c r="S57" s="27">
        <v>2.38</v>
      </c>
      <c r="T57" s="28">
        <v>1607</v>
      </c>
      <c r="U57" s="26">
        <v>2252</v>
      </c>
      <c r="V57" s="27">
        <v>1.4</v>
      </c>
      <c r="W57" s="28">
        <v>158</v>
      </c>
      <c r="X57" s="26">
        <v>872</v>
      </c>
      <c r="Y57" s="27">
        <v>5.52</v>
      </c>
      <c r="Z57" s="28">
        <v>724</v>
      </c>
      <c r="AA57" s="26">
        <v>2411</v>
      </c>
      <c r="AB57" s="27">
        <v>3.33</v>
      </c>
      <c r="AC57" s="28">
        <v>2299</v>
      </c>
      <c r="AD57" s="26">
        <v>7063</v>
      </c>
      <c r="AE57" s="27">
        <v>3.07</v>
      </c>
      <c r="AF57" s="28">
        <v>254</v>
      </c>
      <c r="AG57" s="26">
        <v>849</v>
      </c>
      <c r="AH57" s="27">
        <v>3.34</v>
      </c>
      <c r="AI57" s="28">
        <v>574</v>
      </c>
      <c r="AJ57" s="26">
        <v>812</v>
      </c>
      <c r="AK57" s="27">
        <v>1.41</v>
      </c>
      <c r="AL57" s="28">
        <v>31</v>
      </c>
      <c r="AM57" s="26">
        <v>73</v>
      </c>
      <c r="AN57" s="27">
        <v>2.35</v>
      </c>
      <c r="AO57" s="29">
        <f t="shared" si="3"/>
        <v>16858</v>
      </c>
      <c r="AP57" s="30">
        <f t="shared" si="4"/>
        <v>39719</v>
      </c>
      <c r="AQ57" s="31">
        <f t="shared" si="5"/>
        <v>2.356092063115435</v>
      </c>
    </row>
    <row r="58" spans="1:43" s="1" customFormat="1" ht="11.25" customHeight="1" x14ac:dyDescent="0.2">
      <c r="A58" s="6" t="s">
        <v>51</v>
      </c>
      <c r="B58" s="22">
        <v>542</v>
      </c>
      <c r="C58" s="4">
        <v>1837</v>
      </c>
      <c r="D58" s="23">
        <v>3.39</v>
      </c>
      <c r="E58" s="22">
        <v>502</v>
      </c>
      <c r="F58" s="4">
        <v>1771</v>
      </c>
      <c r="G58" s="23">
        <v>3.53</v>
      </c>
      <c r="H58" s="32">
        <v>4735</v>
      </c>
      <c r="I58" s="24">
        <v>9970</v>
      </c>
      <c r="J58" s="25">
        <v>2.11</v>
      </c>
      <c r="K58" s="32">
        <v>847</v>
      </c>
      <c r="L58" s="26">
        <v>1904</v>
      </c>
      <c r="M58" s="27">
        <v>2.25</v>
      </c>
      <c r="N58" s="28">
        <v>641</v>
      </c>
      <c r="O58" s="26">
        <v>1815</v>
      </c>
      <c r="P58" s="27">
        <v>2.83</v>
      </c>
      <c r="Q58" s="28">
        <v>1004</v>
      </c>
      <c r="R58" s="26">
        <v>2531</v>
      </c>
      <c r="S58" s="27">
        <v>2.52</v>
      </c>
      <c r="T58" s="28">
        <v>441</v>
      </c>
      <c r="U58" s="26">
        <v>1074</v>
      </c>
      <c r="V58" s="27">
        <v>2.44</v>
      </c>
      <c r="W58" s="28">
        <v>271</v>
      </c>
      <c r="X58" s="26">
        <v>921</v>
      </c>
      <c r="Y58" s="27">
        <v>3.4</v>
      </c>
      <c r="Z58" s="28">
        <v>2305</v>
      </c>
      <c r="AA58" s="26">
        <v>5407</v>
      </c>
      <c r="AB58" s="27">
        <v>2.35</v>
      </c>
      <c r="AC58" s="28">
        <v>2198</v>
      </c>
      <c r="AD58" s="26">
        <v>5864</v>
      </c>
      <c r="AE58" s="27">
        <v>2.67</v>
      </c>
      <c r="AF58" s="28">
        <v>417</v>
      </c>
      <c r="AG58" s="26">
        <v>1544</v>
      </c>
      <c r="AH58" s="27">
        <v>3.7</v>
      </c>
      <c r="AI58" s="28">
        <v>1455</v>
      </c>
      <c r="AJ58" s="26">
        <v>3485</v>
      </c>
      <c r="AK58" s="27">
        <v>2.4</v>
      </c>
      <c r="AL58" s="28">
        <v>145</v>
      </c>
      <c r="AM58" s="26">
        <v>364</v>
      </c>
      <c r="AN58" s="27">
        <v>2.5099999999999998</v>
      </c>
      <c r="AO58" s="29">
        <f t="shared" si="3"/>
        <v>15503</v>
      </c>
      <c r="AP58" s="30">
        <f t="shared" si="4"/>
        <v>38487</v>
      </c>
      <c r="AQ58" s="31">
        <f t="shared" si="5"/>
        <v>2.4825517641746759</v>
      </c>
    </row>
    <row r="59" spans="1:43" s="1" customFormat="1" ht="11.25" customHeight="1" x14ac:dyDescent="0.2">
      <c r="A59" s="6" t="s">
        <v>54</v>
      </c>
      <c r="B59" s="22">
        <v>1344</v>
      </c>
      <c r="C59" s="4">
        <v>4132</v>
      </c>
      <c r="D59" s="23">
        <v>3.07</v>
      </c>
      <c r="E59" s="22">
        <v>794</v>
      </c>
      <c r="F59" s="4">
        <v>2461</v>
      </c>
      <c r="G59" s="23">
        <v>3.1</v>
      </c>
      <c r="H59" s="32">
        <v>3987</v>
      </c>
      <c r="I59" s="24">
        <v>8924</v>
      </c>
      <c r="J59" s="25">
        <v>2.2400000000000002</v>
      </c>
      <c r="K59" s="32">
        <v>637</v>
      </c>
      <c r="L59" s="26">
        <v>1992</v>
      </c>
      <c r="M59" s="27">
        <v>3.13</v>
      </c>
      <c r="N59" s="28">
        <v>646</v>
      </c>
      <c r="O59" s="26">
        <v>2144</v>
      </c>
      <c r="P59" s="27">
        <v>3.32</v>
      </c>
      <c r="Q59" s="28">
        <v>794</v>
      </c>
      <c r="R59" s="26">
        <v>2557</v>
      </c>
      <c r="S59" s="27">
        <v>3.22</v>
      </c>
      <c r="T59" s="28">
        <v>575</v>
      </c>
      <c r="U59" s="26">
        <v>1111</v>
      </c>
      <c r="V59" s="27">
        <v>1.93</v>
      </c>
      <c r="W59" s="28">
        <v>436</v>
      </c>
      <c r="X59" s="26">
        <v>2141</v>
      </c>
      <c r="Y59" s="27">
        <v>4.91</v>
      </c>
      <c r="Z59" s="28">
        <v>707</v>
      </c>
      <c r="AA59" s="26">
        <v>1733</v>
      </c>
      <c r="AB59" s="27">
        <v>2.4500000000000002</v>
      </c>
      <c r="AC59" s="28">
        <v>1006</v>
      </c>
      <c r="AD59" s="26">
        <v>2663</v>
      </c>
      <c r="AE59" s="27">
        <v>2.65</v>
      </c>
      <c r="AF59" s="28">
        <v>403</v>
      </c>
      <c r="AG59" s="26">
        <v>1607</v>
      </c>
      <c r="AH59" s="27">
        <v>3.99</v>
      </c>
      <c r="AI59" s="28">
        <v>767</v>
      </c>
      <c r="AJ59" s="26">
        <v>1601</v>
      </c>
      <c r="AK59" s="27">
        <v>2.09</v>
      </c>
      <c r="AL59" s="28">
        <v>192</v>
      </c>
      <c r="AM59" s="26">
        <v>399</v>
      </c>
      <c r="AN59" s="27">
        <v>2.08</v>
      </c>
      <c r="AO59" s="29">
        <f t="shared" si="3"/>
        <v>12288</v>
      </c>
      <c r="AP59" s="30">
        <f t="shared" si="4"/>
        <v>33465</v>
      </c>
      <c r="AQ59" s="31">
        <f t="shared" si="5"/>
        <v>2.723388671875</v>
      </c>
    </row>
    <row r="60" spans="1:43" s="1" customFormat="1" ht="11.25" customHeight="1" x14ac:dyDescent="0.2">
      <c r="A60" s="6" t="s">
        <v>53</v>
      </c>
      <c r="B60" s="22">
        <v>390</v>
      </c>
      <c r="C60" s="4">
        <v>1227</v>
      </c>
      <c r="D60" s="23">
        <v>3.15</v>
      </c>
      <c r="E60" s="22">
        <v>194</v>
      </c>
      <c r="F60" s="4">
        <v>678</v>
      </c>
      <c r="G60" s="23">
        <v>3.49</v>
      </c>
      <c r="H60" s="32">
        <v>3473</v>
      </c>
      <c r="I60" s="24">
        <v>9351</v>
      </c>
      <c r="J60" s="25">
        <v>2.69</v>
      </c>
      <c r="K60" s="32">
        <v>627</v>
      </c>
      <c r="L60" s="26">
        <v>1158</v>
      </c>
      <c r="M60" s="27">
        <v>1.85</v>
      </c>
      <c r="N60" s="28">
        <v>577</v>
      </c>
      <c r="O60" s="26">
        <v>1917</v>
      </c>
      <c r="P60" s="27">
        <v>3.32</v>
      </c>
      <c r="Q60" s="28">
        <v>505</v>
      </c>
      <c r="R60" s="26">
        <v>1170</v>
      </c>
      <c r="S60" s="27">
        <v>2.3199999999999998</v>
      </c>
      <c r="T60" s="28">
        <v>323</v>
      </c>
      <c r="U60" s="26">
        <v>850</v>
      </c>
      <c r="V60" s="27">
        <v>2.63</v>
      </c>
      <c r="W60" s="28">
        <v>162</v>
      </c>
      <c r="X60" s="26">
        <v>553</v>
      </c>
      <c r="Y60" s="27">
        <v>3.41</v>
      </c>
      <c r="Z60" s="28">
        <v>783</v>
      </c>
      <c r="AA60" s="26">
        <v>3081</v>
      </c>
      <c r="AB60" s="27">
        <v>3.93</v>
      </c>
      <c r="AC60" s="28">
        <v>3161</v>
      </c>
      <c r="AD60" s="26">
        <v>8822</v>
      </c>
      <c r="AE60" s="27">
        <v>2.79</v>
      </c>
      <c r="AF60" s="28">
        <v>212</v>
      </c>
      <c r="AG60" s="26">
        <v>611</v>
      </c>
      <c r="AH60" s="27">
        <v>2.88</v>
      </c>
      <c r="AI60" s="28">
        <v>1031</v>
      </c>
      <c r="AJ60" s="26">
        <v>2726</v>
      </c>
      <c r="AK60" s="27">
        <v>2.64</v>
      </c>
      <c r="AL60" s="28">
        <v>108</v>
      </c>
      <c r="AM60" s="26">
        <v>259</v>
      </c>
      <c r="AN60" s="27">
        <v>2.4</v>
      </c>
      <c r="AO60" s="29">
        <f t="shared" si="3"/>
        <v>11546</v>
      </c>
      <c r="AP60" s="30">
        <f t="shared" si="4"/>
        <v>32403</v>
      </c>
      <c r="AQ60" s="31">
        <f t="shared" si="5"/>
        <v>2.8064264680408799</v>
      </c>
    </row>
    <row r="61" spans="1:43" s="1" customFormat="1" ht="11.25" customHeight="1" x14ac:dyDescent="0.2">
      <c r="A61" s="6" t="s">
        <v>55</v>
      </c>
      <c r="B61" s="22">
        <v>450</v>
      </c>
      <c r="C61" s="4">
        <v>1963</v>
      </c>
      <c r="D61" s="23">
        <v>4.3600000000000003</v>
      </c>
      <c r="E61" s="22">
        <v>696</v>
      </c>
      <c r="F61" s="4">
        <v>2168</v>
      </c>
      <c r="G61" s="23">
        <v>3.11</v>
      </c>
      <c r="H61" s="32">
        <v>3007</v>
      </c>
      <c r="I61" s="24">
        <v>7176</v>
      </c>
      <c r="J61" s="25">
        <v>2.39</v>
      </c>
      <c r="K61" s="32">
        <v>727</v>
      </c>
      <c r="L61" s="26">
        <v>2455</v>
      </c>
      <c r="M61" s="27">
        <v>3.38</v>
      </c>
      <c r="N61" s="28">
        <v>660</v>
      </c>
      <c r="O61" s="26">
        <v>1419</v>
      </c>
      <c r="P61" s="27">
        <v>2.15</v>
      </c>
      <c r="Q61" s="28">
        <v>652</v>
      </c>
      <c r="R61" s="26">
        <v>1782</v>
      </c>
      <c r="S61" s="27">
        <v>2.73</v>
      </c>
      <c r="T61" s="28">
        <v>398</v>
      </c>
      <c r="U61" s="26">
        <v>1767</v>
      </c>
      <c r="V61" s="27">
        <v>4.4400000000000004</v>
      </c>
      <c r="W61" s="28">
        <v>270</v>
      </c>
      <c r="X61" s="26">
        <v>669</v>
      </c>
      <c r="Y61" s="27">
        <v>2.48</v>
      </c>
      <c r="Z61" s="28">
        <v>773</v>
      </c>
      <c r="AA61" s="26">
        <v>2152</v>
      </c>
      <c r="AB61" s="27">
        <v>2.78</v>
      </c>
      <c r="AC61" s="28">
        <v>1120</v>
      </c>
      <c r="AD61" s="26">
        <v>3397</v>
      </c>
      <c r="AE61" s="27">
        <v>3.03</v>
      </c>
      <c r="AF61" s="28">
        <v>341</v>
      </c>
      <c r="AG61" s="26">
        <v>1758</v>
      </c>
      <c r="AH61" s="27">
        <v>5.16</v>
      </c>
      <c r="AI61" s="28">
        <v>1450</v>
      </c>
      <c r="AJ61" s="26">
        <v>3433</v>
      </c>
      <c r="AK61" s="27">
        <v>2.37</v>
      </c>
      <c r="AL61" s="28">
        <v>167</v>
      </c>
      <c r="AM61" s="26">
        <v>489</v>
      </c>
      <c r="AN61" s="27">
        <v>2.93</v>
      </c>
      <c r="AO61" s="29">
        <f t="shared" si="3"/>
        <v>10711</v>
      </c>
      <c r="AP61" s="30">
        <f t="shared" si="4"/>
        <v>30628</v>
      </c>
      <c r="AQ61" s="31">
        <f t="shared" si="5"/>
        <v>2.8594902436747267</v>
      </c>
    </row>
    <row r="62" spans="1:43" s="1" customFormat="1" ht="11.25" customHeight="1" x14ac:dyDescent="0.2">
      <c r="A62" s="6" t="s">
        <v>56</v>
      </c>
      <c r="B62" s="22">
        <v>319</v>
      </c>
      <c r="C62" s="4">
        <v>691</v>
      </c>
      <c r="D62" s="23">
        <v>2.17</v>
      </c>
      <c r="E62" s="22">
        <v>113</v>
      </c>
      <c r="F62" s="4">
        <v>573</v>
      </c>
      <c r="G62" s="23">
        <v>5.07</v>
      </c>
      <c r="H62" s="32">
        <v>2188</v>
      </c>
      <c r="I62" s="24">
        <v>5688</v>
      </c>
      <c r="J62" s="25">
        <v>2.6</v>
      </c>
      <c r="K62" s="32">
        <v>4720</v>
      </c>
      <c r="L62" s="26">
        <v>8649</v>
      </c>
      <c r="M62" s="27">
        <v>1.83</v>
      </c>
      <c r="N62" s="28">
        <v>235</v>
      </c>
      <c r="O62" s="26">
        <v>649</v>
      </c>
      <c r="P62" s="27">
        <v>2.76</v>
      </c>
      <c r="Q62" s="28">
        <v>258</v>
      </c>
      <c r="R62" s="26">
        <v>818</v>
      </c>
      <c r="S62" s="27">
        <v>3.17</v>
      </c>
      <c r="T62" s="28">
        <v>647</v>
      </c>
      <c r="U62" s="26">
        <v>1091</v>
      </c>
      <c r="V62" s="27">
        <v>1.69</v>
      </c>
      <c r="W62" s="28">
        <v>60</v>
      </c>
      <c r="X62" s="26">
        <v>249</v>
      </c>
      <c r="Y62" s="27">
        <v>4.1500000000000004</v>
      </c>
      <c r="Z62" s="28">
        <v>459</v>
      </c>
      <c r="AA62" s="26">
        <v>1972</v>
      </c>
      <c r="AB62" s="27">
        <v>4.3</v>
      </c>
      <c r="AC62" s="28">
        <v>1665</v>
      </c>
      <c r="AD62" s="26">
        <v>4970</v>
      </c>
      <c r="AE62" s="27">
        <v>2.98</v>
      </c>
      <c r="AF62" s="28">
        <v>335</v>
      </c>
      <c r="AG62" s="26">
        <v>1017</v>
      </c>
      <c r="AH62" s="27">
        <v>3.04</v>
      </c>
      <c r="AI62" s="28">
        <v>242</v>
      </c>
      <c r="AJ62" s="26">
        <v>373</v>
      </c>
      <c r="AK62" s="27">
        <v>1.54</v>
      </c>
      <c r="AL62" s="28">
        <v>43</v>
      </c>
      <c r="AM62" s="26">
        <v>105</v>
      </c>
      <c r="AN62" s="27">
        <v>2.44</v>
      </c>
      <c r="AO62" s="29">
        <f t="shared" si="3"/>
        <v>11284</v>
      </c>
      <c r="AP62" s="30">
        <f t="shared" si="4"/>
        <v>26845</v>
      </c>
      <c r="AQ62" s="31">
        <f t="shared" si="5"/>
        <v>2.379032258064516</v>
      </c>
    </row>
    <row r="63" spans="1:43" s="1" customFormat="1" ht="11.25" customHeight="1" x14ac:dyDescent="0.2">
      <c r="A63" s="6" t="s">
        <v>52</v>
      </c>
      <c r="B63" s="22">
        <v>546</v>
      </c>
      <c r="C63" s="4">
        <v>1347</v>
      </c>
      <c r="D63" s="23">
        <v>2.4700000000000002</v>
      </c>
      <c r="E63" s="22">
        <v>527</v>
      </c>
      <c r="F63" s="4">
        <v>1118</v>
      </c>
      <c r="G63" s="23">
        <v>2.12</v>
      </c>
      <c r="H63" s="32">
        <v>3827</v>
      </c>
      <c r="I63" s="24">
        <v>7544</v>
      </c>
      <c r="J63" s="25">
        <v>1.97</v>
      </c>
      <c r="K63" s="32">
        <v>544</v>
      </c>
      <c r="L63" s="26">
        <v>1884</v>
      </c>
      <c r="M63" s="27">
        <v>3.46</v>
      </c>
      <c r="N63" s="28">
        <v>761</v>
      </c>
      <c r="O63" s="26">
        <v>1253</v>
      </c>
      <c r="P63" s="27">
        <v>1.65</v>
      </c>
      <c r="Q63" s="28">
        <v>1299</v>
      </c>
      <c r="R63" s="26">
        <v>2816</v>
      </c>
      <c r="S63" s="27">
        <v>2.17</v>
      </c>
      <c r="T63" s="28">
        <v>223</v>
      </c>
      <c r="U63" s="26">
        <v>525</v>
      </c>
      <c r="V63" s="27">
        <v>2.35</v>
      </c>
      <c r="W63" s="28">
        <v>184</v>
      </c>
      <c r="X63" s="26">
        <v>565</v>
      </c>
      <c r="Y63" s="27">
        <v>3.07</v>
      </c>
      <c r="Z63" s="28">
        <v>721</v>
      </c>
      <c r="AA63" s="26">
        <v>2144</v>
      </c>
      <c r="AB63" s="27">
        <v>2.97</v>
      </c>
      <c r="AC63" s="28">
        <v>1153</v>
      </c>
      <c r="AD63" s="26">
        <v>4040</v>
      </c>
      <c r="AE63" s="27">
        <v>3.5</v>
      </c>
      <c r="AF63" s="28">
        <v>589</v>
      </c>
      <c r="AG63" s="26">
        <v>1290</v>
      </c>
      <c r="AH63" s="27">
        <v>2.19</v>
      </c>
      <c r="AI63" s="28">
        <v>817</v>
      </c>
      <c r="AJ63" s="26">
        <v>1585</v>
      </c>
      <c r="AK63" s="27">
        <v>1.94</v>
      </c>
      <c r="AL63" s="28">
        <v>181</v>
      </c>
      <c r="AM63" s="26">
        <v>612</v>
      </c>
      <c r="AN63" s="27">
        <v>3.38</v>
      </c>
      <c r="AO63" s="29">
        <f t="shared" si="3"/>
        <v>11372</v>
      </c>
      <c r="AP63" s="30">
        <f t="shared" si="4"/>
        <v>26723</v>
      </c>
      <c r="AQ63" s="31">
        <f t="shared" si="5"/>
        <v>2.349894477664439</v>
      </c>
    </row>
    <row r="64" spans="1:43" s="1" customFormat="1" ht="11.25" customHeight="1" x14ac:dyDescent="0.25">
      <c r="A64" s="6" t="s">
        <v>3</v>
      </c>
      <c r="B64" s="22">
        <v>2462</v>
      </c>
      <c r="C64" s="4">
        <v>7016</v>
      </c>
      <c r="D64" s="23">
        <v>2.85</v>
      </c>
      <c r="E64" s="22">
        <v>1301</v>
      </c>
      <c r="F64" s="4">
        <v>3083</v>
      </c>
      <c r="G64" s="23">
        <v>2.37</v>
      </c>
      <c r="H64" s="32">
        <v>1976</v>
      </c>
      <c r="I64" s="24">
        <v>2962</v>
      </c>
      <c r="J64" s="25">
        <v>1.5</v>
      </c>
      <c r="K64" s="32">
        <v>849</v>
      </c>
      <c r="L64" s="26">
        <v>1792</v>
      </c>
      <c r="M64" s="27">
        <v>2.11</v>
      </c>
      <c r="N64" s="28">
        <v>412</v>
      </c>
      <c r="O64" s="26">
        <v>785</v>
      </c>
      <c r="P64" s="27">
        <v>1.91</v>
      </c>
      <c r="Q64" s="28">
        <v>491</v>
      </c>
      <c r="R64" s="26">
        <v>884</v>
      </c>
      <c r="S64" s="27">
        <v>1.8</v>
      </c>
      <c r="T64" s="28">
        <v>519</v>
      </c>
      <c r="U64" s="26">
        <v>1190</v>
      </c>
      <c r="V64" s="27">
        <v>2.29</v>
      </c>
      <c r="W64" s="28">
        <v>188</v>
      </c>
      <c r="X64" s="26">
        <v>404</v>
      </c>
      <c r="Y64" s="27">
        <v>2.15</v>
      </c>
      <c r="Z64" s="28">
        <v>313</v>
      </c>
      <c r="AA64" s="26">
        <v>529</v>
      </c>
      <c r="AB64" s="27">
        <v>1.69</v>
      </c>
      <c r="AC64" s="28">
        <v>425</v>
      </c>
      <c r="AD64" s="26">
        <v>950</v>
      </c>
      <c r="AE64" s="27">
        <v>2.2400000000000002</v>
      </c>
      <c r="AF64" s="28">
        <v>485</v>
      </c>
      <c r="AG64" s="26">
        <v>1418</v>
      </c>
      <c r="AH64" s="27">
        <v>2.92</v>
      </c>
      <c r="AI64" s="28">
        <v>2035</v>
      </c>
      <c r="AJ64" s="26">
        <v>4501</v>
      </c>
      <c r="AK64" s="27">
        <v>2.21</v>
      </c>
      <c r="AL64" s="28">
        <v>269</v>
      </c>
      <c r="AM64" s="26">
        <v>392</v>
      </c>
      <c r="AN64" s="27">
        <v>1.46</v>
      </c>
      <c r="AO64" s="29">
        <f t="shared" si="3"/>
        <v>11725</v>
      </c>
      <c r="AP64" s="30">
        <f t="shared" si="4"/>
        <v>25906</v>
      </c>
      <c r="AQ64" s="45">
        <f t="shared" si="5"/>
        <v>2.2094669509594884</v>
      </c>
    </row>
    <row r="65" spans="1:46" s="1" customFormat="1" ht="11.25" customHeight="1" x14ac:dyDescent="0.2">
      <c r="A65" s="6" t="s">
        <v>57</v>
      </c>
      <c r="B65" s="22">
        <v>797</v>
      </c>
      <c r="C65" s="4">
        <v>2129</v>
      </c>
      <c r="D65" s="23">
        <v>2.67</v>
      </c>
      <c r="E65" s="22">
        <v>601</v>
      </c>
      <c r="F65" s="4">
        <v>1019</v>
      </c>
      <c r="G65" s="23">
        <v>1.7</v>
      </c>
      <c r="H65" s="32">
        <v>2458</v>
      </c>
      <c r="I65" s="24">
        <v>4794</v>
      </c>
      <c r="J65" s="25">
        <v>1.95</v>
      </c>
      <c r="K65" s="32">
        <v>1509</v>
      </c>
      <c r="L65" s="26">
        <v>3524</v>
      </c>
      <c r="M65" s="27">
        <v>2.34</v>
      </c>
      <c r="N65" s="28">
        <v>498</v>
      </c>
      <c r="O65" s="26">
        <v>1201</v>
      </c>
      <c r="P65" s="27">
        <v>2.41</v>
      </c>
      <c r="Q65" s="28">
        <v>607</v>
      </c>
      <c r="R65" s="26">
        <v>1055</v>
      </c>
      <c r="S65" s="27">
        <v>1.74</v>
      </c>
      <c r="T65" s="28">
        <v>719</v>
      </c>
      <c r="U65" s="26">
        <v>1118</v>
      </c>
      <c r="V65" s="27">
        <v>1.55</v>
      </c>
      <c r="W65" s="28">
        <v>447</v>
      </c>
      <c r="X65" s="26">
        <v>867</v>
      </c>
      <c r="Y65" s="27">
        <v>1.94</v>
      </c>
      <c r="Z65" s="28">
        <v>636</v>
      </c>
      <c r="AA65" s="26">
        <v>1417</v>
      </c>
      <c r="AB65" s="27">
        <v>2.23</v>
      </c>
      <c r="AC65" s="28">
        <v>1058</v>
      </c>
      <c r="AD65" s="26">
        <v>2967</v>
      </c>
      <c r="AE65" s="27">
        <v>2.8</v>
      </c>
      <c r="AF65" s="28">
        <v>582</v>
      </c>
      <c r="AG65" s="26">
        <v>1726</v>
      </c>
      <c r="AH65" s="27">
        <v>2.97</v>
      </c>
      <c r="AI65" s="28">
        <v>1138</v>
      </c>
      <c r="AJ65" s="26">
        <v>1832</v>
      </c>
      <c r="AK65" s="27">
        <v>1.61</v>
      </c>
      <c r="AL65" s="28">
        <v>172</v>
      </c>
      <c r="AM65" s="26">
        <v>271</v>
      </c>
      <c r="AN65" s="27">
        <v>1.58</v>
      </c>
      <c r="AO65" s="29">
        <f t="shared" si="3"/>
        <v>11222</v>
      </c>
      <c r="AP65" s="30">
        <f t="shared" si="4"/>
        <v>23920</v>
      </c>
      <c r="AQ65" s="31">
        <f t="shared" si="5"/>
        <v>2.1315273569773661</v>
      </c>
    </row>
    <row r="66" spans="1:46" s="1" customFormat="1" ht="11.25" customHeight="1" x14ac:dyDescent="0.2">
      <c r="A66" s="6" t="s">
        <v>58</v>
      </c>
      <c r="B66" s="22">
        <v>470</v>
      </c>
      <c r="C66" s="4">
        <v>1947</v>
      </c>
      <c r="D66" s="23">
        <v>4.1399999999999997</v>
      </c>
      <c r="E66" s="22">
        <v>185</v>
      </c>
      <c r="F66" s="4">
        <v>381</v>
      </c>
      <c r="G66" s="23">
        <v>2.06</v>
      </c>
      <c r="H66" s="32">
        <v>1773</v>
      </c>
      <c r="I66" s="24">
        <v>3319</v>
      </c>
      <c r="J66" s="25">
        <v>1.87</v>
      </c>
      <c r="K66" s="32">
        <v>484</v>
      </c>
      <c r="L66" s="26">
        <v>1203</v>
      </c>
      <c r="M66" s="27">
        <v>2.4900000000000002</v>
      </c>
      <c r="N66" s="28">
        <v>194</v>
      </c>
      <c r="O66" s="26">
        <v>419</v>
      </c>
      <c r="P66" s="27">
        <v>2.16</v>
      </c>
      <c r="Q66" s="28">
        <v>167</v>
      </c>
      <c r="R66" s="26">
        <v>378</v>
      </c>
      <c r="S66" s="27">
        <v>2.2599999999999998</v>
      </c>
      <c r="T66" s="28">
        <v>376</v>
      </c>
      <c r="U66" s="26">
        <v>895</v>
      </c>
      <c r="V66" s="27">
        <v>2.38</v>
      </c>
      <c r="W66" s="28">
        <v>98</v>
      </c>
      <c r="X66" s="26">
        <v>210</v>
      </c>
      <c r="Y66" s="27">
        <v>2.14</v>
      </c>
      <c r="Z66" s="28">
        <v>300</v>
      </c>
      <c r="AA66" s="26">
        <v>858</v>
      </c>
      <c r="AB66" s="27">
        <v>2.86</v>
      </c>
      <c r="AC66" s="28">
        <v>1561</v>
      </c>
      <c r="AD66" s="26">
        <v>3675</v>
      </c>
      <c r="AE66" s="27">
        <v>2.35</v>
      </c>
      <c r="AF66" s="28">
        <v>359</v>
      </c>
      <c r="AG66" s="26">
        <v>1675</v>
      </c>
      <c r="AH66" s="27">
        <v>4.67</v>
      </c>
      <c r="AI66" s="28">
        <v>374</v>
      </c>
      <c r="AJ66" s="26">
        <v>663</v>
      </c>
      <c r="AK66" s="27">
        <v>1.77</v>
      </c>
      <c r="AL66" s="28">
        <v>40</v>
      </c>
      <c r="AM66" s="26">
        <v>73</v>
      </c>
      <c r="AN66" s="27">
        <v>1.83</v>
      </c>
      <c r="AO66" s="29">
        <f t="shared" si="3"/>
        <v>6381</v>
      </c>
      <c r="AP66" s="30">
        <f t="shared" si="4"/>
        <v>15696</v>
      </c>
      <c r="AQ66" s="31">
        <f t="shared" si="5"/>
        <v>2.4598025387870242</v>
      </c>
    </row>
    <row r="67" spans="1:46" s="1" customFormat="1" ht="11.25" customHeight="1" x14ac:dyDescent="0.2">
      <c r="A67" s="6" t="s">
        <v>59</v>
      </c>
      <c r="B67" s="22">
        <v>46</v>
      </c>
      <c r="C67" s="4">
        <v>235</v>
      </c>
      <c r="D67" s="23">
        <v>5.1100000000000003</v>
      </c>
      <c r="E67" s="22">
        <v>80</v>
      </c>
      <c r="F67" s="4">
        <v>394</v>
      </c>
      <c r="G67" s="23">
        <v>4.93</v>
      </c>
      <c r="H67" s="32">
        <v>918</v>
      </c>
      <c r="I67" s="24">
        <v>2890</v>
      </c>
      <c r="J67" s="25">
        <v>3.15</v>
      </c>
      <c r="K67" s="32">
        <v>460</v>
      </c>
      <c r="L67" s="26">
        <v>1009</v>
      </c>
      <c r="M67" s="27">
        <v>2.19</v>
      </c>
      <c r="N67" s="28">
        <v>124</v>
      </c>
      <c r="O67" s="26">
        <v>679</v>
      </c>
      <c r="P67" s="27">
        <v>5.48</v>
      </c>
      <c r="Q67" s="28">
        <v>151</v>
      </c>
      <c r="R67" s="26">
        <v>608</v>
      </c>
      <c r="S67" s="27">
        <v>4.03</v>
      </c>
      <c r="T67" s="28">
        <v>150</v>
      </c>
      <c r="U67" s="26">
        <v>309</v>
      </c>
      <c r="V67" s="27">
        <v>2.06</v>
      </c>
      <c r="W67" s="28">
        <v>30</v>
      </c>
      <c r="X67" s="26">
        <v>97</v>
      </c>
      <c r="Y67" s="27">
        <v>3.23</v>
      </c>
      <c r="Z67" s="28">
        <v>325</v>
      </c>
      <c r="AA67" s="26">
        <v>1598</v>
      </c>
      <c r="AB67" s="27">
        <v>4.92</v>
      </c>
      <c r="AC67" s="28">
        <v>1336</v>
      </c>
      <c r="AD67" s="26">
        <v>4963</v>
      </c>
      <c r="AE67" s="27">
        <v>3.71</v>
      </c>
      <c r="AF67" s="28">
        <v>90</v>
      </c>
      <c r="AG67" s="26">
        <v>431</v>
      </c>
      <c r="AH67" s="27">
        <v>4.79</v>
      </c>
      <c r="AI67" s="28">
        <v>94</v>
      </c>
      <c r="AJ67" s="26">
        <v>184</v>
      </c>
      <c r="AK67" s="27">
        <v>1.96</v>
      </c>
      <c r="AL67" s="28">
        <v>31</v>
      </c>
      <c r="AM67" s="26">
        <v>72</v>
      </c>
      <c r="AN67" s="27">
        <v>2.3199999999999998</v>
      </c>
      <c r="AO67" s="29">
        <f t="shared" si="3"/>
        <v>3835</v>
      </c>
      <c r="AP67" s="30">
        <f t="shared" si="4"/>
        <v>13469</v>
      </c>
      <c r="AQ67" s="31">
        <f t="shared" si="5"/>
        <v>3.5121251629726205</v>
      </c>
    </row>
    <row r="68" spans="1:46" s="1" customFormat="1" ht="11.25" customHeight="1" x14ac:dyDescent="0.2">
      <c r="A68" s="6" t="s">
        <v>67</v>
      </c>
      <c r="B68" s="22">
        <v>202</v>
      </c>
      <c r="C68" s="4">
        <v>711</v>
      </c>
      <c r="D68" s="23">
        <v>3.52</v>
      </c>
      <c r="E68" s="22">
        <v>67</v>
      </c>
      <c r="F68" s="4">
        <v>144</v>
      </c>
      <c r="G68" s="23">
        <v>2.15</v>
      </c>
      <c r="H68" s="32">
        <v>1527</v>
      </c>
      <c r="I68" s="24">
        <v>3039</v>
      </c>
      <c r="J68" s="25">
        <v>1.99</v>
      </c>
      <c r="K68" s="32">
        <v>288</v>
      </c>
      <c r="L68" s="26">
        <v>583</v>
      </c>
      <c r="M68" s="27">
        <v>2.02</v>
      </c>
      <c r="N68" s="28">
        <v>182</v>
      </c>
      <c r="O68" s="26">
        <v>522</v>
      </c>
      <c r="P68" s="27">
        <v>2.87</v>
      </c>
      <c r="Q68" s="28">
        <v>107</v>
      </c>
      <c r="R68" s="26">
        <v>350</v>
      </c>
      <c r="S68" s="27">
        <v>3.27</v>
      </c>
      <c r="T68" s="28">
        <v>263</v>
      </c>
      <c r="U68" s="26">
        <v>1043</v>
      </c>
      <c r="V68" s="27">
        <v>3.97</v>
      </c>
      <c r="W68" s="28">
        <v>33</v>
      </c>
      <c r="X68" s="26">
        <v>145</v>
      </c>
      <c r="Y68" s="27">
        <v>4.3899999999999997</v>
      </c>
      <c r="Z68" s="28">
        <v>177</v>
      </c>
      <c r="AA68" s="26">
        <v>706</v>
      </c>
      <c r="AB68" s="27">
        <v>3.99</v>
      </c>
      <c r="AC68" s="28">
        <v>452</v>
      </c>
      <c r="AD68" s="26">
        <v>1215</v>
      </c>
      <c r="AE68" s="27">
        <v>2.69</v>
      </c>
      <c r="AF68" s="28">
        <v>610</v>
      </c>
      <c r="AG68" s="26">
        <v>2817</v>
      </c>
      <c r="AH68" s="27">
        <v>4.62</v>
      </c>
      <c r="AI68" s="28">
        <v>311</v>
      </c>
      <c r="AJ68" s="26">
        <v>565</v>
      </c>
      <c r="AK68" s="27">
        <v>1.82</v>
      </c>
      <c r="AL68" s="28">
        <v>38</v>
      </c>
      <c r="AM68" s="26">
        <v>113</v>
      </c>
      <c r="AN68" s="27">
        <v>2.97</v>
      </c>
      <c r="AO68" s="29">
        <f t="shared" si="3"/>
        <v>4257</v>
      </c>
      <c r="AP68" s="30">
        <f t="shared" si="4"/>
        <v>11953</v>
      </c>
      <c r="AQ68" s="31">
        <f t="shared" si="5"/>
        <v>2.8078459008691565</v>
      </c>
    </row>
    <row r="69" spans="1:46" s="1" customFormat="1" ht="11.25" customHeight="1" x14ac:dyDescent="0.2">
      <c r="A69" s="6" t="s">
        <v>60</v>
      </c>
      <c r="B69" s="22">
        <v>137</v>
      </c>
      <c r="C69" s="4">
        <v>504</v>
      </c>
      <c r="D69" s="23">
        <v>3.68</v>
      </c>
      <c r="E69" s="22">
        <v>109</v>
      </c>
      <c r="F69" s="4">
        <v>395</v>
      </c>
      <c r="G69" s="23">
        <v>3.62</v>
      </c>
      <c r="H69" s="32">
        <v>1498</v>
      </c>
      <c r="I69" s="24">
        <v>3104</v>
      </c>
      <c r="J69" s="25">
        <v>2.0699999999999998</v>
      </c>
      <c r="K69" s="32">
        <v>334</v>
      </c>
      <c r="L69" s="26">
        <v>607</v>
      </c>
      <c r="M69" s="27">
        <v>1.82</v>
      </c>
      <c r="N69" s="28">
        <v>221</v>
      </c>
      <c r="O69" s="26">
        <v>535</v>
      </c>
      <c r="P69" s="27">
        <v>2.42</v>
      </c>
      <c r="Q69" s="28">
        <v>214</v>
      </c>
      <c r="R69" s="26">
        <v>820</v>
      </c>
      <c r="S69" s="27">
        <v>3.83</v>
      </c>
      <c r="T69" s="28">
        <v>124</v>
      </c>
      <c r="U69" s="26">
        <v>369</v>
      </c>
      <c r="V69" s="27">
        <v>2.98</v>
      </c>
      <c r="W69" s="28">
        <v>70</v>
      </c>
      <c r="X69" s="26">
        <v>169</v>
      </c>
      <c r="Y69" s="27">
        <v>2.41</v>
      </c>
      <c r="Z69" s="28">
        <v>501</v>
      </c>
      <c r="AA69" s="26">
        <v>1734</v>
      </c>
      <c r="AB69" s="27">
        <v>3.46</v>
      </c>
      <c r="AC69" s="28">
        <v>904</v>
      </c>
      <c r="AD69" s="26">
        <v>2638</v>
      </c>
      <c r="AE69" s="27">
        <v>2.92</v>
      </c>
      <c r="AF69" s="28">
        <v>164</v>
      </c>
      <c r="AG69" s="26">
        <v>303</v>
      </c>
      <c r="AH69" s="27">
        <v>1.85</v>
      </c>
      <c r="AI69" s="28">
        <v>221</v>
      </c>
      <c r="AJ69" s="26">
        <v>503</v>
      </c>
      <c r="AK69" s="27">
        <v>2.2799999999999998</v>
      </c>
      <c r="AL69" s="28">
        <v>27</v>
      </c>
      <c r="AM69" s="26">
        <v>65</v>
      </c>
      <c r="AN69" s="27">
        <v>2.41</v>
      </c>
      <c r="AO69" s="29">
        <f t="shared" si="3"/>
        <v>4524</v>
      </c>
      <c r="AP69" s="30">
        <f t="shared" si="4"/>
        <v>11746</v>
      </c>
      <c r="AQ69" s="31">
        <f t="shared" si="5"/>
        <v>2.5963748894783376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5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5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5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5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5">
      <c r="A6" s="7" t="s">
        <v>4</v>
      </c>
      <c r="B6" s="43">
        <f>SUM(B9:B69)</f>
        <v>1748106</v>
      </c>
      <c r="C6" s="44">
        <f>SUM(C9:C69)</f>
        <v>5706535</v>
      </c>
      <c r="D6" s="45">
        <f>C6/B6</f>
        <v>3.2644101673468313</v>
      </c>
      <c r="E6" s="43">
        <f>SUM(E9:E69)</f>
        <v>852238</v>
      </c>
      <c r="F6" s="44">
        <f>SUM(F9:F69)</f>
        <v>1923726</v>
      </c>
      <c r="G6" s="45">
        <f>F6/E6</f>
        <v>2.2572638159762883</v>
      </c>
      <c r="H6" s="43">
        <f>SUM(H9:H69)</f>
        <v>2431320</v>
      </c>
      <c r="I6" s="44">
        <f>SUM(I9:I69)</f>
        <v>4529960</v>
      </c>
      <c r="J6" s="45">
        <f>I6/H6</f>
        <v>1.8631689781682379</v>
      </c>
      <c r="K6" s="43">
        <f>SUM(K9:K69)</f>
        <v>1604459</v>
      </c>
      <c r="L6" s="44">
        <f>SUM(L9:L69)</f>
        <v>3244606</v>
      </c>
      <c r="M6" s="45">
        <f>L6/K6</f>
        <v>2.0222430115073058</v>
      </c>
      <c r="N6" s="43">
        <f>SUM(N9:N69)</f>
        <v>574254</v>
      </c>
      <c r="O6" s="44">
        <f>SUM(O9:O69)</f>
        <v>1216808</v>
      </c>
      <c r="P6" s="45">
        <f>O6/N6</f>
        <v>2.1189369164167773</v>
      </c>
      <c r="Q6" s="43">
        <f>SUM(Q9:Q69)</f>
        <v>734730</v>
      </c>
      <c r="R6" s="44">
        <f>SUM(R9:R69)</f>
        <v>1356035</v>
      </c>
      <c r="S6" s="45">
        <f>R6/Q6</f>
        <v>1.8456235623970709</v>
      </c>
      <c r="T6" s="43">
        <f>SUM(T9:T69)</f>
        <v>1391604</v>
      </c>
      <c r="U6" s="44">
        <f>SUM(U9:U69)</f>
        <v>3769017</v>
      </c>
      <c r="V6" s="45">
        <f>U6/T6</f>
        <v>2.7083976476066467</v>
      </c>
      <c r="W6" s="43">
        <f>SUM(W9:W69)</f>
        <v>370308</v>
      </c>
      <c r="X6" s="44">
        <f>SUM(X9:X69)</f>
        <v>678408</v>
      </c>
      <c r="Y6" s="45">
        <f>X6/W6</f>
        <v>1.8320101105026085</v>
      </c>
      <c r="Z6" s="43">
        <f>SUM(Z9:Z69)</f>
        <v>1031359</v>
      </c>
      <c r="AA6" s="44">
        <f>SUM(AA9:AA69)</f>
        <v>2452920</v>
      </c>
      <c r="AB6" s="45">
        <f>AA6/Z6</f>
        <v>2.3783377078204584</v>
      </c>
      <c r="AC6" s="43">
        <f>SUM(AC9:AC69)</f>
        <v>1252464</v>
      </c>
      <c r="AD6" s="44">
        <f>SUM(AD9:AD69)</f>
        <v>2653167</v>
      </c>
      <c r="AE6" s="45">
        <f>AD6/AC6</f>
        <v>2.1183578929214733</v>
      </c>
      <c r="AF6" s="43">
        <f>SUM(AF9:AF69)</f>
        <v>1428805</v>
      </c>
      <c r="AG6" s="44">
        <f>SUM(AG9:AG69)</f>
        <v>4250646</v>
      </c>
      <c r="AH6" s="45">
        <f>AG6/AF6</f>
        <v>2.9749657930928293</v>
      </c>
      <c r="AI6" s="43">
        <f>SUM(AI9:AI69)</f>
        <v>1191575</v>
      </c>
      <c r="AJ6" s="44">
        <f>SUM(AJ9:AJ69)</f>
        <v>2706649</v>
      </c>
      <c r="AK6" s="45">
        <f>AJ6/AI6</f>
        <v>2.2714885760443111</v>
      </c>
      <c r="AL6" s="43">
        <f>SUM(AL9:AL69)</f>
        <v>200127</v>
      </c>
      <c r="AM6" s="44">
        <f>SUM(AM9:AM69)</f>
        <v>359949</v>
      </c>
      <c r="AN6" s="45">
        <f>AM6/AL6</f>
        <v>1.7986028871666491</v>
      </c>
      <c r="AO6" s="43">
        <f>SUM(AO9:AO69)</f>
        <v>14811349</v>
      </c>
      <c r="AP6" s="44">
        <f>SUM(AP9:AP69)</f>
        <v>34848426</v>
      </c>
      <c r="AQ6" s="45">
        <f>AP6/AO6</f>
        <v>2.352819179400877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54"/>
      <c r="K7" s="52"/>
      <c r="L7" s="55"/>
      <c r="M7" s="56"/>
      <c r="N7" s="57"/>
      <c r="O7" s="55"/>
      <c r="P7" s="56"/>
      <c r="Q7" s="57"/>
      <c r="R7" s="55"/>
      <c r="S7" s="56"/>
      <c r="T7" s="57"/>
      <c r="U7" s="55"/>
      <c r="V7" s="56"/>
      <c r="W7" s="57"/>
      <c r="X7" s="55"/>
      <c r="Y7" s="56"/>
      <c r="Z7" s="57"/>
      <c r="AA7" s="55"/>
      <c r="AB7" s="56"/>
      <c r="AC7" s="57"/>
      <c r="AD7" s="55"/>
      <c r="AE7" s="56"/>
      <c r="AF7" s="57"/>
      <c r="AG7" s="55"/>
      <c r="AH7" s="56"/>
      <c r="AI7" s="57"/>
      <c r="AJ7" s="55"/>
      <c r="AK7" s="56"/>
      <c r="AL7" s="57"/>
      <c r="AM7" s="55"/>
      <c r="AN7" s="56"/>
      <c r="AO7" s="58"/>
      <c r="AP7" s="59"/>
      <c r="AQ7" s="6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63"/>
      <c r="K8" s="61"/>
      <c r="L8" s="64"/>
      <c r="M8" s="65"/>
      <c r="N8" s="66"/>
      <c r="O8" s="64"/>
      <c r="P8" s="65"/>
      <c r="Q8" s="66"/>
      <c r="R8" s="64"/>
      <c r="S8" s="65"/>
      <c r="T8" s="66"/>
      <c r="U8" s="64"/>
      <c r="V8" s="65"/>
      <c r="W8" s="66"/>
      <c r="X8" s="64"/>
      <c r="Y8" s="65"/>
      <c r="Z8" s="66"/>
      <c r="AA8" s="64"/>
      <c r="AB8" s="65"/>
      <c r="AC8" s="66"/>
      <c r="AD8" s="64"/>
      <c r="AE8" s="65"/>
      <c r="AF8" s="66"/>
      <c r="AG8" s="64"/>
      <c r="AH8" s="65"/>
      <c r="AI8" s="66"/>
      <c r="AJ8" s="64"/>
      <c r="AK8" s="65"/>
      <c r="AL8" s="66"/>
      <c r="AM8" s="64"/>
      <c r="AN8" s="65"/>
      <c r="AO8" s="67"/>
      <c r="AP8" s="68"/>
      <c r="AQ8" s="69"/>
    </row>
    <row r="9" spans="1:43" s="1" customFormat="1" ht="10.5" x14ac:dyDescent="0.25">
      <c r="A9" s="7" t="s">
        <v>5</v>
      </c>
      <c r="B9" s="22">
        <v>1017274</v>
      </c>
      <c r="C9" s="4">
        <v>2893953</v>
      </c>
      <c r="D9" s="23">
        <v>2.84</v>
      </c>
      <c r="E9" s="22">
        <v>555704</v>
      </c>
      <c r="F9" s="4">
        <v>1231954</v>
      </c>
      <c r="G9" s="23">
        <v>2.2200000000000002</v>
      </c>
      <c r="H9" s="32">
        <v>813260</v>
      </c>
      <c r="I9" s="24">
        <v>1432424</v>
      </c>
      <c r="J9" s="25">
        <v>1.76</v>
      </c>
      <c r="K9" s="32">
        <v>702111</v>
      </c>
      <c r="L9" s="26">
        <v>1383287</v>
      </c>
      <c r="M9" s="27">
        <v>1.97</v>
      </c>
      <c r="N9" s="28">
        <v>208937</v>
      </c>
      <c r="O9" s="26">
        <v>409021</v>
      </c>
      <c r="P9" s="27">
        <v>1.96</v>
      </c>
      <c r="Q9" s="28">
        <v>398204</v>
      </c>
      <c r="R9" s="26">
        <v>638353</v>
      </c>
      <c r="S9" s="27">
        <v>1.6</v>
      </c>
      <c r="T9" s="28">
        <v>699516</v>
      </c>
      <c r="U9" s="26">
        <v>1672352</v>
      </c>
      <c r="V9" s="27">
        <v>2.39</v>
      </c>
      <c r="W9" s="28">
        <v>250890</v>
      </c>
      <c r="X9" s="26">
        <v>402349</v>
      </c>
      <c r="Y9" s="27">
        <v>1.6</v>
      </c>
      <c r="Z9" s="28">
        <v>443637</v>
      </c>
      <c r="AA9" s="26">
        <v>891479</v>
      </c>
      <c r="AB9" s="27">
        <v>2.0099999999999998</v>
      </c>
      <c r="AC9" s="28">
        <v>291056</v>
      </c>
      <c r="AD9" s="26">
        <v>520467</v>
      </c>
      <c r="AE9" s="27">
        <v>1.79</v>
      </c>
      <c r="AF9" s="28">
        <v>771583</v>
      </c>
      <c r="AG9" s="26">
        <v>1990979</v>
      </c>
      <c r="AH9" s="27">
        <v>2.58</v>
      </c>
      <c r="AI9" s="28">
        <v>675895</v>
      </c>
      <c r="AJ9" s="26">
        <v>1523597</v>
      </c>
      <c r="AK9" s="27">
        <v>2.25</v>
      </c>
      <c r="AL9" s="28">
        <v>120325</v>
      </c>
      <c r="AM9" s="26">
        <v>213762</v>
      </c>
      <c r="AN9" s="27">
        <v>1.78</v>
      </c>
      <c r="AO9" s="70">
        <f t="shared" ref="AO9:AO40" si="0">SUM(B9+E9+H9+K9+N9+Q9+T9+W9+Z9+AC9+AF9+AI9+AL9)</f>
        <v>6948392</v>
      </c>
      <c r="AP9" s="71">
        <f t="shared" ref="AP9:AP40" si="1">SUM(C9+F9+I9+L9+O9+R9+U9+X9+AA9+AD9+AG9+AJ9+AM9)</f>
        <v>15203977</v>
      </c>
      <c r="AQ9" s="31">
        <f t="shared" ref="AQ9:AQ40" si="2">AP9/AO9</f>
        <v>2.1881288505311733</v>
      </c>
    </row>
    <row r="10" spans="1:43" s="1" customFormat="1" ht="11.25" customHeight="1" x14ac:dyDescent="0.2">
      <c r="A10" s="6" t="s">
        <v>9</v>
      </c>
      <c r="B10" s="22">
        <v>370298</v>
      </c>
      <c r="C10" s="4">
        <v>1428150</v>
      </c>
      <c r="D10" s="23">
        <v>3.86</v>
      </c>
      <c r="E10" s="22">
        <v>166861</v>
      </c>
      <c r="F10" s="4">
        <v>383644</v>
      </c>
      <c r="G10" s="23">
        <v>2.2999999999999998</v>
      </c>
      <c r="H10" s="32">
        <v>419519</v>
      </c>
      <c r="I10" s="24">
        <v>814624</v>
      </c>
      <c r="J10" s="25">
        <v>1.94</v>
      </c>
      <c r="K10" s="32">
        <v>229375</v>
      </c>
      <c r="L10" s="26">
        <v>560388</v>
      </c>
      <c r="M10" s="27">
        <v>2.44</v>
      </c>
      <c r="N10" s="28">
        <v>119455</v>
      </c>
      <c r="O10" s="26">
        <v>236765</v>
      </c>
      <c r="P10" s="27">
        <v>1.98</v>
      </c>
      <c r="Q10" s="28">
        <v>119790</v>
      </c>
      <c r="R10" s="26">
        <v>261764</v>
      </c>
      <c r="S10" s="27">
        <v>2.19</v>
      </c>
      <c r="T10" s="28">
        <v>136903</v>
      </c>
      <c r="U10" s="26">
        <v>507430</v>
      </c>
      <c r="V10" s="27">
        <v>3.71</v>
      </c>
      <c r="W10" s="28">
        <v>40505</v>
      </c>
      <c r="X10" s="26">
        <v>94675</v>
      </c>
      <c r="Y10" s="27">
        <v>2.34</v>
      </c>
      <c r="Z10" s="28">
        <v>81454</v>
      </c>
      <c r="AA10" s="26">
        <v>195297</v>
      </c>
      <c r="AB10" s="27">
        <v>2.4</v>
      </c>
      <c r="AC10" s="28">
        <v>64584</v>
      </c>
      <c r="AD10" s="26">
        <v>129677</v>
      </c>
      <c r="AE10" s="27">
        <v>2.0099999999999998</v>
      </c>
      <c r="AF10" s="28">
        <v>171242</v>
      </c>
      <c r="AG10" s="26">
        <v>629297</v>
      </c>
      <c r="AH10" s="27">
        <v>3.67</v>
      </c>
      <c r="AI10" s="28">
        <v>169003</v>
      </c>
      <c r="AJ10" s="26">
        <v>481648</v>
      </c>
      <c r="AK10" s="27">
        <v>2.85</v>
      </c>
      <c r="AL10" s="28">
        <v>17871</v>
      </c>
      <c r="AM10" s="26">
        <v>33737</v>
      </c>
      <c r="AN10" s="27">
        <v>1.89</v>
      </c>
      <c r="AO10" s="29">
        <f t="shared" si="0"/>
        <v>2106860</v>
      </c>
      <c r="AP10" s="30">
        <f t="shared" si="1"/>
        <v>5757096</v>
      </c>
      <c r="AQ10" s="31">
        <f t="shared" si="2"/>
        <v>2.7325479623705418</v>
      </c>
    </row>
    <row r="11" spans="1:43" s="1" customFormat="1" ht="11.25" customHeight="1" x14ac:dyDescent="0.2">
      <c r="A11" s="6" t="s">
        <v>10</v>
      </c>
      <c r="B11" s="22">
        <v>46763</v>
      </c>
      <c r="C11" s="4">
        <v>207977</v>
      </c>
      <c r="D11" s="23">
        <v>4.45</v>
      </c>
      <c r="E11" s="22">
        <v>11145</v>
      </c>
      <c r="F11" s="4">
        <v>27134</v>
      </c>
      <c r="G11" s="23">
        <v>2.4300000000000002</v>
      </c>
      <c r="H11" s="32">
        <v>143383</v>
      </c>
      <c r="I11" s="24">
        <v>262605</v>
      </c>
      <c r="J11" s="25">
        <v>1.83</v>
      </c>
      <c r="K11" s="32">
        <v>78803</v>
      </c>
      <c r="L11" s="26">
        <v>190812</v>
      </c>
      <c r="M11" s="27">
        <v>2.42</v>
      </c>
      <c r="N11" s="28">
        <v>43518</v>
      </c>
      <c r="O11" s="26">
        <v>87939</v>
      </c>
      <c r="P11" s="27">
        <v>2.02</v>
      </c>
      <c r="Q11" s="28">
        <v>17810</v>
      </c>
      <c r="R11" s="26">
        <v>40927</v>
      </c>
      <c r="S11" s="27">
        <v>2.2999999999999998</v>
      </c>
      <c r="T11" s="28">
        <v>107008</v>
      </c>
      <c r="U11" s="26">
        <v>463561</v>
      </c>
      <c r="V11" s="27">
        <v>4.33</v>
      </c>
      <c r="W11" s="28">
        <v>5808</v>
      </c>
      <c r="X11" s="26">
        <v>12490</v>
      </c>
      <c r="Y11" s="27">
        <v>2.15</v>
      </c>
      <c r="Z11" s="28">
        <v>71333</v>
      </c>
      <c r="AA11" s="26">
        <v>201283</v>
      </c>
      <c r="AB11" s="27">
        <v>2.82</v>
      </c>
      <c r="AC11" s="28">
        <v>149430</v>
      </c>
      <c r="AD11" s="26">
        <v>276059</v>
      </c>
      <c r="AE11" s="27">
        <v>1.85</v>
      </c>
      <c r="AF11" s="28">
        <v>85122</v>
      </c>
      <c r="AG11" s="26">
        <v>364734</v>
      </c>
      <c r="AH11" s="27">
        <v>4.28</v>
      </c>
      <c r="AI11" s="28">
        <v>22016</v>
      </c>
      <c r="AJ11" s="26">
        <v>61124</v>
      </c>
      <c r="AK11" s="27">
        <v>2.78</v>
      </c>
      <c r="AL11" s="28">
        <v>2824</v>
      </c>
      <c r="AM11" s="26">
        <v>5679</v>
      </c>
      <c r="AN11" s="27">
        <v>2.0099999999999998</v>
      </c>
      <c r="AO11" s="29">
        <f t="shared" si="0"/>
        <v>784963</v>
      </c>
      <c r="AP11" s="30">
        <f t="shared" si="1"/>
        <v>2202324</v>
      </c>
      <c r="AQ11" s="31">
        <f t="shared" si="2"/>
        <v>2.8056405206360044</v>
      </c>
    </row>
    <row r="12" spans="1:43" s="1" customFormat="1" ht="11.25" customHeight="1" x14ac:dyDescent="0.2">
      <c r="A12" s="6" t="s">
        <v>11</v>
      </c>
      <c r="B12" s="22">
        <v>31979</v>
      </c>
      <c r="C12" s="4">
        <v>91388</v>
      </c>
      <c r="D12" s="23">
        <v>2.86</v>
      </c>
      <c r="E12" s="22">
        <v>11935</v>
      </c>
      <c r="F12" s="4">
        <v>31871</v>
      </c>
      <c r="G12" s="23">
        <v>2.67</v>
      </c>
      <c r="H12" s="32">
        <v>213134</v>
      </c>
      <c r="I12" s="24">
        <v>401173</v>
      </c>
      <c r="J12" s="25">
        <v>1.88</v>
      </c>
      <c r="K12" s="32">
        <v>131952</v>
      </c>
      <c r="L12" s="26">
        <v>255494</v>
      </c>
      <c r="M12" s="27">
        <v>1.94</v>
      </c>
      <c r="N12" s="28">
        <v>32121</v>
      </c>
      <c r="O12" s="26">
        <v>94631</v>
      </c>
      <c r="P12" s="27">
        <v>2.95</v>
      </c>
      <c r="Q12" s="28">
        <v>21136</v>
      </c>
      <c r="R12" s="26">
        <v>51472</v>
      </c>
      <c r="S12" s="27">
        <v>2.44</v>
      </c>
      <c r="T12" s="28">
        <v>60241</v>
      </c>
      <c r="U12" s="26">
        <v>163690</v>
      </c>
      <c r="V12" s="27">
        <v>2.72</v>
      </c>
      <c r="W12" s="28">
        <v>5750</v>
      </c>
      <c r="X12" s="26">
        <v>15832</v>
      </c>
      <c r="Y12" s="27">
        <v>2.75</v>
      </c>
      <c r="Z12" s="28">
        <v>38524</v>
      </c>
      <c r="AA12" s="26">
        <v>120792</v>
      </c>
      <c r="AB12" s="27">
        <v>3.14</v>
      </c>
      <c r="AC12" s="28">
        <v>94508</v>
      </c>
      <c r="AD12" s="26">
        <v>229420</v>
      </c>
      <c r="AE12" s="27">
        <v>2.4300000000000002</v>
      </c>
      <c r="AF12" s="28">
        <v>48989</v>
      </c>
      <c r="AG12" s="26">
        <v>130377</v>
      </c>
      <c r="AH12" s="27">
        <v>2.66</v>
      </c>
      <c r="AI12" s="28">
        <v>30690</v>
      </c>
      <c r="AJ12" s="26">
        <v>63532</v>
      </c>
      <c r="AK12" s="27">
        <v>2.0699999999999998</v>
      </c>
      <c r="AL12" s="28">
        <v>4538</v>
      </c>
      <c r="AM12" s="26">
        <v>9392</v>
      </c>
      <c r="AN12" s="27">
        <v>2.0699999999999998</v>
      </c>
      <c r="AO12" s="29">
        <f t="shared" si="0"/>
        <v>725497</v>
      </c>
      <c r="AP12" s="30">
        <f t="shared" si="1"/>
        <v>1659064</v>
      </c>
      <c r="AQ12" s="31">
        <f t="shared" si="2"/>
        <v>2.2867964995030992</v>
      </c>
    </row>
    <row r="13" spans="1:43" s="1" customFormat="1" ht="11.25" customHeight="1" x14ac:dyDescent="0.2">
      <c r="A13" s="6" t="s">
        <v>12</v>
      </c>
      <c r="B13" s="22">
        <v>19788</v>
      </c>
      <c r="C13" s="4">
        <v>69285</v>
      </c>
      <c r="D13" s="23">
        <v>3.5</v>
      </c>
      <c r="E13" s="22">
        <v>10400</v>
      </c>
      <c r="F13" s="4">
        <v>21278</v>
      </c>
      <c r="G13" s="23">
        <v>2.0499999999999998</v>
      </c>
      <c r="H13" s="32">
        <v>68230</v>
      </c>
      <c r="I13" s="24">
        <v>115612</v>
      </c>
      <c r="J13" s="25">
        <v>1.69</v>
      </c>
      <c r="K13" s="32">
        <v>21429</v>
      </c>
      <c r="L13" s="26">
        <v>42721</v>
      </c>
      <c r="M13" s="27">
        <v>1.99</v>
      </c>
      <c r="N13" s="28">
        <v>27215</v>
      </c>
      <c r="O13" s="26">
        <v>44087</v>
      </c>
      <c r="P13" s="27">
        <v>1.62</v>
      </c>
      <c r="Q13" s="28">
        <v>20433</v>
      </c>
      <c r="R13" s="26">
        <v>38223</v>
      </c>
      <c r="S13" s="27">
        <v>1.87</v>
      </c>
      <c r="T13" s="28">
        <v>29164</v>
      </c>
      <c r="U13" s="26">
        <v>96880</v>
      </c>
      <c r="V13" s="27">
        <v>3.32</v>
      </c>
      <c r="W13" s="28">
        <v>22176</v>
      </c>
      <c r="X13" s="26">
        <v>40539</v>
      </c>
      <c r="Y13" s="27">
        <v>1.83</v>
      </c>
      <c r="Z13" s="28">
        <v>126480</v>
      </c>
      <c r="AA13" s="26">
        <v>290453</v>
      </c>
      <c r="AB13" s="27">
        <v>2.2999999999999998</v>
      </c>
      <c r="AC13" s="28">
        <v>129740</v>
      </c>
      <c r="AD13" s="26">
        <v>224247</v>
      </c>
      <c r="AE13" s="27">
        <v>1.73</v>
      </c>
      <c r="AF13" s="28">
        <v>75501</v>
      </c>
      <c r="AG13" s="26">
        <v>215868</v>
      </c>
      <c r="AH13" s="27">
        <v>2.86</v>
      </c>
      <c r="AI13" s="28">
        <v>20544</v>
      </c>
      <c r="AJ13" s="26">
        <v>44537</v>
      </c>
      <c r="AK13" s="27">
        <v>2.17</v>
      </c>
      <c r="AL13" s="28">
        <v>14372</v>
      </c>
      <c r="AM13" s="26">
        <v>26141</v>
      </c>
      <c r="AN13" s="27">
        <v>1.82</v>
      </c>
      <c r="AO13" s="29">
        <f t="shared" si="0"/>
        <v>585472</v>
      </c>
      <c r="AP13" s="30">
        <f t="shared" si="1"/>
        <v>1269871</v>
      </c>
      <c r="AQ13" s="31">
        <f t="shared" si="2"/>
        <v>2.1689696518364672</v>
      </c>
    </row>
    <row r="14" spans="1:43" s="1" customFormat="1" ht="11.25" customHeight="1" x14ac:dyDescent="0.2">
      <c r="A14" s="6" t="s">
        <v>13</v>
      </c>
      <c r="B14" s="22">
        <v>71402</v>
      </c>
      <c r="C14" s="4">
        <v>252409</v>
      </c>
      <c r="D14" s="23">
        <v>3.54</v>
      </c>
      <c r="E14" s="22">
        <v>16567</v>
      </c>
      <c r="F14" s="4">
        <v>30305</v>
      </c>
      <c r="G14" s="23">
        <v>1.83</v>
      </c>
      <c r="H14" s="32">
        <v>66486</v>
      </c>
      <c r="I14" s="24">
        <v>113700</v>
      </c>
      <c r="J14" s="25">
        <v>1.71</v>
      </c>
      <c r="K14" s="32">
        <v>30431</v>
      </c>
      <c r="L14" s="26">
        <v>52165</v>
      </c>
      <c r="M14" s="27">
        <v>1.71</v>
      </c>
      <c r="N14" s="28">
        <v>22866</v>
      </c>
      <c r="O14" s="26">
        <v>51012</v>
      </c>
      <c r="P14" s="27">
        <v>2.23</v>
      </c>
      <c r="Q14" s="28">
        <v>23006</v>
      </c>
      <c r="R14" s="26">
        <v>42118</v>
      </c>
      <c r="S14" s="27">
        <v>1.83</v>
      </c>
      <c r="T14" s="28">
        <v>13566</v>
      </c>
      <c r="U14" s="26">
        <v>37096</v>
      </c>
      <c r="V14" s="27">
        <v>2.73</v>
      </c>
      <c r="W14" s="28">
        <v>9741</v>
      </c>
      <c r="X14" s="26">
        <v>18982</v>
      </c>
      <c r="Y14" s="27">
        <v>1.95</v>
      </c>
      <c r="Z14" s="28">
        <v>41405</v>
      </c>
      <c r="AA14" s="26">
        <v>81428</v>
      </c>
      <c r="AB14" s="27">
        <v>1.97</v>
      </c>
      <c r="AC14" s="28">
        <v>51449</v>
      </c>
      <c r="AD14" s="26">
        <v>94867</v>
      </c>
      <c r="AE14" s="27">
        <v>1.84</v>
      </c>
      <c r="AF14" s="28">
        <v>33403</v>
      </c>
      <c r="AG14" s="26">
        <v>83311</v>
      </c>
      <c r="AH14" s="27">
        <v>2.4900000000000002</v>
      </c>
      <c r="AI14" s="28">
        <v>112762</v>
      </c>
      <c r="AJ14" s="26">
        <v>189829</v>
      </c>
      <c r="AK14" s="27">
        <v>1.68</v>
      </c>
      <c r="AL14" s="28">
        <v>5618</v>
      </c>
      <c r="AM14" s="26">
        <v>9996</v>
      </c>
      <c r="AN14" s="27">
        <v>1.78</v>
      </c>
      <c r="AO14" s="29">
        <f t="shared" si="0"/>
        <v>498702</v>
      </c>
      <c r="AP14" s="30">
        <f t="shared" si="1"/>
        <v>1057218</v>
      </c>
      <c r="AQ14" s="31">
        <f t="shared" si="2"/>
        <v>2.1199393625852712</v>
      </c>
    </row>
    <row r="15" spans="1:43" s="1" customFormat="1" ht="11.25" customHeight="1" x14ac:dyDescent="0.2">
      <c r="A15" s="6" t="s">
        <v>14</v>
      </c>
      <c r="B15" s="22">
        <v>33485</v>
      </c>
      <c r="C15" s="4">
        <v>162734</v>
      </c>
      <c r="D15" s="23">
        <v>4.8600000000000003</v>
      </c>
      <c r="E15" s="22">
        <v>13153</v>
      </c>
      <c r="F15" s="4">
        <v>28020</v>
      </c>
      <c r="G15" s="23">
        <v>2.13</v>
      </c>
      <c r="H15" s="32">
        <v>44078</v>
      </c>
      <c r="I15" s="24">
        <v>73507</v>
      </c>
      <c r="J15" s="25">
        <v>1.67</v>
      </c>
      <c r="K15" s="32">
        <v>53231</v>
      </c>
      <c r="L15" s="26">
        <v>105914</v>
      </c>
      <c r="M15" s="27">
        <v>1.99</v>
      </c>
      <c r="N15" s="28">
        <v>20630</v>
      </c>
      <c r="O15" s="26">
        <v>34935</v>
      </c>
      <c r="P15" s="27">
        <v>1.69</v>
      </c>
      <c r="Q15" s="28">
        <v>18337</v>
      </c>
      <c r="R15" s="26">
        <v>27522</v>
      </c>
      <c r="S15" s="27">
        <v>1.5</v>
      </c>
      <c r="T15" s="28">
        <v>32879</v>
      </c>
      <c r="U15" s="26">
        <v>143415</v>
      </c>
      <c r="V15" s="27">
        <v>4.3600000000000003</v>
      </c>
      <c r="W15" s="28">
        <v>3716</v>
      </c>
      <c r="X15" s="26">
        <v>6209</v>
      </c>
      <c r="Y15" s="27">
        <v>1.67</v>
      </c>
      <c r="Z15" s="28">
        <v>18328</v>
      </c>
      <c r="AA15" s="26">
        <v>47075</v>
      </c>
      <c r="AB15" s="27">
        <v>2.57</v>
      </c>
      <c r="AC15" s="28">
        <v>23751</v>
      </c>
      <c r="AD15" s="26">
        <v>41370</v>
      </c>
      <c r="AE15" s="27">
        <v>1.74</v>
      </c>
      <c r="AF15" s="28">
        <v>32064</v>
      </c>
      <c r="AG15" s="26">
        <v>135341</v>
      </c>
      <c r="AH15" s="27">
        <v>4.22</v>
      </c>
      <c r="AI15" s="28">
        <v>31462</v>
      </c>
      <c r="AJ15" s="26">
        <v>58991</v>
      </c>
      <c r="AK15" s="27">
        <v>1.87</v>
      </c>
      <c r="AL15" s="28">
        <v>3908</v>
      </c>
      <c r="AM15" s="26">
        <v>6239</v>
      </c>
      <c r="AN15" s="27">
        <v>1.6</v>
      </c>
      <c r="AO15" s="29">
        <f t="shared" si="0"/>
        <v>329022</v>
      </c>
      <c r="AP15" s="30">
        <f t="shared" si="1"/>
        <v>871272</v>
      </c>
      <c r="AQ15" s="31">
        <f t="shared" si="2"/>
        <v>2.6480660867662347</v>
      </c>
    </row>
    <row r="16" spans="1:43" s="1" customFormat="1" ht="11.25" customHeight="1" x14ac:dyDescent="0.2">
      <c r="A16" s="6" t="s">
        <v>15</v>
      </c>
      <c r="B16" s="22">
        <v>29034</v>
      </c>
      <c r="C16" s="4">
        <v>188515</v>
      </c>
      <c r="D16" s="23">
        <v>6.49</v>
      </c>
      <c r="E16" s="22">
        <v>4297</v>
      </c>
      <c r="F16" s="4">
        <v>10198</v>
      </c>
      <c r="G16" s="23">
        <v>2.37</v>
      </c>
      <c r="H16" s="32">
        <v>19429</v>
      </c>
      <c r="I16" s="24">
        <v>31725</v>
      </c>
      <c r="J16" s="25">
        <v>1.63</v>
      </c>
      <c r="K16" s="32">
        <v>20678</v>
      </c>
      <c r="L16" s="26">
        <v>37196</v>
      </c>
      <c r="M16" s="27">
        <v>1.8</v>
      </c>
      <c r="N16" s="28">
        <v>9766</v>
      </c>
      <c r="O16" s="26">
        <v>15269</v>
      </c>
      <c r="P16" s="27">
        <v>1.56</v>
      </c>
      <c r="Q16" s="28">
        <v>7415</v>
      </c>
      <c r="R16" s="26">
        <v>11583</v>
      </c>
      <c r="S16" s="27">
        <v>1.56</v>
      </c>
      <c r="T16" s="28">
        <v>16541</v>
      </c>
      <c r="U16" s="26">
        <v>90762</v>
      </c>
      <c r="V16" s="27">
        <v>5.49</v>
      </c>
      <c r="W16" s="28">
        <v>2980</v>
      </c>
      <c r="X16" s="26">
        <v>6018</v>
      </c>
      <c r="Y16" s="27">
        <v>2.02</v>
      </c>
      <c r="Z16" s="28">
        <v>27409</v>
      </c>
      <c r="AA16" s="26">
        <v>107873</v>
      </c>
      <c r="AB16" s="27">
        <v>3.94</v>
      </c>
      <c r="AC16" s="28">
        <v>22061</v>
      </c>
      <c r="AD16" s="26">
        <v>42524</v>
      </c>
      <c r="AE16" s="27">
        <v>1.93</v>
      </c>
      <c r="AF16" s="28">
        <v>37097</v>
      </c>
      <c r="AG16" s="26">
        <v>187335</v>
      </c>
      <c r="AH16" s="27">
        <v>5.05</v>
      </c>
      <c r="AI16" s="28">
        <v>19081</v>
      </c>
      <c r="AJ16" s="26">
        <v>32493</v>
      </c>
      <c r="AK16" s="27">
        <v>1.7</v>
      </c>
      <c r="AL16" s="28">
        <v>2955</v>
      </c>
      <c r="AM16" s="26">
        <v>6149</v>
      </c>
      <c r="AN16" s="27">
        <v>2.08</v>
      </c>
      <c r="AO16" s="29">
        <f t="shared" si="0"/>
        <v>218743</v>
      </c>
      <c r="AP16" s="30">
        <f t="shared" si="1"/>
        <v>767640</v>
      </c>
      <c r="AQ16" s="31">
        <f t="shared" si="2"/>
        <v>3.5093237269306905</v>
      </c>
    </row>
    <row r="17" spans="1:43" s="1" customFormat="1" ht="11.25" customHeight="1" x14ac:dyDescent="0.2">
      <c r="A17" s="6" t="s">
        <v>16</v>
      </c>
      <c r="B17" s="22">
        <v>23018</v>
      </c>
      <c r="C17" s="4">
        <v>34406</v>
      </c>
      <c r="D17" s="23">
        <v>1.49</v>
      </c>
      <c r="E17" s="22">
        <v>2979</v>
      </c>
      <c r="F17" s="4">
        <v>6736</v>
      </c>
      <c r="G17" s="23">
        <v>2.2599999999999998</v>
      </c>
      <c r="H17" s="32">
        <v>60899</v>
      </c>
      <c r="I17" s="24">
        <v>89594</v>
      </c>
      <c r="J17" s="25">
        <v>1.47</v>
      </c>
      <c r="K17" s="32">
        <v>19625</v>
      </c>
      <c r="L17" s="26">
        <v>27079</v>
      </c>
      <c r="M17" s="27">
        <v>1.38</v>
      </c>
      <c r="N17" s="28">
        <v>6259</v>
      </c>
      <c r="O17" s="26">
        <v>16417</v>
      </c>
      <c r="P17" s="27">
        <v>2.62</v>
      </c>
      <c r="Q17" s="28">
        <v>10658</v>
      </c>
      <c r="R17" s="26">
        <v>19189</v>
      </c>
      <c r="S17" s="27">
        <v>1.8</v>
      </c>
      <c r="T17" s="28">
        <v>104893</v>
      </c>
      <c r="U17" s="26">
        <v>172382</v>
      </c>
      <c r="V17" s="27">
        <v>1.64</v>
      </c>
      <c r="W17" s="28">
        <v>1528</v>
      </c>
      <c r="X17" s="26">
        <v>4650</v>
      </c>
      <c r="Y17" s="27">
        <v>3.04</v>
      </c>
      <c r="Z17" s="28">
        <v>9833</v>
      </c>
      <c r="AA17" s="26">
        <v>22052</v>
      </c>
      <c r="AB17" s="27">
        <v>2.2400000000000002</v>
      </c>
      <c r="AC17" s="28">
        <v>42058</v>
      </c>
      <c r="AD17" s="26">
        <v>73477</v>
      </c>
      <c r="AE17" s="27">
        <v>1.75</v>
      </c>
      <c r="AF17" s="28">
        <v>61359</v>
      </c>
      <c r="AG17" s="26">
        <v>121262</v>
      </c>
      <c r="AH17" s="27">
        <v>1.98</v>
      </c>
      <c r="AI17" s="28">
        <v>3061</v>
      </c>
      <c r="AJ17" s="26">
        <v>5580</v>
      </c>
      <c r="AK17" s="27">
        <v>1.82</v>
      </c>
      <c r="AL17" s="28">
        <v>1129</v>
      </c>
      <c r="AM17" s="26">
        <v>2127</v>
      </c>
      <c r="AN17" s="27">
        <v>1.88</v>
      </c>
      <c r="AO17" s="29">
        <f t="shared" si="0"/>
        <v>347299</v>
      </c>
      <c r="AP17" s="30">
        <f t="shared" si="1"/>
        <v>594951</v>
      </c>
      <c r="AQ17" s="31">
        <f t="shared" si="2"/>
        <v>1.7130800837318851</v>
      </c>
    </row>
    <row r="18" spans="1:43" s="1" customFormat="1" ht="11.25" customHeight="1" x14ac:dyDescent="0.2">
      <c r="A18" s="6" t="s">
        <v>17</v>
      </c>
      <c r="B18" s="22">
        <v>4489</v>
      </c>
      <c r="C18" s="4">
        <v>14617</v>
      </c>
      <c r="D18" s="23">
        <v>3.26</v>
      </c>
      <c r="E18" s="22">
        <v>3457</v>
      </c>
      <c r="F18" s="4">
        <v>7946</v>
      </c>
      <c r="G18" s="23">
        <v>2.2999999999999998</v>
      </c>
      <c r="H18" s="32">
        <v>51448</v>
      </c>
      <c r="I18" s="24">
        <v>99287</v>
      </c>
      <c r="J18" s="25">
        <v>1.93</v>
      </c>
      <c r="K18" s="32">
        <v>9577</v>
      </c>
      <c r="L18" s="26">
        <v>19425</v>
      </c>
      <c r="M18" s="27">
        <v>2.0299999999999998</v>
      </c>
      <c r="N18" s="28">
        <v>11739</v>
      </c>
      <c r="O18" s="26">
        <v>26226</v>
      </c>
      <c r="P18" s="27">
        <v>2.23</v>
      </c>
      <c r="Q18" s="28">
        <v>9788</v>
      </c>
      <c r="R18" s="26">
        <v>19771</v>
      </c>
      <c r="S18" s="27">
        <v>2.02</v>
      </c>
      <c r="T18" s="28">
        <v>10107</v>
      </c>
      <c r="U18" s="26">
        <v>28975</v>
      </c>
      <c r="V18" s="27">
        <v>2.87</v>
      </c>
      <c r="W18" s="28">
        <v>2299</v>
      </c>
      <c r="X18" s="26">
        <v>4949</v>
      </c>
      <c r="Y18" s="27">
        <v>2.15</v>
      </c>
      <c r="Z18" s="28">
        <v>17333</v>
      </c>
      <c r="AA18" s="26">
        <v>41642</v>
      </c>
      <c r="AB18" s="27">
        <v>2.4</v>
      </c>
      <c r="AC18" s="28">
        <v>47333</v>
      </c>
      <c r="AD18" s="26">
        <v>89140</v>
      </c>
      <c r="AE18" s="27">
        <v>1.88</v>
      </c>
      <c r="AF18" s="28">
        <v>11217</v>
      </c>
      <c r="AG18" s="26">
        <v>31459</v>
      </c>
      <c r="AH18" s="27">
        <v>2.8</v>
      </c>
      <c r="AI18" s="28">
        <v>6876</v>
      </c>
      <c r="AJ18" s="26">
        <v>13739</v>
      </c>
      <c r="AK18" s="27">
        <v>2</v>
      </c>
      <c r="AL18" s="28">
        <v>3458</v>
      </c>
      <c r="AM18" s="26">
        <v>6284</v>
      </c>
      <c r="AN18" s="27">
        <v>1.82</v>
      </c>
      <c r="AO18" s="29">
        <f t="shared" si="0"/>
        <v>189121</v>
      </c>
      <c r="AP18" s="30">
        <f t="shared" si="1"/>
        <v>403460</v>
      </c>
      <c r="AQ18" s="31">
        <f t="shared" si="2"/>
        <v>2.1333432035575108</v>
      </c>
    </row>
    <row r="19" spans="1:43" s="1" customFormat="1" ht="11.25" customHeight="1" x14ac:dyDescent="0.2">
      <c r="A19" s="6" t="s">
        <v>18</v>
      </c>
      <c r="B19" s="22">
        <v>19979</v>
      </c>
      <c r="C19" s="4">
        <v>61674</v>
      </c>
      <c r="D19" s="23">
        <v>3.09</v>
      </c>
      <c r="E19" s="22">
        <v>13353</v>
      </c>
      <c r="F19" s="4">
        <v>27557</v>
      </c>
      <c r="G19" s="23">
        <v>2.06</v>
      </c>
      <c r="H19" s="32">
        <v>46369</v>
      </c>
      <c r="I19" s="24">
        <v>87196</v>
      </c>
      <c r="J19" s="25">
        <v>1.88</v>
      </c>
      <c r="K19" s="32">
        <v>14537</v>
      </c>
      <c r="L19" s="26">
        <v>32094</v>
      </c>
      <c r="M19" s="27">
        <v>2.21</v>
      </c>
      <c r="N19" s="28">
        <v>9374</v>
      </c>
      <c r="O19" s="26">
        <v>19177</v>
      </c>
      <c r="P19" s="27">
        <v>2.0499999999999998</v>
      </c>
      <c r="Q19" s="28">
        <v>11865</v>
      </c>
      <c r="R19" s="26">
        <v>25380</v>
      </c>
      <c r="S19" s="27">
        <v>2.14</v>
      </c>
      <c r="T19" s="28">
        <v>6537</v>
      </c>
      <c r="U19" s="26">
        <v>17305</v>
      </c>
      <c r="V19" s="27">
        <v>2.65</v>
      </c>
      <c r="W19" s="28">
        <v>2889</v>
      </c>
      <c r="X19" s="26">
        <v>6106</v>
      </c>
      <c r="Y19" s="27">
        <v>2.11</v>
      </c>
      <c r="Z19" s="28">
        <v>6268</v>
      </c>
      <c r="AA19" s="26">
        <v>14607</v>
      </c>
      <c r="AB19" s="27">
        <v>2.33</v>
      </c>
      <c r="AC19" s="28">
        <v>9993</v>
      </c>
      <c r="AD19" s="26">
        <v>17577</v>
      </c>
      <c r="AE19" s="27">
        <v>1.76</v>
      </c>
      <c r="AF19" s="28">
        <v>8265</v>
      </c>
      <c r="AG19" s="26">
        <v>22516</v>
      </c>
      <c r="AH19" s="27">
        <v>2.72</v>
      </c>
      <c r="AI19" s="28">
        <v>9073</v>
      </c>
      <c r="AJ19" s="26">
        <v>21892</v>
      </c>
      <c r="AK19" s="27">
        <v>2.41</v>
      </c>
      <c r="AL19" s="28">
        <v>1529</v>
      </c>
      <c r="AM19" s="26">
        <v>2774</v>
      </c>
      <c r="AN19" s="27">
        <v>1.81</v>
      </c>
      <c r="AO19" s="29">
        <f t="shared" si="0"/>
        <v>160031</v>
      </c>
      <c r="AP19" s="30">
        <f t="shared" si="1"/>
        <v>355855</v>
      </c>
      <c r="AQ19" s="31">
        <f t="shared" si="2"/>
        <v>2.2236629153101588</v>
      </c>
    </row>
    <row r="20" spans="1:43" s="1" customFormat="1" ht="11.25" customHeight="1" x14ac:dyDescent="0.2">
      <c r="A20" s="6" t="s">
        <v>19</v>
      </c>
      <c r="B20" s="22">
        <v>5686</v>
      </c>
      <c r="C20" s="4">
        <v>35550</v>
      </c>
      <c r="D20" s="23">
        <v>6.25</v>
      </c>
      <c r="E20" s="22">
        <v>2774</v>
      </c>
      <c r="F20" s="4">
        <v>11031</v>
      </c>
      <c r="G20" s="23">
        <v>3.98</v>
      </c>
      <c r="H20" s="32">
        <v>24177</v>
      </c>
      <c r="I20" s="24">
        <v>62166</v>
      </c>
      <c r="J20" s="25">
        <v>2.57</v>
      </c>
      <c r="K20" s="32">
        <v>6426</v>
      </c>
      <c r="L20" s="26">
        <v>14718</v>
      </c>
      <c r="M20" s="27">
        <v>2.29</v>
      </c>
      <c r="N20" s="28">
        <v>1972</v>
      </c>
      <c r="O20" s="26">
        <v>7029</v>
      </c>
      <c r="P20" s="27">
        <v>3.56</v>
      </c>
      <c r="Q20" s="28">
        <v>4868</v>
      </c>
      <c r="R20" s="26">
        <v>14764</v>
      </c>
      <c r="S20" s="27">
        <v>3.03</v>
      </c>
      <c r="T20" s="28">
        <v>4269</v>
      </c>
      <c r="U20" s="26">
        <v>16679</v>
      </c>
      <c r="V20" s="27">
        <v>3.91</v>
      </c>
      <c r="W20" s="28">
        <v>855</v>
      </c>
      <c r="X20" s="26">
        <v>3583</v>
      </c>
      <c r="Y20" s="27">
        <v>4.1900000000000004</v>
      </c>
      <c r="Z20" s="28">
        <v>8834</v>
      </c>
      <c r="AA20" s="26">
        <v>35740</v>
      </c>
      <c r="AB20" s="27">
        <v>4.05</v>
      </c>
      <c r="AC20" s="28">
        <v>21435</v>
      </c>
      <c r="AD20" s="26">
        <v>60064</v>
      </c>
      <c r="AE20" s="27">
        <v>2.8</v>
      </c>
      <c r="AF20" s="28">
        <v>8337</v>
      </c>
      <c r="AG20" s="26">
        <v>55407</v>
      </c>
      <c r="AH20" s="27">
        <v>6.65</v>
      </c>
      <c r="AI20" s="28">
        <v>3268</v>
      </c>
      <c r="AJ20" s="26">
        <v>9885</v>
      </c>
      <c r="AK20" s="27">
        <v>3.02</v>
      </c>
      <c r="AL20" s="28">
        <v>468</v>
      </c>
      <c r="AM20" s="26">
        <v>1302</v>
      </c>
      <c r="AN20" s="27">
        <v>2.78</v>
      </c>
      <c r="AO20" s="29">
        <f t="shared" si="0"/>
        <v>93369</v>
      </c>
      <c r="AP20" s="30">
        <f t="shared" si="1"/>
        <v>327918</v>
      </c>
      <c r="AQ20" s="31">
        <f t="shared" si="2"/>
        <v>3.5120650322912317</v>
      </c>
    </row>
    <row r="21" spans="1:43" s="1" customFormat="1" ht="11.25" customHeight="1" x14ac:dyDescent="0.2">
      <c r="A21" s="6" t="s">
        <v>20</v>
      </c>
      <c r="B21" s="22">
        <v>1245</v>
      </c>
      <c r="C21" s="4">
        <v>5847</v>
      </c>
      <c r="D21" s="23">
        <v>4.7</v>
      </c>
      <c r="E21" s="22">
        <v>610</v>
      </c>
      <c r="F21" s="4">
        <v>2807</v>
      </c>
      <c r="G21" s="23">
        <v>4.5999999999999996</v>
      </c>
      <c r="H21" s="32">
        <v>20219</v>
      </c>
      <c r="I21" s="24">
        <v>51558</v>
      </c>
      <c r="J21" s="25">
        <v>2.5499999999999998</v>
      </c>
      <c r="K21" s="32">
        <v>2789</v>
      </c>
      <c r="L21" s="26">
        <v>9765</v>
      </c>
      <c r="M21" s="27">
        <v>3.5</v>
      </c>
      <c r="N21" s="28">
        <v>1429</v>
      </c>
      <c r="O21" s="26">
        <v>5524</v>
      </c>
      <c r="P21" s="27">
        <v>3.87</v>
      </c>
      <c r="Q21" s="28">
        <v>826</v>
      </c>
      <c r="R21" s="26">
        <v>3569</v>
      </c>
      <c r="S21" s="27">
        <v>4.32</v>
      </c>
      <c r="T21" s="28">
        <v>4669</v>
      </c>
      <c r="U21" s="26">
        <v>14699</v>
      </c>
      <c r="V21" s="27">
        <v>3.15</v>
      </c>
      <c r="W21" s="28">
        <v>243</v>
      </c>
      <c r="X21" s="26">
        <v>697</v>
      </c>
      <c r="Y21" s="27">
        <v>2.87</v>
      </c>
      <c r="Z21" s="28">
        <v>6702</v>
      </c>
      <c r="AA21" s="26">
        <v>38134</v>
      </c>
      <c r="AB21" s="27">
        <v>5.69</v>
      </c>
      <c r="AC21" s="28">
        <v>31052</v>
      </c>
      <c r="AD21" s="26">
        <v>131688</v>
      </c>
      <c r="AE21" s="27">
        <v>4.24</v>
      </c>
      <c r="AF21" s="28">
        <v>2592</v>
      </c>
      <c r="AG21" s="26">
        <v>15839</v>
      </c>
      <c r="AH21" s="27">
        <v>6.11</v>
      </c>
      <c r="AI21" s="28">
        <v>2788</v>
      </c>
      <c r="AJ21" s="26">
        <v>10660</v>
      </c>
      <c r="AK21" s="27">
        <v>3.82</v>
      </c>
      <c r="AL21" s="28">
        <v>188</v>
      </c>
      <c r="AM21" s="26">
        <v>641</v>
      </c>
      <c r="AN21" s="27">
        <v>3.41</v>
      </c>
      <c r="AO21" s="29">
        <f t="shared" si="0"/>
        <v>75352</v>
      </c>
      <c r="AP21" s="30">
        <f t="shared" si="1"/>
        <v>291428</v>
      </c>
      <c r="AQ21" s="31">
        <f t="shared" si="2"/>
        <v>3.8675549421382311</v>
      </c>
    </row>
    <row r="22" spans="1:43" s="1" customFormat="1" ht="11.25" customHeight="1" x14ac:dyDescent="0.2">
      <c r="A22" s="6" t="s">
        <v>21</v>
      </c>
      <c r="B22" s="22">
        <v>1142</v>
      </c>
      <c r="C22" s="4">
        <v>2983</v>
      </c>
      <c r="D22" s="23">
        <v>2.61</v>
      </c>
      <c r="E22" s="22">
        <v>905</v>
      </c>
      <c r="F22" s="4">
        <v>3707</v>
      </c>
      <c r="G22" s="23">
        <v>4.0999999999999996</v>
      </c>
      <c r="H22" s="32">
        <v>28728</v>
      </c>
      <c r="I22" s="24">
        <v>60582</v>
      </c>
      <c r="J22" s="25">
        <v>2.11</v>
      </c>
      <c r="K22" s="32">
        <v>36919</v>
      </c>
      <c r="L22" s="26">
        <v>89407</v>
      </c>
      <c r="M22" s="27">
        <v>2.42</v>
      </c>
      <c r="N22" s="28">
        <v>2284</v>
      </c>
      <c r="O22" s="26">
        <v>9235</v>
      </c>
      <c r="P22" s="27">
        <v>4.04</v>
      </c>
      <c r="Q22" s="28">
        <v>1514</v>
      </c>
      <c r="R22" s="26">
        <v>5885</v>
      </c>
      <c r="S22" s="27">
        <v>3.89</v>
      </c>
      <c r="T22" s="28">
        <v>18751</v>
      </c>
      <c r="U22" s="26">
        <v>46496</v>
      </c>
      <c r="V22" s="27">
        <v>2.48</v>
      </c>
      <c r="W22" s="28">
        <v>525</v>
      </c>
      <c r="X22" s="26">
        <v>1762</v>
      </c>
      <c r="Y22" s="27">
        <v>3.36</v>
      </c>
      <c r="Z22" s="28">
        <v>6984</v>
      </c>
      <c r="AA22" s="26">
        <v>20542</v>
      </c>
      <c r="AB22" s="27">
        <v>2.94</v>
      </c>
      <c r="AC22" s="28">
        <v>10655</v>
      </c>
      <c r="AD22" s="26">
        <v>29128</v>
      </c>
      <c r="AE22" s="27">
        <v>2.73</v>
      </c>
      <c r="AF22" s="28">
        <v>2581</v>
      </c>
      <c r="AG22" s="26">
        <v>7447</v>
      </c>
      <c r="AH22" s="27">
        <v>2.89</v>
      </c>
      <c r="AI22" s="28">
        <v>1237</v>
      </c>
      <c r="AJ22" s="26">
        <v>3145</v>
      </c>
      <c r="AK22" s="27">
        <v>2.54</v>
      </c>
      <c r="AL22" s="28">
        <v>2830</v>
      </c>
      <c r="AM22" s="26">
        <v>4071</v>
      </c>
      <c r="AN22" s="27">
        <v>1.44</v>
      </c>
      <c r="AO22" s="29">
        <f t="shared" si="0"/>
        <v>115055</v>
      </c>
      <c r="AP22" s="30">
        <f t="shared" si="1"/>
        <v>284390</v>
      </c>
      <c r="AQ22" s="31">
        <f t="shared" si="2"/>
        <v>2.4717743687801486</v>
      </c>
    </row>
    <row r="23" spans="1:43" s="1" customFormat="1" ht="11.25" customHeight="1" x14ac:dyDescent="0.2">
      <c r="A23" s="6" t="s">
        <v>23</v>
      </c>
      <c r="B23" s="22">
        <v>5656</v>
      </c>
      <c r="C23" s="4">
        <v>18068</v>
      </c>
      <c r="D23" s="23">
        <v>3.19</v>
      </c>
      <c r="E23" s="22">
        <v>2635</v>
      </c>
      <c r="F23" s="4">
        <v>5689</v>
      </c>
      <c r="G23" s="23">
        <v>2.16</v>
      </c>
      <c r="H23" s="32">
        <v>32133</v>
      </c>
      <c r="I23" s="24">
        <v>60981</v>
      </c>
      <c r="J23" s="25">
        <v>1.9</v>
      </c>
      <c r="K23" s="32">
        <v>11319</v>
      </c>
      <c r="L23" s="26">
        <v>21354</v>
      </c>
      <c r="M23" s="27">
        <v>1.89</v>
      </c>
      <c r="N23" s="28">
        <v>1692</v>
      </c>
      <c r="O23" s="26">
        <v>4489</v>
      </c>
      <c r="P23" s="27">
        <v>2.65</v>
      </c>
      <c r="Q23" s="28">
        <v>3848</v>
      </c>
      <c r="R23" s="26">
        <v>8441</v>
      </c>
      <c r="S23" s="27">
        <v>2.19</v>
      </c>
      <c r="T23" s="28">
        <v>5034</v>
      </c>
      <c r="U23" s="26">
        <v>14393</v>
      </c>
      <c r="V23" s="27">
        <v>2.86</v>
      </c>
      <c r="W23" s="28">
        <v>2558</v>
      </c>
      <c r="X23" s="26">
        <v>4377</v>
      </c>
      <c r="Y23" s="27">
        <v>1.71</v>
      </c>
      <c r="Z23" s="28">
        <v>10772</v>
      </c>
      <c r="AA23" s="26">
        <v>24970</v>
      </c>
      <c r="AB23" s="27">
        <v>2.3199999999999998</v>
      </c>
      <c r="AC23" s="28">
        <v>15413</v>
      </c>
      <c r="AD23" s="26">
        <v>32909</v>
      </c>
      <c r="AE23" s="27">
        <v>2.14</v>
      </c>
      <c r="AF23" s="28">
        <v>6449</v>
      </c>
      <c r="AG23" s="26">
        <v>21266</v>
      </c>
      <c r="AH23" s="27">
        <v>3.3</v>
      </c>
      <c r="AI23" s="28">
        <v>6984</v>
      </c>
      <c r="AJ23" s="26">
        <v>15240</v>
      </c>
      <c r="AK23" s="27">
        <v>2.1800000000000002</v>
      </c>
      <c r="AL23" s="28">
        <v>3172</v>
      </c>
      <c r="AM23" s="26">
        <v>5416</v>
      </c>
      <c r="AN23" s="27">
        <v>1.71</v>
      </c>
      <c r="AO23" s="29">
        <f t="shared" si="0"/>
        <v>107665</v>
      </c>
      <c r="AP23" s="30">
        <f t="shared" si="1"/>
        <v>237593</v>
      </c>
      <c r="AQ23" s="31">
        <f t="shared" si="2"/>
        <v>2.2067802907165746</v>
      </c>
    </row>
    <row r="24" spans="1:43" s="1" customFormat="1" ht="11.25" customHeight="1" x14ac:dyDescent="0.2">
      <c r="A24" s="6" t="s">
        <v>22</v>
      </c>
      <c r="B24" s="22">
        <v>3782</v>
      </c>
      <c r="C24" s="4">
        <v>10990</v>
      </c>
      <c r="D24" s="23">
        <v>2.91</v>
      </c>
      <c r="E24" s="22">
        <v>1627</v>
      </c>
      <c r="F24" s="4">
        <v>4428</v>
      </c>
      <c r="G24" s="23">
        <v>2.72</v>
      </c>
      <c r="H24" s="32">
        <v>22278</v>
      </c>
      <c r="I24" s="24">
        <v>46848</v>
      </c>
      <c r="J24" s="25">
        <v>2.1</v>
      </c>
      <c r="K24" s="32">
        <v>21005</v>
      </c>
      <c r="L24" s="26">
        <v>37768</v>
      </c>
      <c r="M24" s="27">
        <v>1.8</v>
      </c>
      <c r="N24" s="28">
        <v>2844</v>
      </c>
      <c r="O24" s="26">
        <v>7224</v>
      </c>
      <c r="P24" s="27">
        <v>2.54</v>
      </c>
      <c r="Q24" s="28">
        <v>3819</v>
      </c>
      <c r="R24" s="26">
        <v>8597</v>
      </c>
      <c r="S24" s="27">
        <v>2.25</v>
      </c>
      <c r="T24" s="28">
        <v>7869</v>
      </c>
      <c r="U24" s="26">
        <v>19815</v>
      </c>
      <c r="V24" s="27">
        <v>2.52</v>
      </c>
      <c r="W24" s="28">
        <v>554</v>
      </c>
      <c r="X24" s="26">
        <v>1174</v>
      </c>
      <c r="Y24" s="27">
        <v>2.12</v>
      </c>
      <c r="Z24" s="28">
        <v>6240</v>
      </c>
      <c r="AA24" s="26">
        <v>18251</v>
      </c>
      <c r="AB24" s="27">
        <v>2.92</v>
      </c>
      <c r="AC24" s="28">
        <v>13670</v>
      </c>
      <c r="AD24" s="26">
        <v>31085</v>
      </c>
      <c r="AE24" s="27">
        <v>2.27</v>
      </c>
      <c r="AF24" s="28">
        <v>4539</v>
      </c>
      <c r="AG24" s="26">
        <v>13092</v>
      </c>
      <c r="AH24" s="27">
        <v>2.88</v>
      </c>
      <c r="AI24" s="28">
        <v>3235</v>
      </c>
      <c r="AJ24" s="26">
        <v>6172</v>
      </c>
      <c r="AK24" s="27">
        <v>1.91</v>
      </c>
      <c r="AL24" s="28">
        <v>349</v>
      </c>
      <c r="AM24" s="26">
        <v>744</v>
      </c>
      <c r="AN24" s="27">
        <v>2.13</v>
      </c>
      <c r="AO24" s="29">
        <f t="shared" si="0"/>
        <v>91811</v>
      </c>
      <c r="AP24" s="30">
        <f t="shared" si="1"/>
        <v>206188</v>
      </c>
      <c r="AQ24" s="31">
        <f t="shared" si="2"/>
        <v>2.2457875417978239</v>
      </c>
    </row>
    <row r="25" spans="1:43" s="1" customFormat="1" ht="11.25" customHeight="1" x14ac:dyDescent="0.2">
      <c r="A25" s="6" t="s">
        <v>63</v>
      </c>
      <c r="B25" s="22">
        <v>1260</v>
      </c>
      <c r="C25" s="4">
        <v>2664</v>
      </c>
      <c r="D25" s="23">
        <v>2.11</v>
      </c>
      <c r="E25" s="22">
        <v>1335</v>
      </c>
      <c r="F25" s="4">
        <v>4709</v>
      </c>
      <c r="G25" s="23">
        <v>3.53</v>
      </c>
      <c r="H25" s="32">
        <v>25078</v>
      </c>
      <c r="I25" s="24">
        <v>41185</v>
      </c>
      <c r="J25" s="25">
        <v>1.64</v>
      </c>
      <c r="K25" s="32">
        <v>54863</v>
      </c>
      <c r="L25" s="26">
        <v>65583</v>
      </c>
      <c r="M25" s="27">
        <v>1.2</v>
      </c>
      <c r="N25" s="28">
        <v>2385</v>
      </c>
      <c r="O25" s="26">
        <v>7119</v>
      </c>
      <c r="P25" s="27">
        <v>2.98</v>
      </c>
      <c r="Q25" s="28">
        <v>5327</v>
      </c>
      <c r="R25" s="26">
        <v>9867</v>
      </c>
      <c r="S25" s="27">
        <v>1.85</v>
      </c>
      <c r="T25" s="28">
        <v>8971</v>
      </c>
      <c r="U25" s="26">
        <v>13802</v>
      </c>
      <c r="V25" s="27">
        <v>1.54</v>
      </c>
      <c r="W25" s="28">
        <v>1254</v>
      </c>
      <c r="X25" s="26">
        <v>3927</v>
      </c>
      <c r="Y25" s="27">
        <v>3.13</v>
      </c>
      <c r="Z25" s="28">
        <v>8348</v>
      </c>
      <c r="AA25" s="26">
        <v>15535</v>
      </c>
      <c r="AB25" s="27">
        <v>1.86</v>
      </c>
      <c r="AC25" s="28">
        <v>16599</v>
      </c>
      <c r="AD25" s="26">
        <v>29936</v>
      </c>
      <c r="AE25" s="27">
        <v>1.8</v>
      </c>
      <c r="AF25" s="28">
        <v>2813</v>
      </c>
      <c r="AG25" s="26">
        <v>4925</v>
      </c>
      <c r="AH25" s="27">
        <v>1.75</v>
      </c>
      <c r="AI25" s="28">
        <v>3230</v>
      </c>
      <c r="AJ25" s="26">
        <v>4367</v>
      </c>
      <c r="AK25" s="27">
        <v>1.35</v>
      </c>
      <c r="AL25" s="28">
        <v>1147</v>
      </c>
      <c r="AM25" s="26">
        <v>1736</v>
      </c>
      <c r="AN25" s="27">
        <v>1.51</v>
      </c>
      <c r="AO25" s="29">
        <f t="shared" si="0"/>
        <v>132610</v>
      </c>
      <c r="AP25" s="30">
        <f t="shared" si="1"/>
        <v>205355</v>
      </c>
      <c r="AQ25" s="31">
        <f t="shared" si="2"/>
        <v>1.5485634567528843</v>
      </c>
    </row>
    <row r="26" spans="1:43" s="1" customFormat="1" ht="11.25" customHeight="1" x14ac:dyDescent="0.2">
      <c r="A26" s="6" t="s">
        <v>24</v>
      </c>
      <c r="B26" s="22">
        <v>2707</v>
      </c>
      <c r="C26" s="4">
        <v>9449</v>
      </c>
      <c r="D26" s="23">
        <v>3.49</v>
      </c>
      <c r="E26" s="22">
        <v>1429</v>
      </c>
      <c r="F26" s="4">
        <v>3442</v>
      </c>
      <c r="G26" s="23">
        <v>2.41</v>
      </c>
      <c r="H26" s="32">
        <v>30833</v>
      </c>
      <c r="I26" s="24">
        <v>53549</v>
      </c>
      <c r="J26" s="25">
        <v>1.74</v>
      </c>
      <c r="K26" s="32">
        <v>7396</v>
      </c>
      <c r="L26" s="26">
        <v>13041</v>
      </c>
      <c r="M26" s="27">
        <v>1.76</v>
      </c>
      <c r="N26" s="28">
        <v>2730</v>
      </c>
      <c r="O26" s="26">
        <v>7324</v>
      </c>
      <c r="P26" s="27">
        <v>2.68</v>
      </c>
      <c r="Q26" s="28">
        <v>3115</v>
      </c>
      <c r="R26" s="26">
        <v>7271</v>
      </c>
      <c r="S26" s="27">
        <v>2.33</v>
      </c>
      <c r="T26" s="28">
        <v>4623</v>
      </c>
      <c r="U26" s="26">
        <v>10979</v>
      </c>
      <c r="V26" s="27">
        <v>2.37</v>
      </c>
      <c r="W26" s="28">
        <v>1332</v>
      </c>
      <c r="X26" s="26">
        <v>2642</v>
      </c>
      <c r="Y26" s="27">
        <v>1.98</v>
      </c>
      <c r="Z26" s="28">
        <v>7418</v>
      </c>
      <c r="AA26" s="26">
        <v>21987</v>
      </c>
      <c r="AB26" s="27">
        <v>2.96</v>
      </c>
      <c r="AC26" s="28">
        <v>17330</v>
      </c>
      <c r="AD26" s="26">
        <v>49206</v>
      </c>
      <c r="AE26" s="27">
        <v>2.84</v>
      </c>
      <c r="AF26" s="28">
        <v>4639</v>
      </c>
      <c r="AG26" s="26">
        <v>15921</v>
      </c>
      <c r="AH26" s="27">
        <v>3.43</v>
      </c>
      <c r="AI26" s="28">
        <v>4160</v>
      </c>
      <c r="AJ26" s="26">
        <v>8171</v>
      </c>
      <c r="AK26" s="27">
        <v>1.96</v>
      </c>
      <c r="AL26" s="28">
        <v>1019</v>
      </c>
      <c r="AM26" s="26">
        <v>2138</v>
      </c>
      <c r="AN26" s="27">
        <v>2.1</v>
      </c>
      <c r="AO26" s="29">
        <f t="shared" si="0"/>
        <v>88731</v>
      </c>
      <c r="AP26" s="30">
        <f t="shared" si="1"/>
        <v>205120</v>
      </c>
      <c r="AQ26" s="31">
        <f t="shared" si="2"/>
        <v>2.311706168081054</v>
      </c>
    </row>
    <row r="27" spans="1:43" s="1" customFormat="1" ht="11.25" customHeight="1" x14ac:dyDescent="0.2">
      <c r="A27" s="6" t="s">
        <v>25</v>
      </c>
      <c r="B27" s="22">
        <v>5332</v>
      </c>
      <c r="C27" s="4">
        <v>18511</v>
      </c>
      <c r="D27" s="23">
        <v>3.47</v>
      </c>
      <c r="E27" s="22">
        <v>2762</v>
      </c>
      <c r="F27" s="4">
        <v>5262</v>
      </c>
      <c r="G27" s="23">
        <v>1.91</v>
      </c>
      <c r="H27" s="32">
        <v>21131</v>
      </c>
      <c r="I27" s="24">
        <v>36659</v>
      </c>
      <c r="J27" s="25">
        <v>1.73</v>
      </c>
      <c r="K27" s="32">
        <v>6180</v>
      </c>
      <c r="L27" s="26">
        <v>17586</v>
      </c>
      <c r="M27" s="27">
        <v>2.85</v>
      </c>
      <c r="N27" s="28">
        <v>4153</v>
      </c>
      <c r="O27" s="26">
        <v>9059</v>
      </c>
      <c r="P27" s="27">
        <v>2.1800000000000002</v>
      </c>
      <c r="Q27" s="28">
        <v>3375</v>
      </c>
      <c r="R27" s="26">
        <v>6888</v>
      </c>
      <c r="S27" s="27">
        <v>2.04</v>
      </c>
      <c r="T27" s="28">
        <v>2699</v>
      </c>
      <c r="U27" s="26">
        <v>8658</v>
      </c>
      <c r="V27" s="27">
        <v>3.21</v>
      </c>
      <c r="W27" s="28">
        <v>1073</v>
      </c>
      <c r="X27" s="26">
        <v>2393</v>
      </c>
      <c r="Y27" s="27">
        <v>2.23</v>
      </c>
      <c r="Z27" s="28">
        <v>7313</v>
      </c>
      <c r="AA27" s="26">
        <v>16921</v>
      </c>
      <c r="AB27" s="27">
        <v>2.31</v>
      </c>
      <c r="AC27" s="28">
        <v>9268</v>
      </c>
      <c r="AD27" s="26">
        <v>20056</v>
      </c>
      <c r="AE27" s="27">
        <v>2.16</v>
      </c>
      <c r="AF27" s="28">
        <v>8309</v>
      </c>
      <c r="AG27" s="26">
        <v>37142</v>
      </c>
      <c r="AH27" s="27">
        <v>4.47</v>
      </c>
      <c r="AI27" s="28">
        <v>6083</v>
      </c>
      <c r="AJ27" s="26">
        <v>10143</v>
      </c>
      <c r="AK27" s="27">
        <v>1.67</v>
      </c>
      <c r="AL27" s="28">
        <v>1250</v>
      </c>
      <c r="AM27" s="26">
        <v>1866</v>
      </c>
      <c r="AN27" s="27">
        <v>1.49</v>
      </c>
      <c r="AO27" s="29">
        <f t="shared" si="0"/>
        <v>78928</v>
      </c>
      <c r="AP27" s="30">
        <f t="shared" si="1"/>
        <v>191144</v>
      </c>
      <c r="AQ27" s="31">
        <f t="shared" si="2"/>
        <v>2.4217514696938984</v>
      </c>
    </row>
    <row r="28" spans="1:43" s="1" customFormat="1" ht="11.25" customHeight="1" x14ac:dyDescent="0.2">
      <c r="A28" s="6" t="s">
        <v>26</v>
      </c>
      <c r="B28" s="22">
        <v>5338</v>
      </c>
      <c r="C28" s="4">
        <v>27443</v>
      </c>
      <c r="D28" s="23">
        <v>5.14</v>
      </c>
      <c r="E28" s="22">
        <v>2081</v>
      </c>
      <c r="F28" s="4">
        <v>5369</v>
      </c>
      <c r="G28" s="23">
        <v>2.58</v>
      </c>
      <c r="H28" s="32">
        <v>24918</v>
      </c>
      <c r="I28" s="24">
        <v>53521</v>
      </c>
      <c r="J28" s="25">
        <v>2.15</v>
      </c>
      <c r="K28" s="32">
        <v>5479</v>
      </c>
      <c r="L28" s="26">
        <v>14635</v>
      </c>
      <c r="M28" s="27">
        <v>2.67</v>
      </c>
      <c r="N28" s="28">
        <v>1760</v>
      </c>
      <c r="O28" s="26">
        <v>4705</v>
      </c>
      <c r="P28" s="27">
        <v>2.67</v>
      </c>
      <c r="Q28" s="28">
        <v>1607</v>
      </c>
      <c r="R28" s="26">
        <v>3467</v>
      </c>
      <c r="S28" s="27">
        <v>2.16</v>
      </c>
      <c r="T28" s="28">
        <v>6153</v>
      </c>
      <c r="U28" s="26">
        <v>20062</v>
      </c>
      <c r="V28" s="27">
        <v>3.26</v>
      </c>
      <c r="W28" s="28">
        <v>528</v>
      </c>
      <c r="X28" s="26">
        <v>1211</v>
      </c>
      <c r="Y28" s="27">
        <v>2.29</v>
      </c>
      <c r="Z28" s="28">
        <v>2571</v>
      </c>
      <c r="AA28" s="26">
        <v>7950</v>
      </c>
      <c r="AB28" s="27">
        <v>3.09</v>
      </c>
      <c r="AC28" s="28">
        <v>6210</v>
      </c>
      <c r="AD28" s="26">
        <v>13712</v>
      </c>
      <c r="AE28" s="27">
        <v>2.21</v>
      </c>
      <c r="AF28" s="28">
        <v>1576</v>
      </c>
      <c r="AG28" s="26">
        <v>5656</v>
      </c>
      <c r="AH28" s="27">
        <v>3.59</v>
      </c>
      <c r="AI28" s="28">
        <v>3355</v>
      </c>
      <c r="AJ28" s="26">
        <v>7119</v>
      </c>
      <c r="AK28" s="27">
        <v>2.12</v>
      </c>
      <c r="AL28" s="28">
        <v>574</v>
      </c>
      <c r="AM28" s="26">
        <v>1134</v>
      </c>
      <c r="AN28" s="27">
        <v>1.98</v>
      </c>
      <c r="AO28" s="29">
        <f t="shared" si="0"/>
        <v>62150</v>
      </c>
      <c r="AP28" s="30">
        <f t="shared" si="1"/>
        <v>165984</v>
      </c>
      <c r="AQ28" s="31">
        <f t="shared" si="2"/>
        <v>2.6706999195494769</v>
      </c>
    </row>
    <row r="29" spans="1:43" s="1" customFormat="1" ht="11.25" customHeight="1" x14ac:dyDescent="0.2">
      <c r="A29" s="6" t="s">
        <v>27</v>
      </c>
      <c r="B29" s="22">
        <v>543</v>
      </c>
      <c r="C29" s="4">
        <v>1533</v>
      </c>
      <c r="D29" s="23">
        <v>2.82</v>
      </c>
      <c r="E29" s="22">
        <v>477</v>
      </c>
      <c r="F29" s="4">
        <v>1230</v>
      </c>
      <c r="G29" s="23">
        <v>2.58</v>
      </c>
      <c r="H29" s="32">
        <v>11222</v>
      </c>
      <c r="I29" s="24">
        <v>18315</v>
      </c>
      <c r="J29" s="25">
        <v>1.63</v>
      </c>
      <c r="K29" s="32">
        <v>15750</v>
      </c>
      <c r="L29" s="26">
        <v>22685</v>
      </c>
      <c r="M29" s="27">
        <v>1.44</v>
      </c>
      <c r="N29" s="28">
        <v>1245</v>
      </c>
      <c r="O29" s="26">
        <v>2680</v>
      </c>
      <c r="P29" s="27">
        <v>2.15</v>
      </c>
      <c r="Q29" s="28">
        <v>5824</v>
      </c>
      <c r="R29" s="26">
        <v>6774</v>
      </c>
      <c r="S29" s="27">
        <v>1.1599999999999999</v>
      </c>
      <c r="T29" s="28">
        <v>48254</v>
      </c>
      <c r="U29" s="26">
        <v>63266</v>
      </c>
      <c r="V29" s="27">
        <v>1.31</v>
      </c>
      <c r="W29" s="28">
        <v>302</v>
      </c>
      <c r="X29" s="26">
        <v>811</v>
      </c>
      <c r="Y29" s="27">
        <v>2.69</v>
      </c>
      <c r="Z29" s="28">
        <v>1679</v>
      </c>
      <c r="AA29" s="26">
        <v>3938</v>
      </c>
      <c r="AB29" s="27">
        <v>2.35</v>
      </c>
      <c r="AC29" s="28">
        <v>3659</v>
      </c>
      <c r="AD29" s="26">
        <v>6902</v>
      </c>
      <c r="AE29" s="27">
        <v>1.89</v>
      </c>
      <c r="AF29" s="28">
        <v>2016</v>
      </c>
      <c r="AG29" s="26">
        <v>3020</v>
      </c>
      <c r="AH29" s="27">
        <v>1.5</v>
      </c>
      <c r="AI29" s="28">
        <v>1008</v>
      </c>
      <c r="AJ29" s="26">
        <v>1552</v>
      </c>
      <c r="AK29" s="27">
        <v>1.54</v>
      </c>
      <c r="AL29" s="28">
        <v>3384</v>
      </c>
      <c r="AM29" s="26">
        <v>3583</v>
      </c>
      <c r="AN29" s="27">
        <v>1.06</v>
      </c>
      <c r="AO29" s="29">
        <f t="shared" si="0"/>
        <v>95363</v>
      </c>
      <c r="AP29" s="30">
        <f t="shared" si="1"/>
        <v>136289</v>
      </c>
      <c r="AQ29" s="31">
        <f t="shared" si="2"/>
        <v>1.4291601564548095</v>
      </c>
    </row>
    <row r="30" spans="1:43" s="1" customFormat="1" ht="11.25" customHeight="1" x14ac:dyDescent="0.2">
      <c r="A30" s="6" t="s">
        <v>30</v>
      </c>
      <c r="B30" s="22">
        <v>1492</v>
      </c>
      <c r="C30" s="4">
        <v>5449</v>
      </c>
      <c r="D30" s="23">
        <v>3.65</v>
      </c>
      <c r="E30" s="22">
        <v>608</v>
      </c>
      <c r="F30" s="4">
        <v>2035</v>
      </c>
      <c r="G30" s="23">
        <v>3.35</v>
      </c>
      <c r="H30" s="32">
        <v>12403</v>
      </c>
      <c r="I30" s="24">
        <v>29793</v>
      </c>
      <c r="J30" s="25">
        <v>2.4</v>
      </c>
      <c r="K30" s="32">
        <v>3422</v>
      </c>
      <c r="L30" s="26">
        <v>7864</v>
      </c>
      <c r="M30" s="27">
        <v>2.2999999999999998</v>
      </c>
      <c r="N30" s="28">
        <v>1755</v>
      </c>
      <c r="O30" s="26">
        <v>11297</v>
      </c>
      <c r="P30" s="27">
        <v>6.44</v>
      </c>
      <c r="Q30" s="28">
        <v>1571</v>
      </c>
      <c r="R30" s="26">
        <v>4061</v>
      </c>
      <c r="S30" s="27">
        <v>2.58</v>
      </c>
      <c r="T30" s="28">
        <v>1608</v>
      </c>
      <c r="U30" s="26">
        <v>3647</v>
      </c>
      <c r="V30" s="27">
        <v>2.27</v>
      </c>
      <c r="W30" s="28">
        <v>386</v>
      </c>
      <c r="X30" s="26">
        <v>1510</v>
      </c>
      <c r="Y30" s="27">
        <v>3.91</v>
      </c>
      <c r="Z30" s="28">
        <v>3549</v>
      </c>
      <c r="AA30" s="26">
        <v>12971</v>
      </c>
      <c r="AB30" s="27">
        <v>3.65</v>
      </c>
      <c r="AC30" s="28">
        <v>9553</v>
      </c>
      <c r="AD30" s="26">
        <v>24270</v>
      </c>
      <c r="AE30" s="27">
        <v>2.54</v>
      </c>
      <c r="AF30" s="28">
        <v>1270</v>
      </c>
      <c r="AG30" s="26">
        <v>4185</v>
      </c>
      <c r="AH30" s="27">
        <v>3.3</v>
      </c>
      <c r="AI30" s="28">
        <v>6739</v>
      </c>
      <c r="AJ30" s="26">
        <v>20024</v>
      </c>
      <c r="AK30" s="27">
        <v>2.97</v>
      </c>
      <c r="AL30" s="28">
        <v>312</v>
      </c>
      <c r="AM30" s="26">
        <v>674</v>
      </c>
      <c r="AN30" s="27">
        <v>2.16</v>
      </c>
      <c r="AO30" s="29">
        <f t="shared" si="0"/>
        <v>44668</v>
      </c>
      <c r="AP30" s="30">
        <f t="shared" si="1"/>
        <v>127780</v>
      </c>
      <c r="AQ30" s="31">
        <f t="shared" si="2"/>
        <v>2.8606608757947525</v>
      </c>
    </row>
    <row r="31" spans="1:43" s="1" customFormat="1" ht="11.25" customHeight="1" x14ac:dyDescent="0.2">
      <c r="A31" s="6" t="s">
        <v>29</v>
      </c>
      <c r="B31" s="22">
        <v>4597</v>
      </c>
      <c r="C31" s="4">
        <v>12528</v>
      </c>
      <c r="D31" s="23">
        <v>2.73</v>
      </c>
      <c r="E31" s="22">
        <v>2908</v>
      </c>
      <c r="F31" s="4">
        <v>5654</v>
      </c>
      <c r="G31" s="23">
        <v>1.94</v>
      </c>
      <c r="H31" s="32">
        <v>13137</v>
      </c>
      <c r="I31" s="24">
        <v>23289</v>
      </c>
      <c r="J31" s="25">
        <v>1.77</v>
      </c>
      <c r="K31" s="32">
        <v>4795</v>
      </c>
      <c r="L31" s="26">
        <v>12142</v>
      </c>
      <c r="M31" s="27">
        <v>2.5299999999999998</v>
      </c>
      <c r="N31" s="28">
        <v>3395</v>
      </c>
      <c r="O31" s="26">
        <v>6951</v>
      </c>
      <c r="P31" s="27">
        <v>2.0499999999999998</v>
      </c>
      <c r="Q31" s="28">
        <v>2906</v>
      </c>
      <c r="R31" s="26">
        <v>5647</v>
      </c>
      <c r="S31" s="27">
        <v>1.94</v>
      </c>
      <c r="T31" s="28">
        <v>2224</v>
      </c>
      <c r="U31" s="26">
        <v>6624</v>
      </c>
      <c r="V31" s="27">
        <v>2.98</v>
      </c>
      <c r="W31" s="28">
        <v>741</v>
      </c>
      <c r="X31" s="26">
        <v>1322</v>
      </c>
      <c r="Y31" s="27">
        <v>1.78</v>
      </c>
      <c r="Z31" s="28">
        <v>4921</v>
      </c>
      <c r="AA31" s="26">
        <v>12609</v>
      </c>
      <c r="AB31" s="27">
        <v>2.56</v>
      </c>
      <c r="AC31" s="28">
        <v>7679</v>
      </c>
      <c r="AD31" s="26">
        <v>15508</v>
      </c>
      <c r="AE31" s="27">
        <v>2.02</v>
      </c>
      <c r="AF31" s="28">
        <v>3601</v>
      </c>
      <c r="AG31" s="26">
        <v>12712</v>
      </c>
      <c r="AH31" s="27">
        <v>3.53</v>
      </c>
      <c r="AI31" s="28">
        <v>4102</v>
      </c>
      <c r="AJ31" s="26">
        <v>8581</v>
      </c>
      <c r="AK31" s="27">
        <v>2.09</v>
      </c>
      <c r="AL31" s="28">
        <v>782</v>
      </c>
      <c r="AM31" s="26">
        <v>1216</v>
      </c>
      <c r="AN31" s="27">
        <v>1.55</v>
      </c>
      <c r="AO31" s="29">
        <f t="shared" si="0"/>
        <v>55788</v>
      </c>
      <c r="AP31" s="30">
        <f t="shared" si="1"/>
        <v>124783</v>
      </c>
      <c r="AQ31" s="31">
        <f t="shared" si="2"/>
        <v>2.2367354986735499</v>
      </c>
    </row>
    <row r="32" spans="1:43" s="1" customFormat="1" ht="11.25" customHeight="1" x14ac:dyDescent="0.2">
      <c r="A32" s="6" t="s">
        <v>28</v>
      </c>
      <c r="B32" s="22">
        <v>4897</v>
      </c>
      <c r="C32" s="4">
        <v>27796</v>
      </c>
      <c r="D32" s="23">
        <v>5.68</v>
      </c>
      <c r="E32" s="22">
        <v>1112</v>
      </c>
      <c r="F32" s="4">
        <v>2931</v>
      </c>
      <c r="G32" s="23">
        <v>2.64</v>
      </c>
      <c r="H32" s="32">
        <v>5341</v>
      </c>
      <c r="I32" s="24">
        <v>9505</v>
      </c>
      <c r="J32" s="25">
        <v>1.78</v>
      </c>
      <c r="K32" s="32">
        <v>3988</v>
      </c>
      <c r="L32" s="26">
        <v>10453</v>
      </c>
      <c r="M32" s="27">
        <v>2.62</v>
      </c>
      <c r="N32" s="28">
        <v>2113</v>
      </c>
      <c r="O32" s="26">
        <v>3102</v>
      </c>
      <c r="P32" s="27">
        <v>1.47</v>
      </c>
      <c r="Q32" s="28">
        <v>1098</v>
      </c>
      <c r="R32" s="26">
        <v>2107</v>
      </c>
      <c r="S32" s="27">
        <v>1.92</v>
      </c>
      <c r="T32" s="28">
        <v>4795</v>
      </c>
      <c r="U32" s="26">
        <v>19823</v>
      </c>
      <c r="V32" s="27">
        <v>4.13</v>
      </c>
      <c r="W32" s="28">
        <v>457</v>
      </c>
      <c r="X32" s="26">
        <v>823</v>
      </c>
      <c r="Y32" s="27">
        <v>1.8</v>
      </c>
      <c r="Z32" s="28">
        <v>2719</v>
      </c>
      <c r="AA32" s="26">
        <v>7380</v>
      </c>
      <c r="AB32" s="27">
        <v>2.71</v>
      </c>
      <c r="AC32" s="28">
        <v>2272</v>
      </c>
      <c r="AD32" s="26">
        <v>4239</v>
      </c>
      <c r="AE32" s="27">
        <v>1.87</v>
      </c>
      <c r="AF32" s="28">
        <v>4073</v>
      </c>
      <c r="AG32" s="26">
        <v>20263</v>
      </c>
      <c r="AH32" s="27">
        <v>4.97</v>
      </c>
      <c r="AI32" s="28">
        <v>4306</v>
      </c>
      <c r="AJ32" s="26">
        <v>12439</v>
      </c>
      <c r="AK32" s="27">
        <v>2.89</v>
      </c>
      <c r="AL32" s="28">
        <v>506</v>
      </c>
      <c r="AM32" s="26">
        <v>900</v>
      </c>
      <c r="AN32" s="27">
        <v>1.78</v>
      </c>
      <c r="AO32" s="29">
        <f t="shared" si="0"/>
        <v>37677</v>
      </c>
      <c r="AP32" s="30">
        <f t="shared" si="1"/>
        <v>121761</v>
      </c>
      <c r="AQ32" s="31">
        <f t="shared" si="2"/>
        <v>3.2317063460466597</v>
      </c>
    </row>
    <row r="33" spans="1:43" s="1" customFormat="1" ht="11.25" customHeight="1" x14ac:dyDescent="0.2">
      <c r="A33" s="6" t="s">
        <v>31</v>
      </c>
      <c r="B33" s="22">
        <v>1638</v>
      </c>
      <c r="C33" s="4">
        <v>7900</v>
      </c>
      <c r="D33" s="23">
        <v>4.82</v>
      </c>
      <c r="E33" s="22">
        <v>566</v>
      </c>
      <c r="F33" s="4">
        <v>1513</v>
      </c>
      <c r="G33" s="23">
        <v>2.67</v>
      </c>
      <c r="H33" s="32">
        <v>11238</v>
      </c>
      <c r="I33" s="24">
        <v>26504</v>
      </c>
      <c r="J33" s="25">
        <v>2.36</v>
      </c>
      <c r="K33" s="32">
        <v>5634</v>
      </c>
      <c r="L33" s="26">
        <v>10868</v>
      </c>
      <c r="M33" s="27">
        <v>1.93</v>
      </c>
      <c r="N33" s="28">
        <v>2183</v>
      </c>
      <c r="O33" s="26">
        <v>4612</v>
      </c>
      <c r="P33" s="27">
        <v>2.11</v>
      </c>
      <c r="Q33" s="28">
        <v>2124</v>
      </c>
      <c r="R33" s="26">
        <v>4651</v>
      </c>
      <c r="S33" s="27">
        <v>2.19</v>
      </c>
      <c r="T33" s="28">
        <v>1508</v>
      </c>
      <c r="U33" s="26">
        <v>5859</v>
      </c>
      <c r="V33" s="27">
        <v>3.89</v>
      </c>
      <c r="W33" s="28">
        <v>263</v>
      </c>
      <c r="X33" s="26">
        <v>591</v>
      </c>
      <c r="Y33" s="27">
        <v>2.25</v>
      </c>
      <c r="Z33" s="28">
        <v>6387</v>
      </c>
      <c r="AA33" s="26">
        <v>16393</v>
      </c>
      <c r="AB33" s="27">
        <v>2.57</v>
      </c>
      <c r="AC33" s="28">
        <v>10208</v>
      </c>
      <c r="AD33" s="26">
        <v>25489</v>
      </c>
      <c r="AE33" s="27">
        <v>2.5</v>
      </c>
      <c r="AF33" s="28">
        <v>1296</v>
      </c>
      <c r="AG33" s="26">
        <v>5952</v>
      </c>
      <c r="AH33" s="27">
        <v>4.59</v>
      </c>
      <c r="AI33" s="28">
        <v>3605</v>
      </c>
      <c r="AJ33" s="26">
        <v>5850</v>
      </c>
      <c r="AK33" s="27">
        <v>1.62</v>
      </c>
      <c r="AL33" s="28">
        <v>241</v>
      </c>
      <c r="AM33" s="26">
        <v>676</v>
      </c>
      <c r="AN33" s="27">
        <v>2.8</v>
      </c>
      <c r="AO33" s="29">
        <f t="shared" si="0"/>
        <v>46891</v>
      </c>
      <c r="AP33" s="30">
        <f t="shared" si="1"/>
        <v>116858</v>
      </c>
      <c r="AQ33" s="31">
        <f t="shared" si="2"/>
        <v>2.4921200230321383</v>
      </c>
    </row>
    <row r="34" spans="1:43" s="1" customFormat="1" ht="11.25" customHeight="1" x14ac:dyDescent="0.2">
      <c r="A34" s="6" t="s">
        <v>32</v>
      </c>
      <c r="B34" s="22">
        <v>445</v>
      </c>
      <c r="C34" s="4">
        <v>1896</v>
      </c>
      <c r="D34" s="23">
        <v>4.26</v>
      </c>
      <c r="E34" s="22">
        <v>653</v>
      </c>
      <c r="F34" s="4">
        <v>1948</v>
      </c>
      <c r="G34" s="23">
        <v>2.98</v>
      </c>
      <c r="H34" s="32">
        <v>8318</v>
      </c>
      <c r="I34" s="24">
        <v>16490</v>
      </c>
      <c r="J34" s="25">
        <v>1.98</v>
      </c>
      <c r="K34" s="32">
        <v>632</v>
      </c>
      <c r="L34" s="26">
        <v>1864</v>
      </c>
      <c r="M34" s="27">
        <v>2.95</v>
      </c>
      <c r="N34" s="28">
        <v>847</v>
      </c>
      <c r="O34" s="26">
        <v>2281</v>
      </c>
      <c r="P34" s="27">
        <v>2.69</v>
      </c>
      <c r="Q34" s="28">
        <v>1236</v>
      </c>
      <c r="R34" s="26">
        <v>4828</v>
      </c>
      <c r="S34" s="27">
        <v>3.91</v>
      </c>
      <c r="T34" s="28">
        <v>357</v>
      </c>
      <c r="U34" s="26">
        <v>1029</v>
      </c>
      <c r="V34" s="27">
        <v>2.88</v>
      </c>
      <c r="W34" s="28">
        <v>360</v>
      </c>
      <c r="X34" s="26">
        <v>900</v>
      </c>
      <c r="Y34" s="27">
        <v>2.5</v>
      </c>
      <c r="Z34" s="28">
        <v>2774</v>
      </c>
      <c r="AA34" s="26">
        <v>9899</v>
      </c>
      <c r="AB34" s="27">
        <v>3.57</v>
      </c>
      <c r="AC34" s="28">
        <v>16227</v>
      </c>
      <c r="AD34" s="26">
        <v>56742</v>
      </c>
      <c r="AE34" s="27">
        <v>3.5</v>
      </c>
      <c r="AF34" s="28">
        <v>662</v>
      </c>
      <c r="AG34" s="26">
        <v>2280</v>
      </c>
      <c r="AH34" s="27">
        <v>3.44</v>
      </c>
      <c r="AI34" s="28">
        <v>748</v>
      </c>
      <c r="AJ34" s="26">
        <v>2294</v>
      </c>
      <c r="AK34" s="27">
        <v>3.07</v>
      </c>
      <c r="AL34" s="28">
        <v>135</v>
      </c>
      <c r="AM34" s="26">
        <v>338</v>
      </c>
      <c r="AN34" s="27">
        <v>2.5</v>
      </c>
      <c r="AO34" s="29">
        <f t="shared" si="0"/>
        <v>33394</v>
      </c>
      <c r="AP34" s="30">
        <f t="shared" si="1"/>
        <v>102789</v>
      </c>
      <c r="AQ34" s="31">
        <f t="shared" si="2"/>
        <v>3.078067916392166</v>
      </c>
    </row>
    <row r="35" spans="1:43" s="1" customFormat="1" ht="11.25" customHeight="1" x14ac:dyDescent="0.2">
      <c r="A35" s="6" t="s">
        <v>64</v>
      </c>
      <c r="B35" s="22">
        <v>2833</v>
      </c>
      <c r="C35" s="4">
        <v>7306</v>
      </c>
      <c r="D35" s="23">
        <v>2.58</v>
      </c>
      <c r="E35" s="22">
        <v>566</v>
      </c>
      <c r="F35" s="4">
        <v>1938</v>
      </c>
      <c r="G35" s="23">
        <v>3.42</v>
      </c>
      <c r="H35" s="32">
        <v>13485</v>
      </c>
      <c r="I35" s="24">
        <v>27681</v>
      </c>
      <c r="J35" s="25">
        <v>2.0499999999999998</v>
      </c>
      <c r="K35" s="32">
        <v>2674</v>
      </c>
      <c r="L35" s="26">
        <v>5656</v>
      </c>
      <c r="M35" s="27">
        <v>2.12</v>
      </c>
      <c r="N35" s="28">
        <v>1253</v>
      </c>
      <c r="O35" s="26">
        <v>4076</v>
      </c>
      <c r="P35" s="27">
        <v>3.25</v>
      </c>
      <c r="Q35" s="28">
        <v>1626</v>
      </c>
      <c r="R35" s="26">
        <v>4873</v>
      </c>
      <c r="S35" s="27">
        <v>3</v>
      </c>
      <c r="T35" s="28">
        <v>1119</v>
      </c>
      <c r="U35" s="26">
        <v>2619</v>
      </c>
      <c r="V35" s="27">
        <v>2.34</v>
      </c>
      <c r="W35" s="28">
        <v>360</v>
      </c>
      <c r="X35" s="26">
        <v>1599</v>
      </c>
      <c r="Y35" s="27">
        <v>4.4400000000000004</v>
      </c>
      <c r="Z35" s="28">
        <v>4474</v>
      </c>
      <c r="AA35" s="26">
        <v>10823</v>
      </c>
      <c r="AB35" s="27">
        <v>2.42</v>
      </c>
      <c r="AC35" s="28">
        <v>8751</v>
      </c>
      <c r="AD35" s="26">
        <v>29036</v>
      </c>
      <c r="AE35" s="27">
        <v>3.32</v>
      </c>
      <c r="AF35" s="28">
        <v>664</v>
      </c>
      <c r="AG35" s="26">
        <v>3116</v>
      </c>
      <c r="AH35" s="27">
        <v>4.6900000000000004</v>
      </c>
      <c r="AI35" s="28">
        <v>1264</v>
      </c>
      <c r="AJ35" s="26">
        <v>2993</v>
      </c>
      <c r="AK35" s="27">
        <v>2.37</v>
      </c>
      <c r="AL35" s="28">
        <v>116</v>
      </c>
      <c r="AM35" s="26">
        <v>259</v>
      </c>
      <c r="AN35" s="27">
        <v>2.23</v>
      </c>
      <c r="AO35" s="29">
        <f t="shared" si="0"/>
        <v>39185</v>
      </c>
      <c r="AP35" s="30">
        <f t="shared" si="1"/>
        <v>101975</v>
      </c>
      <c r="AQ35" s="31">
        <f t="shared" si="2"/>
        <v>2.6023988771213475</v>
      </c>
    </row>
    <row r="36" spans="1:43" s="1" customFormat="1" ht="11.25" customHeight="1" x14ac:dyDescent="0.2">
      <c r="A36" s="6" t="s">
        <v>34</v>
      </c>
      <c r="B36" s="22">
        <v>2133</v>
      </c>
      <c r="C36" s="4">
        <v>8207</v>
      </c>
      <c r="D36" s="23">
        <v>3.85</v>
      </c>
      <c r="E36" s="22">
        <v>1842</v>
      </c>
      <c r="F36" s="4">
        <v>5007</v>
      </c>
      <c r="G36" s="23">
        <v>2.72</v>
      </c>
      <c r="H36" s="32">
        <v>12322</v>
      </c>
      <c r="I36" s="24">
        <v>23712</v>
      </c>
      <c r="J36" s="25">
        <v>1.92</v>
      </c>
      <c r="K36" s="32">
        <v>3239</v>
      </c>
      <c r="L36" s="26">
        <v>10077</v>
      </c>
      <c r="M36" s="27">
        <v>3.11</v>
      </c>
      <c r="N36" s="28">
        <v>2008</v>
      </c>
      <c r="O36" s="26">
        <v>5059</v>
      </c>
      <c r="P36" s="27">
        <v>2.52</v>
      </c>
      <c r="Q36" s="28">
        <v>2442</v>
      </c>
      <c r="R36" s="26">
        <v>6052</v>
      </c>
      <c r="S36" s="27">
        <v>2.48</v>
      </c>
      <c r="T36" s="28">
        <v>1016</v>
      </c>
      <c r="U36" s="26">
        <v>2850</v>
      </c>
      <c r="V36" s="27">
        <v>2.81</v>
      </c>
      <c r="W36" s="28">
        <v>827</v>
      </c>
      <c r="X36" s="26">
        <v>2279</v>
      </c>
      <c r="Y36" s="27">
        <v>2.76</v>
      </c>
      <c r="Z36" s="28">
        <v>4113</v>
      </c>
      <c r="AA36" s="26">
        <v>14004</v>
      </c>
      <c r="AB36" s="27">
        <v>3.4</v>
      </c>
      <c r="AC36" s="28">
        <v>4711</v>
      </c>
      <c r="AD36" s="26">
        <v>11804</v>
      </c>
      <c r="AE36" s="27">
        <v>2.5099999999999998</v>
      </c>
      <c r="AF36" s="28">
        <v>1778</v>
      </c>
      <c r="AG36" s="26">
        <v>6716</v>
      </c>
      <c r="AH36" s="27">
        <v>3.78</v>
      </c>
      <c r="AI36" s="28">
        <v>1552</v>
      </c>
      <c r="AJ36" s="26">
        <v>3738</v>
      </c>
      <c r="AK36" s="27">
        <v>2.41</v>
      </c>
      <c r="AL36" s="28">
        <v>368</v>
      </c>
      <c r="AM36" s="26">
        <v>846</v>
      </c>
      <c r="AN36" s="27">
        <v>2.2999999999999998</v>
      </c>
      <c r="AO36" s="29">
        <f t="shared" si="0"/>
        <v>38351</v>
      </c>
      <c r="AP36" s="30">
        <f t="shared" si="1"/>
        <v>100351</v>
      </c>
      <c r="AQ36" s="31">
        <f t="shared" si="2"/>
        <v>2.6166462412974889</v>
      </c>
    </row>
    <row r="37" spans="1:43" s="1" customFormat="1" ht="11.25" customHeight="1" x14ac:dyDescent="0.2">
      <c r="A37" s="6" t="s">
        <v>33</v>
      </c>
      <c r="B37" s="22">
        <v>644</v>
      </c>
      <c r="C37" s="4">
        <v>2119</v>
      </c>
      <c r="D37" s="23">
        <v>3.29</v>
      </c>
      <c r="E37" s="22">
        <v>607</v>
      </c>
      <c r="F37" s="4">
        <v>1988</v>
      </c>
      <c r="G37" s="23">
        <v>3.28</v>
      </c>
      <c r="H37" s="32">
        <v>9098</v>
      </c>
      <c r="I37" s="24">
        <v>20658</v>
      </c>
      <c r="J37" s="25">
        <v>2.27</v>
      </c>
      <c r="K37" s="32">
        <v>6207</v>
      </c>
      <c r="L37" s="26">
        <v>8973</v>
      </c>
      <c r="M37" s="27">
        <v>1.45</v>
      </c>
      <c r="N37" s="28">
        <v>1032</v>
      </c>
      <c r="O37" s="26">
        <v>3342</v>
      </c>
      <c r="P37" s="27">
        <v>3.24</v>
      </c>
      <c r="Q37" s="28">
        <v>2995</v>
      </c>
      <c r="R37" s="26">
        <v>5130</v>
      </c>
      <c r="S37" s="27">
        <v>1.71</v>
      </c>
      <c r="T37" s="28">
        <v>7112</v>
      </c>
      <c r="U37" s="26">
        <v>8715</v>
      </c>
      <c r="V37" s="27">
        <v>1.23</v>
      </c>
      <c r="W37" s="28">
        <v>277</v>
      </c>
      <c r="X37" s="26">
        <v>934</v>
      </c>
      <c r="Y37" s="27">
        <v>3.37</v>
      </c>
      <c r="Z37" s="28">
        <v>2701</v>
      </c>
      <c r="AA37" s="26">
        <v>8599</v>
      </c>
      <c r="AB37" s="27">
        <v>3.18</v>
      </c>
      <c r="AC37" s="28">
        <v>10059</v>
      </c>
      <c r="AD37" s="26">
        <v>29921</v>
      </c>
      <c r="AE37" s="27">
        <v>2.97</v>
      </c>
      <c r="AF37" s="28">
        <v>3612</v>
      </c>
      <c r="AG37" s="26">
        <v>4939</v>
      </c>
      <c r="AH37" s="27">
        <v>1.37</v>
      </c>
      <c r="AI37" s="28">
        <v>1353</v>
      </c>
      <c r="AJ37" s="26">
        <v>3181</v>
      </c>
      <c r="AK37" s="27">
        <v>2.35</v>
      </c>
      <c r="AL37" s="28">
        <v>136</v>
      </c>
      <c r="AM37" s="26">
        <v>229</v>
      </c>
      <c r="AN37" s="27">
        <v>1.68</v>
      </c>
      <c r="AO37" s="29">
        <f t="shared" si="0"/>
        <v>45833</v>
      </c>
      <c r="AP37" s="30">
        <f t="shared" si="1"/>
        <v>98728</v>
      </c>
      <c r="AQ37" s="31">
        <f t="shared" si="2"/>
        <v>2.1540811205899679</v>
      </c>
    </row>
    <row r="38" spans="1:43" s="1" customFormat="1" ht="11.25" customHeight="1" x14ac:dyDescent="0.2">
      <c r="A38" s="6" t="s">
        <v>2</v>
      </c>
      <c r="B38" s="22">
        <v>1020</v>
      </c>
      <c r="C38" s="4">
        <v>5193</v>
      </c>
      <c r="D38" s="23">
        <v>5.09</v>
      </c>
      <c r="E38" s="22">
        <v>672</v>
      </c>
      <c r="F38" s="4">
        <v>1458</v>
      </c>
      <c r="G38" s="23">
        <v>2.17</v>
      </c>
      <c r="H38" s="32">
        <v>7252</v>
      </c>
      <c r="I38" s="24">
        <v>15667</v>
      </c>
      <c r="J38" s="25">
        <v>2.16</v>
      </c>
      <c r="K38" s="32">
        <v>1683</v>
      </c>
      <c r="L38" s="26">
        <v>4726</v>
      </c>
      <c r="M38" s="27">
        <v>2.81</v>
      </c>
      <c r="N38" s="28">
        <v>2365</v>
      </c>
      <c r="O38" s="26">
        <v>5508</v>
      </c>
      <c r="P38" s="27">
        <v>2.33</v>
      </c>
      <c r="Q38" s="28">
        <v>1604</v>
      </c>
      <c r="R38" s="26">
        <v>4016</v>
      </c>
      <c r="S38" s="27">
        <v>2.5</v>
      </c>
      <c r="T38" s="28">
        <v>839</v>
      </c>
      <c r="U38" s="26">
        <v>2518</v>
      </c>
      <c r="V38" s="27">
        <v>3</v>
      </c>
      <c r="W38" s="28">
        <v>803</v>
      </c>
      <c r="X38" s="26">
        <v>2719</v>
      </c>
      <c r="Y38" s="27">
        <v>3.39</v>
      </c>
      <c r="Z38" s="28">
        <v>5869</v>
      </c>
      <c r="AA38" s="26">
        <v>17646</v>
      </c>
      <c r="AB38" s="27">
        <v>3.01</v>
      </c>
      <c r="AC38" s="28">
        <v>8415</v>
      </c>
      <c r="AD38" s="26">
        <v>18613</v>
      </c>
      <c r="AE38" s="27">
        <v>2.21</v>
      </c>
      <c r="AF38" s="28">
        <v>1722</v>
      </c>
      <c r="AG38" s="26">
        <v>5365</v>
      </c>
      <c r="AH38" s="27">
        <v>3.12</v>
      </c>
      <c r="AI38" s="28">
        <v>2490</v>
      </c>
      <c r="AJ38" s="26">
        <v>7054</v>
      </c>
      <c r="AK38" s="27">
        <v>2.83</v>
      </c>
      <c r="AL38" s="28">
        <v>700</v>
      </c>
      <c r="AM38" s="26">
        <v>1626</v>
      </c>
      <c r="AN38" s="27">
        <v>2.3199999999999998</v>
      </c>
      <c r="AO38" s="29">
        <f t="shared" si="0"/>
        <v>35434</v>
      </c>
      <c r="AP38" s="30">
        <f t="shared" si="1"/>
        <v>92109</v>
      </c>
      <c r="AQ38" s="31">
        <f t="shared" si="2"/>
        <v>2.5994525032454705</v>
      </c>
    </row>
    <row r="39" spans="1:43" s="1" customFormat="1" ht="11.25" customHeight="1" x14ac:dyDescent="0.2">
      <c r="A39" s="6" t="s">
        <v>36</v>
      </c>
      <c r="B39" s="22">
        <v>3235</v>
      </c>
      <c r="C39" s="4">
        <v>8922</v>
      </c>
      <c r="D39" s="23">
        <v>2.76</v>
      </c>
      <c r="E39" s="22">
        <v>1039</v>
      </c>
      <c r="F39" s="4">
        <v>2786</v>
      </c>
      <c r="G39" s="23">
        <v>2.68</v>
      </c>
      <c r="H39" s="32">
        <v>8976</v>
      </c>
      <c r="I39" s="24">
        <v>16771</v>
      </c>
      <c r="J39" s="25">
        <v>1.87</v>
      </c>
      <c r="K39" s="32">
        <v>2758</v>
      </c>
      <c r="L39" s="26">
        <v>7071</v>
      </c>
      <c r="M39" s="27">
        <v>2.56</v>
      </c>
      <c r="N39" s="28">
        <v>1732</v>
      </c>
      <c r="O39" s="26">
        <v>4958</v>
      </c>
      <c r="P39" s="27">
        <v>2.86</v>
      </c>
      <c r="Q39" s="28">
        <v>1693</v>
      </c>
      <c r="R39" s="26">
        <v>3719</v>
      </c>
      <c r="S39" s="27">
        <v>2.2000000000000002</v>
      </c>
      <c r="T39" s="28">
        <v>1645</v>
      </c>
      <c r="U39" s="26">
        <v>4850</v>
      </c>
      <c r="V39" s="27">
        <v>2.95</v>
      </c>
      <c r="W39" s="28">
        <v>585</v>
      </c>
      <c r="X39" s="26">
        <v>1231</v>
      </c>
      <c r="Y39" s="27">
        <v>2.1</v>
      </c>
      <c r="Z39" s="28">
        <v>2726</v>
      </c>
      <c r="AA39" s="26">
        <v>7151</v>
      </c>
      <c r="AB39" s="27">
        <v>2.62</v>
      </c>
      <c r="AC39" s="28">
        <v>5246</v>
      </c>
      <c r="AD39" s="26">
        <v>11918</v>
      </c>
      <c r="AE39" s="27">
        <v>2.27</v>
      </c>
      <c r="AF39" s="28">
        <v>4014</v>
      </c>
      <c r="AG39" s="26">
        <v>16742</v>
      </c>
      <c r="AH39" s="27">
        <v>4.17</v>
      </c>
      <c r="AI39" s="28">
        <v>1734</v>
      </c>
      <c r="AJ39" s="26">
        <v>3220</v>
      </c>
      <c r="AK39" s="27">
        <v>1.86</v>
      </c>
      <c r="AL39" s="28">
        <v>320</v>
      </c>
      <c r="AM39" s="26">
        <v>571</v>
      </c>
      <c r="AN39" s="27">
        <v>1.78</v>
      </c>
      <c r="AO39" s="29">
        <f t="shared" si="0"/>
        <v>35703</v>
      </c>
      <c r="AP39" s="30">
        <f t="shared" si="1"/>
        <v>89910</v>
      </c>
      <c r="AQ39" s="31">
        <f t="shared" si="2"/>
        <v>2.5182757751449456</v>
      </c>
    </row>
    <row r="40" spans="1:43" s="1" customFormat="1" ht="11.25" customHeight="1" x14ac:dyDescent="0.2">
      <c r="A40" s="6" t="s">
        <v>40</v>
      </c>
      <c r="B40" s="22">
        <v>1246</v>
      </c>
      <c r="C40" s="4">
        <v>5643</v>
      </c>
      <c r="D40" s="23">
        <v>4.53</v>
      </c>
      <c r="E40" s="22">
        <v>595</v>
      </c>
      <c r="F40" s="4">
        <v>1381</v>
      </c>
      <c r="G40" s="23">
        <v>2.3199999999999998</v>
      </c>
      <c r="H40" s="32">
        <v>8429</v>
      </c>
      <c r="I40" s="24">
        <v>15727</v>
      </c>
      <c r="J40" s="25">
        <v>1.87</v>
      </c>
      <c r="K40" s="32">
        <v>1479</v>
      </c>
      <c r="L40" s="26">
        <v>4206</v>
      </c>
      <c r="M40" s="27">
        <v>2.84</v>
      </c>
      <c r="N40" s="28">
        <v>2326</v>
      </c>
      <c r="O40" s="26">
        <v>8259</v>
      </c>
      <c r="P40" s="27">
        <v>3.55</v>
      </c>
      <c r="Q40" s="28">
        <v>902</v>
      </c>
      <c r="R40" s="26">
        <v>2005</v>
      </c>
      <c r="S40" s="27">
        <v>2.2200000000000002</v>
      </c>
      <c r="T40" s="28">
        <v>1770</v>
      </c>
      <c r="U40" s="26">
        <v>7048</v>
      </c>
      <c r="V40" s="27">
        <v>3.98</v>
      </c>
      <c r="W40" s="28">
        <v>580</v>
      </c>
      <c r="X40" s="26">
        <v>1852</v>
      </c>
      <c r="Y40" s="27">
        <v>3.19</v>
      </c>
      <c r="Z40" s="28">
        <v>2780</v>
      </c>
      <c r="AA40" s="26">
        <v>8228</v>
      </c>
      <c r="AB40" s="27">
        <v>2.96</v>
      </c>
      <c r="AC40" s="28">
        <v>10046</v>
      </c>
      <c r="AD40" s="26">
        <v>22636</v>
      </c>
      <c r="AE40" s="27">
        <v>2.25</v>
      </c>
      <c r="AF40" s="28">
        <v>1636</v>
      </c>
      <c r="AG40" s="26">
        <v>6540</v>
      </c>
      <c r="AH40" s="27">
        <v>4</v>
      </c>
      <c r="AI40" s="28">
        <v>837</v>
      </c>
      <c r="AJ40" s="26">
        <v>2004</v>
      </c>
      <c r="AK40" s="27">
        <v>2.39</v>
      </c>
      <c r="AL40" s="28">
        <v>176</v>
      </c>
      <c r="AM40" s="26">
        <v>372</v>
      </c>
      <c r="AN40" s="27">
        <v>2.11</v>
      </c>
      <c r="AO40" s="29">
        <f t="shared" si="0"/>
        <v>32802</v>
      </c>
      <c r="AP40" s="30">
        <f t="shared" si="1"/>
        <v>85901</v>
      </c>
      <c r="AQ40" s="31">
        <f t="shared" si="2"/>
        <v>2.6187732455338089</v>
      </c>
    </row>
    <row r="41" spans="1:43" s="1" customFormat="1" ht="11.25" customHeight="1" x14ac:dyDescent="0.2">
      <c r="A41" s="6" t="s">
        <v>38</v>
      </c>
      <c r="B41" s="22">
        <v>1197</v>
      </c>
      <c r="C41" s="4">
        <v>5232</v>
      </c>
      <c r="D41" s="23">
        <v>4.37</v>
      </c>
      <c r="E41" s="22">
        <v>506</v>
      </c>
      <c r="F41" s="4">
        <v>1515</v>
      </c>
      <c r="G41" s="23">
        <v>2.99</v>
      </c>
      <c r="H41" s="32">
        <v>11575</v>
      </c>
      <c r="I41" s="24">
        <v>25689</v>
      </c>
      <c r="J41" s="25">
        <v>2.2200000000000002</v>
      </c>
      <c r="K41" s="32">
        <v>2647</v>
      </c>
      <c r="L41" s="26">
        <v>5241</v>
      </c>
      <c r="M41" s="27">
        <v>1.98</v>
      </c>
      <c r="N41" s="28">
        <v>749</v>
      </c>
      <c r="O41" s="26">
        <v>1914</v>
      </c>
      <c r="P41" s="27">
        <v>2.56</v>
      </c>
      <c r="Q41" s="28">
        <v>532</v>
      </c>
      <c r="R41" s="26">
        <v>1584</v>
      </c>
      <c r="S41" s="27">
        <v>2.98</v>
      </c>
      <c r="T41" s="28">
        <v>2541</v>
      </c>
      <c r="U41" s="26">
        <v>8569</v>
      </c>
      <c r="V41" s="27">
        <v>3.37</v>
      </c>
      <c r="W41" s="28">
        <v>178</v>
      </c>
      <c r="X41" s="26">
        <v>376</v>
      </c>
      <c r="Y41" s="27">
        <v>2.11</v>
      </c>
      <c r="Z41" s="28">
        <v>2114</v>
      </c>
      <c r="AA41" s="26">
        <v>7200</v>
      </c>
      <c r="AB41" s="27">
        <v>3.41</v>
      </c>
      <c r="AC41" s="28">
        <v>4597</v>
      </c>
      <c r="AD41" s="26">
        <v>13188</v>
      </c>
      <c r="AE41" s="27">
        <v>2.87</v>
      </c>
      <c r="AF41" s="28">
        <v>1381</v>
      </c>
      <c r="AG41" s="26">
        <v>6131</v>
      </c>
      <c r="AH41" s="27">
        <v>4.4400000000000004</v>
      </c>
      <c r="AI41" s="28">
        <v>895</v>
      </c>
      <c r="AJ41" s="26">
        <v>1896</v>
      </c>
      <c r="AK41" s="27">
        <v>2.12</v>
      </c>
      <c r="AL41" s="28">
        <v>151</v>
      </c>
      <c r="AM41" s="26">
        <v>329</v>
      </c>
      <c r="AN41" s="27">
        <v>2.1800000000000002</v>
      </c>
      <c r="AO41" s="29">
        <f t="shared" ref="AO41:AO69" si="3">SUM(B41+E41+H41+K41+N41+Q41+T41+W41+Z41+AC41+AF41+AI41+AL41)</f>
        <v>29063</v>
      </c>
      <c r="AP41" s="30">
        <f t="shared" ref="AP41:AP69" si="4">SUM(C41+F41+I41+L41+O41+R41+U41+X41+AA41+AD41+AG41+AJ41+AM41)</f>
        <v>78864</v>
      </c>
      <c r="AQ41" s="31">
        <f t="shared" ref="AQ41:AQ69" si="5">AP41/AO41</f>
        <v>2.7135533152117812</v>
      </c>
    </row>
    <row r="42" spans="1:43" s="1" customFormat="1" ht="11.25" customHeight="1" x14ac:dyDescent="0.2">
      <c r="A42" s="6" t="s">
        <v>39</v>
      </c>
      <c r="B42" s="22">
        <v>2016</v>
      </c>
      <c r="C42" s="4">
        <v>5532</v>
      </c>
      <c r="D42" s="23">
        <v>2.74</v>
      </c>
      <c r="E42" s="22">
        <v>1019</v>
      </c>
      <c r="F42" s="4">
        <v>2277</v>
      </c>
      <c r="G42" s="23">
        <v>2.23</v>
      </c>
      <c r="H42" s="32">
        <v>10028</v>
      </c>
      <c r="I42" s="24">
        <v>19053</v>
      </c>
      <c r="J42" s="25">
        <v>1.9</v>
      </c>
      <c r="K42" s="32">
        <v>2520</v>
      </c>
      <c r="L42" s="26">
        <v>7224</v>
      </c>
      <c r="M42" s="27">
        <v>2.87</v>
      </c>
      <c r="N42" s="28">
        <v>1618</v>
      </c>
      <c r="O42" s="26">
        <v>4481</v>
      </c>
      <c r="P42" s="27">
        <v>2.77</v>
      </c>
      <c r="Q42" s="28">
        <v>1545</v>
      </c>
      <c r="R42" s="26">
        <v>3284</v>
      </c>
      <c r="S42" s="27">
        <v>2.13</v>
      </c>
      <c r="T42" s="28">
        <v>1919</v>
      </c>
      <c r="U42" s="26">
        <v>5978</v>
      </c>
      <c r="V42" s="27">
        <v>3.12</v>
      </c>
      <c r="W42" s="28">
        <v>587</v>
      </c>
      <c r="X42" s="26">
        <v>1257</v>
      </c>
      <c r="Y42" s="27">
        <v>2.14</v>
      </c>
      <c r="Z42" s="28">
        <v>2596</v>
      </c>
      <c r="AA42" s="26">
        <v>6817</v>
      </c>
      <c r="AB42" s="27">
        <v>2.63</v>
      </c>
      <c r="AC42" s="28">
        <v>4756</v>
      </c>
      <c r="AD42" s="26">
        <v>11770</v>
      </c>
      <c r="AE42" s="27">
        <v>2.4700000000000002</v>
      </c>
      <c r="AF42" s="28">
        <v>2369</v>
      </c>
      <c r="AG42" s="26">
        <v>6661</v>
      </c>
      <c r="AH42" s="27">
        <v>2.81</v>
      </c>
      <c r="AI42" s="28">
        <v>1718</v>
      </c>
      <c r="AJ42" s="26">
        <v>2992</v>
      </c>
      <c r="AK42" s="27">
        <v>1.74</v>
      </c>
      <c r="AL42" s="28">
        <v>227</v>
      </c>
      <c r="AM42" s="26">
        <v>438</v>
      </c>
      <c r="AN42" s="27">
        <v>1.93</v>
      </c>
      <c r="AO42" s="29">
        <f t="shared" si="3"/>
        <v>32918</v>
      </c>
      <c r="AP42" s="30">
        <f t="shared" si="4"/>
        <v>77764</v>
      </c>
      <c r="AQ42" s="31">
        <f t="shared" si="5"/>
        <v>2.362354942584604</v>
      </c>
    </row>
    <row r="43" spans="1:43" s="1" customFormat="1" ht="11.25" customHeight="1" x14ac:dyDescent="0.2">
      <c r="A43" s="6" t="s">
        <v>37</v>
      </c>
      <c r="B43" s="22">
        <v>1416</v>
      </c>
      <c r="C43" s="4">
        <v>6995</v>
      </c>
      <c r="D43" s="23">
        <v>4.9400000000000004</v>
      </c>
      <c r="E43" s="22">
        <v>713</v>
      </c>
      <c r="F43" s="4">
        <v>2153</v>
      </c>
      <c r="G43" s="23">
        <v>3.02</v>
      </c>
      <c r="H43" s="32">
        <v>9986</v>
      </c>
      <c r="I43" s="24">
        <v>22567</v>
      </c>
      <c r="J43" s="25">
        <v>2.2599999999999998</v>
      </c>
      <c r="K43" s="32">
        <v>816</v>
      </c>
      <c r="L43" s="26">
        <v>2806</v>
      </c>
      <c r="M43" s="27">
        <v>3.44</v>
      </c>
      <c r="N43" s="28">
        <v>1702</v>
      </c>
      <c r="O43" s="26">
        <v>4187</v>
      </c>
      <c r="P43" s="27">
        <v>2.46</v>
      </c>
      <c r="Q43" s="28">
        <v>1205</v>
      </c>
      <c r="R43" s="26">
        <v>2346</v>
      </c>
      <c r="S43" s="27">
        <v>1.95</v>
      </c>
      <c r="T43" s="28">
        <v>686</v>
      </c>
      <c r="U43" s="26">
        <v>2695</v>
      </c>
      <c r="V43" s="27">
        <v>3.93</v>
      </c>
      <c r="W43" s="28">
        <v>515</v>
      </c>
      <c r="X43" s="26">
        <v>1179</v>
      </c>
      <c r="Y43" s="27">
        <v>2.29</v>
      </c>
      <c r="Z43" s="28">
        <v>2043</v>
      </c>
      <c r="AA43" s="26">
        <v>5921</v>
      </c>
      <c r="AB43" s="27">
        <v>2.9</v>
      </c>
      <c r="AC43" s="28">
        <v>6808</v>
      </c>
      <c r="AD43" s="26">
        <v>17771</v>
      </c>
      <c r="AE43" s="27">
        <v>2.61</v>
      </c>
      <c r="AF43" s="28">
        <v>757</v>
      </c>
      <c r="AG43" s="26">
        <v>3894</v>
      </c>
      <c r="AH43" s="27">
        <v>5.14</v>
      </c>
      <c r="AI43" s="28">
        <v>1539</v>
      </c>
      <c r="AJ43" s="26">
        <v>2873</v>
      </c>
      <c r="AK43" s="27">
        <v>1.87</v>
      </c>
      <c r="AL43" s="28">
        <v>223</v>
      </c>
      <c r="AM43" s="26">
        <v>398</v>
      </c>
      <c r="AN43" s="27">
        <v>1.78</v>
      </c>
      <c r="AO43" s="29">
        <f t="shared" si="3"/>
        <v>28409</v>
      </c>
      <c r="AP43" s="30">
        <f t="shared" si="4"/>
        <v>75785</v>
      </c>
      <c r="AQ43" s="31">
        <f t="shared" si="5"/>
        <v>2.6676405364497167</v>
      </c>
    </row>
    <row r="44" spans="1:43" s="1" customFormat="1" ht="11.25" customHeight="1" x14ac:dyDescent="0.2">
      <c r="A44" s="6" t="s">
        <v>35</v>
      </c>
      <c r="B44" s="22">
        <v>120</v>
      </c>
      <c r="C44" s="4">
        <v>329</v>
      </c>
      <c r="D44" s="23">
        <v>2.74</v>
      </c>
      <c r="E44" s="22">
        <v>259</v>
      </c>
      <c r="F44" s="4">
        <v>918</v>
      </c>
      <c r="G44" s="23">
        <v>3.54</v>
      </c>
      <c r="H44" s="32">
        <v>5628</v>
      </c>
      <c r="I44" s="24">
        <v>14161</v>
      </c>
      <c r="J44" s="25">
        <v>2.52</v>
      </c>
      <c r="K44" s="32">
        <v>608</v>
      </c>
      <c r="L44" s="26">
        <v>1421</v>
      </c>
      <c r="M44" s="27">
        <v>2.34</v>
      </c>
      <c r="N44" s="28">
        <v>443</v>
      </c>
      <c r="O44" s="26">
        <v>1188</v>
      </c>
      <c r="P44" s="27">
        <v>2.68</v>
      </c>
      <c r="Q44" s="28">
        <v>776</v>
      </c>
      <c r="R44" s="26">
        <v>4791</v>
      </c>
      <c r="S44" s="27">
        <v>6.17</v>
      </c>
      <c r="T44" s="28">
        <v>145</v>
      </c>
      <c r="U44" s="26">
        <v>716</v>
      </c>
      <c r="V44" s="27">
        <v>4.9400000000000004</v>
      </c>
      <c r="W44" s="28">
        <v>243</v>
      </c>
      <c r="X44" s="26">
        <v>1138</v>
      </c>
      <c r="Y44" s="27">
        <v>4.68</v>
      </c>
      <c r="Z44" s="28">
        <v>1668</v>
      </c>
      <c r="AA44" s="26">
        <v>7000</v>
      </c>
      <c r="AB44" s="27">
        <v>4.2</v>
      </c>
      <c r="AC44" s="28">
        <v>12087</v>
      </c>
      <c r="AD44" s="26">
        <v>39705</v>
      </c>
      <c r="AE44" s="27">
        <v>3.28</v>
      </c>
      <c r="AF44" s="28">
        <v>376</v>
      </c>
      <c r="AG44" s="26">
        <v>1753</v>
      </c>
      <c r="AH44" s="27">
        <v>4.66</v>
      </c>
      <c r="AI44" s="28">
        <v>565</v>
      </c>
      <c r="AJ44" s="26">
        <v>1424</v>
      </c>
      <c r="AK44" s="27">
        <v>2.52</v>
      </c>
      <c r="AL44" s="28">
        <v>85</v>
      </c>
      <c r="AM44" s="26">
        <v>447</v>
      </c>
      <c r="AN44" s="27">
        <v>5.26</v>
      </c>
      <c r="AO44" s="29">
        <f t="shared" si="3"/>
        <v>23003</v>
      </c>
      <c r="AP44" s="30">
        <f t="shared" si="4"/>
        <v>74991</v>
      </c>
      <c r="AQ44" s="31">
        <f t="shared" si="5"/>
        <v>3.2600530365604485</v>
      </c>
    </row>
    <row r="45" spans="1:43" s="1" customFormat="1" ht="11.25" customHeight="1" x14ac:dyDescent="0.2">
      <c r="A45" s="6" t="s">
        <v>41</v>
      </c>
      <c r="B45" s="22">
        <v>2191</v>
      </c>
      <c r="C45" s="4">
        <v>7382</v>
      </c>
      <c r="D45" s="23">
        <v>3.37</v>
      </c>
      <c r="E45" s="22">
        <v>1764</v>
      </c>
      <c r="F45" s="4">
        <v>4556</v>
      </c>
      <c r="G45" s="23">
        <v>2.58</v>
      </c>
      <c r="H45" s="32">
        <v>6563</v>
      </c>
      <c r="I45" s="24">
        <v>14519</v>
      </c>
      <c r="J45" s="25">
        <v>2.21</v>
      </c>
      <c r="K45" s="32">
        <v>2518</v>
      </c>
      <c r="L45" s="26">
        <v>6695</v>
      </c>
      <c r="M45" s="27">
        <v>2.66</v>
      </c>
      <c r="N45" s="28">
        <v>1302</v>
      </c>
      <c r="O45" s="26">
        <v>3405</v>
      </c>
      <c r="P45" s="27">
        <v>2.62</v>
      </c>
      <c r="Q45" s="28">
        <v>1967</v>
      </c>
      <c r="R45" s="26">
        <v>5447</v>
      </c>
      <c r="S45" s="27">
        <v>2.77</v>
      </c>
      <c r="T45" s="28">
        <v>1670</v>
      </c>
      <c r="U45" s="26">
        <v>5575</v>
      </c>
      <c r="V45" s="27">
        <v>3.34</v>
      </c>
      <c r="W45" s="28">
        <v>709</v>
      </c>
      <c r="X45" s="26">
        <v>1901</v>
      </c>
      <c r="Y45" s="27">
        <v>2.68</v>
      </c>
      <c r="Z45" s="28">
        <v>3388</v>
      </c>
      <c r="AA45" s="26">
        <v>6941</v>
      </c>
      <c r="AB45" s="27">
        <v>2.0499999999999998</v>
      </c>
      <c r="AC45" s="28">
        <v>2536</v>
      </c>
      <c r="AD45" s="26">
        <v>6818</v>
      </c>
      <c r="AE45" s="27">
        <v>2.69</v>
      </c>
      <c r="AF45" s="28">
        <v>2113</v>
      </c>
      <c r="AG45" s="26">
        <v>6485</v>
      </c>
      <c r="AH45" s="27">
        <v>3.07</v>
      </c>
      <c r="AI45" s="28">
        <v>1588</v>
      </c>
      <c r="AJ45" s="26">
        <v>4104</v>
      </c>
      <c r="AK45" s="27">
        <v>2.58</v>
      </c>
      <c r="AL45" s="28">
        <v>349</v>
      </c>
      <c r="AM45" s="26">
        <v>767</v>
      </c>
      <c r="AN45" s="27">
        <v>2.2000000000000002</v>
      </c>
      <c r="AO45" s="29">
        <f t="shared" si="3"/>
        <v>28658</v>
      </c>
      <c r="AP45" s="30">
        <f t="shared" si="4"/>
        <v>74595</v>
      </c>
      <c r="AQ45" s="31">
        <f t="shared" si="5"/>
        <v>2.6029380975643801</v>
      </c>
    </row>
    <row r="46" spans="1:43" s="1" customFormat="1" ht="11.25" customHeight="1" x14ac:dyDescent="0.2">
      <c r="A46" s="6" t="s">
        <v>45</v>
      </c>
      <c r="B46" s="22">
        <v>990</v>
      </c>
      <c r="C46" s="4">
        <v>2961</v>
      </c>
      <c r="D46" s="23">
        <v>2.99</v>
      </c>
      <c r="E46" s="22">
        <v>719</v>
      </c>
      <c r="F46" s="4">
        <v>1699</v>
      </c>
      <c r="G46" s="23">
        <v>2.36</v>
      </c>
      <c r="H46" s="32">
        <v>5933</v>
      </c>
      <c r="I46" s="24">
        <v>13240</v>
      </c>
      <c r="J46" s="25">
        <v>2.23</v>
      </c>
      <c r="K46" s="32">
        <v>1197</v>
      </c>
      <c r="L46" s="26">
        <v>4298</v>
      </c>
      <c r="M46" s="27">
        <v>3.59</v>
      </c>
      <c r="N46" s="28">
        <v>729</v>
      </c>
      <c r="O46" s="26">
        <v>3116</v>
      </c>
      <c r="P46" s="27">
        <v>4.2699999999999996</v>
      </c>
      <c r="Q46" s="28">
        <v>1371</v>
      </c>
      <c r="R46" s="26">
        <v>4139</v>
      </c>
      <c r="S46" s="27">
        <v>3.02</v>
      </c>
      <c r="T46" s="28">
        <v>825</v>
      </c>
      <c r="U46" s="26">
        <v>2046</v>
      </c>
      <c r="V46" s="27">
        <v>2.48</v>
      </c>
      <c r="W46" s="28">
        <v>729</v>
      </c>
      <c r="X46" s="26">
        <v>6125</v>
      </c>
      <c r="Y46" s="27">
        <v>8.4</v>
      </c>
      <c r="Z46" s="28">
        <v>3040</v>
      </c>
      <c r="AA46" s="26">
        <v>7257</v>
      </c>
      <c r="AB46" s="27">
        <v>2.39</v>
      </c>
      <c r="AC46" s="28">
        <v>4037</v>
      </c>
      <c r="AD46" s="26">
        <v>11019</v>
      </c>
      <c r="AE46" s="27">
        <v>2.73</v>
      </c>
      <c r="AF46" s="28">
        <v>569</v>
      </c>
      <c r="AG46" s="26">
        <v>2136</v>
      </c>
      <c r="AH46" s="27">
        <v>3.75</v>
      </c>
      <c r="AI46" s="28">
        <v>2677</v>
      </c>
      <c r="AJ46" s="26">
        <v>9615</v>
      </c>
      <c r="AK46" s="27">
        <v>3.59</v>
      </c>
      <c r="AL46" s="28">
        <v>292</v>
      </c>
      <c r="AM46" s="26">
        <v>482</v>
      </c>
      <c r="AN46" s="27">
        <v>1.65</v>
      </c>
      <c r="AO46" s="29">
        <f t="shared" si="3"/>
        <v>23108</v>
      </c>
      <c r="AP46" s="30">
        <f t="shared" si="4"/>
        <v>68133</v>
      </c>
      <c r="AQ46" s="31">
        <f t="shared" si="5"/>
        <v>2.9484594079972304</v>
      </c>
    </row>
    <row r="47" spans="1:43" s="1" customFormat="1" ht="11.25" customHeight="1" x14ac:dyDescent="0.2">
      <c r="A47" s="6" t="s">
        <v>65</v>
      </c>
      <c r="B47" s="22">
        <v>608</v>
      </c>
      <c r="C47" s="4">
        <v>1304</v>
      </c>
      <c r="D47" s="23">
        <v>2.14</v>
      </c>
      <c r="E47" s="22">
        <v>222</v>
      </c>
      <c r="F47" s="4">
        <v>629</v>
      </c>
      <c r="G47" s="23">
        <v>2.83</v>
      </c>
      <c r="H47" s="32">
        <v>4358</v>
      </c>
      <c r="I47" s="24">
        <v>10455</v>
      </c>
      <c r="J47" s="25">
        <v>2.4</v>
      </c>
      <c r="K47" s="32">
        <v>12696</v>
      </c>
      <c r="L47" s="26">
        <v>17597</v>
      </c>
      <c r="M47" s="27">
        <v>1.39</v>
      </c>
      <c r="N47" s="28">
        <v>578</v>
      </c>
      <c r="O47" s="26">
        <v>1953</v>
      </c>
      <c r="P47" s="27">
        <v>3.38</v>
      </c>
      <c r="Q47" s="28">
        <v>1516</v>
      </c>
      <c r="R47" s="26">
        <v>2649</v>
      </c>
      <c r="S47" s="27">
        <v>1.75</v>
      </c>
      <c r="T47" s="28">
        <v>6705</v>
      </c>
      <c r="U47" s="26">
        <v>9750</v>
      </c>
      <c r="V47" s="27">
        <v>1.45</v>
      </c>
      <c r="W47" s="28">
        <v>156</v>
      </c>
      <c r="X47" s="26">
        <v>501</v>
      </c>
      <c r="Y47" s="27">
        <v>3.21</v>
      </c>
      <c r="Z47" s="28">
        <v>2241</v>
      </c>
      <c r="AA47" s="26">
        <v>4626</v>
      </c>
      <c r="AB47" s="27">
        <v>2.06</v>
      </c>
      <c r="AC47" s="28">
        <v>3376</v>
      </c>
      <c r="AD47" s="26">
        <v>11227</v>
      </c>
      <c r="AE47" s="27">
        <v>3.33</v>
      </c>
      <c r="AF47" s="28">
        <v>2835</v>
      </c>
      <c r="AG47" s="26">
        <v>4873</v>
      </c>
      <c r="AH47" s="27">
        <v>1.72</v>
      </c>
      <c r="AI47" s="28">
        <v>1138</v>
      </c>
      <c r="AJ47" s="26">
        <v>1529</v>
      </c>
      <c r="AK47" s="27">
        <v>1.34</v>
      </c>
      <c r="AL47" s="28">
        <v>38</v>
      </c>
      <c r="AM47" s="26">
        <v>76</v>
      </c>
      <c r="AN47" s="27">
        <v>2</v>
      </c>
      <c r="AO47" s="29">
        <f t="shared" si="3"/>
        <v>36467</v>
      </c>
      <c r="AP47" s="30">
        <f t="shared" si="4"/>
        <v>67169</v>
      </c>
      <c r="AQ47" s="31">
        <f t="shared" si="5"/>
        <v>1.8419118655222531</v>
      </c>
    </row>
    <row r="48" spans="1:43" s="1" customFormat="1" ht="11.25" customHeight="1" x14ac:dyDescent="0.2">
      <c r="A48" s="6" t="s">
        <v>43</v>
      </c>
      <c r="B48" s="22">
        <v>1229</v>
      </c>
      <c r="C48" s="4">
        <v>4873</v>
      </c>
      <c r="D48" s="23">
        <v>3.97</v>
      </c>
      <c r="E48" s="22">
        <v>1253</v>
      </c>
      <c r="F48" s="4">
        <v>2425</v>
      </c>
      <c r="G48" s="23">
        <v>1.94</v>
      </c>
      <c r="H48" s="32">
        <v>7988</v>
      </c>
      <c r="I48" s="24">
        <v>16050</v>
      </c>
      <c r="J48" s="25">
        <v>2.0099999999999998</v>
      </c>
      <c r="K48" s="32">
        <v>3857</v>
      </c>
      <c r="L48" s="26">
        <v>7647</v>
      </c>
      <c r="M48" s="27">
        <v>1.98</v>
      </c>
      <c r="N48" s="28">
        <v>1317</v>
      </c>
      <c r="O48" s="26">
        <v>4915</v>
      </c>
      <c r="P48" s="27">
        <v>3.73</v>
      </c>
      <c r="Q48" s="28">
        <v>1622</v>
      </c>
      <c r="R48" s="26">
        <v>4536</v>
      </c>
      <c r="S48" s="27">
        <v>2.8</v>
      </c>
      <c r="T48" s="28">
        <v>1466</v>
      </c>
      <c r="U48" s="26">
        <v>3493</v>
      </c>
      <c r="V48" s="27">
        <v>2.38</v>
      </c>
      <c r="W48" s="28">
        <v>382</v>
      </c>
      <c r="X48" s="26">
        <v>1356</v>
      </c>
      <c r="Y48" s="27">
        <v>3.55</v>
      </c>
      <c r="Z48" s="28">
        <v>2239</v>
      </c>
      <c r="AA48" s="26">
        <v>5451</v>
      </c>
      <c r="AB48" s="27">
        <v>2.4300000000000002</v>
      </c>
      <c r="AC48" s="28">
        <v>3739</v>
      </c>
      <c r="AD48" s="26">
        <v>8548</v>
      </c>
      <c r="AE48" s="27">
        <v>2.29</v>
      </c>
      <c r="AF48" s="28">
        <v>883</v>
      </c>
      <c r="AG48" s="26">
        <v>2418</v>
      </c>
      <c r="AH48" s="27">
        <v>2.74</v>
      </c>
      <c r="AI48" s="28">
        <v>1577</v>
      </c>
      <c r="AJ48" s="26">
        <v>4107</v>
      </c>
      <c r="AK48" s="27">
        <v>2.6</v>
      </c>
      <c r="AL48" s="28">
        <v>187</v>
      </c>
      <c r="AM48" s="26">
        <v>381</v>
      </c>
      <c r="AN48" s="27">
        <v>2.04</v>
      </c>
      <c r="AO48" s="29">
        <f t="shared" si="3"/>
        <v>27739</v>
      </c>
      <c r="AP48" s="30">
        <f t="shared" si="4"/>
        <v>66200</v>
      </c>
      <c r="AQ48" s="31">
        <f t="shared" si="5"/>
        <v>2.3865315981109627</v>
      </c>
    </row>
    <row r="49" spans="1:43" s="1" customFormat="1" ht="11.25" customHeight="1" x14ac:dyDescent="0.2">
      <c r="A49" s="6" t="s">
        <v>44</v>
      </c>
      <c r="B49" s="22">
        <v>568</v>
      </c>
      <c r="C49" s="4">
        <v>2248</v>
      </c>
      <c r="D49" s="23">
        <v>3.96</v>
      </c>
      <c r="E49" s="22">
        <v>243</v>
      </c>
      <c r="F49" s="4">
        <v>821</v>
      </c>
      <c r="G49" s="23">
        <v>3.38</v>
      </c>
      <c r="H49" s="32">
        <v>3302</v>
      </c>
      <c r="I49" s="24">
        <v>8533</v>
      </c>
      <c r="J49" s="25">
        <v>2.58</v>
      </c>
      <c r="K49" s="32">
        <v>6573</v>
      </c>
      <c r="L49" s="26">
        <v>9090</v>
      </c>
      <c r="M49" s="27">
        <v>1.38</v>
      </c>
      <c r="N49" s="28">
        <v>670</v>
      </c>
      <c r="O49" s="26">
        <v>2502</v>
      </c>
      <c r="P49" s="27">
        <v>3.73</v>
      </c>
      <c r="Q49" s="28">
        <v>463</v>
      </c>
      <c r="R49" s="26">
        <v>1582</v>
      </c>
      <c r="S49" s="27">
        <v>3.42</v>
      </c>
      <c r="T49" s="28">
        <v>461</v>
      </c>
      <c r="U49" s="26">
        <v>1650</v>
      </c>
      <c r="V49" s="27">
        <v>3.58</v>
      </c>
      <c r="W49" s="28">
        <v>107</v>
      </c>
      <c r="X49" s="26">
        <v>364</v>
      </c>
      <c r="Y49" s="27">
        <v>3.4</v>
      </c>
      <c r="Z49" s="28">
        <v>1466</v>
      </c>
      <c r="AA49" s="26">
        <v>5271</v>
      </c>
      <c r="AB49" s="27">
        <v>3.6</v>
      </c>
      <c r="AC49" s="28">
        <v>8502</v>
      </c>
      <c r="AD49" s="26">
        <v>29839</v>
      </c>
      <c r="AE49" s="27">
        <v>3.51</v>
      </c>
      <c r="AF49" s="28">
        <v>412</v>
      </c>
      <c r="AG49" s="26">
        <v>1533</v>
      </c>
      <c r="AH49" s="27">
        <v>3.72</v>
      </c>
      <c r="AI49" s="28">
        <v>410</v>
      </c>
      <c r="AJ49" s="26">
        <v>1183</v>
      </c>
      <c r="AK49" s="27">
        <v>2.89</v>
      </c>
      <c r="AL49" s="28">
        <v>32</v>
      </c>
      <c r="AM49" s="26">
        <v>88</v>
      </c>
      <c r="AN49" s="27">
        <v>2.75</v>
      </c>
      <c r="AO49" s="29">
        <f t="shared" si="3"/>
        <v>23209</v>
      </c>
      <c r="AP49" s="30">
        <f t="shared" si="4"/>
        <v>64704</v>
      </c>
      <c r="AQ49" s="31">
        <f t="shared" si="5"/>
        <v>2.7878840105131628</v>
      </c>
    </row>
    <row r="50" spans="1:43" s="1" customFormat="1" ht="11.25" customHeight="1" x14ac:dyDescent="0.2">
      <c r="A50" s="6" t="s">
        <v>42</v>
      </c>
      <c r="B50" s="22">
        <v>2088</v>
      </c>
      <c r="C50" s="4">
        <v>2462</v>
      </c>
      <c r="D50" s="23">
        <v>1.18</v>
      </c>
      <c r="E50" s="22">
        <v>240</v>
      </c>
      <c r="F50" s="4">
        <v>687</v>
      </c>
      <c r="G50" s="23">
        <v>2.86</v>
      </c>
      <c r="H50" s="32">
        <v>2962</v>
      </c>
      <c r="I50" s="24">
        <v>5769</v>
      </c>
      <c r="J50" s="25">
        <v>1.95</v>
      </c>
      <c r="K50" s="32">
        <v>14680</v>
      </c>
      <c r="L50" s="26">
        <v>18193</v>
      </c>
      <c r="M50" s="27">
        <v>1.24</v>
      </c>
      <c r="N50" s="28">
        <v>922</v>
      </c>
      <c r="O50" s="26">
        <v>1930</v>
      </c>
      <c r="P50" s="27">
        <v>2.09</v>
      </c>
      <c r="Q50" s="28">
        <v>1931</v>
      </c>
      <c r="R50" s="26">
        <v>2698</v>
      </c>
      <c r="S50" s="27">
        <v>1.4</v>
      </c>
      <c r="T50" s="28">
        <v>8558</v>
      </c>
      <c r="U50" s="26">
        <v>10995</v>
      </c>
      <c r="V50" s="27">
        <v>1.28</v>
      </c>
      <c r="W50" s="28">
        <v>181</v>
      </c>
      <c r="X50" s="26">
        <v>449</v>
      </c>
      <c r="Y50" s="27">
        <v>2.48</v>
      </c>
      <c r="Z50" s="28">
        <v>2253</v>
      </c>
      <c r="AA50" s="26">
        <v>3751</v>
      </c>
      <c r="AB50" s="27">
        <v>1.66</v>
      </c>
      <c r="AC50" s="28">
        <v>1712</v>
      </c>
      <c r="AD50" s="26">
        <v>4102</v>
      </c>
      <c r="AE50" s="27">
        <v>2.4</v>
      </c>
      <c r="AF50" s="28">
        <v>4230</v>
      </c>
      <c r="AG50" s="26">
        <v>5600</v>
      </c>
      <c r="AH50" s="27">
        <v>1.32</v>
      </c>
      <c r="AI50" s="28">
        <v>2150</v>
      </c>
      <c r="AJ50" s="26">
        <v>2520</v>
      </c>
      <c r="AK50" s="27">
        <v>1.17</v>
      </c>
      <c r="AL50" s="28">
        <v>28</v>
      </c>
      <c r="AM50" s="26">
        <v>78</v>
      </c>
      <c r="AN50" s="27">
        <v>2.79</v>
      </c>
      <c r="AO50" s="29">
        <f t="shared" si="3"/>
        <v>41935</v>
      </c>
      <c r="AP50" s="30">
        <f t="shared" si="4"/>
        <v>59234</v>
      </c>
      <c r="AQ50" s="31">
        <f t="shared" si="5"/>
        <v>1.4125193752235603</v>
      </c>
    </row>
    <row r="51" spans="1:43" s="1" customFormat="1" ht="11.25" customHeight="1" x14ac:dyDescent="0.2">
      <c r="A51" s="6" t="s">
        <v>66</v>
      </c>
      <c r="B51" s="22">
        <v>724</v>
      </c>
      <c r="C51" s="4">
        <v>1979</v>
      </c>
      <c r="D51" s="23">
        <v>2.73</v>
      </c>
      <c r="E51" s="22">
        <v>209</v>
      </c>
      <c r="F51" s="4">
        <v>772</v>
      </c>
      <c r="G51" s="23">
        <v>3.69</v>
      </c>
      <c r="H51" s="32">
        <v>4633</v>
      </c>
      <c r="I51" s="24">
        <v>9709</v>
      </c>
      <c r="J51" s="25">
        <v>2.1</v>
      </c>
      <c r="K51" s="32">
        <v>13071</v>
      </c>
      <c r="L51" s="26">
        <v>16358</v>
      </c>
      <c r="M51" s="27">
        <v>1.25</v>
      </c>
      <c r="N51" s="28">
        <v>950</v>
      </c>
      <c r="O51" s="26">
        <v>3882</v>
      </c>
      <c r="P51" s="27">
        <v>4.09</v>
      </c>
      <c r="Q51" s="28">
        <v>694</v>
      </c>
      <c r="R51" s="26">
        <v>1696</v>
      </c>
      <c r="S51" s="27">
        <v>2.44</v>
      </c>
      <c r="T51" s="28">
        <v>3224</v>
      </c>
      <c r="U51" s="26">
        <v>6179</v>
      </c>
      <c r="V51" s="27">
        <v>1.92</v>
      </c>
      <c r="W51" s="28">
        <v>410</v>
      </c>
      <c r="X51" s="26">
        <v>1240</v>
      </c>
      <c r="Y51" s="27">
        <v>3.02</v>
      </c>
      <c r="Z51" s="28">
        <v>845</v>
      </c>
      <c r="AA51" s="26">
        <v>2570</v>
      </c>
      <c r="AB51" s="27">
        <v>3.04</v>
      </c>
      <c r="AC51" s="28">
        <v>2094</v>
      </c>
      <c r="AD51" s="26">
        <v>4549</v>
      </c>
      <c r="AE51" s="27">
        <v>2.17</v>
      </c>
      <c r="AF51" s="28">
        <v>1245</v>
      </c>
      <c r="AG51" s="26">
        <v>3161</v>
      </c>
      <c r="AH51" s="27">
        <v>2.54</v>
      </c>
      <c r="AI51" s="28">
        <v>340</v>
      </c>
      <c r="AJ51" s="26">
        <v>734</v>
      </c>
      <c r="AK51" s="27">
        <v>2.16</v>
      </c>
      <c r="AL51" s="28">
        <v>119</v>
      </c>
      <c r="AM51" s="26">
        <v>292</v>
      </c>
      <c r="AN51" s="27">
        <v>2.4500000000000002</v>
      </c>
      <c r="AO51" s="29">
        <f t="shared" si="3"/>
        <v>28558</v>
      </c>
      <c r="AP51" s="30">
        <f t="shared" si="4"/>
        <v>53121</v>
      </c>
      <c r="AQ51" s="31">
        <f t="shared" si="5"/>
        <v>1.8601092513481337</v>
      </c>
    </row>
    <row r="52" spans="1:43" s="1" customFormat="1" ht="11.25" customHeight="1" x14ac:dyDescent="0.2">
      <c r="A52" s="6" t="s">
        <v>46</v>
      </c>
      <c r="B52" s="22">
        <v>653</v>
      </c>
      <c r="C52" s="4">
        <v>2479</v>
      </c>
      <c r="D52" s="23">
        <v>3.8</v>
      </c>
      <c r="E52" s="22">
        <v>457</v>
      </c>
      <c r="F52" s="4">
        <v>1825</v>
      </c>
      <c r="G52" s="23">
        <v>3.99</v>
      </c>
      <c r="H52" s="32">
        <v>6174</v>
      </c>
      <c r="I52" s="24">
        <v>13055</v>
      </c>
      <c r="J52" s="25">
        <v>2.11</v>
      </c>
      <c r="K52" s="32">
        <v>1200</v>
      </c>
      <c r="L52" s="26">
        <v>2512</v>
      </c>
      <c r="M52" s="27">
        <v>2.09</v>
      </c>
      <c r="N52" s="28">
        <v>774</v>
      </c>
      <c r="O52" s="26">
        <v>2402</v>
      </c>
      <c r="P52" s="27">
        <v>3.1</v>
      </c>
      <c r="Q52" s="28">
        <v>710</v>
      </c>
      <c r="R52" s="26">
        <v>1746</v>
      </c>
      <c r="S52" s="27">
        <v>2.46</v>
      </c>
      <c r="T52" s="28">
        <v>417</v>
      </c>
      <c r="U52" s="26">
        <v>1068</v>
      </c>
      <c r="V52" s="27">
        <v>2.56</v>
      </c>
      <c r="W52" s="28">
        <v>224</v>
      </c>
      <c r="X52" s="26">
        <v>916</v>
      </c>
      <c r="Y52" s="27">
        <v>4.09</v>
      </c>
      <c r="Z52" s="28">
        <v>1965</v>
      </c>
      <c r="AA52" s="26">
        <v>6726</v>
      </c>
      <c r="AB52" s="27">
        <v>3.42</v>
      </c>
      <c r="AC52" s="28">
        <v>5841</v>
      </c>
      <c r="AD52" s="26">
        <v>16267</v>
      </c>
      <c r="AE52" s="27">
        <v>2.78</v>
      </c>
      <c r="AF52" s="28">
        <v>448</v>
      </c>
      <c r="AG52" s="26">
        <v>1154</v>
      </c>
      <c r="AH52" s="27">
        <v>2.58</v>
      </c>
      <c r="AI52" s="28">
        <v>1061</v>
      </c>
      <c r="AJ52" s="26">
        <v>2575</v>
      </c>
      <c r="AK52" s="27">
        <v>2.4300000000000002</v>
      </c>
      <c r="AL52" s="28">
        <v>143</v>
      </c>
      <c r="AM52" s="26">
        <v>367</v>
      </c>
      <c r="AN52" s="27">
        <v>2.57</v>
      </c>
      <c r="AO52" s="29">
        <f t="shared" si="3"/>
        <v>20067</v>
      </c>
      <c r="AP52" s="30">
        <f t="shared" si="4"/>
        <v>53092</v>
      </c>
      <c r="AQ52" s="31">
        <f t="shared" si="5"/>
        <v>2.6457367817810336</v>
      </c>
    </row>
    <row r="53" spans="1:43" s="1" customFormat="1" ht="11.25" customHeight="1" x14ac:dyDescent="0.2">
      <c r="A53" s="6" t="s">
        <v>47</v>
      </c>
      <c r="B53" s="22">
        <v>536</v>
      </c>
      <c r="C53" s="4">
        <v>1652</v>
      </c>
      <c r="D53" s="23">
        <v>3.08</v>
      </c>
      <c r="E53" s="22">
        <v>253</v>
      </c>
      <c r="F53" s="4">
        <v>1060</v>
      </c>
      <c r="G53" s="23">
        <v>4.1900000000000004</v>
      </c>
      <c r="H53" s="32">
        <v>5765</v>
      </c>
      <c r="I53" s="24">
        <v>12988</v>
      </c>
      <c r="J53" s="25">
        <v>2.25</v>
      </c>
      <c r="K53" s="32">
        <v>5950</v>
      </c>
      <c r="L53" s="26">
        <v>10204</v>
      </c>
      <c r="M53" s="27">
        <v>1.71</v>
      </c>
      <c r="N53" s="28">
        <v>692</v>
      </c>
      <c r="O53" s="26">
        <v>2272</v>
      </c>
      <c r="P53" s="27">
        <v>3.28</v>
      </c>
      <c r="Q53" s="28">
        <v>505</v>
      </c>
      <c r="R53" s="26">
        <v>1122</v>
      </c>
      <c r="S53" s="27">
        <v>2.2200000000000002</v>
      </c>
      <c r="T53" s="28">
        <v>3385</v>
      </c>
      <c r="U53" s="26">
        <v>6333</v>
      </c>
      <c r="V53" s="27">
        <v>1.87</v>
      </c>
      <c r="W53" s="28">
        <v>245</v>
      </c>
      <c r="X53" s="26">
        <v>1130</v>
      </c>
      <c r="Y53" s="27">
        <v>4.6100000000000003</v>
      </c>
      <c r="Z53" s="28">
        <v>1302</v>
      </c>
      <c r="AA53" s="26">
        <v>4059</v>
      </c>
      <c r="AB53" s="27">
        <v>3.12</v>
      </c>
      <c r="AC53" s="28">
        <v>2907</v>
      </c>
      <c r="AD53" s="26">
        <v>7818</v>
      </c>
      <c r="AE53" s="27">
        <v>2.69</v>
      </c>
      <c r="AF53" s="28">
        <v>1203</v>
      </c>
      <c r="AG53" s="26">
        <v>1948</v>
      </c>
      <c r="AH53" s="27">
        <v>1.62</v>
      </c>
      <c r="AI53" s="28">
        <v>477</v>
      </c>
      <c r="AJ53" s="26">
        <v>976</v>
      </c>
      <c r="AK53" s="27">
        <v>2.0499999999999998</v>
      </c>
      <c r="AL53" s="28">
        <v>86</v>
      </c>
      <c r="AM53" s="26">
        <v>173</v>
      </c>
      <c r="AN53" s="27">
        <v>2.0099999999999998</v>
      </c>
      <c r="AO53" s="29">
        <f t="shared" si="3"/>
        <v>23306</v>
      </c>
      <c r="AP53" s="30">
        <f t="shared" si="4"/>
        <v>51735</v>
      </c>
      <c r="AQ53" s="31">
        <f t="shared" si="5"/>
        <v>2.2198146400068652</v>
      </c>
    </row>
    <row r="54" spans="1:43" s="1" customFormat="1" ht="11.25" customHeight="1" x14ac:dyDescent="0.2">
      <c r="A54" s="6" t="s">
        <v>1</v>
      </c>
      <c r="B54" s="22">
        <v>727</v>
      </c>
      <c r="C54" s="4">
        <v>4009</v>
      </c>
      <c r="D54" s="23">
        <v>5.51</v>
      </c>
      <c r="E54" s="22">
        <v>456</v>
      </c>
      <c r="F54" s="4">
        <v>1261</v>
      </c>
      <c r="G54" s="23">
        <v>2.77</v>
      </c>
      <c r="H54" s="32">
        <v>3910</v>
      </c>
      <c r="I54" s="24">
        <v>11798</v>
      </c>
      <c r="J54" s="25">
        <v>3.02</v>
      </c>
      <c r="K54" s="32">
        <v>708</v>
      </c>
      <c r="L54" s="26">
        <v>1886</v>
      </c>
      <c r="M54" s="27">
        <v>2.66</v>
      </c>
      <c r="N54" s="28">
        <v>367</v>
      </c>
      <c r="O54" s="26">
        <v>1335</v>
      </c>
      <c r="P54" s="27">
        <v>3.64</v>
      </c>
      <c r="Q54" s="28">
        <v>422</v>
      </c>
      <c r="R54" s="26">
        <v>1696</v>
      </c>
      <c r="S54" s="27">
        <v>4.0199999999999996</v>
      </c>
      <c r="T54" s="28">
        <v>666</v>
      </c>
      <c r="U54" s="26">
        <v>2037</v>
      </c>
      <c r="V54" s="27">
        <v>3.06</v>
      </c>
      <c r="W54" s="28">
        <v>245</v>
      </c>
      <c r="X54" s="26">
        <v>930</v>
      </c>
      <c r="Y54" s="27">
        <v>3.8</v>
      </c>
      <c r="Z54" s="28">
        <v>1893</v>
      </c>
      <c r="AA54" s="26">
        <v>5500</v>
      </c>
      <c r="AB54" s="27">
        <v>2.91</v>
      </c>
      <c r="AC54" s="28">
        <v>3211</v>
      </c>
      <c r="AD54" s="26">
        <v>10286</v>
      </c>
      <c r="AE54" s="27">
        <v>3.2</v>
      </c>
      <c r="AF54" s="28">
        <v>789</v>
      </c>
      <c r="AG54" s="26">
        <v>4423</v>
      </c>
      <c r="AH54" s="27">
        <v>5.61</v>
      </c>
      <c r="AI54" s="28">
        <v>751</v>
      </c>
      <c r="AJ54" s="26">
        <v>2610</v>
      </c>
      <c r="AK54" s="27">
        <v>3.48</v>
      </c>
      <c r="AL54" s="28">
        <v>52</v>
      </c>
      <c r="AM54" s="26">
        <v>163</v>
      </c>
      <c r="AN54" s="27">
        <v>3.13</v>
      </c>
      <c r="AO54" s="29">
        <f t="shared" si="3"/>
        <v>14197</v>
      </c>
      <c r="AP54" s="30">
        <f t="shared" si="4"/>
        <v>47934</v>
      </c>
      <c r="AQ54" s="31">
        <f t="shared" si="5"/>
        <v>3.3763471155878002</v>
      </c>
    </row>
    <row r="55" spans="1:43" s="1" customFormat="1" ht="11.25" customHeight="1" x14ac:dyDescent="0.2">
      <c r="A55" s="6" t="s">
        <v>49</v>
      </c>
      <c r="B55" s="22">
        <v>1796</v>
      </c>
      <c r="C55" s="4">
        <v>6133</v>
      </c>
      <c r="D55" s="23">
        <v>3.41</v>
      </c>
      <c r="E55" s="22">
        <v>923</v>
      </c>
      <c r="F55" s="4">
        <v>1703</v>
      </c>
      <c r="G55" s="23">
        <v>1.85</v>
      </c>
      <c r="H55" s="32">
        <v>3742</v>
      </c>
      <c r="I55" s="24">
        <v>6822</v>
      </c>
      <c r="J55" s="25">
        <v>1.82</v>
      </c>
      <c r="K55" s="32">
        <v>1680</v>
      </c>
      <c r="L55" s="26">
        <v>3058</v>
      </c>
      <c r="M55" s="27">
        <v>1.82</v>
      </c>
      <c r="N55" s="28">
        <v>452</v>
      </c>
      <c r="O55" s="26">
        <v>2564</v>
      </c>
      <c r="P55" s="27">
        <v>5.67</v>
      </c>
      <c r="Q55" s="28">
        <v>554</v>
      </c>
      <c r="R55" s="26">
        <v>1287</v>
      </c>
      <c r="S55" s="27">
        <v>2.3199999999999998</v>
      </c>
      <c r="T55" s="28">
        <v>1074</v>
      </c>
      <c r="U55" s="26">
        <v>2254</v>
      </c>
      <c r="V55" s="27">
        <v>2.1</v>
      </c>
      <c r="W55" s="28">
        <v>168</v>
      </c>
      <c r="X55" s="26">
        <v>330</v>
      </c>
      <c r="Y55" s="27">
        <v>1.96</v>
      </c>
      <c r="Z55" s="28">
        <v>1104</v>
      </c>
      <c r="AA55" s="26">
        <v>2355</v>
      </c>
      <c r="AB55" s="27">
        <v>2.13</v>
      </c>
      <c r="AC55" s="28">
        <v>2909</v>
      </c>
      <c r="AD55" s="26">
        <v>7673</v>
      </c>
      <c r="AE55" s="27">
        <v>2.64</v>
      </c>
      <c r="AF55" s="28">
        <v>930</v>
      </c>
      <c r="AG55" s="26">
        <v>3783</v>
      </c>
      <c r="AH55" s="27">
        <v>4.07</v>
      </c>
      <c r="AI55" s="28">
        <v>1231</v>
      </c>
      <c r="AJ55" s="26">
        <v>3435</v>
      </c>
      <c r="AK55" s="27">
        <v>2.79</v>
      </c>
      <c r="AL55" s="28">
        <v>246</v>
      </c>
      <c r="AM55" s="26">
        <v>361</v>
      </c>
      <c r="AN55" s="27">
        <v>1.47</v>
      </c>
      <c r="AO55" s="29">
        <f t="shared" si="3"/>
        <v>16809</v>
      </c>
      <c r="AP55" s="30">
        <f t="shared" si="4"/>
        <v>41758</v>
      </c>
      <c r="AQ55" s="31">
        <f t="shared" si="5"/>
        <v>2.4842643821762151</v>
      </c>
    </row>
    <row r="56" spans="1:43" s="1" customFormat="1" ht="11.25" customHeight="1" x14ac:dyDescent="0.25">
      <c r="A56" s="36" t="s">
        <v>48</v>
      </c>
      <c r="B56" s="28">
        <v>185</v>
      </c>
      <c r="C56" s="26">
        <v>634</v>
      </c>
      <c r="D56" s="27">
        <v>3.43</v>
      </c>
      <c r="E56" s="28">
        <v>151</v>
      </c>
      <c r="F56" s="26">
        <v>897</v>
      </c>
      <c r="G56" s="27">
        <v>5.94</v>
      </c>
      <c r="H56" s="33">
        <v>3880</v>
      </c>
      <c r="I56" s="34">
        <v>9452</v>
      </c>
      <c r="J56" s="35">
        <v>2.44</v>
      </c>
      <c r="K56" s="33">
        <v>5591</v>
      </c>
      <c r="L56" s="26">
        <v>9082</v>
      </c>
      <c r="M56" s="27">
        <v>1.62</v>
      </c>
      <c r="N56" s="28">
        <v>370</v>
      </c>
      <c r="O56" s="26">
        <v>1182</v>
      </c>
      <c r="P56" s="27">
        <v>3.19</v>
      </c>
      <c r="Q56" s="28">
        <v>387</v>
      </c>
      <c r="R56" s="26">
        <v>867</v>
      </c>
      <c r="S56" s="27">
        <v>2.2400000000000002</v>
      </c>
      <c r="T56" s="28">
        <v>816</v>
      </c>
      <c r="U56" s="26">
        <v>1566</v>
      </c>
      <c r="V56" s="27">
        <v>1.92</v>
      </c>
      <c r="W56" s="28">
        <v>196</v>
      </c>
      <c r="X56" s="26">
        <v>957</v>
      </c>
      <c r="Y56" s="27">
        <v>4.88</v>
      </c>
      <c r="Z56" s="28">
        <v>756</v>
      </c>
      <c r="AA56" s="26">
        <v>2369</v>
      </c>
      <c r="AB56" s="27">
        <v>3.13</v>
      </c>
      <c r="AC56" s="28">
        <v>2297</v>
      </c>
      <c r="AD56" s="26">
        <v>7243</v>
      </c>
      <c r="AE56" s="27">
        <v>3.15</v>
      </c>
      <c r="AF56" s="28">
        <v>247</v>
      </c>
      <c r="AG56" s="26">
        <v>516</v>
      </c>
      <c r="AH56" s="27">
        <v>2.09</v>
      </c>
      <c r="AI56" s="28">
        <v>510</v>
      </c>
      <c r="AJ56" s="26">
        <v>841</v>
      </c>
      <c r="AK56" s="27">
        <v>1.65</v>
      </c>
      <c r="AL56" s="28">
        <v>13</v>
      </c>
      <c r="AM56" s="26">
        <v>27</v>
      </c>
      <c r="AN56" s="27">
        <v>2.08</v>
      </c>
      <c r="AO56" s="29">
        <f t="shared" si="3"/>
        <v>15399</v>
      </c>
      <c r="AP56" s="30">
        <f t="shared" si="4"/>
        <v>35633</v>
      </c>
      <c r="AQ56" s="45">
        <f t="shared" si="5"/>
        <v>2.3139814273654133</v>
      </c>
    </row>
    <row r="57" spans="1:43" s="1" customFormat="1" ht="11.25" customHeight="1" x14ac:dyDescent="0.2">
      <c r="A57" s="6" t="s">
        <v>51</v>
      </c>
      <c r="B57" s="22">
        <v>310</v>
      </c>
      <c r="C57" s="4">
        <v>1017</v>
      </c>
      <c r="D57" s="23">
        <v>3.28</v>
      </c>
      <c r="E57" s="22">
        <v>458</v>
      </c>
      <c r="F57" s="4">
        <v>1647</v>
      </c>
      <c r="G57" s="23">
        <v>3.6</v>
      </c>
      <c r="H57" s="32">
        <v>4753</v>
      </c>
      <c r="I57" s="24">
        <v>9564</v>
      </c>
      <c r="J57" s="25">
        <v>2.0099999999999998</v>
      </c>
      <c r="K57" s="32">
        <v>1118</v>
      </c>
      <c r="L57" s="26">
        <v>1835</v>
      </c>
      <c r="M57" s="27">
        <v>1.64</v>
      </c>
      <c r="N57" s="28">
        <v>403</v>
      </c>
      <c r="O57" s="26">
        <v>1210</v>
      </c>
      <c r="P57" s="27">
        <v>3</v>
      </c>
      <c r="Q57" s="28">
        <v>705</v>
      </c>
      <c r="R57" s="26">
        <v>1968</v>
      </c>
      <c r="S57" s="27">
        <v>2.79</v>
      </c>
      <c r="T57" s="28">
        <v>458</v>
      </c>
      <c r="U57" s="26">
        <v>1093</v>
      </c>
      <c r="V57" s="27">
        <v>2.39</v>
      </c>
      <c r="W57" s="28">
        <v>332</v>
      </c>
      <c r="X57" s="26">
        <v>2797</v>
      </c>
      <c r="Y57" s="27">
        <v>8.42</v>
      </c>
      <c r="Z57" s="28">
        <v>2312</v>
      </c>
      <c r="AA57" s="26">
        <v>4780</v>
      </c>
      <c r="AB57" s="27">
        <v>2.0699999999999998</v>
      </c>
      <c r="AC57" s="28">
        <v>1816</v>
      </c>
      <c r="AD57" s="26">
        <v>5137</v>
      </c>
      <c r="AE57" s="27">
        <v>2.83</v>
      </c>
      <c r="AF57" s="28">
        <v>361</v>
      </c>
      <c r="AG57" s="26">
        <v>1237</v>
      </c>
      <c r="AH57" s="27">
        <v>3.43</v>
      </c>
      <c r="AI57" s="28">
        <v>843</v>
      </c>
      <c r="AJ57" s="26">
        <v>2341</v>
      </c>
      <c r="AK57" s="27">
        <v>2.78</v>
      </c>
      <c r="AL57" s="28">
        <v>84</v>
      </c>
      <c r="AM57" s="26">
        <v>297</v>
      </c>
      <c r="AN57" s="27">
        <v>3.54</v>
      </c>
      <c r="AO57" s="29">
        <f t="shared" si="3"/>
        <v>13953</v>
      </c>
      <c r="AP57" s="30">
        <f t="shared" si="4"/>
        <v>34923</v>
      </c>
      <c r="AQ57" s="31">
        <f t="shared" si="5"/>
        <v>2.5029026015910558</v>
      </c>
    </row>
    <row r="58" spans="1:43" s="1" customFormat="1" ht="11.25" customHeight="1" x14ac:dyDescent="0.2">
      <c r="A58" s="6" t="s">
        <v>50</v>
      </c>
      <c r="B58" s="22">
        <v>151</v>
      </c>
      <c r="C58" s="4">
        <v>610</v>
      </c>
      <c r="D58" s="23">
        <v>4.04</v>
      </c>
      <c r="E58" s="22">
        <v>128</v>
      </c>
      <c r="F58" s="4">
        <v>719</v>
      </c>
      <c r="G58" s="23">
        <v>5.62</v>
      </c>
      <c r="H58" s="32">
        <v>3995</v>
      </c>
      <c r="I58" s="24">
        <v>11711</v>
      </c>
      <c r="J58" s="25">
        <v>2.93</v>
      </c>
      <c r="K58" s="32">
        <v>322</v>
      </c>
      <c r="L58" s="26">
        <v>998</v>
      </c>
      <c r="M58" s="27">
        <v>3.1</v>
      </c>
      <c r="N58" s="28">
        <v>371</v>
      </c>
      <c r="O58" s="26">
        <v>1532</v>
      </c>
      <c r="P58" s="27">
        <v>4.13</v>
      </c>
      <c r="Q58" s="28">
        <v>202</v>
      </c>
      <c r="R58" s="26">
        <v>938</v>
      </c>
      <c r="S58" s="27">
        <v>4.6399999999999997</v>
      </c>
      <c r="T58" s="28">
        <v>197</v>
      </c>
      <c r="U58" s="26">
        <v>574</v>
      </c>
      <c r="V58" s="27">
        <v>2.91</v>
      </c>
      <c r="W58" s="28">
        <v>49</v>
      </c>
      <c r="X58" s="26">
        <v>155</v>
      </c>
      <c r="Y58" s="27">
        <v>3.16</v>
      </c>
      <c r="Z58" s="28">
        <v>576</v>
      </c>
      <c r="AA58" s="26">
        <v>2667</v>
      </c>
      <c r="AB58" s="27">
        <v>4.63</v>
      </c>
      <c r="AC58" s="28">
        <v>3349</v>
      </c>
      <c r="AD58" s="26">
        <v>12597</v>
      </c>
      <c r="AE58" s="27">
        <v>3.76</v>
      </c>
      <c r="AF58" s="28">
        <v>167</v>
      </c>
      <c r="AG58" s="26">
        <v>946</v>
      </c>
      <c r="AH58" s="27">
        <v>5.66</v>
      </c>
      <c r="AI58" s="28">
        <v>298</v>
      </c>
      <c r="AJ58" s="26">
        <v>770</v>
      </c>
      <c r="AK58" s="27">
        <v>2.58</v>
      </c>
      <c r="AL58" s="28">
        <v>84</v>
      </c>
      <c r="AM58" s="26">
        <v>219</v>
      </c>
      <c r="AN58" s="27">
        <v>2.61</v>
      </c>
      <c r="AO58" s="29">
        <f t="shared" si="3"/>
        <v>9889</v>
      </c>
      <c r="AP58" s="30">
        <f t="shared" si="4"/>
        <v>34436</v>
      </c>
      <c r="AQ58" s="31">
        <f t="shared" si="5"/>
        <v>3.482253008393164</v>
      </c>
    </row>
    <row r="59" spans="1:43" s="1" customFormat="1" ht="11.25" customHeight="1" x14ac:dyDescent="0.2">
      <c r="A59" s="6" t="s">
        <v>53</v>
      </c>
      <c r="B59" s="22">
        <v>349</v>
      </c>
      <c r="C59" s="4">
        <v>1102</v>
      </c>
      <c r="D59" s="23">
        <v>3.16</v>
      </c>
      <c r="E59" s="22">
        <v>187</v>
      </c>
      <c r="F59" s="4">
        <v>789</v>
      </c>
      <c r="G59" s="23">
        <v>4.22</v>
      </c>
      <c r="H59" s="32">
        <v>4768</v>
      </c>
      <c r="I59" s="24">
        <v>11193</v>
      </c>
      <c r="J59" s="25">
        <v>2.35</v>
      </c>
      <c r="K59" s="32">
        <v>501</v>
      </c>
      <c r="L59" s="26">
        <v>1033</v>
      </c>
      <c r="M59" s="27">
        <v>2.06</v>
      </c>
      <c r="N59" s="28">
        <v>556</v>
      </c>
      <c r="O59" s="26">
        <v>1799</v>
      </c>
      <c r="P59" s="27">
        <v>3.24</v>
      </c>
      <c r="Q59" s="28">
        <v>491</v>
      </c>
      <c r="R59" s="26">
        <v>1222</v>
      </c>
      <c r="S59" s="27">
        <v>2.4900000000000002</v>
      </c>
      <c r="T59" s="28">
        <v>310</v>
      </c>
      <c r="U59" s="26">
        <v>819</v>
      </c>
      <c r="V59" s="27">
        <v>2.64</v>
      </c>
      <c r="W59" s="28">
        <v>98</v>
      </c>
      <c r="X59" s="26">
        <v>358</v>
      </c>
      <c r="Y59" s="27">
        <v>3.65</v>
      </c>
      <c r="Z59" s="28">
        <v>864</v>
      </c>
      <c r="AA59" s="26">
        <v>2999</v>
      </c>
      <c r="AB59" s="27">
        <v>3.47</v>
      </c>
      <c r="AC59" s="28">
        <v>2405</v>
      </c>
      <c r="AD59" s="26">
        <v>7367</v>
      </c>
      <c r="AE59" s="27">
        <v>3.06</v>
      </c>
      <c r="AF59" s="28">
        <v>166</v>
      </c>
      <c r="AG59" s="26">
        <v>446</v>
      </c>
      <c r="AH59" s="27">
        <v>2.69</v>
      </c>
      <c r="AI59" s="28">
        <v>837</v>
      </c>
      <c r="AJ59" s="26">
        <v>1861</v>
      </c>
      <c r="AK59" s="27">
        <v>2.2200000000000002</v>
      </c>
      <c r="AL59" s="28">
        <v>74</v>
      </c>
      <c r="AM59" s="26">
        <v>133</v>
      </c>
      <c r="AN59" s="27">
        <v>1.8</v>
      </c>
      <c r="AO59" s="29">
        <f t="shared" si="3"/>
        <v>11606</v>
      </c>
      <c r="AP59" s="30">
        <f t="shared" si="4"/>
        <v>31121</v>
      </c>
      <c r="AQ59" s="31">
        <f t="shared" si="5"/>
        <v>2.6814578666207134</v>
      </c>
    </row>
    <row r="60" spans="1:43" s="1" customFormat="1" ht="11.25" customHeight="1" x14ac:dyDescent="0.2">
      <c r="A60" s="6" t="s">
        <v>55</v>
      </c>
      <c r="B60" s="22">
        <v>562</v>
      </c>
      <c r="C60" s="4">
        <v>2450</v>
      </c>
      <c r="D60" s="23">
        <v>4.3600000000000003</v>
      </c>
      <c r="E60" s="22">
        <v>683</v>
      </c>
      <c r="F60" s="4">
        <v>2195</v>
      </c>
      <c r="G60" s="23">
        <v>3.21</v>
      </c>
      <c r="H60" s="32">
        <v>3862</v>
      </c>
      <c r="I60" s="24">
        <v>8087</v>
      </c>
      <c r="J60" s="25">
        <v>2.09</v>
      </c>
      <c r="K60" s="32">
        <v>595</v>
      </c>
      <c r="L60" s="26">
        <v>1704</v>
      </c>
      <c r="M60" s="27">
        <v>2.86</v>
      </c>
      <c r="N60" s="28">
        <v>790</v>
      </c>
      <c r="O60" s="26">
        <v>1809</v>
      </c>
      <c r="P60" s="27">
        <v>2.29</v>
      </c>
      <c r="Q60" s="28">
        <v>627</v>
      </c>
      <c r="R60" s="26">
        <v>1735</v>
      </c>
      <c r="S60" s="27">
        <v>2.77</v>
      </c>
      <c r="T60" s="28">
        <v>167</v>
      </c>
      <c r="U60" s="26">
        <v>471</v>
      </c>
      <c r="V60" s="27">
        <v>2.82</v>
      </c>
      <c r="W60" s="28">
        <v>162</v>
      </c>
      <c r="X60" s="26">
        <v>571</v>
      </c>
      <c r="Y60" s="27">
        <v>3.52</v>
      </c>
      <c r="Z60" s="28">
        <v>628</v>
      </c>
      <c r="AA60" s="26">
        <v>1931</v>
      </c>
      <c r="AB60" s="27">
        <v>3.07</v>
      </c>
      <c r="AC60" s="28">
        <v>1174</v>
      </c>
      <c r="AD60" s="26">
        <v>3431</v>
      </c>
      <c r="AE60" s="27">
        <v>2.92</v>
      </c>
      <c r="AF60" s="28">
        <v>204</v>
      </c>
      <c r="AG60" s="26">
        <v>496</v>
      </c>
      <c r="AH60" s="27">
        <v>2.4300000000000002</v>
      </c>
      <c r="AI60" s="28">
        <v>1370</v>
      </c>
      <c r="AJ60" s="26">
        <v>2927</v>
      </c>
      <c r="AK60" s="27">
        <v>2.14</v>
      </c>
      <c r="AL60" s="28">
        <v>105</v>
      </c>
      <c r="AM60" s="26">
        <v>428</v>
      </c>
      <c r="AN60" s="27">
        <v>4.08</v>
      </c>
      <c r="AO60" s="29">
        <f t="shared" si="3"/>
        <v>10929</v>
      </c>
      <c r="AP60" s="30">
        <f t="shared" si="4"/>
        <v>28235</v>
      </c>
      <c r="AQ60" s="31">
        <f t="shared" si="5"/>
        <v>2.5834934577728976</v>
      </c>
    </row>
    <row r="61" spans="1:43" s="1" customFormat="1" ht="11.25" customHeight="1" x14ac:dyDescent="0.2">
      <c r="A61" s="6" t="s">
        <v>52</v>
      </c>
      <c r="B61" s="22">
        <v>336</v>
      </c>
      <c r="C61" s="4">
        <v>704</v>
      </c>
      <c r="D61" s="23">
        <v>2.1</v>
      </c>
      <c r="E61" s="22">
        <v>517</v>
      </c>
      <c r="F61" s="4">
        <v>900</v>
      </c>
      <c r="G61" s="23">
        <v>1.74</v>
      </c>
      <c r="H61" s="32">
        <v>4506</v>
      </c>
      <c r="I61" s="24">
        <v>9078</v>
      </c>
      <c r="J61" s="25">
        <v>2.0099999999999998</v>
      </c>
      <c r="K61" s="32">
        <v>754</v>
      </c>
      <c r="L61" s="26">
        <v>1914</v>
      </c>
      <c r="M61" s="27">
        <v>2.54</v>
      </c>
      <c r="N61" s="28">
        <v>800</v>
      </c>
      <c r="O61" s="26">
        <v>1414</v>
      </c>
      <c r="P61" s="27">
        <v>1.77</v>
      </c>
      <c r="Q61" s="28">
        <v>1109</v>
      </c>
      <c r="R61" s="26">
        <v>2479</v>
      </c>
      <c r="S61" s="27">
        <v>2.2400000000000002</v>
      </c>
      <c r="T61" s="28">
        <v>205</v>
      </c>
      <c r="U61" s="26">
        <v>413</v>
      </c>
      <c r="V61" s="27">
        <v>2.0099999999999998</v>
      </c>
      <c r="W61" s="28">
        <v>167</v>
      </c>
      <c r="X61" s="26">
        <v>667</v>
      </c>
      <c r="Y61" s="27">
        <v>3.99</v>
      </c>
      <c r="Z61" s="28">
        <v>692</v>
      </c>
      <c r="AA61" s="26">
        <v>2422</v>
      </c>
      <c r="AB61" s="27">
        <v>3.5</v>
      </c>
      <c r="AC61" s="28">
        <v>1025</v>
      </c>
      <c r="AD61" s="26">
        <v>3967</v>
      </c>
      <c r="AE61" s="27">
        <v>3.87</v>
      </c>
      <c r="AF61" s="28">
        <v>477</v>
      </c>
      <c r="AG61" s="26">
        <v>1295</v>
      </c>
      <c r="AH61" s="27">
        <v>2.71</v>
      </c>
      <c r="AI61" s="28">
        <v>817</v>
      </c>
      <c r="AJ61" s="26">
        <v>1759</v>
      </c>
      <c r="AK61" s="27">
        <v>2.15</v>
      </c>
      <c r="AL61" s="28">
        <v>108</v>
      </c>
      <c r="AM61" s="26">
        <v>197</v>
      </c>
      <c r="AN61" s="27">
        <v>1.82</v>
      </c>
      <c r="AO61" s="29">
        <f t="shared" si="3"/>
        <v>11513</v>
      </c>
      <c r="AP61" s="30">
        <f t="shared" si="4"/>
        <v>27209</v>
      </c>
      <c r="AQ61" s="31">
        <f t="shared" si="5"/>
        <v>2.3633284113610702</v>
      </c>
    </row>
    <row r="62" spans="1:43" s="1" customFormat="1" ht="11.25" customHeight="1" x14ac:dyDescent="0.2">
      <c r="A62" s="6" t="s">
        <v>54</v>
      </c>
      <c r="B62" s="22">
        <v>834</v>
      </c>
      <c r="C62" s="4">
        <v>2507</v>
      </c>
      <c r="D62" s="23">
        <v>3.01</v>
      </c>
      <c r="E62" s="22">
        <v>696</v>
      </c>
      <c r="F62" s="4">
        <v>2527</v>
      </c>
      <c r="G62" s="23">
        <v>3.63</v>
      </c>
      <c r="H62" s="32">
        <v>3582</v>
      </c>
      <c r="I62" s="24">
        <v>7699</v>
      </c>
      <c r="J62" s="25">
        <v>2.15</v>
      </c>
      <c r="K62" s="32">
        <v>669</v>
      </c>
      <c r="L62" s="26">
        <v>1884</v>
      </c>
      <c r="M62" s="27">
        <v>2.82</v>
      </c>
      <c r="N62" s="28">
        <v>561</v>
      </c>
      <c r="O62" s="26">
        <v>2066</v>
      </c>
      <c r="P62" s="27">
        <v>3.68</v>
      </c>
      <c r="Q62" s="28">
        <v>768</v>
      </c>
      <c r="R62" s="26">
        <v>2124</v>
      </c>
      <c r="S62" s="27">
        <v>2.77</v>
      </c>
      <c r="T62" s="28">
        <v>331</v>
      </c>
      <c r="U62" s="26">
        <v>946</v>
      </c>
      <c r="V62" s="27">
        <v>2.86</v>
      </c>
      <c r="W62" s="28">
        <v>297</v>
      </c>
      <c r="X62" s="26">
        <v>1043</v>
      </c>
      <c r="Y62" s="27">
        <v>3.51</v>
      </c>
      <c r="Z62" s="28">
        <v>667</v>
      </c>
      <c r="AA62" s="26">
        <v>1726</v>
      </c>
      <c r="AB62" s="27">
        <v>2.59</v>
      </c>
      <c r="AC62" s="28">
        <v>915</v>
      </c>
      <c r="AD62" s="26">
        <v>2119</v>
      </c>
      <c r="AE62" s="27">
        <v>2.3199999999999998</v>
      </c>
      <c r="AF62" s="28">
        <v>397</v>
      </c>
      <c r="AG62" s="26">
        <v>949</v>
      </c>
      <c r="AH62" s="27">
        <v>2.39</v>
      </c>
      <c r="AI62" s="28">
        <v>603</v>
      </c>
      <c r="AJ62" s="26">
        <v>1144</v>
      </c>
      <c r="AK62" s="27">
        <v>1.9</v>
      </c>
      <c r="AL62" s="28">
        <v>147</v>
      </c>
      <c r="AM62" s="26">
        <v>321</v>
      </c>
      <c r="AN62" s="27">
        <v>2.1800000000000002</v>
      </c>
      <c r="AO62" s="29">
        <f t="shared" si="3"/>
        <v>10467</v>
      </c>
      <c r="AP62" s="30">
        <f t="shared" si="4"/>
        <v>27055</v>
      </c>
      <c r="AQ62" s="31">
        <f t="shared" si="5"/>
        <v>2.5847902933027611</v>
      </c>
    </row>
    <row r="63" spans="1:43" s="1" customFormat="1" ht="11.25" customHeight="1" x14ac:dyDescent="0.2">
      <c r="A63" s="6" t="s">
        <v>3</v>
      </c>
      <c r="B63" s="22">
        <v>2358</v>
      </c>
      <c r="C63" s="4">
        <v>5937</v>
      </c>
      <c r="D63" s="23">
        <v>2.52</v>
      </c>
      <c r="E63" s="22">
        <v>1384</v>
      </c>
      <c r="F63" s="4">
        <v>3814</v>
      </c>
      <c r="G63" s="23">
        <v>2.76</v>
      </c>
      <c r="H63" s="32">
        <v>2220</v>
      </c>
      <c r="I63" s="24">
        <v>3125</v>
      </c>
      <c r="J63" s="25">
        <v>1.41</v>
      </c>
      <c r="K63" s="32">
        <v>872</v>
      </c>
      <c r="L63" s="26">
        <v>2127</v>
      </c>
      <c r="M63" s="27">
        <v>2.44</v>
      </c>
      <c r="N63" s="28">
        <v>391</v>
      </c>
      <c r="O63" s="26">
        <v>778</v>
      </c>
      <c r="P63" s="27">
        <v>1.99</v>
      </c>
      <c r="Q63" s="28">
        <v>570</v>
      </c>
      <c r="R63" s="26">
        <v>1033</v>
      </c>
      <c r="S63" s="27">
        <v>1.81</v>
      </c>
      <c r="T63" s="28">
        <v>570</v>
      </c>
      <c r="U63" s="26">
        <v>1181</v>
      </c>
      <c r="V63" s="27">
        <v>2.0699999999999998</v>
      </c>
      <c r="W63" s="28">
        <v>203</v>
      </c>
      <c r="X63" s="26">
        <v>302</v>
      </c>
      <c r="Y63" s="27">
        <v>1.49</v>
      </c>
      <c r="Z63" s="28">
        <v>249</v>
      </c>
      <c r="AA63" s="26">
        <v>471</v>
      </c>
      <c r="AB63" s="27">
        <v>1.89</v>
      </c>
      <c r="AC63" s="28">
        <v>479</v>
      </c>
      <c r="AD63" s="26">
        <v>876</v>
      </c>
      <c r="AE63" s="27">
        <v>1.83</v>
      </c>
      <c r="AF63" s="28">
        <v>340</v>
      </c>
      <c r="AG63" s="26">
        <v>1242</v>
      </c>
      <c r="AH63" s="27">
        <v>3.65</v>
      </c>
      <c r="AI63" s="28">
        <v>1643</v>
      </c>
      <c r="AJ63" s="26">
        <v>4077</v>
      </c>
      <c r="AK63" s="27">
        <v>2.48</v>
      </c>
      <c r="AL63" s="28">
        <v>287</v>
      </c>
      <c r="AM63" s="26">
        <v>378</v>
      </c>
      <c r="AN63" s="27">
        <v>1.32</v>
      </c>
      <c r="AO63" s="29">
        <f t="shared" si="3"/>
        <v>11566</v>
      </c>
      <c r="AP63" s="30">
        <f t="shared" si="4"/>
        <v>25341</v>
      </c>
      <c r="AQ63" s="31">
        <f t="shared" si="5"/>
        <v>2.1909908352066401</v>
      </c>
    </row>
    <row r="64" spans="1:43" s="1" customFormat="1" ht="11.25" customHeight="1" x14ac:dyDescent="0.2">
      <c r="A64" s="6" t="s">
        <v>56</v>
      </c>
      <c r="B64" s="22">
        <v>260</v>
      </c>
      <c r="C64" s="4">
        <v>587</v>
      </c>
      <c r="D64" s="23">
        <v>2.2599999999999998</v>
      </c>
      <c r="E64" s="22">
        <v>120</v>
      </c>
      <c r="F64" s="4">
        <v>551</v>
      </c>
      <c r="G64" s="23">
        <v>4.59</v>
      </c>
      <c r="H64" s="32">
        <v>2112</v>
      </c>
      <c r="I64" s="24">
        <v>4964</v>
      </c>
      <c r="J64" s="25">
        <v>2.35</v>
      </c>
      <c r="K64" s="32">
        <v>4531</v>
      </c>
      <c r="L64" s="26">
        <v>8349</v>
      </c>
      <c r="M64" s="27">
        <v>1.84</v>
      </c>
      <c r="N64" s="28">
        <v>174</v>
      </c>
      <c r="O64" s="26">
        <v>588</v>
      </c>
      <c r="P64" s="27">
        <v>3.38</v>
      </c>
      <c r="Q64" s="28">
        <v>239</v>
      </c>
      <c r="R64" s="26">
        <v>1079</v>
      </c>
      <c r="S64" s="27">
        <v>4.51</v>
      </c>
      <c r="T64" s="28">
        <v>1039</v>
      </c>
      <c r="U64" s="26">
        <v>1268</v>
      </c>
      <c r="V64" s="27">
        <v>1.22</v>
      </c>
      <c r="W64" s="28">
        <v>45</v>
      </c>
      <c r="X64" s="26">
        <v>134</v>
      </c>
      <c r="Y64" s="27">
        <v>2.98</v>
      </c>
      <c r="Z64" s="28">
        <v>460</v>
      </c>
      <c r="AA64" s="26">
        <v>2093</v>
      </c>
      <c r="AB64" s="27">
        <v>4.55</v>
      </c>
      <c r="AC64" s="28">
        <v>1308</v>
      </c>
      <c r="AD64" s="26">
        <v>3811</v>
      </c>
      <c r="AE64" s="27">
        <v>2.91</v>
      </c>
      <c r="AF64" s="28">
        <v>179</v>
      </c>
      <c r="AG64" s="26">
        <v>519</v>
      </c>
      <c r="AH64" s="27">
        <v>2.9</v>
      </c>
      <c r="AI64" s="28">
        <v>288</v>
      </c>
      <c r="AJ64" s="26">
        <v>462</v>
      </c>
      <c r="AK64" s="27">
        <v>1.6</v>
      </c>
      <c r="AL64" s="28">
        <v>24</v>
      </c>
      <c r="AM64" s="26">
        <v>57</v>
      </c>
      <c r="AN64" s="27">
        <v>2.38</v>
      </c>
      <c r="AO64" s="29">
        <f t="shared" si="3"/>
        <v>10779</v>
      </c>
      <c r="AP64" s="30">
        <f t="shared" si="4"/>
        <v>24462</v>
      </c>
      <c r="AQ64" s="31">
        <f t="shared" si="5"/>
        <v>2.2694127470080714</v>
      </c>
    </row>
    <row r="65" spans="1:46" s="1" customFormat="1" ht="11.25" customHeight="1" x14ac:dyDescent="0.2">
      <c r="A65" s="6" t="s">
        <v>57</v>
      </c>
      <c r="B65" s="22">
        <v>721</v>
      </c>
      <c r="C65" s="4">
        <v>1808</v>
      </c>
      <c r="D65" s="23">
        <v>2.5099999999999998</v>
      </c>
      <c r="E65" s="22">
        <v>652</v>
      </c>
      <c r="F65" s="4">
        <v>1318</v>
      </c>
      <c r="G65" s="23">
        <v>2.02</v>
      </c>
      <c r="H65" s="32">
        <v>2164</v>
      </c>
      <c r="I65" s="24">
        <v>4526</v>
      </c>
      <c r="J65" s="25">
        <v>2.09</v>
      </c>
      <c r="K65" s="32">
        <v>1001</v>
      </c>
      <c r="L65" s="26">
        <v>1701</v>
      </c>
      <c r="M65" s="27">
        <v>1.7</v>
      </c>
      <c r="N65" s="28">
        <v>560</v>
      </c>
      <c r="O65" s="26">
        <v>1221</v>
      </c>
      <c r="P65" s="27">
        <v>2.1800000000000002</v>
      </c>
      <c r="Q65" s="28">
        <v>348</v>
      </c>
      <c r="R65" s="26">
        <v>857</v>
      </c>
      <c r="S65" s="27">
        <v>2.46</v>
      </c>
      <c r="T65" s="28">
        <v>364</v>
      </c>
      <c r="U65" s="26">
        <v>808</v>
      </c>
      <c r="V65" s="27">
        <v>2.2200000000000002</v>
      </c>
      <c r="W65" s="28">
        <v>334</v>
      </c>
      <c r="X65" s="26">
        <v>541</v>
      </c>
      <c r="Y65" s="27">
        <v>1.62</v>
      </c>
      <c r="Z65" s="28">
        <v>872</v>
      </c>
      <c r="AA65" s="26">
        <v>1675</v>
      </c>
      <c r="AB65" s="27">
        <v>1.92</v>
      </c>
      <c r="AC65" s="28">
        <v>948</v>
      </c>
      <c r="AD65" s="26">
        <v>2634</v>
      </c>
      <c r="AE65" s="27">
        <v>2.78</v>
      </c>
      <c r="AF65" s="28">
        <v>558</v>
      </c>
      <c r="AG65" s="26">
        <v>1835</v>
      </c>
      <c r="AH65" s="27">
        <v>3.29</v>
      </c>
      <c r="AI65" s="28">
        <v>660</v>
      </c>
      <c r="AJ65" s="26">
        <v>1120</v>
      </c>
      <c r="AK65" s="27">
        <v>1.7</v>
      </c>
      <c r="AL65" s="28">
        <v>108</v>
      </c>
      <c r="AM65" s="26">
        <v>210</v>
      </c>
      <c r="AN65" s="27">
        <v>1.94</v>
      </c>
      <c r="AO65" s="29">
        <f t="shared" si="3"/>
        <v>9290</v>
      </c>
      <c r="AP65" s="30">
        <f t="shared" si="4"/>
        <v>20254</v>
      </c>
      <c r="AQ65" s="31">
        <f t="shared" si="5"/>
        <v>2.1801937567276641</v>
      </c>
    </row>
    <row r="66" spans="1:46" s="1" customFormat="1" ht="11.25" customHeight="1" x14ac:dyDescent="0.2">
      <c r="A66" s="6" t="s">
        <v>58</v>
      </c>
      <c r="B66" s="22">
        <v>452</v>
      </c>
      <c r="C66" s="4">
        <v>1031</v>
      </c>
      <c r="D66" s="23">
        <v>2.2799999999999998</v>
      </c>
      <c r="E66" s="22">
        <v>197</v>
      </c>
      <c r="F66" s="4">
        <v>396</v>
      </c>
      <c r="G66" s="23">
        <v>2.0099999999999998</v>
      </c>
      <c r="H66" s="32">
        <v>2193</v>
      </c>
      <c r="I66" s="24">
        <v>4358</v>
      </c>
      <c r="J66" s="25">
        <v>1.99</v>
      </c>
      <c r="K66" s="32">
        <v>504</v>
      </c>
      <c r="L66" s="26">
        <v>1003</v>
      </c>
      <c r="M66" s="27">
        <v>1.99</v>
      </c>
      <c r="N66" s="28">
        <v>201</v>
      </c>
      <c r="O66" s="26">
        <v>501</v>
      </c>
      <c r="P66" s="27">
        <v>2.4900000000000002</v>
      </c>
      <c r="Q66" s="28">
        <v>179</v>
      </c>
      <c r="R66" s="26">
        <v>470</v>
      </c>
      <c r="S66" s="27">
        <v>2.63</v>
      </c>
      <c r="T66" s="28">
        <v>270</v>
      </c>
      <c r="U66" s="26">
        <v>751</v>
      </c>
      <c r="V66" s="27">
        <v>2.78</v>
      </c>
      <c r="W66" s="28">
        <v>100</v>
      </c>
      <c r="X66" s="26">
        <v>234</v>
      </c>
      <c r="Y66" s="27">
        <v>2.34</v>
      </c>
      <c r="Z66" s="28">
        <v>377</v>
      </c>
      <c r="AA66" s="26">
        <v>1001</v>
      </c>
      <c r="AB66" s="27">
        <v>2.66</v>
      </c>
      <c r="AC66" s="28">
        <v>1141</v>
      </c>
      <c r="AD66" s="26">
        <v>2952</v>
      </c>
      <c r="AE66" s="27">
        <v>2.59</v>
      </c>
      <c r="AF66" s="28">
        <v>272</v>
      </c>
      <c r="AG66" s="26">
        <v>831</v>
      </c>
      <c r="AH66" s="27">
        <v>3.06</v>
      </c>
      <c r="AI66" s="28">
        <v>462</v>
      </c>
      <c r="AJ66" s="26">
        <v>856</v>
      </c>
      <c r="AK66" s="27">
        <v>1.85</v>
      </c>
      <c r="AL66" s="28">
        <v>27</v>
      </c>
      <c r="AM66" s="26">
        <v>44</v>
      </c>
      <c r="AN66" s="27">
        <v>1.63</v>
      </c>
      <c r="AO66" s="29">
        <f t="shared" si="3"/>
        <v>6375</v>
      </c>
      <c r="AP66" s="30">
        <f t="shared" si="4"/>
        <v>14428</v>
      </c>
      <c r="AQ66" s="31">
        <f t="shared" si="5"/>
        <v>2.2632156862745099</v>
      </c>
    </row>
    <row r="67" spans="1:46" s="1" customFormat="1" ht="11.25" customHeight="1" x14ac:dyDescent="0.2">
      <c r="A67" s="6" t="s">
        <v>59</v>
      </c>
      <c r="B67" s="22">
        <v>71</v>
      </c>
      <c r="C67" s="4">
        <v>307</v>
      </c>
      <c r="D67" s="23">
        <v>4.32</v>
      </c>
      <c r="E67" s="22">
        <v>57</v>
      </c>
      <c r="F67" s="4">
        <v>305</v>
      </c>
      <c r="G67" s="23">
        <v>5.35</v>
      </c>
      <c r="H67" s="32">
        <v>1047</v>
      </c>
      <c r="I67" s="24">
        <v>3231</v>
      </c>
      <c r="J67" s="25">
        <v>3.09</v>
      </c>
      <c r="K67" s="32">
        <v>437</v>
      </c>
      <c r="L67" s="26">
        <v>820</v>
      </c>
      <c r="M67" s="27">
        <v>1.88</v>
      </c>
      <c r="N67" s="28">
        <v>136</v>
      </c>
      <c r="O67" s="26">
        <v>561</v>
      </c>
      <c r="P67" s="27">
        <v>4.13</v>
      </c>
      <c r="Q67" s="28">
        <v>111</v>
      </c>
      <c r="R67" s="26">
        <v>366</v>
      </c>
      <c r="S67" s="27">
        <v>3.3</v>
      </c>
      <c r="T67" s="28">
        <v>76</v>
      </c>
      <c r="U67" s="26">
        <v>159</v>
      </c>
      <c r="V67" s="27">
        <v>2.09</v>
      </c>
      <c r="W67" s="28">
        <v>35</v>
      </c>
      <c r="X67" s="26">
        <v>122</v>
      </c>
      <c r="Y67" s="27">
        <v>3.49</v>
      </c>
      <c r="Z67" s="28">
        <v>288</v>
      </c>
      <c r="AA67" s="26">
        <v>1332</v>
      </c>
      <c r="AB67" s="27">
        <v>4.63</v>
      </c>
      <c r="AC67" s="28">
        <v>946</v>
      </c>
      <c r="AD67" s="26">
        <v>3513</v>
      </c>
      <c r="AE67" s="27">
        <v>3.71</v>
      </c>
      <c r="AF67" s="28">
        <v>87</v>
      </c>
      <c r="AG67" s="26">
        <v>276</v>
      </c>
      <c r="AH67" s="27">
        <v>3.17</v>
      </c>
      <c r="AI67" s="28">
        <v>154</v>
      </c>
      <c r="AJ67" s="26">
        <v>236</v>
      </c>
      <c r="AK67" s="27">
        <v>1.53</v>
      </c>
      <c r="AL67" s="28">
        <v>17</v>
      </c>
      <c r="AM67" s="26">
        <v>25</v>
      </c>
      <c r="AN67" s="27">
        <v>1.47</v>
      </c>
      <c r="AO67" s="29">
        <f t="shared" si="3"/>
        <v>3462</v>
      </c>
      <c r="AP67" s="30">
        <f t="shared" si="4"/>
        <v>11253</v>
      </c>
      <c r="AQ67" s="31">
        <f t="shared" si="5"/>
        <v>3.2504332755632581</v>
      </c>
    </row>
    <row r="68" spans="1:46" s="1" customFormat="1" ht="11.25" customHeight="1" x14ac:dyDescent="0.2">
      <c r="A68" s="6" t="s">
        <v>60</v>
      </c>
      <c r="B68" s="22">
        <v>144</v>
      </c>
      <c r="C68" s="4">
        <v>529</v>
      </c>
      <c r="D68" s="23">
        <v>3.67</v>
      </c>
      <c r="E68" s="22">
        <v>81</v>
      </c>
      <c r="F68" s="4">
        <v>323</v>
      </c>
      <c r="G68" s="23">
        <v>3.99</v>
      </c>
      <c r="H68" s="32">
        <v>1460</v>
      </c>
      <c r="I68" s="24">
        <v>3289</v>
      </c>
      <c r="J68" s="25">
        <v>2.25</v>
      </c>
      <c r="K68" s="32">
        <v>222</v>
      </c>
      <c r="L68" s="26">
        <v>444</v>
      </c>
      <c r="M68" s="27">
        <v>2</v>
      </c>
      <c r="N68" s="28">
        <v>180</v>
      </c>
      <c r="O68" s="26">
        <v>501</v>
      </c>
      <c r="P68" s="27">
        <v>2.78</v>
      </c>
      <c r="Q68" s="28">
        <v>244</v>
      </c>
      <c r="R68" s="26">
        <v>940</v>
      </c>
      <c r="S68" s="27">
        <v>3.85</v>
      </c>
      <c r="T68" s="28">
        <v>152</v>
      </c>
      <c r="U68" s="26">
        <v>492</v>
      </c>
      <c r="V68" s="27">
        <v>3.24</v>
      </c>
      <c r="W68" s="28">
        <v>30</v>
      </c>
      <c r="X68" s="26">
        <v>91</v>
      </c>
      <c r="Y68" s="27">
        <v>3.03</v>
      </c>
      <c r="Z68" s="28">
        <v>299</v>
      </c>
      <c r="AA68" s="26">
        <v>1382</v>
      </c>
      <c r="AB68" s="27">
        <v>4.62</v>
      </c>
      <c r="AC68" s="28">
        <v>769</v>
      </c>
      <c r="AD68" s="26">
        <v>2384</v>
      </c>
      <c r="AE68" s="27">
        <v>3.1</v>
      </c>
      <c r="AF68" s="28">
        <v>106</v>
      </c>
      <c r="AG68" s="26">
        <v>162</v>
      </c>
      <c r="AH68" s="27">
        <v>1.53</v>
      </c>
      <c r="AI68" s="28">
        <v>225</v>
      </c>
      <c r="AJ68" s="26">
        <v>436</v>
      </c>
      <c r="AK68" s="27">
        <v>1.94</v>
      </c>
      <c r="AL68" s="28">
        <v>49</v>
      </c>
      <c r="AM68" s="26">
        <v>91</v>
      </c>
      <c r="AN68" s="27">
        <v>1.86</v>
      </c>
      <c r="AO68" s="29">
        <f t="shared" si="3"/>
        <v>3961</v>
      </c>
      <c r="AP68" s="30">
        <f t="shared" si="4"/>
        <v>11064</v>
      </c>
      <c r="AQ68" s="31">
        <f t="shared" si="5"/>
        <v>2.7932340318101487</v>
      </c>
    </row>
    <row r="69" spans="1:46" s="1" customFormat="1" ht="11.25" customHeight="1" x14ac:dyDescent="0.2">
      <c r="A69" s="6" t="s">
        <v>67</v>
      </c>
      <c r="B69" s="22">
        <v>134</v>
      </c>
      <c r="C69" s="4">
        <v>637</v>
      </c>
      <c r="D69" s="23">
        <v>4.75</v>
      </c>
      <c r="E69" s="22">
        <v>37</v>
      </c>
      <c r="F69" s="4">
        <v>88</v>
      </c>
      <c r="G69" s="23">
        <v>2.38</v>
      </c>
      <c r="H69" s="32">
        <v>1280</v>
      </c>
      <c r="I69" s="24">
        <v>2667</v>
      </c>
      <c r="J69" s="25">
        <v>2.08</v>
      </c>
      <c r="K69" s="32">
        <v>235</v>
      </c>
      <c r="L69" s="26">
        <v>465</v>
      </c>
      <c r="M69" s="27">
        <v>1.98</v>
      </c>
      <c r="N69" s="28">
        <v>113</v>
      </c>
      <c r="O69" s="26">
        <v>288</v>
      </c>
      <c r="P69" s="27">
        <v>2.5499999999999998</v>
      </c>
      <c r="Q69" s="28">
        <v>175</v>
      </c>
      <c r="R69" s="26">
        <v>440</v>
      </c>
      <c r="S69" s="27">
        <v>2.5099999999999998</v>
      </c>
      <c r="T69" s="28">
        <v>267</v>
      </c>
      <c r="U69" s="26">
        <v>859</v>
      </c>
      <c r="V69" s="27">
        <v>3.22</v>
      </c>
      <c r="W69" s="28">
        <v>36</v>
      </c>
      <c r="X69" s="26">
        <v>108</v>
      </c>
      <c r="Y69" s="27">
        <v>3</v>
      </c>
      <c r="Z69" s="28">
        <v>284</v>
      </c>
      <c r="AA69" s="26">
        <v>975</v>
      </c>
      <c r="AB69" s="27">
        <v>3.43</v>
      </c>
      <c r="AC69" s="28">
        <v>359</v>
      </c>
      <c r="AD69" s="26">
        <v>869</v>
      </c>
      <c r="AE69" s="27">
        <v>2.42</v>
      </c>
      <c r="AF69" s="28">
        <v>683</v>
      </c>
      <c r="AG69" s="26">
        <v>2939</v>
      </c>
      <c r="AH69" s="27">
        <v>4.3</v>
      </c>
      <c r="AI69" s="28">
        <v>207</v>
      </c>
      <c r="AJ69" s="26">
        <v>452</v>
      </c>
      <c r="AK69" s="27">
        <v>2.1800000000000002</v>
      </c>
      <c r="AL69" s="28">
        <v>42</v>
      </c>
      <c r="AM69" s="26">
        <v>64</v>
      </c>
      <c r="AN69" s="27">
        <v>1.52</v>
      </c>
      <c r="AO69" s="29">
        <f t="shared" si="3"/>
        <v>3852</v>
      </c>
      <c r="AP69" s="30">
        <f t="shared" si="4"/>
        <v>10851</v>
      </c>
      <c r="AQ69" s="31">
        <f t="shared" si="5"/>
        <v>2.8169781931464173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5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5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5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5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796875" defaultRowHeight="12.75" customHeight="1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7265625" style="2" customWidth="1"/>
    <col min="7" max="7" width="7.7265625" style="11" customWidth="1"/>
    <col min="8" max="9" width="7.7265625" style="2" customWidth="1"/>
    <col min="10" max="10" width="7.7265625" style="11" customWidth="1"/>
    <col min="11" max="12" width="7.7265625" style="2" customWidth="1"/>
    <col min="13" max="13" width="7.7265625" style="11" customWidth="1"/>
    <col min="14" max="15" width="7.7265625" style="2" customWidth="1"/>
    <col min="16" max="16" width="7.7265625" style="11" customWidth="1"/>
    <col min="17" max="18" width="7.7265625" style="2" customWidth="1"/>
    <col min="19" max="19" width="7.7265625" style="11" customWidth="1"/>
    <col min="20" max="21" width="7.7265625" style="2" customWidth="1"/>
    <col min="22" max="22" width="7.7265625" style="11" customWidth="1"/>
    <col min="23" max="24" width="7.7265625" style="2" customWidth="1"/>
    <col min="25" max="25" width="7.7265625" style="11" customWidth="1"/>
    <col min="26" max="27" width="7.7265625" style="2" customWidth="1"/>
    <col min="28" max="28" width="7.7265625" style="11" customWidth="1"/>
    <col min="29" max="30" width="7.7265625" style="2" customWidth="1"/>
    <col min="31" max="31" width="7.7265625" style="11" customWidth="1"/>
    <col min="32" max="33" width="7.7265625" style="2" customWidth="1"/>
    <col min="34" max="34" width="7.7265625" style="11" customWidth="1"/>
    <col min="35" max="36" width="7.7265625" style="2" customWidth="1"/>
    <col min="37" max="37" width="7.7265625" style="11" customWidth="1"/>
    <col min="38" max="39" width="7.7265625" style="2" customWidth="1"/>
    <col min="40" max="40" width="7.7265625" style="11" customWidth="1"/>
    <col min="41" max="42" width="8.7265625" style="17" bestFit="1" customWidth="1"/>
    <col min="43" max="43" width="7.7265625" style="18" customWidth="1"/>
    <col min="44" max="16384" width="9.179687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68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6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39"/>
      <c r="AQ5" s="40"/>
    </row>
    <row r="6" spans="1:43" s="8" customFormat="1" ht="11.25" customHeight="1" x14ac:dyDescent="0.25">
      <c r="A6" s="7" t="s">
        <v>4</v>
      </c>
      <c r="B6" s="43">
        <f>SUM(B9:B69)</f>
        <v>1696711</v>
      </c>
      <c r="C6" s="44">
        <f>SUM(C9:C69)</f>
        <v>5569534</v>
      </c>
      <c r="D6" s="45">
        <f>C6/B6</f>
        <v>3.2825472340310164</v>
      </c>
      <c r="E6" s="43">
        <f>SUM(E9:E69)</f>
        <v>822300</v>
      </c>
      <c r="F6" s="44">
        <f>SUM(F9:F69)</f>
        <v>1874901</v>
      </c>
      <c r="G6" s="45">
        <f>F6/E6</f>
        <v>2.2800693177672384</v>
      </c>
      <c r="H6" s="43">
        <f>SUM(H9:H69)</f>
        <v>2246642</v>
      </c>
      <c r="I6" s="44">
        <f>SUM(I9:I69)</f>
        <v>4207552</v>
      </c>
      <c r="J6" s="45">
        <f>I6/H6</f>
        <v>1.872818188211562</v>
      </c>
      <c r="K6" s="43">
        <f>SUM(K9:K69)</f>
        <v>1470233</v>
      </c>
      <c r="L6" s="44">
        <f>SUM(L9:L69)</f>
        <v>2961024</v>
      </c>
      <c r="M6" s="45">
        <f>L6/K6</f>
        <v>2.013982817689441</v>
      </c>
      <c r="N6" s="43">
        <f>SUM(N9:N69)</f>
        <v>516082</v>
      </c>
      <c r="O6" s="44">
        <f>SUM(O9:O69)</f>
        <v>1043316</v>
      </c>
      <c r="P6" s="45">
        <f>O6/N6</f>
        <v>2.0216089691173109</v>
      </c>
      <c r="Q6" s="43">
        <f>SUM(Q9:Q69)</f>
        <v>691693</v>
      </c>
      <c r="R6" s="44">
        <f>SUM(R9:R69)</f>
        <v>1282421</v>
      </c>
      <c r="S6" s="45">
        <f>R6/Q6</f>
        <v>1.8540320633575877</v>
      </c>
      <c r="T6" s="43">
        <f>SUM(T9:T69)</f>
        <v>1292405</v>
      </c>
      <c r="U6" s="44">
        <f>SUM(U9:U69)</f>
        <v>3566062</v>
      </c>
      <c r="V6" s="45">
        <f>U6/T6</f>
        <v>2.7592449735183631</v>
      </c>
      <c r="W6" s="43">
        <f>SUM(W9:W69)</f>
        <v>346723</v>
      </c>
      <c r="X6" s="44">
        <f>SUM(X9:X69)</f>
        <v>628784</v>
      </c>
      <c r="Y6" s="45">
        <f>X6/W6</f>
        <v>1.8135053053878745</v>
      </c>
      <c r="Z6" s="43">
        <f>SUM(Z9:Z69)</f>
        <v>977457</v>
      </c>
      <c r="AA6" s="44">
        <f>SUM(AA9:AA69)</f>
        <v>2340096</v>
      </c>
      <c r="AB6" s="45">
        <f>AA6/Z6</f>
        <v>2.3940654166884068</v>
      </c>
      <c r="AC6" s="43">
        <f>SUM(AC9:AC69)</f>
        <v>1094005</v>
      </c>
      <c r="AD6" s="44">
        <f>SUM(AD9:AD69)</f>
        <v>2379795</v>
      </c>
      <c r="AE6" s="45">
        <f>AD6/AC6</f>
        <v>2.1753054145090744</v>
      </c>
      <c r="AF6" s="43">
        <f>SUM(AF9:AF69)</f>
        <v>1375877</v>
      </c>
      <c r="AG6" s="44">
        <f>SUM(AG9:AG69)</f>
        <v>4201759</v>
      </c>
      <c r="AH6" s="45">
        <f>AG6/AF6</f>
        <v>3.0538769090550972</v>
      </c>
      <c r="AI6" s="43">
        <f>SUM(AI9:AI69)</f>
        <v>1079287</v>
      </c>
      <c r="AJ6" s="44">
        <f>SUM(AJ9:AJ69)</f>
        <v>2538996</v>
      </c>
      <c r="AK6" s="45">
        <f>AJ6/AI6</f>
        <v>2.352475291558223</v>
      </c>
      <c r="AL6" s="43">
        <f>SUM(AL9:AL69)</f>
        <v>193381</v>
      </c>
      <c r="AM6" s="44">
        <f>SUM(AM9:AM69)</f>
        <v>349496</v>
      </c>
      <c r="AN6" s="45">
        <f>AM6/AL6</f>
        <v>1.8072923399920364</v>
      </c>
      <c r="AO6" s="43">
        <f>SUM(AO9:AO69)</f>
        <v>13802796</v>
      </c>
      <c r="AP6" s="44">
        <f>SUM(AP9:AP69)</f>
        <v>32943736</v>
      </c>
      <c r="AQ6" s="45">
        <f>AP6/AO6</f>
        <v>2.3867436713547026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38"/>
      <c r="AP7" s="39"/>
      <c r="AQ7" s="40"/>
    </row>
    <row r="8" spans="1:43" s="1" customFormat="1" ht="12.2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47"/>
      <c r="AP8" s="48"/>
      <c r="AQ8" s="49"/>
    </row>
    <row r="9" spans="1:43" s="1" customFormat="1" ht="10.5" x14ac:dyDescent="0.25">
      <c r="A9" s="7" t="s">
        <v>5</v>
      </c>
      <c r="B9" s="22">
        <v>997446</v>
      </c>
      <c r="C9" s="4">
        <v>2861073</v>
      </c>
      <c r="D9" s="23">
        <v>2.87</v>
      </c>
      <c r="E9" s="22">
        <v>543720</v>
      </c>
      <c r="F9" s="4">
        <v>1226003</v>
      </c>
      <c r="G9" s="23">
        <v>2.25</v>
      </c>
      <c r="H9" s="32">
        <v>766091</v>
      </c>
      <c r="I9" s="24">
        <v>1375197</v>
      </c>
      <c r="J9" s="25">
        <v>1.8</v>
      </c>
      <c r="K9" s="32">
        <v>660330</v>
      </c>
      <c r="L9" s="26">
        <v>1303570</v>
      </c>
      <c r="M9" s="27">
        <v>1.97</v>
      </c>
      <c r="N9" s="28">
        <v>208522</v>
      </c>
      <c r="O9" s="26">
        <v>390569</v>
      </c>
      <c r="P9" s="27">
        <v>1.87</v>
      </c>
      <c r="Q9" s="28">
        <v>375173</v>
      </c>
      <c r="R9" s="26">
        <v>621428</v>
      </c>
      <c r="S9" s="27">
        <v>1.66</v>
      </c>
      <c r="T9" s="28">
        <v>648329</v>
      </c>
      <c r="U9" s="26">
        <v>1584541</v>
      </c>
      <c r="V9" s="27">
        <v>2.44</v>
      </c>
      <c r="W9" s="28">
        <v>235447</v>
      </c>
      <c r="X9" s="26">
        <v>380409</v>
      </c>
      <c r="Y9" s="27">
        <v>1.62</v>
      </c>
      <c r="Z9" s="28">
        <v>435407</v>
      </c>
      <c r="AA9" s="26">
        <v>872962</v>
      </c>
      <c r="AB9" s="27">
        <v>2</v>
      </c>
      <c r="AC9" s="28">
        <v>223082</v>
      </c>
      <c r="AD9" s="26">
        <v>405296</v>
      </c>
      <c r="AE9" s="27">
        <v>1.82</v>
      </c>
      <c r="AF9" s="28">
        <v>761334</v>
      </c>
      <c r="AG9" s="26">
        <v>1995703</v>
      </c>
      <c r="AH9" s="27">
        <v>2.62</v>
      </c>
      <c r="AI9" s="28">
        <v>596307</v>
      </c>
      <c r="AJ9" s="26">
        <v>1383275</v>
      </c>
      <c r="AK9" s="27">
        <v>2.3199999999999998</v>
      </c>
      <c r="AL9" s="28">
        <v>122757</v>
      </c>
      <c r="AM9" s="26">
        <v>222394</v>
      </c>
      <c r="AN9" s="27">
        <v>1.81</v>
      </c>
      <c r="AO9" s="70">
        <f t="shared" ref="AO9:AO40" si="0">SUM(B9+E9+H9+K9+N9+Q9+T9+W9+Z9+AC9+AF9+AI9+AL9)</f>
        <v>6573945</v>
      </c>
      <c r="AP9" s="71">
        <f t="shared" ref="AP9:AP40" si="1">SUM(C9+F9+I9+L9+O9+R9+U9+X9+AA9+AD9+AG9+AJ9+AM9)</f>
        <v>14622420</v>
      </c>
      <c r="AQ9" s="31">
        <f t="shared" ref="AQ9:AQ40" si="2">AP9/AO9</f>
        <v>2.224299108069812</v>
      </c>
    </row>
    <row r="10" spans="1:43" s="1" customFormat="1" ht="11.25" customHeight="1" x14ac:dyDescent="0.2">
      <c r="A10" s="6" t="s">
        <v>9</v>
      </c>
      <c r="B10" s="22">
        <v>368131</v>
      </c>
      <c r="C10" s="4">
        <v>1424974</v>
      </c>
      <c r="D10" s="23">
        <v>3.87</v>
      </c>
      <c r="E10" s="22">
        <v>158493</v>
      </c>
      <c r="F10" s="4">
        <v>362010</v>
      </c>
      <c r="G10" s="23">
        <v>2.2799999999999998</v>
      </c>
      <c r="H10" s="32">
        <v>392014</v>
      </c>
      <c r="I10" s="24">
        <v>751559</v>
      </c>
      <c r="J10" s="25">
        <v>1.92</v>
      </c>
      <c r="K10" s="32">
        <v>212111</v>
      </c>
      <c r="L10" s="26">
        <v>499563</v>
      </c>
      <c r="M10" s="27">
        <v>2.36</v>
      </c>
      <c r="N10" s="28">
        <v>103533</v>
      </c>
      <c r="O10" s="26">
        <v>196019</v>
      </c>
      <c r="P10" s="27">
        <v>1.89</v>
      </c>
      <c r="Q10" s="28">
        <v>109790</v>
      </c>
      <c r="R10" s="26">
        <v>238400</v>
      </c>
      <c r="S10" s="27">
        <v>2.17</v>
      </c>
      <c r="T10" s="28">
        <v>136093</v>
      </c>
      <c r="U10" s="26">
        <v>518894</v>
      </c>
      <c r="V10" s="27">
        <v>3.81</v>
      </c>
      <c r="W10" s="28">
        <v>37426</v>
      </c>
      <c r="X10" s="26">
        <v>79255</v>
      </c>
      <c r="Y10" s="27">
        <v>2.12</v>
      </c>
      <c r="Z10" s="28">
        <v>81466</v>
      </c>
      <c r="AA10" s="26">
        <v>193683</v>
      </c>
      <c r="AB10" s="27">
        <v>2.38</v>
      </c>
      <c r="AC10" s="28">
        <v>52368</v>
      </c>
      <c r="AD10" s="26">
        <v>110755</v>
      </c>
      <c r="AE10" s="27">
        <v>2.11</v>
      </c>
      <c r="AF10" s="28">
        <v>175779</v>
      </c>
      <c r="AG10" s="26">
        <v>671675</v>
      </c>
      <c r="AH10" s="27">
        <v>3.82</v>
      </c>
      <c r="AI10" s="28">
        <v>162421</v>
      </c>
      <c r="AJ10" s="26">
        <v>483247</v>
      </c>
      <c r="AK10" s="27">
        <v>2.98</v>
      </c>
      <c r="AL10" s="28">
        <v>17578</v>
      </c>
      <c r="AM10" s="26">
        <v>33661</v>
      </c>
      <c r="AN10" s="27">
        <v>1.91</v>
      </c>
      <c r="AO10" s="29">
        <f t="shared" si="0"/>
        <v>2007203</v>
      </c>
      <c r="AP10" s="30">
        <f t="shared" si="1"/>
        <v>5563695</v>
      </c>
      <c r="AQ10" s="31">
        <f t="shared" si="2"/>
        <v>2.7718646295367235</v>
      </c>
    </row>
    <row r="11" spans="1:43" s="1" customFormat="1" ht="11.25" customHeight="1" x14ac:dyDescent="0.2">
      <c r="A11" s="6" t="s">
        <v>10</v>
      </c>
      <c r="B11" s="22">
        <v>43643</v>
      </c>
      <c r="C11" s="4">
        <v>190666</v>
      </c>
      <c r="D11" s="23">
        <v>4.37</v>
      </c>
      <c r="E11" s="22">
        <v>9773</v>
      </c>
      <c r="F11" s="4">
        <v>24804</v>
      </c>
      <c r="G11" s="23">
        <v>2.54</v>
      </c>
      <c r="H11" s="32">
        <v>127622</v>
      </c>
      <c r="I11" s="24">
        <v>234661</v>
      </c>
      <c r="J11" s="25">
        <v>1.84</v>
      </c>
      <c r="K11" s="32">
        <v>66484</v>
      </c>
      <c r="L11" s="26">
        <v>172329</v>
      </c>
      <c r="M11" s="27">
        <v>2.59</v>
      </c>
      <c r="N11" s="28">
        <v>40378</v>
      </c>
      <c r="O11" s="26">
        <v>73574</v>
      </c>
      <c r="P11" s="27">
        <v>1.82</v>
      </c>
      <c r="Q11" s="28">
        <v>16113</v>
      </c>
      <c r="R11" s="26">
        <v>36102</v>
      </c>
      <c r="S11" s="27">
        <v>2.2400000000000002</v>
      </c>
      <c r="T11" s="28">
        <v>103246</v>
      </c>
      <c r="U11" s="26">
        <v>449378</v>
      </c>
      <c r="V11" s="27">
        <v>4.3499999999999996</v>
      </c>
      <c r="W11" s="28">
        <v>5936</v>
      </c>
      <c r="X11" s="26">
        <v>13303</v>
      </c>
      <c r="Y11" s="27">
        <v>2.2400000000000002</v>
      </c>
      <c r="Z11" s="28">
        <v>64465</v>
      </c>
      <c r="AA11" s="26">
        <v>185955</v>
      </c>
      <c r="AB11" s="27">
        <v>2.88</v>
      </c>
      <c r="AC11" s="28">
        <v>137539</v>
      </c>
      <c r="AD11" s="26">
        <v>256363</v>
      </c>
      <c r="AE11" s="27">
        <v>1.86</v>
      </c>
      <c r="AF11" s="28">
        <v>70257</v>
      </c>
      <c r="AG11" s="26">
        <v>320207</v>
      </c>
      <c r="AH11" s="27">
        <v>4.5599999999999996</v>
      </c>
      <c r="AI11" s="28">
        <v>21147</v>
      </c>
      <c r="AJ11" s="26">
        <v>62354</v>
      </c>
      <c r="AK11" s="27">
        <v>2.95</v>
      </c>
      <c r="AL11" s="28">
        <v>2552</v>
      </c>
      <c r="AM11" s="26">
        <v>4871</v>
      </c>
      <c r="AN11" s="27">
        <v>1.91</v>
      </c>
      <c r="AO11" s="29">
        <f t="shared" si="0"/>
        <v>709155</v>
      </c>
      <c r="AP11" s="30">
        <f t="shared" si="1"/>
        <v>2024567</v>
      </c>
      <c r="AQ11" s="31">
        <f t="shared" si="2"/>
        <v>2.8549005506553575</v>
      </c>
    </row>
    <row r="12" spans="1:43" s="1" customFormat="1" ht="11.25" customHeight="1" x14ac:dyDescent="0.2">
      <c r="A12" s="6" t="s">
        <v>11</v>
      </c>
      <c r="B12" s="22">
        <v>27695</v>
      </c>
      <c r="C12" s="4">
        <v>81500</v>
      </c>
      <c r="D12" s="23">
        <v>2.94</v>
      </c>
      <c r="E12" s="22">
        <v>10919</v>
      </c>
      <c r="F12" s="4">
        <v>28208</v>
      </c>
      <c r="G12" s="23">
        <v>2.58</v>
      </c>
      <c r="H12" s="32">
        <v>193810</v>
      </c>
      <c r="I12" s="24">
        <v>366135</v>
      </c>
      <c r="J12" s="25">
        <v>1.89</v>
      </c>
      <c r="K12" s="32">
        <v>118195</v>
      </c>
      <c r="L12" s="26">
        <v>221111</v>
      </c>
      <c r="M12" s="27">
        <v>1.87</v>
      </c>
      <c r="N12" s="28">
        <v>27009</v>
      </c>
      <c r="O12" s="26">
        <v>79391</v>
      </c>
      <c r="P12" s="27">
        <v>2.94</v>
      </c>
      <c r="Q12" s="28">
        <v>19058</v>
      </c>
      <c r="R12" s="26">
        <v>47452</v>
      </c>
      <c r="S12" s="27">
        <v>2.4900000000000002</v>
      </c>
      <c r="T12" s="28">
        <v>54910</v>
      </c>
      <c r="U12" s="26">
        <v>146735</v>
      </c>
      <c r="V12" s="27">
        <v>2.67</v>
      </c>
      <c r="W12" s="28">
        <v>5673</v>
      </c>
      <c r="X12" s="26">
        <v>15623</v>
      </c>
      <c r="Y12" s="27">
        <v>2.75</v>
      </c>
      <c r="Z12" s="28">
        <v>37027</v>
      </c>
      <c r="AA12" s="26">
        <v>109292</v>
      </c>
      <c r="AB12" s="27">
        <v>2.95</v>
      </c>
      <c r="AC12" s="28">
        <v>89974</v>
      </c>
      <c r="AD12" s="26">
        <v>223166</v>
      </c>
      <c r="AE12" s="27">
        <v>2.48</v>
      </c>
      <c r="AF12" s="28">
        <v>42187</v>
      </c>
      <c r="AG12" s="26">
        <v>108566</v>
      </c>
      <c r="AH12" s="27">
        <v>2.57</v>
      </c>
      <c r="AI12" s="28">
        <v>26921</v>
      </c>
      <c r="AJ12" s="26">
        <v>58688</v>
      </c>
      <c r="AK12" s="27">
        <v>2.1800000000000002</v>
      </c>
      <c r="AL12" s="28">
        <v>3682</v>
      </c>
      <c r="AM12" s="26">
        <v>8343</v>
      </c>
      <c r="AN12" s="27">
        <v>2.27</v>
      </c>
      <c r="AO12" s="29">
        <f t="shared" si="0"/>
        <v>657060</v>
      </c>
      <c r="AP12" s="30">
        <f t="shared" si="1"/>
        <v>1494210</v>
      </c>
      <c r="AQ12" s="31">
        <f t="shared" si="2"/>
        <v>2.2740845584878095</v>
      </c>
    </row>
    <row r="13" spans="1:43" s="1" customFormat="1" ht="11.25" customHeight="1" x14ac:dyDescent="0.2">
      <c r="A13" s="6" t="s">
        <v>12</v>
      </c>
      <c r="B13" s="22">
        <v>18789</v>
      </c>
      <c r="C13" s="4">
        <v>68778</v>
      </c>
      <c r="D13" s="23">
        <v>3.66</v>
      </c>
      <c r="E13" s="22">
        <v>11086</v>
      </c>
      <c r="F13" s="4">
        <v>22427</v>
      </c>
      <c r="G13" s="23">
        <v>2.02</v>
      </c>
      <c r="H13" s="32">
        <v>63162</v>
      </c>
      <c r="I13" s="24">
        <v>106621</v>
      </c>
      <c r="J13" s="25">
        <v>1.69</v>
      </c>
      <c r="K13" s="32">
        <v>20158</v>
      </c>
      <c r="L13" s="26">
        <v>41466</v>
      </c>
      <c r="M13" s="27">
        <v>2.06</v>
      </c>
      <c r="N13" s="28">
        <v>20396</v>
      </c>
      <c r="O13" s="26">
        <v>34010</v>
      </c>
      <c r="P13" s="27">
        <v>1.67</v>
      </c>
      <c r="Q13" s="28">
        <v>21581</v>
      </c>
      <c r="R13" s="26">
        <v>37745</v>
      </c>
      <c r="S13" s="27">
        <v>1.75</v>
      </c>
      <c r="T13" s="28">
        <v>28074</v>
      </c>
      <c r="U13" s="26">
        <v>93874</v>
      </c>
      <c r="V13" s="27">
        <v>3.34</v>
      </c>
      <c r="W13" s="28">
        <v>20810</v>
      </c>
      <c r="X13" s="26">
        <v>38494</v>
      </c>
      <c r="Y13" s="27">
        <v>1.85</v>
      </c>
      <c r="Z13" s="28">
        <v>120344</v>
      </c>
      <c r="AA13" s="26">
        <v>303084</v>
      </c>
      <c r="AB13" s="27">
        <v>2.52</v>
      </c>
      <c r="AC13" s="28">
        <v>112321</v>
      </c>
      <c r="AD13" s="26">
        <v>196975</v>
      </c>
      <c r="AE13" s="27">
        <v>1.75</v>
      </c>
      <c r="AF13" s="28">
        <v>73054</v>
      </c>
      <c r="AG13" s="26">
        <v>214804</v>
      </c>
      <c r="AH13" s="27">
        <v>2.94</v>
      </c>
      <c r="AI13" s="28">
        <v>19232</v>
      </c>
      <c r="AJ13" s="26">
        <v>41438</v>
      </c>
      <c r="AK13" s="27">
        <v>2.15</v>
      </c>
      <c r="AL13" s="28">
        <v>13495</v>
      </c>
      <c r="AM13" s="26">
        <v>25903</v>
      </c>
      <c r="AN13" s="27">
        <v>1.92</v>
      </c>
      <c r="AO13" s="29">
        <f t="shared" si="0"/>
        <v>542502</v>
      </c>
      <c r="AP13" s="30">
        <f t="shared" si="1"/>
        <v>1225619</v>
      </c>
      <c r="AQ13" s="31">
        <f t="shared" si="2"/>
        <v>2.2591972011163093</v>
      </c>
    </row>
    <row r="14" spans="1:43" s="1" customFormat="1" ht="11.25" customHeight="1" x14ac:dyDescent="0.2">
      <c r="A14" s="6" t="s">
        <v>13</v>
      </c>
      <c r="B14" s="22">
        <v>66793</v>
      </c>
      <c r="C14" s="4">
        <v>246985</v>
      </c>
      <c r="D14" s="23">
        <v>3.7</v>
      </c>
      <c r="E14" s="22">
        <v>15159</v>
      </c>
      <c r="F14" s="4">
        <v>28878</v>
      </c>
      <c r="G14" s="23">
        <v>1.91</v>
      </c>
      <c r="H14" s="32">
        <v>61666</v>
      </c>
      <c r="I14" s="24">
        <v>114000</v>
      </c>
      <c r="J14" s="25">
        <v>1.85</v>
      </c>
      <c r="K14" s="32">
        <v>28001</v>
      </c>
      <c r="L14" s="26">
        <v>46335</v>
      </c>
      <c r="M14" s="27">
        <v>1.65</v>
      </c>
      <c r="N14" s="28">
        <v>21409</v>
      </c>
      <c r="O14" s="26">
        <v>47544</v>
      </c>
      <c r="P14" s="27">
        <v>2.2200000000000002</v>
      </c>
      <c r="Q14" s="28">
        <v>21464</v>
      </c>
      <c r="R14" s="26">
        <v>35841</v>
      </c>
      <c r="S14" s="27">
        <v>1.67</v>
      </c>
      <c r="T14" s="28">
        <v>12382</v>
      </c>
      <c r="U14" s="26">
        <v>34334</v>
      </c>
      <c r="V14" s="27">
        <v>2.77</v>
      </c>
      <c r="W14" s="28">
        <v>9576</v>
      </c>
      <c r="X14" s="26">
        <v>20008</v>
      </c>
      <c r="Y14" s="27">
        <v>2.09</v>
      </c>
      <c r="Z14" s="28">
        <v>36400</v>
      </c>
      <c r="AA14" s="26">
        <v>75671</v>
      </c>
      <c r="AB14" s="27">
        <v>2.08</v>
      </c>
      <c r="AC14" s="28">
        <v>47620</v>
      </c>
      <c r="AD14" s="26">
        <v>91335</v>
      </c>
      <c r="AE14" s="27">
        <v>1.92</v>
      </c>
      <c r="AF14" s="28">
        <v>30750</v>
      </c>
      <c r="AG14" s="26">
        <v>80774</v>
      </c>
      <c r="AH14" s="27">
        <v>2.63</v>
      </c>
      <c r="AI14" s="28">
        <v>104645</v>
      </c>
      <c r="AJ14" s="26">
        <v>181301</v>
      </c>
      <c r="AK14" s="27">
        <v>1.73</v>
      </c>
      <c r="AL14" s="28">
        <v>5117</v>
      </c>
      <c r="AM14" s="26">
        <v>8273</v>
      </c>
      <c r="AN14" s="27">
        <v>1.62</v>
      </c>
      <c r="AO14" s="29">
        <f t="shared" si="0"/>
        <v>460982</v>
      </c>
      <c r="AP14" s="30">
        <f t="shared" si="1"/>
        <v>1011279</v>
      </c>
      <c r="AQ14" s="31">
        <f t="shared" si="2"/>
        <v>2.1937494305634493</v>
      </c>
    </row>
    <row r="15" spans="1:43" s="1" customFormat="1" ht="11.25" customHeight="1" x14ac:dyDescent="0.2">
      <c r="A15" s="6" t="s">
        <v>14</v>
      </c>
      <c r="B15" s="22">
        <v>30589</v>
      </c>
      <c r="C15" s="4">
        <v>149717</v>
      </c>
      <c r="D15" s="23">
        <v>4.8899999999999997</v>
      </c>
      <c r="E15" s="22">
        <v>11892</v>
      </c>
      <c r="F15" s="4">
        <v>26991</v>
      </c>
      <c r="G15" s="23">
        <v>2.27</v>
      </c>
      <c r="H15" s="32">
        <v>43727</v>
      </c>
      <c r="I15" s="24">
        <v>76657</v>
      </c>
      <c r="J15" s="25">
        <v>1.75</v>
      </c>
      <c r="K15" s="32">
        <v>49968</v>
      </c>
      <c r="L15" s="26">
        <v>92276</v>
      </c>
      <c r="M15" s="27">
        <v>1.85</v>
      </c>
      <c r="N15" s="28">
        <v>16976</v>
      </c>
      <c r="O15" s="26">
        <v>28212</v>
      </c>
      <c r="P15" s="27">
        <v>1.66</v>
      </c>
      <c r="Q15" s="28">
        <v>20273</v>
      </c>
      <c r="R15" s="26">
        <v>29166</v>
      </c>
      <c r="S15" s="27">
        <v>1.44</v>
      </c>
      <c r="T15" s="28">
        <v>28622</v>
      </c>
      <c r="U15" s="26">
        <v>126695</v>
      </c>
      <c r="V15" s="27">
        <v>4.43</v>
      </c>
      <c r="W15" s="28">
        <v>3703</v>
      </c>
      <c r="X15" s="26">
        <v>6772</v>
      </c>
      <c r="Y15" s="27">
        <v>1.83</v>
      </c>
      <c r="Z15" s="28">
        <v>17516</v>
      </c>
      <c r="AA15" s="26">
        <v>45328</v>
      </c>
      <c r="AB15" s="27">
        <v>2.59</v>
      </c>
      <c r="AC15" s="28">
        <v>21235</v>
      </c>
      <c r="AD15" s="26">
        <v>37199</v>
      </c>
      <c r="AE15" s="27">
        <v>1.75</v>
      </c>
      <c r="AF15" s="28">
        <v>33250</v>
      </c>
      <c r="AG15" s="26">
        <v>142775</v>
      </c>
      <c r="AH15" s="27">
        <v>4.29</v>
      </c>
      <c r="AI15" s="28">
        <v>31259</v>
      </c>
      <c r="AJ15" s="26">
        <v>61713</v>
      </c>
      <c r="AK15" s="27">
        <v>1.97</v>
      </c>
      <c r="AL15" s="28">
        <v>3536</v>
      </c>
      <c r="AM15" s="26">
        <v>5388</v>
      </c>
      <c r="AN15" s="27">
        <v>1.52</v>
      </c>
      <c r="AO15" s="29">
        <f t="shared" si="0"/>
        <v>312546</v>
      </c>
      <c r="AP15" s="30">
        <f t="shared" si="1"/>
        <v>828889</v>
      </c>
      <c r="AQ15" s="31">
        <f t="shared" si="2"/>
        <v>2.6520544175897309</v>
      </c>
    </row>
    <row r="16" spans="1:43" s="1" customFormat="1" ht="11.25" customHeight="1" x14ac:dyDescent="0.2">
      <c r="A16" s="6" t="s">
        <v>15</v>
      </c>
      <c r="B16" s="22">
        <v>27896</v>
      </c>
      <c r="C16" s="4">
        <v>188799</v>
      </c>
      <c r="D16" s="23">
        <v>6.77</v>
      </c>
      <c r="E16" s="22">
        <v>4299</v>
      </c>
      <c r="F16" s="4">
        <v>9015</v>
      </c>
      <c r="G16" s="23">
        <v>2.1</v>
      </c>
      <c r="H16" s="32">
        <v>17933</v>
      </c>
      <c r="I16" s="24">
        <v>30642</v>
      </c>
      <c r="J16" s="25">
        <v>1.71</v>
      </c>
      <c r="K16" s="32">
        <v>18174</v>
      </c>
      <c r="L16" s="26">
        <v>30490</v>
      </c>
      <c r="M16" s="27">
        <v>1.68</v>
      </c>
      <c r="N16" s="28">
        <v>8541</v>
      </c>
      <c r="O16" s="26">
        <v>13484</v>
      </c>
      <c r="P16" s="27">
        <v>1.58</v>
      </c>
      <c r="Q16" s="28">
        <v>7330</v>
      </c>
      <c r="R16" s="26">
        <v>11268</v>
      </c>
      <c r="S16" s="27">
        <v>1.54</v>
      </c>
      <c r="T16" s="28">
        <v>14927</v>
      </c>
      <c r="U16" s="26">
        <v>82890</v>
      </c>
      <c r="V16" s="27">
        <v>5.55</v>
      </c>
      <c r="W16" s="28">
        <v>3316</v>
      </c>
      <c r="X16" s="26">
        <v>7298</v>
      </c>
      <c r="Y16" s="27">
        <v>2.2000000000000002</v>
      </c>
      <c r="Z16" s="28">
        <v>26660</v>
      </c>
      <c r="AA16" s="26">
        <v>116645</v>
      </c>
      <c r="AB16" s="27">
        <v>4.38</v>
      </c>
      <c r="AC16" s="28">
        <v>20785</v>
      </c>
      <c r="AD16" s="26">
        <v>40052</v>
      </c>
      <c r="AE16" s="27">
        <v>1.93</v>
      </c>
      <c r="AF16" s="28">
        <v>38505</v>
      </c>
      <c r="AG16" s="26">
        <v>210593</v>
      </c>
      <c r="AH16" s="27">
        <v>5.47</v>
      </c>
      <c r="AI16" s="28">
        <v>16336</v>
      </c>
      <c r="AJ16" s="26">
        <v>29647</v>
      </c>
      <c r="AK16" s="27">
        <v>1.81</v>
      </c>
      <c r="AL16" s="28">
        <v>2942</v>
      </c>
      <c r="AM16" s="26">
        <v>4864</v>
      </c>
      <c r="AN16" s="27">
        <v>1.65</v>
      </c>
      <c r="AO16" s="29">
        <f t="shared" si="0"/>
        <v>207644</v>
      </c>
      <c r="AP16" s="30">
        <f t="shared" si="1"/>
        <v>775687</v>
      </c>
      <c r="AQ16" s="31">
        <f t="shared" si="2"/>
        <v>3.7356581456724007</v>
      </c>
    </row>
    <row r="17" spans="1:43" s="1" customFormat="1" ht="11.25" customHeight="1" x14ac:dyDescent="0.2">
      <c r="A17" s="6" t="s">
        <v>16</v>
      </c>
      <c r="B17" s="22">
        <v>24251</v>
      </c>
      <c r="C17" s="4">
        <v>37437</v>
      </c>
      <c r="D17" s="23">
        <v>1.54</v>
      </c>
      <c r="E17" s="22">
        <v>3179</v>
      </c>
      <c r="F17" s="4">
        <v>7273</v>
      </c>
      <c r="G17" s="23">
        <v>2.29</v>
      </c>
      <c r="H17" s="32">
        <v>59796</v>
      </c>
      <c r="I17" s="24">
        <v>88678</v>
      </c>
      <c r="J17" s="25">
        <v>1.48</v>
      </c>
      <c r="K17" s="32">
        <v>20738</v>
      </c>
      <c r="L17" s="26">
        <v>28388</v>
      </c>
      <c r="M17" s="27">
        <v>1.37</v>
      </c>
      <c r="N17" s="28">
        <v>5090</v>
      </c>
      <c r="O17" s="26">
        <v>12287</v>
      </c>
      <c r="P17" s="27">
        <v>2.41</v>
      </c>
      <c r="Q17" s="28">
        <v>10362</v>
      </c>
      <c r="R17" s="26">
        <v>18097</v>
      </c>
      <c r="S17" s="27">
        <v>1.75</v>
      </c>
      <c r="T17" s="28">
        <v>94390</v>
      </c>
      <c r="U17" s="26">
        <v>161078</v>
      </c>
      <c r="V17" s="27">
        <v>1.71</v>
      </c>
      <c r="W17" s="28">
        <v>1243</v>
      </c>
      <c r="X17" s="26">
        <v>3282</v>
      </c>
      <c r="Y17" s="27">
        <v>2.64</v>
      </c>
      <c r="Z17" s="28">
        <v>13023</v>
      </c>
      <c r="AA17" s="26">
        <v>24547</v>
      </c>
      <c r="AB17" s="27">
        <v>1.88</v>
      </c>
      <c r="AC17" s="28">
        <v>42407</v>
      </c>
      <c r="AD17" s="26">
        <v>81986</v>
      </c>
      <c r="AE17" s="27">
        <v>1.93</v>
      </c>
      <c r="AF17" s="28">
        <v>56386</v>
      </c>
      <c r="AG17" s="26">
        <v>113883</v>
      </c>
      <c r="AH17" s="27">
        <v>2.02</v>
      </c>
      <c r="AI17" s="28">
        <v>3245</v>
      </c>
      <c r="AJ17" s="26">
        <v>6271</v>
      </c>
      <c r="AK17" s="27">
        <v>1.93</v>
      </c>
      <c r="AL17" s="28">
        <v>1089</v>
      </c>
      <c r="AM17" s="26">
        <v>1716</v>
      </c>
      <c r="AN17" s="27">
        <v>1.58</v>
      </c>
      <c r="AO17" s="29">
        <f t="shared" si="0"/>
        <v>335199</v>
      </c>
      <c r="AP17" s="30">
        <f t="shared" si="1"/>
        <v>584923</v>
      </c>
      <c r="AQ17" s="31">
        <f t="shared" si="2"/>
        <v>1.7450022225603299</v>
      </c>
    </row>
    <row r="18" spans="1:43" s="1" customFormat="1" ht="11.25" customHeight="1" x14ac:dyDescent="0.2">
      <c r="A18" s="6" t="s">
        <v>17</v>
      </c>
      <c r="B18" s="22">
        <v>4196</v>
      </c>
      <c r="C18" s="4">
        <v>12960</v>
      </c>
      <c r="D18" s="23">
        <v>3.09</v>
      </c>
      <c r="E18" s="22">
        <v>3191</v>
      </c>
      <c r="F18" s="4">
        <v>8260</v>
      </c>
      <c r="G18" s="23">
        <v>2.59</v>
      </c>
      <c r="H18" s="32">
        <v>46548</v>
      </c>
      <c r="I18" s="24">
        <v>88202</v>
      </c>
      <c r="J18" s="25">
        <v>1.89</v>
      </c>
      <c r="K18" s="32">
        <v>7606</v>
      </c>
      <c r="L18" s="26">
        <v>14821</v>
      </c>
      <c r="M18" s="27">
        <v>1.95</v>
      </c>
      <c r="N18" s="28">
        <v>7880</v>
      </c>
      <c r="O18" s="26">
        <v>17706</v>
      </c>
      <c r="P18" s="27">
        <v>2.25</v>
      </c>
      <c r="Q18" s="28">
        <v>9581</v>
      </c>
      <c r="R18" s="26">
        <v>20796</v>
      </c>
      <c r="S18" s="27">
        <v>2.17</v>
      </c>
      <c r="T18" s="28">
        <v>8704</v>
      </c>
      <c r="U18" s="26">
        <v>24026</v>
      </c>
      <c r="V18" s="27">
        <v>2.76</v>
      </c>
      <c r="W18" s="28">
        <v>2121</v>
      </c>
      <c r="X18" s="26">
        <v>4393</v>
      </c>
      <c r="Y18" s="27">
        <v>2.0699999999999998</v>
      </c>
      <c r="Z18" s="28">
        <v>14118</v>
      </c>
      <c r="AA18" s="26">
        <v>33494</v>
      </c>
      <c r="AB18" s="27">
        <v>2.37</v>
      </c>
      <c r="AC18" s="28">
        <v>42146</v>
      </c>
      <c r="AD18" s="26">
        <v>79061</v>
      </c>
      <c r="AE18" s="27">
        <v>1.88</v>
      </c>
      <c r="AF18" s="28">
        <v>9906</v>
      </c>
      <c r="AG18" s="26">
        <v>28318</v>
      </c>
      <c r="AH18" s="27">
        <v>2.86</v>
      </c>
      <c r="AI18" s="28">
        <v>5376</v>
      </c>
      <c r="AJ18" s="26">
        <v>12022</v>
      </c>
      <c r="AK18" s="27">
        <v>2.2400000000000002</v>
      </c>
      <c r="AL18" s="28">
        <v>2608</v>
      </c>
      <c r="AM18" s="26">
        <v>4186</v>
      </c>
      <c r="AN18" s="27">
        <v>1.61</v>
      </c>
      <c r="AO18" s="29">
        <f t="shared" si="0"/>
        <v>163981</v>
      </c>
      <c r="AP18" s="30">
        <f t="shared" si="1"/>
        <v>348245</v>
      </c>
      <c r="AQ18" s="31">
        <f t="shared" si="2"/>
        <v>2.123691159341631</v>
      </c>
    </row>
    <row r="19" spans="1:43" s="1" customFormat="1" ht="11.25" customHeight="1" x14ac:dyDescent="0.2">
      <c r="A19" s="6" t="s">
        <v>18</v>
      </c>
      <c r="B19" s="22">
        <v>17302</v>
      </c>
      <c r="C19" s="4">
        <v>50702</v>
      </c>
      <c r="D19" s="23">
        <v>2.93</v>
      </c>
      <c r="E19" s="22">
        <v>12892</v>
      </c>
      <c r="F19" s="4">
        <v>24743</v>
      </c>
      <c r="G19" s="23">
        <v>1.92</v>
      </c>
      <c r="H19" s="32">
        <v>44533</v>
      </c>
      <c r="I19" s="24">
        <v>81795</v>
      </c>
      <c r="J19" s="25">
        <v>1.84</v>
      </c>
      <c r="K19" s="32">
        <v>13827</v>
      </c>
      <c r="L19" s="26">
        <v>31104</v>
      </c>
      <c r="M19" s="27">
        <v>2.25</v>
      </c>
      <c r="N19" s="28">
        <v>8220</v>
      </c>
      <c r="O19" s="26">
        <v>16738</v>
      </c>
      <c r="P19" s="27">
        <v>2.04</v>
      </c>
      <c r="Q19" s="28">
        <v>10436</v>
      </c>
      <c r="R19" s="26">
        <v>23205</v>
      </c>
      <c r="S19" s="27">
        <v>2.2200000000000002</v>
      </c>
      <c r="T19" s="28">
        <v>6956</v>
      </c>
      <c r="U19" s="26">
        <v>21103</v>
      </c>
      <c r="V19" s="27">
        <v>3.03</v>
      </c>
      <c r="W19" s="28">
        <v>2670</v>
      </c>
      <c r="X19" s="26">
        <v>5464</v>
      </c>
      <c r="Y19" s="27">
        <v>2.0499999999999998</v>
      </c>
      <c r="Z19" s="28">
        <v>5463</v>
      </c>
      <c r="AA19" s="26">
        <v>11177</v>
      </c>
      <c r="AB19" s="27">
        <v>2.0499999999999998</v>
      </c>
      <c r="AC19" s="28">
        <v>9539</v>
      </c>
      <c r="AD19" s="26">
        <v>17404</v>
      </c>
      <c r="AE19" s="27">
        <v>1.82</v>
      </c>
      <c r="AF19" s="28">
        <v>7932</v>
      </c>
      <c r="AG19" s="26">
        <v>23871</v>
      </c>
      <c r="AH19" s="27">
        <v>3.01</v>
      </c>
      <c r="AI19" s="28">
        <v>8806</v>
      </c>
      <c r="AJ19" s="26">
        <v>22033</v>
      </c>
      <c r="AK19" s="27">
        <v>2.5</v>
      </c>
      <c r="AL19" s="28">
        <v>1250</v>
      </c>
      <c r="AM19" s="26">
        <v>2041</v>
      </c>
      <c r="AN19" s="27">
        <v>1.63</v>
      </c>
      <c r="AO19" s="29">
        <f t="shared" si="0"/>
        <v>149826</v>
      </c>
      <c r="AP19" s="30">
        <f t="shared" si="1"/>
        <v>331380</v>
      </c>
      <c r="AQ19" s="31">
        <f t="shared" si="2"/>
        <v>2.2117656481518559</v>
      </c>
    </row>
    <row r="20" spans="1:43" s="1" customFormat="1" ht="11.25" customHeight="1" x14ac:dyDescent="0.2">
      <c r="A20" s="6" t="s">
        <v>19</v>
      </c>
      <c r="B20" s="22">
        <v>4758</v>
      </c>
      <c r="C20" s="4">
        <v>27213</v>
      </c>
      <c r="D20" s="23">
        <v>5.72</v>
      </c>
      <c r="E20" s="22">
        <v>1948</v>
      </c>
      <c r="F20" s="4">
        <v>8381</v>
      </c>
      <c r="G20" s="23">
        <v>4.3</v>
      </c>
      <c r="H20" s="32">
        <v>19915</v>
      </c>
      <c r="I20" s="24">
        <v>50947</v>
      </c>
      <c r="J20" s="25">
        <v>2.56</v>
      </c>
      <c r="K20" s="32">
        <v>5121</v>
      </c>
      <c r="L20" s="26">
        <v>12785</v>
      </c>
      <c r="M20" s="27">
        <v>2.5</v>
      </c>
      <c r="N20" s="28">
        <v>1336</v>
      </c>
      <c r="O20" s="26">
        <v>4583</v>
      </c>
      <c r="P20" s="27">
        <v>3.43</v>
      </c>
      <c r="Q20" s="28">
        <v>4449</v>
      </c>
      <c r="R20" s="26">
        <v>12345</v>
      </c>
      <c r="S20" s="27">
        <v>2.77</v>
      </c>
      <c r="T20" s="28">
        <v>3410</v>
      </c>
      <c r="U20" s="26">
        <v>12421</v>
      </c>
      <c r="V20" s="27">
        <v>3.64</v>
      </c>
      <c r="W20" s="28">
        <v>685</v>
      </c>
      <c r="X20" s="26">
        <v>2235</v>
      </c>
      <c r="Y20" s="27">
        <v>3.26</v>
      </c>
      <c r="Z20" s="28">
        <v>7571</v>
      </c>
      <c r="AA20" s="26">
        <v>29834</v>
      </c>
      <c r="AB20" s="27">
        <v>3.94</v>
      </c>
      <c r="AC20" s="28">
        <v>19020</v>
      </c>
      <c r="AD20" s="26">
        <v>54134</v>
      </c>
      <c r="AE20" s="27">
        <v>2.85</v>
      </c>
      <c r="AF20" s="28">
        <v>7642</v>
      </c>
      <c r="AG20" s="26">
        <v>52363</v>
      </c>
      <c r="AH20" s="27">
        <v>6.85</v>
      </c>
      <c r="AI20" s="28">
        <v>2463</v>
      </c>
      <c r="AJ20" s="26">
        <v>7807</v>
      </c>
      <c r="AK20" s="27">
        <v>3.17</v>
      </c>
      <c r="AL20" s="28">
        <v>431</v>
      </c>
      <c r="AM20" s="26">
        <v>1274</v>
      </c>
      <c r="AN20" s="27">
        <v>2.96</v>
      </c>
      <c r="AO20" s="29">
        <f t="shared" si="0"/>
        <v>78749</v>
      </c>
      <c r="AP20" s="30">
        <f t="shared" si="1"/>
        <v>276322</v>
      </c>
      <c r="AQ20" s="31">
        <f t="shared" si="2"/>
        <v>3.5088953510520771</v>
      </c>
    </row>
    <row r="21" spans="1:43" s="1" customFormat="1" ht="11.25" customHeight="1" x14ac:dyDescent="0.2">
      <c r="A21" s="6" t="s">
        <v>20</v>
      </c>
      <c r="B21" s="22">
        <v>1136</v>
      </c>
      <c r="C21" s="4">
        <v>5173</v>
      </c>
      <c r="D21" s="23">
        <v>4.55</v>
      </c>
      <c r="E21" s="22">
        <v>515</v>
      </c>
      <c r="F21" s="4">
        <v>2871</v>
      </c>
      <c r="G21" s="23">
        <v>5.57</v>
      </c>
      <c r="H21" s="32">
        <v>19257</v>
      </c>
      <c r="I21" s="24">
        <v>44148</v>
      </c>
      <c r="J21" s="25">
        <v>2.29</v>
      </c>
      <c r="K21" s="32">
        <v>2084</v>
      </c>
      <c r="L21" s="26">
        <v>7190</v>
      </c>
      <c r="M21" s="27">
        <v>3.45</v>
      </c>
      <c r="N21" s="28">
        <v>1303</v>
      </c>
      <c r="O21" s="26">
        <v>5701</v>
      </c>
      <c r="P21" s="27">
        <v>4.38</v>
      </c>
      <c r="Q21" s="28">
        <v>759</v>
      </c>
      <c r="R21" s="26">
        <v>2679</v>
      </c>
      <c r="S21" s="27">
        <v>3.53</v>
      </c>
      <c r="T21" s="28">
        <v>3425</v>
      </c>
      <c r="U21" s="26">
        <v>10079</v>
      </c>
      <c r="V21" s="27">
        <v>2.94</v>
      </c>
      <c r="W21" s="28">
        <v>273</v>
      </c>
      <c r="X21" s="26">
        <v>806</v>
      </c>
      <c r="Y21" s="27">
        <v>2.95</v>
      </c>
      <c r="Z21" s="28">
        <v>5467</v>
      </c>
      <c r="AA21" s="26">
        <v>30607</v>
      </c>
      <c r="AB21" s="27">
        <v>5.6</v>
      </c>
      <c r="AC21" s="28">
        <v>27882</v>
      </c>
      <c r="AD21" s="26">
        <v>118814</v>
      </c>
      <c r="AE21" s="27">
        <v>4.26</v>
      </c>
      <c r="AF21" s="28">
        <v>2279</v>
      </c>
      <c r="AG21" s="26">
        <v>15631</v>
      </c>
      <c r="AH21" s="27">
        <v>6.86</v>
      </c>
      <c r="AI21" s="28">
        <v>2087</v>
      </c>
      <c r="AJ21" s="26">
        <v>8008</v>
      </c>
      <c r="AK21" s="27">
        <v>3.84</v>
      </c>
      <c r="AL21" s="28">
        <v>154</v>
      </c>
      <c r="AM21" s="26">
        <v>474</v>
      </c>
      <c r="AN21" s="27">
        <v>3.08</v>
      </c>
      <c r="AO21" s="29">
        <f t="shared" si="0"/>
        <v>66621</v>
      </c>
      <c r="AP21" s="30">
        <f t="shared" si="1"/>
        <v>252181</v>
      </c>
      <c r="AQ21" s="31">
        <f t="shared" si="2"/>
        <v>3.7853079359361161</v>
      </c>
    </row>
    <row r="22" spans="1:43" s="1" customFormat="1" ht="11.25" customHeight="1" x14ac:dyDescent="0.2">
      <c r="A22" s="6" t="s">
        <v>21</v>
      </c>
      <c r="B22" s="22">
        <v>793</v>
      </c>
      <c r="C22" s="4">
        <v>1848</v>
      </c>
      <c r="D22" s="23">
        <v>2.33</v>
      </c>
      <c r="E22" s="22">
        <v>757</v>
      </c>
      <c r="F22" s="4">
        <v>2461</v>
      </c>
      <c r="G22" s="23">
        <v>3.25</v>
      </c>
      <c r="H22" s="32">
        <v>22331</v>
      </c>
      <c r="I22" s="24">
        <v>48700</v>
      </c>
      <c r="J22" s="25">
        <v>2.1800000000000002</v>
      </c>
      <c r="K22" s="32">
        <v>28707</v>
      </c>
      <c r="L22" s="26">
        <v>79438</v>
      </c>
      <c r="M22" s="27">
        <v>2.77</v>
      </c>
      <c r="N22" s="28">
        <v>1598</v>
      </c>
      <c r="O22" s="26">
        <v>5908</v>
      </c>
      <c r="P22" s="27">
        <v>3.7</v>
      </c>
      <c r="Q22" s="28">
        <v>2080</v>
      </c>
      <c r="R22" s="26">
        <v>6883</v>
      </c>
      <c r="S22" s="27">
        <v>3.31</v>
      </c>
      <c r="T22" s="28">
        <v>12416</v>
      </c>
      <c r="U22" s="26">
        <v>30226</v>
      </c>
      <c r="V22" s="27">
        <v>2.4300000000000002</v>
      </c>
      <c r="W22" s="28">
        <v>679</v>
      </c>
      <c r="X22" s="26">
        <v>2483</v>
      </c>
      <c r="Y22" s="27">
        <v>3.66</v>
      </c>
      <c r="Z22" s="28">
        <v>7801</v>
      </c>
      <c r="AA22" s="26">
        <v>30307</v>
      </c>
      <c r="AB22" s="27">
        <v>3.89</v>
      </c>
      <c r="AC22" s="28">
        <v>8637</v>
      </c>
      <c r="AD22" s="26">
        <v>26957</v>
      </c>
      <c r="AE22" s="27">
        <v>3.12</v>
      </c>
      <c r="AF22" s="28">
        <v>2011</v>
      </c>
      <c r="AG22" s="26">
        <v>5379</v>
      </c>
      <c r="AH22" s="27">
        <v>2.67</v>
      </c>
      <c r="AI22" s="28">
        <v>1191</v>
      </c>
      <c r="AJ22" s="26">
        <v>3337</v>
      </c>
      <c r="AK22" s="27">
        <v>2.8</v>
      </c>
      <c r="AL22" s="28">
        <v>4471</v>
      </c>
      <c r="AM22" s="26">
        <v>5143</v>
      </c>
      <c r="AN22" s="27">
        <v>1.1499999999999999</v>
      </c>
      <c r="AO22" s="29">
        <f t="shared" si="0"/>
        <v>93472</v>
      </c>
      <c r="AP22" s="30">
        <f t="shared" si="1"/>
        <v>249070</v>
      </c>
      <c r="AQ22" s="31">
        <f t="shared" si="2"/>
        <v>2.6646482369051694</v>
      </c>
    </row>
    <row r="23" spans="1:43" s="1" customFormat="1" ht="11.25" customHeight="1" x14ac:dyDescent="0.2">
      <c r="A23" s="6" t="s">
        <v>22</v>
      </c>
      <c r="B23" s="22">
        <v>3567</v>
      </c>
      <c r="C23" s="4">
        <v>11451</v>
      </c>
      <c r="D23" s="23">
        <v>3.21</v>
      </c>
      <c r="E23" s="22">
        <v>1698</v>
      </c>
      <c r="F23" s="4">
        <v>5175</v>
      </c>
      <c r="G23" s="23">
        <v>3.05</v>
      </c>
      <c r="H23" s="32">
        <v>20343</v>
      </c>
      <c r="I23" s="24">
        <v>43716</v>
      </c>
      <c r="J23" s="25">
        <v>2.15</v>
      </c>
      <c r="K23" s="32">
        <v>23934</v>
      </c>
      <c r="L23" s="26">
        <v>44581</v>
      </c>
      <c r="M23" s="27">
        <v>1.86</v>
      </c>
      <c r="N23" s="28">
        <v>2109</v>
      </c>
      <c r="O23" s="26">
        <v>5519</v>
      </c>
      <c r="P23" s="27">
        <v>2.62</v>
      </c>
      <c r="Q23" s="28">
        <v>3166</v>
      </c>
      <c r="R23" s="26">
        <v>6774</v>
      </c>
      <c r="S23" s="27">
        <v>2.14</v>
      </c>
      <c r="T23" s="28">
        <v>6614</v>
      </c>
      <c r="U23" s="26">
        <v>16588</v>
      </c>
      <c r="V23" s="27">
        <v>2.5099999999999998</v>
      </c>
      <c r="W23" s="28">
        <v>676</v>
      </c>
      <c r="X23" s="26">
        <v>1531</v>
      </c>
      <c r="Y23" s="27">
        <v>2.2599999999999998</v>
      </c>
      <c r="Z23" s="28">
        <v>5433</v>
      </c>
      <c r="AA23" s="26">
        <v>13420</v>
      </c>
      <c r="AB23" s="27">
        <v>2.4700000000000002</v>
      </c>
      <c r="AC23" s="28">
        <v>11316</v>
      </c>
      <c r="AD23" s="26">
        <v>26721</v>
      </c>
      <c r="AE23" s="27">
        <v>2.36</v>
      </c>
      <c r="AF23" s="28">
        <v>4286</v>
      </c>
      <c r="AG23" s="26">
        <v>11745</v>
      </c>
      <c r="AH23" s="27">
        <v>2.74</v>
      </c>
      <c r="AI23" s="28">
        <v>3259</v>
      </c>
      <c r="AJ23" s="26">
        <v>7147</v>
      </c>
      <c r="AK23" s="27">
        <v>2.19</v>
      </c>
      <c r="AL23" s="28">
        <v>366</v>
      </c>
      <c r="AM23" s="26">
        <v>591</v>
      </c>
      <c r="AN23" s="27">
        <v>1.61</v>
      </c>
      <c r="AO23" s="29">
        <f t="shared" si="0"/>
        <v>86767</v>
      </c>
      <c r="AP23" s="30">
        <f t="shared" si="1"/>
        <v>194959</v>
      </c>
      <c r="AQ23" s="31">
        <f t="shared" si="2"/>
        <v>2.2469256745075894</v>
      </c>
    </row>
    <row r="24" spans="1:43" s="1" customFormat="1" ht="11.25" customHeight="1" x14ac:dyDescent="0.2">
      <c r="A24" s="6" t="s">
        <v>23</v>
      </c>
      <c r="B24" s="22">
        <v>6435</v>
      </c>
      <c r="C24" s="4">
        <v>20771</v>
      </c>
      <c r="D24" s="23">
        <v>3.23</v>
      </c>
      <c r="E24" s="22">
        <v>2657</v>
      </c>
      <c r="F24" s="4">
        <v>5010</v>
      </c>
      <c r="G24" s="23">
        <v>1.89</v>
      </c>
      <c r="H24" s="32">
        <v>22984</v>
      </c>
      <c r="I24" s="24">
        <v>39329</v>
      </c>
      <c r="J24" s="25">
        <v>1.71</v>
      </c>
      <c r="K24" s="32">
        <v>10816</v>
      </c>
      <c r="L24" s="26">
        <v>22127</v>
      </c>
      <c r="M24" s="27">
        <v>2.0499999999999998</v>
      </c>
      <c r="N24" s="28">
        <v>1548</v>
      </c>
      <c r="O24" s="26">
        <v>4617</v>
      </c>
      <c r="P24" s="27">
        <v>2.98</v>
      </c>
      <c r="Q24" s="28">
        <v>2638</v>
      </c>
      <c r="R24" s="26">
        <v>4969</v>
      </c>
      <c r="S24" s="27">
        <v>1.88</v>
      </c>
      <c r="T24" s="28">
        <v>4320</v>
      </c>
      <c r="U24" s="26">
        <v>12249</v>
      </c>
      <c r="V24" s="27">
        <v>2.84</v>
      </c>
      <c r="W24" s="28">
        <v>899</v>
      </c>
      <c r="X24" s="26">
        <v>1798</v>
      </c>
      <c r="Y24" s="27">
        <v>2</v>
      </c>
      <c r="Z24" s="28">
        <v>7934</v>
      </c>
      <c r="AA24" s="26">
        <v>16840</v>
      </c>
      <c r="AB24" s="27">
        <v>2.12</v>
      </c>
      <c r="AC24" s="28">
        <v>13497</v>
      </c>
      <c r="AD24" s="26">
        <v>29659</v>
      </c>
      <c r="AE24" s="27">
        <v>2.2000000000000002</v>
      </c>
      <c r="AF24" s="28">
        <v>4125</v>
      </c>
      <c r="AG24" s="26">
        <v>12578</v>
      </c>
      <c r="AH24" s="27">
        <v>3.05</v>
      </c>
      <c r="AI24" s="28">
        <v>6750</v>
      </c>
      <c r="AJ24" s="26">
        <v>17518</v>
      </c>
      <c r="AK24" s="27">
        <v>2.6</v>
      </c>
      <c r="AL24" s="28">
        <v>473</v>
      </c>
      <c r="AM24" s="26">
        <v>1000</v>
      </c>
      <c r="AN24" s="27">
        <v>2.11</v>
      </c>
      <c r="AO24" s="29">
        <f t="shared" si="0"/>
        <v>85076</v>
      </c>
      <c r="AP24" s="30">
        <f t="shared" si="1"/>
        <v>188465</v>
      </c>
      <c r="AQ24" s="31">
        <f t="shared" si="2"/>
        <v>2.215254595890733</v>
      </c>
    </row>
    <row r="25" spans="1:43" s="1" customFormat="1" ht="11.25" customHeight="1" x14ac:dyDescent="0.2">
      <c r="A25" s="6" t="s">
        <v>24</v>
      </c>
      <c r="B25" s="22">
        <v>2416</v>
      </c>
      <c r="C25" s="4">
        <v>7468</v>
      </c>
      <c r="D25" s="23">
        <v>3.09</v>
      </c>
      <c r="E25" s="22">
        <v>1291</v>
      </c>
      <c r="F25" s="4">
        <v>3238</v>
      </c>
      <c r="G25" s="23">
        <v>2.5099999999999998</v>
      </c>
      <c r="H25" s="32">
        <v>22766</v>
      </c>
      <c r="I25" s="24">
        <v>43630</v>
      </c>
      <c r="J25" s="25">
        <v>1.92</v>
      </c>
      <c r="K25" s="32">
        <v>8300</v>
      </c>
      <c r="L25" s="26">
        <v>14765</v>
      </c>
      <c r="M25" s="27">
        <v>1.78</v>
      </c>
      <c r="N25" s="28">
        <v>2300</v>
      </c>
      <c r="O25" s="26">
        <v>6041</v>
      </c>
      <c r="P25" s="27">
        <v>2.63</v>
      </c>
      <c r="Q25" s="28">
        <v>2737</v>
      </c>
      <c r="R25" s="26">
        <v>5889</v>
      </c>
      <c r="S25" s="27">
        <v>2.15</v>
      </c>
      <c r="T25" s="28">
        <v>4114</v>
      </c>
      <c r="U25" s="26">
        <v>10115</v>
      </c>
      <c r="V25" s="27">
        <v>2.46</v>
      </c>
      <c r="W25" s="28">
        <v>1391</v>
      </c>
      <c r="X25" s="26">
        <v>3764</v>
      </c>
      <c r="Y25" s="27">
        <v>2.71</v>
      </c>
      <c r="Z25" s="28">
        <v>5843</v>
      </c>
      <c r="AA25" s="26">
        <v>15851</v>
      </c>
      <c r="AB25" s="27">
        <v>2.71</v>
      </c>
      <c r="AC25" s="28">
        <v>15502</v>
      </c>
      <c r="AD25" s="26">
        <v>43072</v>
      </c>
      <c r="AE25" s="27">
        <v>2.78</v>
      </c>
      <c r="AF25" s="28">
        <v>4333</v>
      </c>
      <c r="AG25" s="26">
        <v>14422</v>
      </c>
      <c r="AH25" s="27">
        <v>3.33</v>
      </c>
      <c r="AI25" s="28">
        <v>4318</v>
      </c>
      <c r="AJ25" s="26">
        <v>8636</v>
      </c>
      <c r="AK25" s="27">
        <v>2</v>
      </c>
      <c r="AL25" s="28">
        <v>686</v>
      </c>
      <c r="AM25" s="26">
        <v>1311</v>
      </c>
      <c r="AN25" s="27">
        <v>1.91</v>
      </c>
      <c r="AO25" s="29">
        <f t="shared" si="0"/>
        <v>75997</v>
      </c>
      <c r="AP25" s="30">
        <f t="shared" si="1"/>
        <v>178202</v>
      </c>
      <c r="AQ25" s="31">
        <f t="shared" si="2"/>
        <v>2.3448557179888678</v>
      </c>
    </row>
    <row r="26" spans="1:43" s="1" customFormat="1" ht="11.25" customHeight="1" x14ac:dyDescent="0.2">
      <c r="A26" s="6" t="s">
        <v>63</v>
      </c>
      <c r="B26" s="22">
        <v>1072</v>
      </c>
      <c r="C26" s="4">
        <v>2356</v>
      </c>
      <c r="D26" s="23">
        <v>2.2000000000000002</v>
      </c>
      <c r="E26" s="22">
        <v>1295</v>
      </c>
      <c r="F26" s="4">
        <v>4469</v>
      </c>
      <c r="G26" s="23">
        <v>3.45</v>
      </c>
      <c r="H26" s="32">
        <v>24459</v>
      </c>
      <c r="I26" s="24">
        <v>38884</v>
      </c>
      <c r="J26" s="25">
        <v>1.59</v>
      </c>
      <c r="K26" s="32">
        <v>38049</v>
      </c>
      <c r="L26" s="26">
        <v>45132</v>
      </c>
      <c r="M26" s="27">
        <v>1.19</v>
      </c>
      <c r="N26" s="28">
        <v>1835</v>
      </c>
      <c r="O26" s="26">
        <v>5464</v>
      </c>
      <c r="P26" s="27">
        <v>2.98</v>
      </c>
      <c r="Q26" s="28">
        <v>4916</v>
      </c>
      <c r="R26" s="26">
        <v>8832</v>
      </c>
      <c r="S26" s="27">
        <v>1.8</v>
      </c>
      <c r="T26" s="28">
        <v>7663</v>
      </c>
      <c r="U26" s="26">
        <v>12196</v>
      </c>
      <c r="V26" s="27">
        <v>1.59</v>
      </c>
      <c r="W26" s="28">
        <v>784</v>
      </c>
      <c r="X26" s="26">
        <v>2535</v>
      </c>
      <c r="Y26" s="27">
        <v>3.23</v>
      </c>
      <c r="Z26" s="28">
        <v>6606</v>
      </c>
      <c r="AA26" s="26">
        <v>12342</v>
      </c>
      <c r="AB26" s="27">
        <v>1.87</v>
      </c>
      <c r="AC26" s="28">
        <v>18738</v>
      </c>
      <c r="AD26" s="26">
        <v>32088</v>
      </c>
      <c r="AE26" s="27">
        <v>1.71</v>
      </c>
      <c r="AF26" s="28">
        <v>2052</v>
      </c>
      <c r="AG26" s="26">
        <v>3573</v>
      </c>
      <c r="AH26" s="27">
        <v>1.74</v>
      </c>
      <c r="AI26" s="28">
        <v>1900</v>
      </c>
      <c r="AJ26" s="26">
        <v>3062</v>
      </c>
      <c r="AK26" s="27">
        <v>1.61</v>
      </c>
      <c r="AL26" s="28">
        <v>635</v>
      </c>
      <c r="AM26" s="26">
        <v>860</v>
      </c>
      <c r="AN26" s="27">
        <v>1.35</v>
      </c>
      <c r="AO26" s="29">
        <f t="shared" si="0"/>
        <v>110004</v>
      </c>
      <c r="AP26" s="30">
        <f t="shared" si="1"/>
        <v>171793</v>
      </c>
      <c r="AQ26" s="31">
        <f t="shared" si="2"/>
        <v>1.5616977564452201</v>
      </c>
    </row>
    <row r="27" spans="1:43" s="1" customFormat="1" ht="11.25" customHeight="1" x14ac:dyDescent="0.2">
      <c r="A27" s="6" t="s">
        <v>25</v>
      </c>
      <c r="B27" s="22">
        <v>4395</v>
      </c>
      <c r="C27" s="4">
        <v>15505</v>
      </c>
      <c r="D27" s="23">
        <v>3.53</v>
      </c>
      <c r="E27" s="22">
        <v>2623</v>
      </c>
      <c r="F27" s="4">
        <v>5028</v>
      </c>
      <c r="G27" s="23">
        <v>1.92</v>
      </c>
      <c r="H27" s="32">
        <v>20114</v>
      </c>
      <c r="I27" s="24">
        <v>35438</v>
      </c>
      <c r="J27" s="25">
        <v>1.76</v>
      </c>
      <c r="K27" s="32">
        <v>5231</v>
      </c>
      <c r="L27" s="26">
        <v>15658</v>
      </c>
      <c r="M27" s="27">
        <v>2.99</v>
      </c>
      <c r="N27" s="28">
        <v>3585</v>
      </c>
      <c r="O27" s="26">
        <v>7310</v>
      </c>
      <c r="P27" s="27">
        <v>2.04</v>
      </c>
      <c r="Q27" s="28">
        <v>3261</v>
      </c>
      <c r="R27" s="26">
        <v>6383</v>
      </c>
      <c r="S27" s="27">
        <v>1.96</v>
      </c>
      <c r="T27" s="28">
        <v>2190</v>
      </c>
      <c r="U27" s="26">
        <v>6407</v>
      </c>
      <c r="V27" s="27">
        <v>2.93</v>
      </c>
      <c r="W27" s="28">
        <v>1059</v>
      </c>
      <c r="X27" s="26">
        <v>2275</v>
      </c>
      <c r="Y27" s="27">
        <v>2.15</v>
      </c>
      <c r="Z27" s="28">
        <v>6570</v>
      </c>
      <c r="AA27" s="26">
        <v>13950</v>
      </c>
      <c r="AB27" s="27">
        <v>2.12</v>
      </c>
      <c r="AC27" s="28">
        <v>9477</v>
      </c>
      <c r="AD27" s="26">
        <v>20134</v>
      </c>
      <c r="AE27" s="27">
        <v>2.12</v>
      </c>
      <c r="AF27" s="28">
        <v>6876</v>
      </c>
      <c r="AG27" s="26">
        <v>31049</v>
      </c>
      <c r="AH27" s="27">
        <v>4.5199999999999996</v>
      </c>
      <c r="AI27" s="28">
        <v>6893</v>
      </c>
      <c r="AJ27" s="26">
        <v>10009</v>
      </c>
      <c r="AK27" s="27">
        <v>1.45</v>
      </c>
      <c r="AL27" s="28">
        <v>728</v>
      </c>
      <c r="AM27" s="26">
        <v>1208</v>
      </c>
      <c r="AN27" s="27">
        <v>1.66</v>
      </c>
      <c r="AO27" s="29">
        <f t="shared" si="0"/>
        <v>73002</v>
      </c>
      <c r="AP27" s="30">
        <f t="shared" si="1"/>
        <v>170354</v>
      </c>
      <c r="AQ27" s="31">
        <f t="shared" si="2"/>
        <v>2.3335525054108106</v>
      </c>
    </row>
    <row r="28" spans="1:43" s="1" customFormat="1" ht="11.25" customHeight="1" x14ac:dyDescent="0.2">
      <c r="A28" s="6" t="s">
        <v>26</v>
      </c>
      <c r="B28" s="22">
        <v>4116</v>
      </c>
      <c r="C28" s="4">
        <v>18690</v>
      </c>
      <c r="D28" s="23">
        <v>4.54</v>
      </c>
      <c r="E28" s="22">
        <v>1939</v>
      </c>
      <c r="F28" s="4">
        <v>6035</v>
      </c>
      <c r="G28" s="23">
        <v>3.11</v>
      </c>
      <c r="H28" s="32">
        <v>24964</v>
      </c>
      <c r="I28" s="24">
        <v>52332</v>
      </c>
      <c r="J28" s="25">
        <v>2.1</v>
      </c>
      <c r="K28" s="32">
        <v>4417</v>
      </c>
      <c r="L28" s="26">
        <v>11341</v>
      </c>
      <c r="M28" s="27">
        <v>2.57</v>
      </c>
      <c r="N28" s="28">
        <v>1896</v>
      </c>
      <c r="O28" s="26">
        <v>4609</v>
      </c>
      <c r="P28" s="27">
        <v>2.4300000000000002</v>
      </c>
      <c r="Q28" s="28">
        <v>1949</v>
      </c>
      <c r="R28" s="26">
        <v>4039</v>
      </c>
      <c r="S28" s="27">
        <v>2.0699999999999998</v>
      </c>
      <c r="T28" s="28">
        <v>5428</v>
      </c>
      <c r="U28" s="26">
        <v>20052</v>
      </c>
      <c r="V28" s="27">
        <v>3.69</v>
      </c>
      <c r="W28" s="28">
        <v>482</v>
      </c>
      <c r="X28" s="26">
        <v>985</v>
      </c>
      <c r="Y28" s="27">
        <v>2.04</v>
      </c>
      <c r="Z28" s="28">
        <v>2487</v>
      </c>
      <c r="AA28" s="26">
        <v>7335</v>
      </c>
      <c r="AB28" s="27">
        <v>2.95</v>
      </c>
      <c r="AC28" s="28">
        <v>6512</v>
      </c>
      <c r="AD28" s="26">
        <v>15193</v>
      </c>
      <c r="AE28" s="27">
        <v>2.33</v>
      </c>
      <c r="AF28" s="28">
        <v>1627</v>
      </c>
      <c r="AG28" s="26">
        <v>6570</v>
      </c>
      <c r="AH28" s="27">
        <v>4.04</v>
      </c>
      <c r="AI28" s="28">
        <v>2896</v>
      </c>
      <c r="AJ28" s="26">
        <v>6193</v>
      </c>
      <c r="AK28" s="27">
        <v>2.14</v>
      </c>
      <c r="AL28" s="28">
        <v>349</v>
      </c>
      <c r="AM28" s="26">
        <v>656</v>
      </c>
      <c r="AN28" s="27">
        <v>1.88</v>
      </c>
      <c r="AO28" s="29">
        <f t="shared" si="0"/>
        <v>59062</v>
      </c>
      <c r="AP28" s="30">
        <f t="shared" si="1"/>
        <v>154030</v>
      </c>
      <c r="AQ28" s="31">
        <f t="shared" si="2"/>
        <v>2.6079374216924589</v>
      </c>
    </row>
    <row r="29" spans="1:43" s="1" customFormat="1" ht="11.25" customHeight="1" x14ac:dyDescent="0.2">
      <c r="A29" s="6" t="s">
        <v>27</v>
      </c>
      <c r="B29" s="22">
        <v>443</v>
      </c>
      <c r="C29" s="4">
        <v>1425</v>
      </c>
      <c r="D29" s="23">
        <v>3.22</v>
      </c>
      <c r="E29" s="22">
        <v>467</v>
      </c>
      <c r="F29" s="4">
        <v>1708</v>
      </c>
      <c r="G29" s="23">
        <v>3.66</v>
      </c>
      <c r="H29" s="32">
        <v>12615</v>
      </c>
      <c r="I29" s="24">
        <v>21234</v>
      </c>
      <c r="J29" s="25">
        <v>1.68</v>
      </c>
      <c r="K29" s="32">
        <v>13559</v>
      </c>
      <c r="L29" s="26">
        <v>19768</v>
      </c>
      <c r="M29" s="27">
        <v>1.46</v>
      </c>
      <c r="N29" s="28">
        <v>616</v>
      </c>
      <c r="O29" s="26">
        <v>1603</v>
      </c>
      <c r="P29" s="27">
        <v>2.6</v>
      </c>
      <c r="Q29" s="28">
        <v>5297</v>
      </c>
      <c r="R29" s="26">
        <v>6820</v>
      </c>
      <c r="S29" s="27">
        <v>1.29</v>
      </c>
      <c r="T29" s="28">
        <v>52906</v>
      </c>
      <c r="U29" s="26">
        <v>67282</v>
      </c>
      <c r="V29" s="27">
        <v>1.27</v>
      </c>
      <c r="W29" s="28">
        <v>226</v>
      </c>
      <c r="X29" s="26">
        <v>646</v>
      </c>
      <c r="Y29" s="27">
        <v>2.86</v>
      </c>
      <c r="Z29" s="28">
        <v>1619</v>
      </c>
      <c r="AA29" s="26">
        <v>3540</v>
      </c>
      <c r="AB29" s="27">
        <v>2.19</v>
      </c>
      <c r="AC29" s="28">
        <v>3113</v>
      </c>
      <c r="AD29" s="26">
        <v>6257</v>
      </c>
      <c r="AE29" s="27">
        <v>2.0099999999999998</v>
      </c>
      <c r="AF29" s="28">
        <v>1362</v>
      </c>
      <c r="AG29" s="26">
        <v>2100</v>
      </c>
      <c r="AH29" s="27">
        <v>1.54</v>
      </c>
      <c r="AI29" s="28">
        <v>569</v>
      </c>
      <c r="AJ29" s="26">
        <v>949</v>
      </c>
      <c r="AK29" s="27">
        <v>1.67</v>
      </c>
      <c r="AL29" s="28">
        <v>2163</v>
      </c>
      <c r="AM29" s="26">
        <v>2278</v>
      </c>
      <c r="AN29" s="27">
        <v>1.05</v>
      </c>
      <c r="AO29" s="29">
        <f t="shared" si="0"/>
        <v>94955</v>
      </c>
      <c r="AP29" s="30">
        <f t="shared" si="1"/>
        <v>135610</v>
      </c>
      <c r="AQ29" s="31">
        <f t="shared" si="2"/>
        <v>1.4281501763993472</v>
      </c>
    </row>
    <row r="30" spans="1:43" s="1" customFormat="1" ht="11.25" customHeight="1" x14ac:dyDescent="0.2">
      <c r="A30" s="6" t="s">
        <v>28</v>
      </c>
      <c r="B30" s="22">
        <v>4809</v>
      </c>
      <c r="C30" s="4">
        <v>26111</v>
      </c>
      <c r="D30" s="23">
        <v>5.43</v>
      </c>
      <c r="E30" s="22">
        <v>989</v>
      </c>
      <c r="F30" s="4">
        <v>2878</v>
      </c>
      <c r="G30" s="23">
        <v>2.91</v>
      </c>
      <c r="H30" s="32">
        <v>4861</v>
      </c>
      <c r="I30" s="24">
        <v>8291</v>
      </c>
      <c r="J30" s="25">
        <v>1.71</v>
      </c>
      <c r="K30" s="32">
        <v>3969</v>
      </c>
      <c r="L30" s="26">
        <v>10592</v>
      </c>
      <c r="M30" s="27">
        <v>2.67</v>
      </c>
      <c r="N30" s="28">
        <v>1541</v>
      </c>
      <c r="O30" s="26">
        <v>2322</v>
      </c>
      <c r="P30" s="27">
        <v>1.51</v>
      </c>
      <c r="Q30" s="28">
        <v>1111</v>
      </c>
      <c r="R30" s="26">
        <v>2251</v>
      </c>
      <c r="S30" s="27">
        <v>2.0299999999999998</v>
      </c>
      <c r="T30" s="28">
        <v>5345</v>
      </c>
      <c r="U30" s="26">
        <v>20280</v>
      </c>
      <c r="V30" s="27">
        <v>3.79</v>
      </c>
      <c r="W30" s="28">
        <v>430</v>
      </c>
      <c r="X30" s="26">
        <v>865</v>
      </c>
      <c r="Y30" s="27">
        <v>2.0099999999999998</v>
      </c>
      <c r="Z30" s="28">
        <v>2238</v>
      </c>
      <c r="AA30" s="26">
        <v>6343</v>
      </c>
      <c r="AB30" s="27">
        <v>2.83</v>
      </c>
      <c r="AC30" s="28">
        <v>2357</v>
      </c>
      <c r="AD30" s="26">
        <v>4959</v>
      </c>
      <c r="AE30" s="27">
        <v>2.1</v>
      </c>
      <c r="AF30" s="28">
        <v>3506</v>
      </c>
      <c r="AG30" s="26">
        <v>17868</v>
      </c>
      <c r="AH30" s="27">
        <v>5.0999999999999996</v>
      </c>
      <c r="AI30" s="28">
        <v>3762</v>
      </c>
      <c r="AJ30" s="26">
        <v>11615</v>
      </c>
      <c r="AK30" s="27">
        <v>3.09</v>
      </c>
      <c r="AL30" s="28">
        <v>391</v>
      </c>
      <c r="AM30" s="26">
        <v>671</v>
      </c>
      <c r="AN30" s="27">
        <v>1.72</v>
      </c>
      <c r="AO30" s="29">
        <f t="shared" si="0"/>
        <v>35309</v>
      </c>
      <c r="AP30" s="30">
        <f t="shared" si="1"/>
        <v>115046</v>
      </c>
      <c r="AQ30" s="31">
        <f t="shared" si="2"/>
        <v>3.2582627658670593</v>
      </c>
    </row>
    <row r="31" spans="1:43" s="1" customFormat="1" ht="11.25" customHeight="1" x14ac:dyDescent="0.2">
      <c r="A31" s="6" t="s">
        <v>29</v>
      </c>
      <c r="B31" s="22">
        <v>4693</v>
      </c>
      <c r="C31" s="4">
        <v>13997</v>
      </c>
      <c r="D31" s="23">
        <v>2.98</v>
      </c>
      <c r="E31" s="22">
        <v>2105</v>
      </c>
      <c r="F31" s="4">
        <v>4150</v>
      </c>
      <c r="G31" s="23">
        <v>1.97</v>
      </c>
      <c r="H31" s="32">
        <v>12022</v>
      </c>
      <c r="I31" s="24">
        <v>19806</v>
      </c>
      <c r="J31" s="25">
        <v>1.65</v>
      </c>
      <c r="K31" s="32">
        <v>3909</v>
      </c>
      <c r="L31" s="26">
        <v>9255</v>
      </c>
      <c r="M31" s="27">
        <v>2.37</v>
      </c>
      <c r="N31" s="28">
        <v>2828</v>
      </c>
      <c r="O31" s="26">
        <v>6213</v>
      </c>
      <c r="P31" s="27">
        <v>2.2000000000000002</v>
      </c>
      <c r="Q31" s="28">
        <v>2804</v>
      </c>
      <c r="R31" s="26">
        <v>5390</v>
      </c>
      <c r="S31" s="27">
        <v>1.92</v>
      </c>
      <c r="T31" s="28">
        <v>1834</v>
      </c>
      <c r="U31" s="26">
        <v>5811</v>
      </c>
      <c r="V31" s="27">
        <v>3.17</v>
      </c>
      <c r="W31" s="28">
        <v>683</v>
      </c>
      <c r="X31" s="26">
        <v>1246</v>
      </c>
      <c r="Y31" s="27">
        <v>1.82</v>
      </c>
      <c r="Z31" s="28">
        <v>4398</v>
      </c>
      <c r="AA31" s="26">
        <v>11616</v>
      </c>
      <c r="AB31" s="27">
        <v>2.64</v>
      </c>
      <c r="AC31" s="28">
        <v>6399</v>
      </c>
      <c r="AD31" s="26">
        <v>12607</v>
      </c>
      <c r="AE31" s="27">
        <v>1.97</v>
      </c>
      <c r="AF31" s="28">
        <v>3035</v>
      </c>
      <c r="AG31" s="26">
        <v>11350</v>
      </c>
      <c r="AH31" s="27">
        <v>3.74</v>
      </c>
      <c r="AI31" s="28">
        <v>3950</v>
      </c>
      <c r="AJ31" s="26">
        <v>9647</v>
      </c>
      <c r="AK31" s="27">
        <v>2.44</v>
      </c>
      <c r="AL31" s="28">
        <v>636</v>
      </c>
      <c r="AM31" s="26">
        <v>942</v>
      </c>
      <c r="AN31" s="27">
        <v>1.48</v>
      </c>
      <c r="AO31" s="29">
        <f t="shared" si="0"/>
        <v>49296</v>
      </c>
      <c r="AP31" s="30">
        <f t="shared" si="1"/>
        <v>112030</v>
      </c>
      <c r="AQ31" s="31">
        <f t="shared" si="2"/>
        <v>2.2725981824083088</v>
      </c>
    </row>
    <row r="32" spans="1:43" s="1" customFormat="1" ht="11.25" customHeight="1" x14ac:dyDescent="0.2">
      <c r="A32" s="6" t="s">
        <v>30</v>
      </c>
      <c r="B32" s="22">
        <v>1158</v>
      </c>
      <c r="C32" s="4">
        <v>4378</v>
      </c>
      <c r="D32" s="23">
        <v>3.78</v>
      </c>
      <c r="E32" s="22">
        <v>517</v>
      </c>
      <c r="F32" s="4">
        <v>1778</v>
      </c>
      <c r="G32" s="23">
        <v>3.44</v>
      </c>
      <c r="H32" s="32">
        <v>10445</v>
      </c>
      <c r="I32" s="24">
        <v>25978</v>
      </c>
      <c r="J32" s="25">
        <v>2.4900000000000002</v>
      </c>
      <c r="K32" s="32">
        <v>2296</v>
      </c>
      <c r="L32" s="26">
        <v>4549</v>
      </c>
      <c r="M32" s="27">
        <v>1.98</v>
      </c>
      <c r="N32" s="28">
        <v>1343</v>
      </c>
      <c r="O32" s="26">
        <v>9000</v>
      </c>
      <c r="P32" s="27">
        <v>6.7</v>
      </c>
      <c r="Q32" s="28">
        <v>1160</v>
      </c>
      <c r="R32" s="26">
        <v>2972</v>
      </c>
      <c r="S32" s="27">
        <v>2.56</v>
      </c>
      <c r="T32" s="28">
        <v>1174</v>
      </c>
      <c r="U32" s="26">
        <v>3342</v>
      </c>
      <c r="V32" s="27">
        <v>2.85</v>
      </c>
      <c r="W32" s="28">
        <v>321</v>
      </c>
      <c r="X32" s="26">
        <v>1015</v>
      </c>
      <c r="Y32" s="27">
        <v>3.16</v>
      </c>
      <c r="Z32" s="28">
        <v>2918</v>
      </c>
      <c r="AA32" s="26">
        <v>9493</v>
      </c>
      <c r="AB32" s="27">
        <v>3.25</v>
      </c>
      <c r="AC32" s="28">
        <v>7863</v>
      </c>
      <c r="AD32" s="26">
        <v>20861</v>
      </c>
      <c r="AE32" s="27">
        <v>2.65</v>
      </c>
      <c r="AF32" s="28">
        <v>969</v>
      </c>
      <c r="AG32" s="26">
        <v>3347</v>
      </c>
      <c r="AH32" s="27">
        <v>3.45</v>
      </c>
      <c r="AI32" s="28">
        <v>4009</v>
      </c>
      <c r="AJ32" s="26">
        <v>15293</v>
      </c>
      <c r="AK32" s="27">
        <v>3.81</v>
      </c>
      <c r="AL32" s="28">
        <v>285</v>
      </c>
      <c r="AM32" s="26">
        <v>671</v>
      </c>
      <c r="AN32" s="27">
        <v>2.35</v>
      </c>
      <c r="AO32" s="29">
        <f t="shared" si="0"/>
        <v>34458</v>
      </c>
      <c r="AP32" s="30">
        <f t="shared" si="1"/>
        <v>102677</v>
      </c>
      <c r="AQ32" s="31">
        <f t="shared" si="2"/>
        <v>2.9797724766382263</v>
      </c>
    </row>
    <row r="33" spans="1:43" s="1" customFormat="1" ht="11.25" customHeight="1" x14ac:dyDescent="0.2">
      <c r="A33" s="6" t="s">
        <v>31</v>
      </c>
      <c r="B33" s="22">
        <v>1759</v>
      </c>
      <c r="C33" s="4">
        <v>7168</v>
      </c>
      <c r="D33" s="23">
        <v>4.08</v>
      </c>
      <c r="E33" s="22">
        <v>720</v>
      </c>
      <c r="F33" s="4">
        <v>1757</v>
      </c>
      <c r="G33" s="23">
        <v>2.44</v>
      </c>
      <c r="H33" s="32">
        <v>9000</v>
      </c>
      <c r="I33" s="24">
        <v>20931</v>
      </c>
      <c r="J33" s="25">
        <v>2.33</v>
      </c>
      <c r="K33" s="32">
        <v>4615</v>
      </c>
      <c r="L33" s="26">
        <v>9048</v>
      </c>
      <c r="M33" s="27">
        <v>1.96</v>
      </c>
      <c r="N33" s="28">
        <v>1350</v>
      </c>
      <c r="O33" s="26">
        <v>3096</v>
      </c>
      <c r="P33" s="27">
        <v>2.29</v>
      </c>
      <c r="Q33" s="28">
        <v>1406</v>
      </c>
      <c r="R33" s="26">
        <v>3260</v>
      </c>
      <c r="S33" s="27">
        <v>2.3199999999999998</v>
      </c>
      <c r="T33" s="28">
        <v>1168</v>
      </c>
      <c r="U33" s="26">
        <v>4556</v>
      </c>
      <c r="V33" s="27">
        <v>3.9</v>
      </c>
      <c r="W33" s="28">
        <v>403</v>
      </c>
      <c r="X33" s="26">
        <v>1040</v>
      </c>
      <c r="Y33" s="27">
        <v>2.58</v>
      </c>
      <c r="Z33" s="28">
        <v>5616</v>
      </c>
      <c r="AA33" s="26">
        <v>13870</v>
      </c>
      <c r="AB33" s="27">
        <v>2.4700000000000002</v>
      </c>
      <c r="AC33" s="28">
        <v>9418</v>
      </c>
      <c r="AD33" s="26">
        <v>23515</v>
      </c>
      <c r="AE33" s="27">
        <v>2.5</v>
      </c>
      <c r="AF33" s="28">
        <v>1071</v>
      </c>
      <c r="AG33" s="26">
        <v>5366</v>
      </c>
      <c r="AH33" s="27">
        <v>5.01</v>
      </c>
      <c r="AI33" s="28">
        <v>3133</v>
      </c>
      <c r="AJ33" s="26">
        <v>5403</v>
      </c>
      <c r="AK33" s="27">
        <v>1.72</v>
      </c>
      <c r="AL33" s="28">
        <v>136</v>
      </c>
      <c r="AM33" s="26">
        <v>284</v>
      </c>
      <c r="AN33" s="27">
        <v>2.09</v>
      </c>
      <c r="AO33" s="29">
        <f t="shared" si="0"/>
        <v>39795</v>
      </c>
      <c r="AP33" s="30">
        <f t="shared" si="1"/>
        <v>99294</v>
      </c>
      <c r="AQ33" s="31">
        <f t="shared" si="2"/>
        <v>2.4951375800980022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1770</v>
      </c>
      <c r="D34" s="23">
        <v>3.33</v>
      </c>
      <c r="E34" s="22">
        <v>401</v>
      </c>
      <c r="F34" s="4">
        <v>1291</v>
      </c>
      <c r="G34" s="23">
        <v>3.22</v>
      </c>
      <c r="H34" s="32">
        <v>7963</v>
      </c>
      <c r="I34" s="24">
        <v>16540</v>
      </c>
      <c r="J34" s="25">
        <v>2.08</v>
      </c>
      <c r="K34" s="32">
        <v>623</v>
      </c>
      <c r="L34" s="26">
        <v>1340</v>
      </c>
      <c r="M34" s="27">
        <v>2.15</v>
      </c>
      <c r="N34" s="28">
        <v>657</v>
      </c>
      <c r="O34" s="26">
        <v>1983</v>
      </c>
      <c r="P34" s="27">
        <v>3.02</v>
      </c>
      <c r="Q34" s="28">
        <v>1235</v>
      </c>
      <c r="R34" s="26">
        <v>4046</v>
      </c>
      <c r="S34" s="27">
        <v>3.28</v>
      </c>
      <c r="T34" s="28">
        <v>372</v>
      </c>
      <c r="U34" s="26">
        <v>986</v>
      </c>
      <c r="V34" s="27">
        <v>2.65</v>
      </c>
      <c r="W34" s="28">
        <v>313</v>
      </c>
      <c r="X34" s="26">
        <v>996</v>
      </c>
      <c r="Y34" s="27">
        <v>3.18</v>
      </c>
      <c r="Z34" s="28">
        <v>2262</v>
      </c>
      <c r="AA34" s="26">
        <v>8461</v>
      </c>
      <c r="AB34" s="27">
        <v>3.74</v>
      </c>
      <c r="AC34" s="28">
        <v>15405</v>
      </c>
      <c r="AD34" s="26">
        <v>54648</v>
      </c>
      <c r="AE34" s="27">
        <v>3.55</v>
      </c>
      <c r="AF34" s="28">
        <v>504</v>
      </c>
      <c r="AG34" s="26">
        <v>2006</v>
      </c>
      <c r="AH34" s="27">
        <v>3.98</v>
      </c>
      <c r="AI34" s="28">
        <v>964</v>
      </c>
      <c r="AJ34" s="26">
        <v>1923</v>
      </c>
      <c r="AK34" s="27">
        <v>1.99</v>
      </c>
      <c r="AL34" s="28">
        <v>157</v>
      </c>
      <c r="AM34" s="26">
        <v>268</v>
      </c>
      <c r="AN34" s="27">
        <v>1.71</v>
      </c>
      <c r="AO34" s="29">
        <f t="shared" si="0"/>
        <v>31388</v>
      </c>
      <c r="AP34" s="30">
        <f t="shared" si="1"/>
        <v>96258</v>
      </c>
      <c r="AQ34" s="31">
        <f t="shared" si="2"/>
        <v>3.0667133936536257</v>
      </c>
    </row>
    <row r="35" spans="1:43" s="1" customFormat="1" ht="11.25" customHeight="1" x14ac:dyDescent="0.2">
      <c r="A35" s="6" t="s">
        <v>33</v>
      </c>
      <c r="B35" s="22">
        <v>643</v>
      </c>
      <c r="C35" s="4">
        <v>1764</v>
      </c>
      <c r="D35" s="23">
        <v>2.74</v>
      </c>
      <c r="E35" s="22">
        <v>529</v>
      </c>
      <c r="F35" s="4">
        <v>1914</v>
      </c>
      <c r="G35" s="23">
        <v>3.62</v>
      </c>
      <c r="H35" s="32">
        <v>10843</v>
      </c>
      <c r="I35" s="24">
        <v>23024</v>
      </c>
      <c r="J35" s="25">
        <v>2.12</v>
      </c>
      <c r="K35" s="32">
        <v>4172</v>
      </c>
      <c r="L35" s="26">
        <v>6448</v>
      </c>
      <c r="M35" s="27">
        <v>1.55</v>
      </c>
      <c r="N35" s="28">
        <v>876</v>
      </c>
      <c r="O35" s="26">
        <v>2429</v>
      </c>
      <c r="P35" s="27">
        <v>2.77</v>
      </c>
      <c r="Q35" s="28">
        <v>3171</v>
      </c>
      <c r="R35" s="26">
        <v>6376</v>
      </c>
      <c r="S35" s="27">
        <v>2.0099999999999998</v>
      </c>
      <c r="T35" s="28">
        <v>5962</v>
      </c>
      <c r="U35" s="26">
        <v>7352</v>
      </c>
      <c r="V35" s="27">
        <v>1.23</v>
      </c>
      <c r="W35" s="28">
        <v>367</v>
      </c>
      <c r="X35" s="26">
        <v>1088</v>
      </c>
      <c r="Y35" s="27">
        <v>2.96</v>
      </c>
      <c r="Z35" s="28">
        <v>2312</v>
      </c>
      <c r="AA35" s="26">
        <v>7788</v>
      </c>
      <c r="AB35" s="27">
        <v>3.37</v>
      </c>
      <c r="AC35" s="28">
        <v>10153</v>
      </c>
      <c r="AD35" s="26">
        <v>31526</v>
      </c>
      <c r="AE35" s="27">
        <v>3.11</v>
      </c>
      <c r="AF35" s="28">
        <v>1571</v>
      </c>
      <c r="AG35" s="26">
        <v>2973</v>
      </c>
      <c r="AH35" s="27">
        <v>1.89</v>
      </c>
      <c r="AI35" s="28">
        <v>1174</v>
      </c>
      <c r="AJ35" s="26">
        <v>2879</v>
      </c>
      <c r="AK35" s="27">
        <v>2.4500000000000002</v>
      </c>
      <c r="AL35" s="28">
        <v>104</v>
      </c>
      <c r="AM35" s="26">
        <v>220</v>
      </c>
      <c r="AN35" s="27">
        <v>2.12</v>
      </c>
      <c r="AO35" s="29">
        <f t="shared" si="0"/>
        <v>41877</v>
      </c>
      <c r="AP35" s="30">
        <f t="shared" si="1"/>
        <v>95781</v>
      </c>
      <c r="AQ35" s="31">
        <f t="shared" si="2"/>
        <v>2.2871982233684363</v>
      </c>
    </row>
    <row r="36" spans="1:43" s="1" customFormat="1" ht="11.25" customHeight="1" x14ac:dyDescent="0.2">
      <c r="A36" s="6" t="s">
        <v>64</v>
      </c>
      <c r="B36" s="22">
        <v>969</v>
      </c>
      <c r="C36" s="4">
        <v>2921</v>
      </c>
      <c r="D36" s="23">
        <v>3.01</v>
      </c>
      <c r="E36" s="22">
        <v>378</v>
      </c>
      <c r="F36" s="4">
        <v>1458</v>
      </c>
      <c r="G36" s="23">
        <v>3.86</v>
      </c>
      <c r="H36" s="32">
        <v>9197</v>
      </c>
      <c r="I36" s="24">
        <v>22067</v>
      </c>
      <c r="J36" s="25">
        <v>2.4</v>
      </c>
      <c r="K36" s="32">
        <v>2195</v>
      </c>
      <c r="L36" s="26">
        <v>4194</v>
      </c>
      <c r="M36" s="27">
        <v>1.91</v>
      </c>
      <c r="N36" s="28">
        <v>1018</v>
      </c>
      <c r="O36" s="26">
        <v>3295</v>
      </c>
      <c r="P36" s="27">
        <v>3.24</v>
      </c>
      <c r="Q36" s="28">
        <v>1437</v>
      </c>
      <c r="R36" s="26">
        <v>3635</v>
      </c>
      <c r="S36" s="27">
        <v>2.5299999999999998</v>
      </c>
      <c r="T36" s="28">
        <v>959</v>
      </c>
      <c r="U36" s="26">
        <v>2167</v>
      </c>
      <c r="V36" s="27">
        <v>2.2599999999999998</v>
      </c>
      <c r="W36" s="28">
        <v>249</v>
      </c>
      <c r="X36" s="26">
        <v>1452</v>
      </c>
      <c r="Y36" s="27">
        <v>5.83</v>
      </c>
      <c r="Z36" s="28">
        <v>4209</v>
      </c>
      <c r="AA36" s="26">
        <v>10362</v>
      </c>
      <c r="AB36" s="27">
        <v>2.46</v>
      </c>
      <c r="AC36" s="28">
        <v>7595</v>
      </c>
      <c r="AD36" s="26">
        <v>23845</v>
      </c>
      <c r="AE36" s="27">
        <v>3.14</v>
      </c>
      <c r="AF36" s="28">
        <v>556</v>
      </c>
      <c r="AG36" s="26">
        <v>2492</v>
      </c>
      <c r="AH36" s="27">
        <v>4.4800000000000004</v>
      </c>
      <c r="AI36" s="28">
        <v>1706</v>
      </c>
      <c r="AJ36" s="26">
        <v>3942</v>
      </c>
      <c r="AK36" s="27">
        <v>2.31</v>
      </c>
      <c r="AL36" s="28">
        <v>123</v>
      </c>
      <c r="AM36" s="26">
        <v>233</v>
      </c>
      <c r="AN36" s="27">
        <v>1.89</v>
      </c>
      <c r="AO36" s="29">
        <f t="shared" si="0"/>
        <v>30591</v>
      </c>
      <c r="AP36" s="30">
        <f t="shared" si="1"/>
        <v>82063</v>
      </c>
      <c r="AQ36" s="31">
        <f t="shared" si="2"/>
        <v>2.6825863816155078</v>
      </c>
    </row>
    <row r="37" spans="1:43" s="1" customFormat="1" ht="11.25" customHeight="1" x14ac:dyDescent="0.2">
      <c r="A37" s="6" t="s">
        <v>2</v>
      </c>
      <c r="B37" s="22">
        <v>922</v>
      </c>
      <c r="C37" s="4">
        <v>4418</v>
      </c>
      <c r="D37" s="23">
        <v>4.79</v>
      </c>
      <c r="E37" s="22">
        <v>650</v>
      </c>
      <c r="F37" s="4">
        <v>1541</v>
      </c>
      <c r="G37" s="23">
        <v>2.37</v>
      </c>
      <c r="H37" s="32">
        <v>6165</v>
      </c>
      <c r="I37" s="24">
        <v>14249</v>
      </c>
      <c r="J37" s="25">
        <v>2.31</v>
      </c>
      <c r="K37" s="32">
        <v>1149</v>
      </c>
      <c r="L37" s="26">
        <v>2856</v>
      </c>
      <c r="M37" s="27">
        <v>2.4900000000000002</v>
      </c>
      <c r="N37" s="28">
        <v>1216</v>
      </c>
      <c r="O37" s="26">
        <v>2982</v>
      </c>
      <c r="P37" s="27">
        <v>2.4500000000000002</v>
      </c>
      <c r="Q37" s="28">
        <v>1625</v>
      </c>
      <c r="R37" s="26">
        <v>4770</v>
      </c>
      <c r="S37" s="27">
        <v>2.94</v>
      </c>
      <c r="T37" s="28">
        <v>754</v>
      </c>
      <c r="U37" s="26">
        <v>2183</v>
      </c>
      <c r="V37" s="27">
        <v>2.9</v>
      </c>
      <c r="W37" s="28">
        <v>622</v>
      </c>
      <c r="X37" s="26">
        <v>2101</v>
      </c>
      <c r="Y37" s="27">
        <v>3.38</v>
      </c>
      <c r="Z37" s="28">
        <v>4584</v>
      </c>
      <c r="AA37" s="26">
        <v>16389</v>
      </c>
      <c r="AB37" s="27">
        <v>3.58</v>
      </c>
      <c r="AC37" s="28">
        <v>7631</v>
      </c>
      <c r="AD37" s="26">
        <v>16447</v>
      </c>
      <c r="AE37" s="27">
        <v>2.16</v>
      </c>
      <c r="AF37" s="28">
        <v>1692</v>
      </c>
      <c r="AG37" s="26">
        <v>5693</v>
      </c>
      <c r="AH37" s="27">
        <v>3.36</v>
      </c>
      <c r="AI37" s="28">
        <v>3091</v>
      </c>
      <c r="AJ37" s="26">
        <v>6225</v>
      </c>
      <c r="AK37" s="27">
        <v>2.0099999999999998</v>
      </c>
      <c r="AL37" s="28">
        <v>588</v>
      </c>
      <c r="AM37" s="26">
        <v>1192</v>
      </c>
      <c r="AN37" s="27">
        <v>2.0299999999999998</v>
      </c>
      <c r="AO37" s="29">
        <f t="shared" si="0"/>
        <v>30689</v>
      </c>
      <c r="AP37" s="30">
        <f t="shared" si="1"/>
        <v>81046</v>
      </c>
      <c r="AQ37" s="31">
        <f t="shared" si="2"/>
        <v>2.640881097461631</v>
      </c>
    </row>
    <row r="38" spans="1:43" s="1" customFormat="1" ht="11.25" customHeight="1" x14ac:dyDescent="0.2">
      <c r="A38" s="6" t="s">
        <v>34</v>
      </c>
      <c r="B38" s="22">
        <v>1623</v>
      </c>
      <c r="C38" s="4">
        <v>6099</v>
      </c>
      <c r="D38" s="23">
        <v>3.76</v>
      </c>
      <c r="E38" s="22">
        <v>1778</v>
      </c>
      <c r="F38" s="4">
        <v>4472</v>
      </c>
      <c r="G38" s="23">
        <v>2.52</v>
      </c>
      <c r="H38" s="32">
        <v>10459</v>
      </c>
      <c r="I38" s="24">
        <v>18756</v>
      </c>
      <c r="J38" s="25">
        <v>1.79</v>
      </c>
      <c r="K38" s="32">
        <v>2316</v>
      </c>
      <c r="L38" s="26">
        <v>9650</v>
      </c>
      <c r="M38" s="27">
        <v>4.17</v>
      </c>
      <c r="N38" s="28">
        <v>1266</v>
      </c>
      <c r="O38" s="26">
        <v>2921</v>
      </c>
      <c r="P38" s="27">
        <v>2.31</v>
      </c>
      <c r="Q38" s="28">
        <v>2016</v>
      </c>
      <c r="R38" s="26">
        <v>5450</v>
      </c>
      <c r="S38" s="27">
        <v>2.7</v>
      </c>
      <c r="T38" s="28">
        <v>530</v>
      </c>
      <c r="U38" s="26">
        <v>1280</v>
      </c>
      <c r="V38" s="27">
        <v>2.42</v>
      </c>
      <c r="W38" s="28">
        <v>613</v>
      </c>
      <c r="X38" s="26">
        <v>1497</v>
      </c>
      <c r="Y38" s="27">
        <v>2.44</v>
      </c>
      <c r="Z38" s="28">
        <v>2995</v>
      </c>
      <c r="AA38" s="26">
        <v>7846</v>
      </c>
      <c r="AB38" s="27">
        <v>2.62</v>
      </c>
      <c r="AC38" s="28">
        <v>3791</v>
      </c>
      <c r="AD38" s="26">
        <v>9548</v>
      </c>
      <c r="AE38" s="27">
        <v>2.52</v>
      </c>
      <c r="AF38" s="28">
        <v>1961</v>
      </c>
      <c r="AG38" s="26">
        <v>6262</v>
      </c>
      <c r="AH38" s="27">
        <v>3.19</v>
      </c>
      <c r="AI38" s="28">
        <v>1333</v>
      </c>
      <c r="AJ38" s="26">
        <v>2838</v>
      </c>
      <c r="AK38" s="27">
        <v>2.13</v>
      </c>
      <c r="AL38" s="28">
        <v>331</v>
      </c>
      <c r="AM38" s="26">
        <v>865</v>
      </c>
      <c r="AN38" s="27">
        <v>2.61</v>
      </c>
      <c r="AO38" s="29">
        <f t="shared" si="0"/>
        <v>31012</v>
      </c>
      <c r="AP38" s="30">
        <f t="shared" si="1"/>
        <v>77484</v>
      </c>
      <c r="AQ38" s="31">
        <f t="shared" si="2"/>
        <v>2.49851670321166</v>
      </c>
    </row>
    <row r="39" spans="1:43" s="1" customFormat="1" ht="11.25" customHeight="1" x14ac:dyDescent="0.2">
      <c r="A39" s="6" t="s">
        <v>35</v>
      </c>
      <c r="B39" s="22">
        <v>186</v>
      </c>
      <c r="C39" s="4">
        <v>638</v>
      </c>
      <c r="D39" s="23">
        <v>3.43</v>
      </c>
      <c r="E39" s="22">
        <v>259</v>
      </c>
      <c r="F39" s="4">
        <v>1028</v>
      </c>
      <c r="G39" s="23">
        <v>3.97</v>
      </c>
      <c r="H39" s="32">
        <v>4687</v>
      </c>
      <c r="I39" s="24">
        <v>10935</v>
      </c>
      <c r="J39" s="25">
        <v>2.33</v>
      </c>
      <c r="K39" s="32">
        <v>298</v>
      </c>
      <c r="L39" s="26">
        <v>761</v>
      </c>
      <c r="M39" s="27">
        <v>2.5499999999999998</v>
      </c>
      <c r="N39" s="28">
        <v>316</v>
      </c>
      <c r="O39" s="26">
        <v>932</v>
      </c>
      <c r="P39" s="27">
        <v>2.95</v>
      </c>
      <c r="Q39" s="28">
        <v>903</v>
      </c>
      <c r="R39" s="26">
        <v>6362</v>
      </c>
      <c r="S39" s="27">
        <v>7.05</v>
      </c>
      <c r="T39" s="28">
        <v>185</v>
      </c>
      <c r="U39" s="26">
        <v>721</v>
      </c>
      <c r="V39" s="27">
        <v>3.9</v>
      </c>
      <c r="W39" s="28">
        <v>265</v>
      </c>
      <c r="X39" s="26">
        <v>880</v>
      </c>
      <c r="Y39" s="27">
        <v>3.32</v>
      </c>
      <c r="Z39" s="28">
        <v>1734</v>
      </c>
      <c r="AA39" s="26">
        <v>7404</v>
      </c>
      <c r="AB39" s="27">
        <v>4.2699999999999996</v>
      </c>
      <c r="AC39" s="28">
        <v>10337</v>
      </c>
      <c r="AD39" s="26">
        <v>44008</v>
      </c>
      <c r="AE39" s="27">
        <v>4.26</v>
      </c>
      <c r="AF39" s="28">
        <v>337</v>
      </c>
      <c r="AG39" s="26">
        <v>1430</v>
      </c>
      <c r="AH39" s="27">
        <v>4.24</v>
      </c>
      <c r="AI39" s="28">
        <v>681</v>
      </c>
      <c r="AJ39" s="26">
        <v>1619</v>
      </c>
      <c r="AK39" s="27">
        <v>2.38</v>
      </c>
      <c r="AL39" s="28">
        <v>123</v>
      </c>
      <c r="AM39" s="26">
        <v>700</v>
      </c>
      <c r="AN39" s="27">
        <v>5.69</v>
      </c>
      <c r="AO39" s="29">
        <f t="shared" si="0"/>
        <v>20311</v>
      </c>
      <c r="AP39" s="30">
        <f t="shared" si="1"/>
        <v>77418</v>
      </c>
      <c r="AQ39" s="31">
        <f t="shared" si="2"/>
        <v>3.8116291664615232</v>
      </c>
    </row>
    <row r="40" spans="1:43" s="1" customFormat="1" ht="11.25" customHeight="1" x14ac:dyDescent="0.2">
      <c r="A40" s="6" t="s">
        <v>36</v>
      </c>
      <c r="B40" s="22">
        <v>2546</v>
      </c>
      <c r="C40" s="4">
        <v>6753</v>
      </c>
      <c r="D40" s="23">
        <v>2.65</v>
      </c>
      <c r="E40" s="22">
        <v>1115</v>
      </c>
      <c r="F40" s="4">
        <v>2888</v>
      </c>
      <c r="G40" s="23">
        <v>2.59</v>
      </c>
      <c r="H40" s="32">
        <v>7853</v>
      </c>
      <c r="I40" s="24">
        <v>14519</v>
      </c>
      <c r="J40" s="25">
        <v>1.85</v>
      </c>
      <c r="K40" s="32">
        <v>2227</v>
      </c>
      <c r="L40" s="26">
        <v>5073</v>
      </c>
      <c r="M40" s="27">
        <v>2.2799999999999998</v>
      </c>
      <c r="N40" s="28">
        <v>1358</v>
      </c>
      <c r="O40" s="26">
        <v>2732</v>
      </c>
      <c r="P40" s="27">
        <v>2.0099999999999998</v>
      </c>
      <c r="Q40" s="28">
        <v>1246</v>
      </c>
      <c r="R40" s="26">
        <v>2584</v>
      </c>
      <c r="S40" s="27">
        <v>2.0699999999999998</v>
      </c>
      <c r="T40" s="28">
        <v>1639</v>
      </c>
      <c r="U40" s="26">
        <v>4861</v>
      </c>
      <c r="V40" s="27">
        <v>2.97</v>
      </c>
      <c r="W40" s="28">
        <v>591</v>
      </c>
      <c r="X40" s="26">
        <v>1155</v>
      </c>
      <c r="Y40" s="27">
        <v>1.95</v>
      </c>
      <c r="Z40" s="28">
        <v>2159</v>
      </c>
      <c r="AA40" s="26">
        <v>4727</v>
      </c>
      <c r="AB40" s="27">
        <v>2.19</v>
      </c>
      <c r="AC40" s="28">
        <v>4907</v>
      </c>
      <c r="AD40" s="26">
        <v>11034</v>
      </c>
      <c r="AE40" s="27">
        <v>2.25</v>
      </c>
      <c r="AF40" s="28">
        <v>3384</v>
      </c>
      <c r="AG40" s="26">
        <v>13542</v>
      </c>
      <c r="AH40" s="27">
        <v>4</v>
      </c>
      <c r="AI40" s="28">
        <v>1452</v>
      </c>
      <c r="AJ40" s="26">
        <v>2628</v>
      </c>
      <c r="AK40" s="27">
        <v>1.81</v>
      </c>
      <c r="AL40" s="28">
        <v>343</v>
      </c>
      <c r="AM40" s="26">
        <v>549</v>
      </c>
      <c r="AN40" s="27">
        <v>1.6</v>
      </c>
      <c r="AO40" s="29">
        <f t="shared" si="0"/>
        <v>30820</v>
      </c>
      <c r="AP40" s="30">
        <f t="shared" si="1"/>
        <v>73045</v>
      </c>
      <c r="AQ40" s="31">
        <f t="shared" si="2"/>
        <v>2.370051914341337</v>
      </c>
    </row>
    <row r="41" spans="1:43" s="1" customFormat="1" ht="11.25" customHeight="1" x14ac:dyDescent="0.25">
      <c r="A41" s="6" t="s">
        <v>65</v>
      </c>
      <c r="B41" s="22">
        <v>739</v>
      </c>
      <c r="C41" s="4">
        <v>1368</v>
      </c>
      <c r="D41" s="23">
        <v>1.85</v>
      </c>
      <c r="E41" s="22">
        <v>339</v>
      </c>
      <c r="F41" s="4">
        <v>1098</v>
      </c>
      <c r="G41" s="23">
        <v>3.24</v>
      </c>
      <c r="H41" s="32">
        <v>7468</v>
      </c>
      <c r="I41" s="24">
        <v>19783</v>
      </c>
      <c r="J41" s="25">
        <v>2.65</v>
      </c>
      <c r="K41" s="32">
        <v>12888</v>
      </c>
      <c r="L41" s="26">
        <v>17578</v>
      </c>
      <c r="M41" s="27">
        <v>1.36</v>
      </c>
      <c r="N41" s="28">
        <v>383</v>
      </c>
      <c r="O41" s="26">
        <v>1070</v>
      </c>
      <c r="P41" s="27">
        <v>2.79</v>
      </c>
      <c r="Q41" s="28">
        <v>1597</v>
      </c>
      <c r="R41" s="26">
        <v>2807</v>
      </c>
      <c r="S41" s="27">
        <v>1.76</v>
      </c>
      <c r="T41" s="28">
        <v>6330</v>
      </c>
      <c r="U41" s="26">
        <v>8701</v>
      </c>
      <c r="V41" s="27">
        <v>1.37</v>
      </c>
      <c r="W41" s="28">
        <v>178</v>
      </c>
      <c r="X41" s="26">
        <v>562</v>
      </c>
      <c r="Y41" s="27">
        <v>3.16</v>
      </c>
      <c r="Z41" s="28">
        <v>1865</v>
      </c>
      <c r="AA41" s="26">
        <v>3610</v>
      </c>
      <c r="AB41" s="27">
        <v>1.94</v>
      </c>
      <c r="AC41" s="28">
        <v>3160</v>
      </c>
      <c r="AD41" s="26">
        <v>8546</v>
      </c>
      <c r="AE41" s="27">
        <v>2.7</v>
      </c>
      <c r="AF41" s="28">
        <v>2380</v>
      </c>
      <c r="AG41" s="26">
        <v>3436</v>
      </c>
      <c r="AH41" s="27">
        <v>1.44</v>
      </c>
      <c r="AI41" s="28">
        <v>1622</v>
      </c>
      <c r="AJ41" s="26">
        <v>2151</v>
      </c>
      <c r="AK41" s="27">
        <v>1.33</v>
      </c>
      <c r="AL41" s="28">
        <v>35</v>
      </c>
      <c r="AM41" s="26">
        <v>59</v>
      </c>
      <c r="AN41" s="27">
        <v>1.69</v>
      </c>
      <c r="AO41" s="29">
        <f t="shared" ref="AO41:AO69" si="3">SUM(B41+E41+H41+K41+N41+Q41+T41+W41+Z41+AC41+AF41+AI41+AL41)</f>
        <v>38984</v>
      </c>
      <c r="AP41" s="30">
        <f t="shared" ref="AP41:AP69" si="4">SUM(C41+F41+I41+L41+O41+R41+U41+X41+AA41+AD41+AG41+AJ41+AM41)</f>
        <v>70769</v>
      </c>
      <c r="AQ41" s="45">
        <f t="shared" ref="AQ41:AQ69" si="5">AP41/AO41</f>
        <v>1.8153344962035707</v>
      </c>
    </row>
    <row r="42" spans="1:43" s="1" customFormat="1" ht="11.25" customHeight="1" x14ac:dyDescent="0.2">
      <c r="A42" s="6" t="s">
        <v>37</v>
      </c>
      <c r="B42" s="22">
        <v>1144</v>
      </c>
      <c r="C42" s="4">
        <v>5595</v>
      </c>
      <c r="D42" s="23">
        <v>4.8899999999999997</v>
      </c>
      <c r="E42" s="22">
        <v>672</v>
      </c>
      <c r="F42" s="4">
        <v>2361</v>
      </c>
      <c r="G42" s="23">
        <v>3.51</v>
      </c>
      <c r="H42" s="32">
        <v>9951</v>
      </c>
      <c r="I42" s="24">
        <v>22644</v>
      </c>
      <c r="J42" s="25">
        <v>2.2799999999999998</v>
      </c>
      <c r="K42" s="32">
        <v>950</v>
      </c>
      <c r="L42" s="26">
        <v>2489</v>
      </c>
      <c r="M42" s="27">
        <v>2.62</v>
      </c>
      <c r="N42" s="28">
        <v>1206</v>
      </c>
      <c r="O42" s="26">
        <v>3734</v>
      </c>
      <c r="P42" s="27">
        <v>3.1</v>
      </c>
      <c r="Q42" s="28">
        <v>1570</v>
      </c>
      <c r="R42" s="26">
        <v>3010</v>
      </c>
      <c r="S42" s="27">
        <v>1.92</v>
      </c>
      <c r="T42" s="28">
        <v>446</v>
      </c>
      <c r="U42" s="26">
        <v>1571</v>
      </c>
      <c r="V42" s="27">
        <v>3.52</v>
      </c>
      <c r="W42" s="28">
        <v>402</v>
      </c>
      <c r="X42" s="26">
        <v>1307</v>
      </c>
      <c r="Y42" s="27">
        <v>3.25</v>
      </c>
      <c r="Z42" s="28">
        <v>1734</v>
      </c>
      <c r="AA42" s="26">
        <v>5204</v>
      </c>
      <c r="AB42" s="27">
        <v>3</v>
      </c>
      <c r="AC42" s="28">
        <v>6211</v>
      </c>
      <c r="AD42" s="26">
        <v>16216</v>
      </c>
      <c r="AE42" s="27">
        <v>2.61</v>
      </c>
      <c r="AF42" s="28">
        <v>624</v>
      </c>
      <c r="AG42" s="26">
        <v>2872</v>
      </c>
      <c r="AH42" s="27">
        <v>4.5999999999999996</v>
      </c>
      <c r="AI42" s="28">
        <v>1352</v>
      </c>
      <c r="AJ42" s="26">
        <v>3104</v>
      </c>
      <c r="AK42" s="27">
        <v>2.2999999999999998</v>
      </c>
      <c r="AL42" s="28">
        <v>148</v>
      </c>
      <c r="AM42" s="26">
        <v>236</v>
      </c>
      <c r="AN42" s="27">
        <v>1.59</v>
      </c>
      <c r="AO42" s="29">
        <f t="shared" si="3"/>
        <v>26410</v>
      </c>
      <c r="AP42" s="30">
        <f t="shared" si="4"/>
        <v>70343</v>
      </c>
      <c r="AQ42" s="31">
        <f t="shared" si="5"/>
        <v>2.6634986747444152</v>
      </c>
    </row>
    <row r="43" spans="1:43" s="1" customFormat="1" ht="11.25" customHeight="1" x14ac:dyDescent="0.2">
      <c r="A43" s="6" t="s">
        <v>38</v>
      </c>
      <c r="B43" s="22">
        <v>929</v>
      </c>
      <c r="C43" s="4">
        <v>4031</v>
      </c>
      <c r="D43" s="23">
        <v>4.34</v>
      </c>
      <c r="E43" s="22">
        <v>456</v>
      </c>
      <c r="F43" s="4">
        <v>1549</v>
      </c>
      <c r="G43" s="23">
        <v>3.4</v>
      </c>
      <c r="H43" s="32">
        <v>12898</v>
      </c>
      <c r="I43" s="24">
        <v>23967</v>
      </c>
      <c r="J43" s="25">
        <v>1.86</v>
      </c>
      <c r="K43" s="32">
        <v>1939</v>
      </c>
      <c r="L43" s="26">
        <v>4105</v>
      </c>
      <c r="M43" s="27">
        <v>2.12</v>
      </c>
      <c r="N43" s="28">
        <v>680</v>
      </c>
      <c r="O43" s="26">
        <v>2550</v>
      </c>
      <c r="P43" s="27">
        <v>3.75</v>
      </c>
      <c r="Q43" s="28">
        <v>541</v>
      </c>
      <c r="R43" s="26">
        <v>1468</v>
      </c>
      <c r="S43" s="27">
        <v>2.71</v>
      </c>
      <c r="T43" s="28">
        <v>1628</v>
      </c>
      <c r="U43" s="26">
        <v>6017</v>
      </c>
      <c r="V43" s="27">
        <v>3.7</v>
      </c>
      <c r="W43" s="28">
        <v>154</v>
      </c>
      <c r="X43" s="26">
        <v>356</v>
      </c>
      <c r="Y43" s="27">
        <v>2.31</v>
      </c>
      <c r="Z43" s="28">
        <v>1225</v>
      </c>
      <c r="AA43" s="26">
        <v>3547</v>
      </c>
      <c r="AB43" s="27">
        <v>2.9</v>
      </c>
      <c r="AC43" s="28">
        <v>3925</v>
      </c>
      <c r="AD43" s="26">
        <v>11700</v>
      </c>
      <c r="AE43" s="27">
        <v>2.98</v>
      </c>
      <c r="AF43" s="28">
        <v>1207</v>
      </c>
      <c r="AG43" s="26">
        <v>5092</v>
      </c>
      <c r="AH43" s="27">
        <v>4.22</v>
      </c>
      <c r="AI43" s="28">
        <v>732</v>
      </c>
      <c r="AJ43" s="26">
        <v>1717</v>
      </c>
      <c r="AK43" s="27">
        <v>2.35</v>
      </c>
      <c r="AL43" s="28">
        <v>130</v>
      </c>
      <c r="AM43" s="26">
        <v>222</v>
      </c>
      <c r="AN43" s="27">
        <v>1.71</v>
      </c>
      <c r="AO43" s="29">
        <f t="shared" si="3"/>
        <v>26444</v>
      </c>
      <c r="AP43" s="30">
        <f t="shared" si="4"/>
        <v>66321</v>
      </c>
      <c r="AQ43" s="31">
        <f t="shared" si="5"/>
        <v>2.5079791256995918</v>
      </c>
    </row>
    <row r="44" spans="1:43" s="1" customFormat="1" ht="11.25" customHeight="1" x14ac:dyDescent="0.2">
      <c r="A44" s="6" t="s">
        <v>39</v>
      </c>
      <c r="B44" s="22">
        <v>2003</v>
      </c>
      <c r="C44" s="4">
        <v>7583</v>
      </c>
      <c r="D44" s="23">
        <v>3.79</v>
      </c>
      <c r="E44" s="22">
        <v>862</v>
      </c>
      <c r="F44" s="4">
        <v>1792</v>
      </c>
      <c r="G44" s="23">
        <v>2.08</v>
      </c>
      <c r="H44" s="32">
        <v>7872</v>
      </c>
      <c r="I44" s="24">
        <v>15256</v>
      </c>
      <c r="J44" s="25">
        <v>1.94</v>
      </c>
      <c r="K44" s="32">
        <v>1830</v>
      </c>
      <c r="L44" s="26">
        <v>4914</v>
      </c>
      <c r="M44" s="27">
        <v>2.69</v>
      </c>
      <c r="N44" s="28">
        <v>1218</v>
      </c>
      <c r="O44" s="26">
        <v>2601</v>
      </c>
      <c r="P44" s="27">
        <v>2.14</v>
      </c>
      <c r="Q44" s="28">
        <v>1506</v>
      </c>
      <c r="R44" s="26">
        <v>3176</v>
      </c>
      <c r="S44" s="27">
        <v>2.11</v>
      </c>
      <c r="T44" s="28">
        <v>1366</v>
      </c>
      <c r="U44" s="26">
        <v>3368</v>
      </c>
      <c r="V44" s="27">
        <v>2.4700000000000002</v>
      </c>
      <c r="W44" s="28">
        <v>795</v>
      </c>
      <c r="X44" s="26">
        <v>1838</v>
      </c>
      <c r="Y44" s="27">
        <v>2.31</v>
      </c>
      <c r="Z44" s="28">
        <v>1986</v>
      </c>
      <c r="AA44" s="26">
        <v>5220</v>
      </c>
      <c r="AB44" s="27">
        <v>2.63</v>
      </c>
      <c r="AC44" s="28">
        <v>4333</v>
      </c>
      <c r="AD44" s="26">
        <v>10658</v>
      </c>
      <c r="AE44" s="27">
        <v>2.46</v>
      </c>
      <c r="AF44" s="28">
        <v>1684</v>
      </c>
      <c r="AG44" s="26">
        <v>5538</v>
      </c>
      <c r="AH44" s="27">
        <v>3.29</v>
      </c>
      <c r="AI44" s="28">
        <v>1467</v>
      </c>
      <c r="AJ44" s="26">
        <v>2585</v>
      </c>
      <c r="AK44" s="27">
        <v>1.76</v>
      </c>
      <c r="AL44" s="28">
        <v>266</v>
      </c>
      <c r="AM44" s="26">
        <v>705</v>
      </c>
      <c r="AN44" s="27">
        <v>2.65</v>
      </c>
      <c r="AO44" s="29">
        <f t="shared" si="3"/>
        <v>27188</v>
      </c>
      <c r="AP44" s="30">
        <f t="shared" si="4"/>
        <v>65234</v>
      </c>
      <c r="AQ44" s="31">
        <f t="shared" si="5"/>
        <v>2.3993673679564513</v>
      </c>
    </row>
    <row r="45" spans="1:43" s="1" customFormat="1" ht="11.25" customHeight="1" x14ac:dyDescent="0.2">
      <c r="A45" s="6" t="s">
        <v>40</v>
      </c>
      <c r="B45" s="22">
        <v>987</v>
      </c>
      <c r="C45" s="4">
        <v>3996</v>
      </c>
      <c r="D45" s="23">
        <v>4.05</v>
      </c>
      <c r="E45" s="22">
        <v>645</v>
      </c>
      <c r="F45" s="4">
        <v>1768</v>
      </c>
      <c r="G45" s="23">
        <v>2.74</v>
      </c>
      <c r="H45" s="32">
        <v>7095</v>
      </c>
      <c r="I45" s="24">
        <v>14524</v>
      </c>
      <c r="J45" s="25">
        <v>2.0499999999999998</v>
      </c>
      <c r="K45" s="32">
        <v>1555</v>
      </c>
      <c r="L45" s="26">
        <v>4210</v>
      </c>
      <c r="M45" s="27">
        <v>2.71</v>
      </c>
      <c r="N45" s="28">
        <v>1506</v>
      </c>
      <c r="O45" s="26">
        <v>3280</v>
      </c>
      <c r="P45" s="27">
        <v>2.1800000000000002</v>
      </c>
      <c r="Q45" s="28">
        <v>682</v>
      </c>
      <c r="R45" s="26">
        <v>1450</v>
      </c>
      <c r="S45" s="27">
        <v>2.13</v>
      </c>
      <c r="T45" s="28">
        <v>1778</v>
      </c>
      <c r="U45" s="26">
        <v>7725</v>
      </c>
      <c r="V45" s="27">
        <v>4.34</v>
      </c>
      <c r="W45" s="28">
        <v>352</v>
      </c>
      <c r="X45" s="26">
        <v>889</v>
      </c>
      <c r="Y45" s="27">
        <v>2.5299999999999998</v>
      </c>
      <c r="Z45" s="28">
        <v>1963</v>
      </c>
      <c r="AA45" s="26">
        <v>5389</v>
      </c>
      <c r="AB45" s="27">
        <v>2.75</v>
      </c>
      <c r="AC45" s="28">
        <v>6448</v>
      </c>
      <c r="AD45" s="26">
        <v>13844</v>
      </c>
      <c r="AE45" s="27">
        <v>2.15</v>
      </c>
      <c r="AF45" s="28">
        <v>1194</v>
      </c>
      <c r="AG45" s="26">
        <v>4786</v>
      </c>
      <c r="AH45" s="27">
        <v>4.01</v>
      </c>
      <c r="AI45" s="28">
        <v>917</v>
      </c>
      <c r="AJ45" s="26">
        <v>2099</v>
      </c>
      <c r="AK45" s="27">
        <v>2.29</v>
      </c>
      <c r="AL45" s="28">
        <v>156</v>
      </c>
      <c r="AM45" s="26">
        <v>352</v>
      </c>
      <c r="AN45" s="27">
        <v>2.2599999999999998</v>
      </c>
      <c r="AO45" s="29">
        <f t="shared" si="3"/>
        <v>25278</v>
      </c>
      <c r="AP45" s="30">
        <f t="shared" si="4"/>
        <v>64312</v>
      </c>
      <c r="AQ45" s="31">
        <f t="shared" si="5"/>
        <v>2.5441886225176042</v>
      </c>
    </row>
    <row r="46" spans="1:43" s="1" customFormat="1" ht="11.25" customHeight="1" x14ac:dyDescent="0.2">
      <c r="A46" s="6" t="s">
        <v>41</v>
      </c>
      <c r="B46" s="22">
        <v>2098</v>
      </c>
      <c r="C46" s="4">
        <v>6672</v>
      </c>
      <c r="D46" s="23">
        <v>3.18</v>
      </c>
      <c r="E46" s="22">
        <v>1545</v>
      </c>
      <c r="F46" s="4">
        <v>3398</v>
      </c>
      <c r="G46" s="23">
        <v>2.2000000000000002</v>
      </c>
      <c r="H46" s="32">
        <v>6273</v>
      </c>
      <c r="I46" s="24">
        <v>13911</v>
      </c>
      <c r="J46" s="25">
        <v>2.2200000000000002</v>
      </c>
      <c r="K46" s="32">
        <v>2210</v>
      </c>
      <c r="L46" s="26">
        <v>5541</v>
      </c>
      <c r="M46" s="27">
        <v>2.5099999999999998</v>
      </c>
      <c r="N46" s="28">
        <v>1245</v>
      </c>
      <c r="O46" s="26">
        <v>2668</v>
      </c>
      <c r="P46" s="27">
        <v>2.14</v>
      </c>
      <c r="Q46" s="28">
        <v>1619</v>
      </c>
      <c r="R46" s="26">
        <v>3670</v>
      </c>
      <c r="S46" s="27">
        <v>2.27</v>
      </c>
      <c r="T46" s="28">
        <v>1512</v>
      </c>
      <c r="U46" s="26">
        <v>4922</v>
      </c>
      <c r="V46" s="27">
        <v>3.26</v>
      </c>
      <c r="W46" s="28">
        <v>777</v>
      </c>
      <c r="X46" s="26">
        <v>2321</v>
      </c>
      <c r="Y46" s="27">
        <v>2.99</v>
      </c>
      <c r="Z46" s="28">
        <v>2482</v>
      </c>
      <c r="AA46" s="26">
        <v>5825</v>
      </c>
      <c r="AB46" s="27">
        <v>2.35</v>
      </c>
      <c r="AC46" s="28">
        <v>1982</v>
      </c>
      <c r="AD46" s="26">
        <v>4726</v>
      </c>
      <c r="AE46" s="27">
        <v>2.38</v>
      </c>
      <c r="AF46" s="28">
        <v>1797</v>
      </c>
      <c r="AG46" s="26">
        <v>5497</v>
      </c>
      <c r="AH46" s="27">
        <v>3.06</v>
      </c>
      <c r="AI46" s="28">
        <v>1491</v>
      </c>
      <c r="AJ46" s="26">
        <v>3830</v>
      </c>
      <c r="AK46" s="27">
        <v>2.57</v>
      </c>
      <c r="AL46" s="28">
        <v>214</v>
      </c>
      <c r="AM46" s="26">
        <v>365</v>
      </c>
      <c r="AN46" s="27">
        <v>1.71</v>
      </c>
      <c r="AO46" s="29">
        <f t="shared" si="3"/>
        <v>25245</v>
      </c>
      <c r="AP46" s="30">
        <f t="shared" si="4"/>
        <v>63346</v>
      </c>
      <c r="AQ46" s="31">
        <f t="shared" si="5"/>
        <v>2.5092493563081799</v>
      </c>
    </row>
    <row r="47" spans="1:43" s="1" customFormat="1" ht="11.25" customHeight="1" x14ac:dyDescent="0.2">
      <c r="A47" s="6" t="s">
        <v>42</v>
      </c>
      <c r="B47" s="22">
        <v>2474</v>
      </c>
      <c r="C47" s="4">
        <v>3065</v>
      </c>
      <c r="D47" s="23">
        <v>1.24</v>
      </c>
      <c r="E47" s="22">
        <v>219</v>
      </c>
      <c r="F47" s="4">
        <v>584</v>
      </c>
      <c r="G47" s="23">
        <v>2.67</v>
      </c>
      <c r="H47" s="32">
        <v>3137</v>
      </c>
      <c r="I47" s="24">
        <v>5993</v>
      </c>
      <c r="J47" s="25">
        <v>1.91</v>
      </c>
      <c r="K47" s="32">
        <v>17450</v>
      </c>
      <c r="L47" s="26">
        <v>23519</v>
      </c>
      <c r="M47" s="27">
        <v>1.35</v>
      </c>
      <c r="N47" s="28">
        <v>273</v>
      </c>
      <c r="O47" s="26">
        <v>892</v>
      </c>
      <c r="P47" s="27">
        <v>3.27</v>
      </c>
      <c r="Q47" s="28">
        <v>1570</v>
      </c>
      <c r="R47" s="26">
        <v>2242</v>
      </c>
      <c r="S47" s="27">
        <v>1.43</v>
      </c>
      <c r="T47" s="28">
        <v>9241</v>
      </c>
      <c r="U47" s="26">
        <v>12125</v>
      </c>
      <c r="V47" s="27">
        <v>1.31</v>
      </c>
      <c r="W47" s="28">
        <v>215</v>
      </c>
      <c r="X47" s="26">
        <v>579</v>
      </c>
      <c r="Y47" s="27">
        <v>2.69</v>
      </c>
      <c r="Z47" s="28">
        <v>1775</v>
      </c>
      <c r="AA47" s="26">
        <v>2980</v>
      </c>
      <c r="AB47" s="27">
        <v>1.68</v>
      </c>
      <c r="AC47" s="28">
        <v>1863</v>
      </c>
      <c r="AD47" s="26">
        <v>4101</v>
      </c>
      <c r="AE47" s="27">
        <v>2.2000000000000002</v>
      </c>
      <c r="AF47" s="28">
        <v>3106</v>
      </c>
      <c r="AG47" s="26">
        <v>4274</v>
      </c>
      <c r="AH47" s="27">
        <v>1.38</v>
      </c>
      <c r="AI47" s="28">
        <v>1676</v>
      </c>
      <c r="AJ47" s="26">
        <v>2014</v>
      </c>
      <c r="AK47" s="27">
        <v>1.2</v>
      </c>
      <c r="AL47" s="28">
        <v>126</v>
      </c>
      <c r="AM47" s="26">
        <v>147</v>
      </c>
      <c r="AN47" s="27">
        <v>1.17</v>
      </c>
      <c r="AO47" s="29">
        <f t="shared" si="3"/>
        <v>43125</v>
      </c>
      <c r="AP47" s="30">
        <f t="shared" si="4"/>
        <v>62515</v>
      </c>
      <c r="AQ47" s="31">
        <f t="shared" si="5"/>
        <v>1.4496231884057971</v>
      </c>
    </row>
    <row r="48" spans="1:43" s="1" customFormat="1" ht="11.25" customHeight="1" x14ac:dyDescent="0.2">
      <c r="A48" s="6" t="s">
        <v>43</v>
      </c>
      <c r="B48" s="22">
        <v>758</v>
      </c>
      <c r="C48" s="4">
        <v>2559</v>
      </c>
      <c r="D48" s="23">
        <v>3.38</v>
      </c>
      <c r="E48" s="22">
        <v>1179</v>
      </c>
      <c r="F48" s="4">
        <v>2283</v>
      </c>
      <c r="G48" s="23">
        <v>1.94</v>
      </c>
      <c r="H48" s="32">
        <v>6124</v>
      </c>
      <c r="I48" s="24">
        <v>12411</v>
      </c>
      <c r="J48" s="25">
        <v>2.0299999999999998</v>
      </c>
      <c r="K48" s="32">
        <v>2534</v>
      </c>
      <c r="L48" s="26">
        <v>5970</v>
      </c>
      <c r="M48" s="27">
        <v>2.36</v>
      </c>
      <c r="N48" s="28">
        <v>1058</v>
      </c>
      <c r="O48" s="26">
        <v>4405</v>
      </c>
      <c r="P48" s="27">
        <v>4.16</v>
      </c>
      <c r="Q48" s="28">
        <v>1438</v>
      </c>
      <c r="R48" s="26">
        <v>5306</v>
      </c>
      <c r="S48" s="27">
        <v>3.69</v>
      </c>
      <c r="T48" s="28">
        <v>798</v>
      </c>
      <c r="U48" s="26">
        <v>2141</v>
      </c>
      <c r="V48" s="27">
        <v>2.68</v>
      </c>
      <c r="W48" s="28">
        <v>412</v>
      </c>
      <c r="X48" s="26">
        <v>1264</v>
      </c>
      <c r="Y48" s="27">
        <v>3.07</v>
      </c>
      <c r="Z48" s="28">
        <v>1712</v>
      </c>
      <c r="AA48" s="26">
        <v>4661</v>
      </c>
      <c r="AB48" s="27">
        <v>2.72</v>
      </c>
      <c r="AC48" s="28">
        <v>2897</v>
      </c>
      <c r="AD48" s="26">
        <v>7218</v>
      </c>
      <c r="AE48" s="27">
        <v>2.4900000000000002</v>
      </c>
      <c r="AF48" s="28">
        <v>777</v>
      </c>
      <c r="AG48" s="26">
        <v>2571</v>
      </c>
      <c r="AH48" s="27">
        <v>3.31</v>
      </c>
      <c r="AI48" s="28">
        <v>2030</v>
      </c>
      <c r="AJ48" s="26">
        <v>5528</v>
      </c>
      <c r="AK48" s="27">
        <v>2.72</v>
      </c>
      <c r="AL48" s="28">
        <v>196</v>
      </c>
      <c r="AM48" s="26">
        <v>480</v>
      </c>
      <c r="AN48" s="27">
        <v>2.4500000000000002</v>
      </c>
      <c r="AO48" s="29">
        <f t="shared" si="3"/>
        <v>21913</v>
      </c>
      <c r="AP48" s="30">
        <f t="shared" si="4"/>
        <v>56797</v>
      </c>
      <c r="AQ48" s="31">
        <f t="shared" si="5"/>
        <v>2.591931730023274</v>
      </c>
    </row>
    <row r="49" spans="1:43" s="1" customFormat="1" ht="11.25" customHeight="1" x14ac:dyDescent="0.2">
      <c r="A49" s="6" t="s">
        <v>44</v>
      </c>
      <c r="B49" s="22">
        <v>436</v>
      </c>
      <c r="C49" s="4">
        <v>1175</v>
      </c>
      <c r="D49" s="23">
        <v>2.69</v>
      </c>
      <c r="E49" s="22">
        <v>285</v>
      </c>
      <c r="F49" s="4">
        <v>931</v>
      </c>
      <c r="G49" s="23">
        <v>3.27</v>
      </c>
      <c r="H49" s="32">
        <v>3024</v>
      </c>
      <c r="I49" s="24">
        <v>7653</v>
      </c>
      <c r="J49" s="25">
        <v>2.5299999999999998</v>
      </c>
      <c r="K49" s="32">
        <v>5154</v>
      </c>
      <c r="L49" s="26">
        <v>6794</v>
      </c>
      <c r="M49" s="27">
        <v>1.32</v>
      </c>
      <c r="N49" s="28">
        <v>403</v>
      </c>
      <c r="O49" s="26">
        <v>1318</v>
      </c>
      <c r="P49" s="27">
        <v>3.27</v>
      </c>
      <c r="Q49" s="28">
        <v>298</v>
      </c>
      <c r="R49" s="26">
        <v>1195</v>
      </c>
      <c r="S49" s="27">
        <v>4.01</v>
      </c>
      <c r="T49" s="28">
        <v>306</v>
      </c>
      <c r="U49" s="26">
        <v>1114</v>
      </c>
      <c r="V49" s="27">
        <v>3.64</v>
      </c>
      <c r="W49" s="28">
        <v>162</v>
      </c>
      <c r="X49" s="26">
        <v>389</v>
      </c>
      <c r="Y49" s="27">
        <v>2.4</v>
      </c>
      <c r="Z49" s="28">
        <v>2055</v>
      </c>
      <c r="AA49" s="26">
        <v>6785</v>
      </c>
      <c r="AB49" s="27">
        <v>3.3</v>
      </c>
      <c r="AC49" s="28">
        <v>6476</v>
      </c>
      <c r="AD49" s="26">
        <v>25017</v>
      </c>
      <c r="AE49" s="27">
        <v>3.86</v>
      </c>
      <c r="AF49" s="28">
        <v>343</v>
      </c>
      <c r="AG49" s="26">
        <v>1213</v>
      </c>
      <c r="AH49" s="27">
        <v>3.54</v>
      </c>
      <c r="AI49" s="28">
        <v>361</v>
      </c>
      <c r="AJ49" s="26">
        <v>856</v>
      </c>
      <c r="AK49" s="27">
        <v>2.37</v>
      </c>
      <c r="AL49" s="28">
        <v>56</v>
      </c>
      <c r="AM49" s="26">
        <v>175</v>
      </c>
      <c r="AN49" s="27">
        <v>3.13</v>
      </c>
      <c r="AO49" s="29">
        <f t="shared" si="3"/>
        <v>19359</v>
      </c>
      <c r="AP49" s="30">
        <f t="shared" si="4"/>
        <v>54615</v>
      </c>
      <c r="AQ49" s="31">
        <f t="shared" si="5"/>
        <v>2.8211684487835114</v>
      </c>
    </row>
    <row r="50" spans="1:43" s="1" customFormat="1" ht="11.25" customHeight="1" x14ac:dyDescent="0.2">
      <c r="A50" s="6" t="s">
        <v>45</v>
      </c>
      <c r="B50" s="22">
        <v>625</v>
      </c>
      <c r="C50" s="4">
        <v>1828</v>
      </c>
      <c r="D50" s="23">
        <v>2.92</v>
      </c>
      <c r="E50" s="22">
        <v>561</v>
      </c>
      <c r="F50" s="4">
        <v>1774</v>
      </c>
      <c r="G50" s="23">
        <v>3.16</v>
      </c>
      <c r="H50" s="32">
        <v>5390</v>
      </c>
      <c r="I50" s="24">
        <v>12408</v>
      </c>
      <c r="J50" s="25">
        <v>2.2999999999999998</v>
      </c>
      <c r="K50" s="32">
        <v>931</v>
      </c>
      <c r="L50" s="26">
        <v>2348</v>
      </c>
      <c r="M50" s="27">
        <v>2.52</v>
      </c>
      <c r="N50" s="28">
        <v>612</v>
      </c>
      <c r="O50" s="26">
        <v>1779</v>
      </c>
      <c r="P50" s="27">
        <v>2.91</v>
      </c>
      <c r="Q50" s="28">
        <v>1398</v>
      </c>
      <c r="R50" s="26">
        <v>3435</v>
      </c>
      <c r="S50" s="27">
        <v>2.46</v>
      </c>
      <c r="T50" s="28">
        <v>406</v>
      </c>
      <c r="U50" s="26">
        <v>1083</v>
      </c>
      <c r="V50" s="27">
        <v>2.67</v>
      </c>
      <c r="W50" s="28">
        <v>342</v>
      </c>
      <c r="X50" s="26">
        <v>1476</v>
      </c>
      <c r="Y50" s="27">
        <v>4.32</v>
      </c>
      <c r="Z50" s="28">
        <v>2139</v>
      </c>
      <c r="AA50" s="26">
        <v>5661</v>
      </c>
      <c r="AB50" s="27">
        <v>2.65</v>
      </c>
      <c r="AC50" s="28">
        <v>3582</v>
      </c>
      <c r="AD50" s="26">
        <v>9395</v>
      </c>
      <c r="AE50" s="27">
        <v>2.62</v>
      </c>
      <c r="AF50" s="28">
        <v>633</v>
      </c>
      <c r="AG50" s="26">
        <v>2380</v>
      </c>
      <c r="AH50" s="27">
        <v>3.76</v>
      </c>
      <c r="AI50" s="28">
        <v>2497</v>
      </c>
      <c r="AJ50" s="26">
        <v>7312</v>
      </c>
      <c r="AK50" s="27">
        <v>2.93</v>
      </c>
      <c r="AL50" s="28">
        <v>119</v>
      </c>
      <c r="AM50" s="26">
        <v>197</v>
      </c>
      <c r="AN50" s="27">
        <v>1.66</v>
      </c>
      <c r="AO50" s="29">
        <f t="shared" si="3"/>
        <v>19235</v>
      </c>
      <c r="AP50" s="30">
        <f t="shared" si="4"/>
        <v>51076</v>
      </c>
      <c r="AQ50" s="31">
        <f t="shared" si="5"/>
        <v>2.6553678190798022</v>
      </c>
    </row>
    <row r="51" spans="1:43" s="1" customFormat="1" ht="11.25" customHeight="1" x14ac:dyDescent="0.2">
      <c r="A51" s="6" t="s">
        <v>46</v>
      </c>
      <c r="B51" s="22">
        <v>488</v>
      </c>
      <c r="C51" s="4">
        <v>2531</v>
      </c>
      <c r="D51" s="23">
        <v>5.19</v>
      </c>
      <c r="E51" s="22">
        <v>443</v>
      </c>
      <c r="F51" s="4">
        <v>1925</v>
      </c>
      <c r="G51" s="23">
        <v>4.3499999999999996</v>
      </c>
      <c r="H51" s="32">
        <v>6155</v>
      </c>
      <c r="I51" s="24">
        <v>13213</v>
      </c>
      <c r="J51" s="25">
        <v>2.15</v>
      </c>
      <c r="K51" s="32">
        <v>1006</v>
      </c>
      <c r="L51" s="26">
        <v>2031</v>
      </c>
      <c r="M51" s="27">
        <v>2.02</v>
      </c>
      <c r="N51" s="28">
        <v>559</v>
      </c>
      <c r="O51" s="26">
        <v>1597</v>
      </c>
      <c r="P51" s="27">
        <v>2.86</v>
      </c>
      <c r="Q51" s="28">
        <v>840</v>
      </c>
      <c r="R51" s="26">
        <v>2105</v>
      </c>
      <c r="S51" s="27">
        <v>2.5099999999999998</v>
      </c>
      <c r="T51" s="28">
        <v>526</v>
      </c>
      <c r="U51" s="26">
        <v>1220</v>
      </c>
      <c r="V51" s="27">
        <v>2.3199999999999998</v>
      </c>
      <c r="W51" s="28">
        <v>198</v>
      </c>
      <c r="X51" s="26">
        <v>556</v>
      </c>
      <c r="Y51" s="27">
        <v>2.81</v>
      </c>
      <c r="Z51" s="28">
        <v>1795</v>
      </c>
      <c r="AA51" s="26">
        <v>6476</v>
      </c>
      <c r="AB51" s="27">
        <v>3.61</v>
      </c>
      <c r="AC51" s="28">
        <v>5409</v>
      </c>
      <c r="AD51" s="26">
        <v>15451</v>
      </c>
      <c r="AE51" s="27">
        <v>2.86</v>
      </c>
      <c r="AF51" s="28">
        <v>427</v>
      </c>
      <c r="AG51" s="26">
        <v>1019</v>
      </c>
      <c r="AH51" s="27">
        <v>2.39</v>
      </c>
      <c r="AI51" s="28">
        <v>937</v>
      </c>
      <c r="AJ51" s="26">
        <v>2367</v>
      </c>
      <c r="AK51" s="27">
        <v>2.5299999999999998</v>
      </c>
      <c r="AL51" s="28">
        <v>139</v>
      </c>
      <c r="AM51" s="26">
        <v>234</v>
      </c>
      <c r="AN51" s="27">
        <v>1.68</v>
      </c>
      <c r="AO51" s="29">
        <f t="shared" si="3"/>
        <v>18922</v>
      </c>
      <c r="AP51" s="30">
        <f t="shared" si="4"/>
        <v>50725</v>
      </c>
      <c r="AQ51" s="31">
        <f t="shared" si="5"/>
        <v>2.6807419934467815</v>
      </c>
    </row>
    <row r="52" spans="1:43" s="1" customFormat="1" ht="11.25" customHeight="1" x14ac:dyDescent="0.2">
      <c r="A52" s="6" t="s">
        <v>66</v>
      </c>
      <c r="B52" s="22">
        <v>608</v>
      </c>
      <c r="C52" s="4">
        <v>1654</v>
      </c>
      <c r="D52" s="23">
        <v>2.72</v>
      </c>
      <c r="E52" s="22">
        <v>159</v>
      </c>
      <c r="F52" s="4">
        <v>659</v>
      </c>
      <c r="G52" s="23">
        <v>4.1399999999999997</v>
      </c>
      <c r="H52" s="32">
        <v>3727</v>
      </c>
      <c r="I52" s="24">
        <v>7900</v>
      </c>
      <c r="J52" s="25">
        <v>2.12</v>
      </c>
      <c r="K52" s="32">
        <v>14923</v>
      </c>
      <c r="L52" s="26">
        <v>18413</v>
      </c>
      <c r="M52" s="27">
        <v>1.23</v>
      </c>
      <c r="N52" s="28">
        <v>1051</v>
      </c>
      <c r="O52" s="26">
        <v>3524</v>
      </c>
      <c r="P52" s="27">
        <v>3.35</v>
      </c>
      <c r="Q52" s="28">
        <v>480</v>
      </c>
      <c r="R52" s="26">
        <v>1272</v>
      </c>
      <c r="S52" s="27">
        <v>2.65</v>
      </c>
      <c r="T52" s="28">
        <v>1946</v>
      </c>
      <c r="U52" s="26">
        <v>3800</v>
      </c>
      <c r="V52" s="27">
        <v>1.95</v>
      </c>
      <c r="W52" s="28">
        <v>343</v>
      </c>
      <c r="X52" s="26">
        <v>1050</v>
      </c>
      <c r="Y52" s="27">
        <v>3.06</v>
      </c>
      <c r="Z52" s="28">
        <v>853</v>
      </c>
      <c r="AA52" s="26">
        <v>2026</v>
      </c>
      <c r="AB52" s="27">
        <v>2.38</v>
      </c>
      <c r="AC52" s="28">
        <v>1796</v>
      </c>
      <c r="AD52" s="26">
        <v>4240</v>
      </c>
      <c r="AE52" s="27">
        <v>2.36</v>
      </c>
      <c r="AF52" s="28">
        <v>1085</v>
      </c>
      <c r="AG52" s="26">
        <v>2770</v>
      </c>
      <c r="AH52" s="27">
        <v>2.5499999999999998</v>
      </c>
      <c r="AI52" s="28">
        <v>346</v>
      </c>
      <c r="AJ52" s="26">
        <v>636</v>
      </c>
      <c r="AK52" s="27">
        <v>1.84</v>
      </c>
      <c r="AL52" s="28">
        <v>58</v>
      </c>
      <c r="AM52" s="26">
        <v>99</v>
      </c>
      <c r="AN52" s="27">
        <v>1.71</v>
      </c>
      <c r="AO52" s="29">
        <f t="shared" si="3"/>
        <v>27375</v>
      </c>
      <c r="AP52" s="30">
        <f t="shared" si="4"/>
        <v>48043</v>
      </c>
      <c r="AQ52" s="31">
        <f t="shared" si="5"/>
        <v>1.7549954337899543</v>
      </c>
    </row>
    <row r="53" spans="1:43" s="1" customFormat="1" ht="11.25" customHeight="1" x14ac:dyDescent="0.2">
      <c r="A53" s="6" t="s">
        <v>47</v>
      </c>
      <c r="B53" s="22">
        <v>426</v>
      </c>
      <c r="C53" s="4">
        <v>1382</v>
      </c>
      <c r="D53" s="23">
        <v>3.24</v>
      </c>
      <c r="E53" s="22">
        <v>237</v>
      </c>
      <c r="F53" s="4">
        <v>973</v>
      </c>
      <c r="G53" s="23">
        <v>4.1100000000000003</v>
      </c>
      <c r="H53" s="32">
        <v>4872</v>
      </c>
      <c r="I53" s="24">
        <v>12543</v>
      </c>
      <c r="J53" s="25">
        <v>2.57</v>
      </c>
      <c r="K53" s="32">
        <v>6687</v>
      </c>
      <c r="L53" s="26">
        <v>10351</v>
      </c>
      <c r="M53" s="27">
        <v>1.55</v>
      </c>
      <c r="N53" s="28">
        <v>644</v>
      </c>
      <c r="O53" s="26">
        <v>2603</v>
      </c>
      <c r="P53" s="27">
        <v>4.04</v>
      </c>
      <c r="Q53" s="28">
        <v>496</v>
      </c>
      <c r="R53" s="26">
        <v>1110</v>
      </c>
      <c r="S53" s="27">
        <v>2.2400000000000002</v>
      </c>
      <c r="T53" s="28">
        <v>2246</v>
      </c>
      <c r="U53" s="26">
        <v>4813</v>
      </c>
      <c r="V53" s="27">
        <v>2.14</v>
      </c>
      <c r="W53" s="28">
        <v>184</v>
      </c>
      <c r="X53" s="26">
        <v>792</v>
      </c>
      <c r="Y53" s="27">
        <v>4.3</v>
      </c>
      <c r="Z53" s="28">
        <v>1006</v>
      </c>
      <c r="AA53" s="26">
        <v>2720</v>
      </c>
      <c r="AB53" s="27">
        <v>2.7</v>
      </c>
      <c r="AC53" s="28">
        <v>3275</v>
      </c>
      <c r="AD53" s="26">
        <v>8018</v>
      </c>
      <c r="AE53" s="27">
        <v>2.4500000000000002</v>
      </c>
      <c r="AF53" s="28">
        <v>623</v>
      </c>
      <c r="AG53" s="26">
        <v>1589</v>
      </c>
      <c r="AH53" s="27">
        <v>2.5499999999999998</v>
      </c>
      <c r="AI53" s="28">
        <v>423</v>
      </c>
      <c r="AJ53" s="26">
        <v>695</v>
      </c>
      <c r="AK53" s="27">
        <v>1.64</v>
      </c>
      <c r="AL53" s="28">
        <v>54</v>
      </c>
      <c r="AM53" s="26">
        <v>153</v>
      </c>
      <c r="AN53" s="27">
        <v>2.83</v>
      </c>
      <c r="AO53" s="29">
        <f t="shared" si="3"/>
        <v>21173</v>
      </c>
      <c r="AP53" s="30">
        <f t="shared" si="4"/>
        <v>47742</v>
      </c>
      <c r="AQ53" s="31">
        <f t="shared" si="5"/>
        <v>2.2548528786662256</v>
      </c>
    </row>
    <row r="54" spans="1:43" s="1" customFormat="1" ht="11.25" customHeight="1" x14ac:dyDescent="0.2">
      <c r="A54" s="6" t="s">
        <v>48</v>
      </c>
      <c r="B54" s="22">
        <v>196</v>
      </c>
      <c r="C54" s="4">
        <v>773</v>
      </c>
      <c r="D54" s="23">
        <v>3.94</v>
      </c>
      <c r="E54" s="22">
        <v>197</v>
      </c>
      <c r="F54" s="4">
        <v>1116</v>
      </c>
      <c r="G54" s="23">
        <v>5.66</v>
      </c>
      <c r="H54" s="32">
        <v>4702</v>
      </c>
      <c r="I54" s="24">
        <v>13420</v>
      </c>
      <c r="J54" s="25">
        <v>2.85</v>
      </c>
      <c r="K54" s="32">
        <v>4950</v>
      </c>
      <c r="L54" s="26">
        <v>8735</v>
      </c>
      <c r="M54" s="27">
        <v>1.76</v>
      </c>
      <c r="N54" s="28">
        <v>312</v>
      </c>
      <c r="O54" s="26">
        <v>857</v>
      </c>
      <c r="P54" s="27">
        <v>2.75</v>
      </c>
      <c r="Q54" s="28">
        <v>354</v>
      </c>
      <c r="R54" s="26">
        <v>964</v>
      </c>
      <c r="S54" s="27">
        <v>2.72</v>
      </c>
      <c r="T54" s="28">
        <v>578</v>
      </c>
      <c r="U54" s="26">
        <v>1268</v>
      </c>
      <c r="V54" s="27">
        <v>2.19</v>
      </c>
      <c r="W54" s="28">
        <v>214</v>
      </c>
      <c r="X54" s="26">
        <v>989</v>
      </c>
      <c r="Y54" s="27">
        <v>4.62</v>
      </c>
      <c r="Z54" s="28">
        <v>669</v>
      </c>
      <c r="AA54" s="26">
        <v>2534</v>
      </c>
      <c r="AB54" s="27">
        <v>3.79</v>
      </c>
      <c r="AC54" s="28">
        <v>2089</v>
      </c>
      <c r="AD54" s="26">
        <v>7791</v>
      </c>
      <c r="AE54" s="27">
        <v>3.73</v>
      </c>
      <c r="AF54" s="28">
        <v>330</v>
      </c>
      <c r="AG54" s="26">
        <v>593</v>
      </c>
      <c r="AH54" s="27">
        <v>1.8</v>
      </c>
      <c r="AI54" s="28">
        <v>351</v>
      </c>
      <c r="AJ54" s="26">
        <v>534</v>
      </c>
      <c r="AK54" s="27">
        <v>1.52</v>
      </c>
      <c r="AL54" s="28">
        <v>10</v>
      </c>
      <c r="AM54" s="26">
        <v>12</v>
      </c>
      <c r="AN54" s="27">
        <v>1.2</v>
      </c>
      <c r="AO54" s="29">
        <f t="shared" si="3"/>
        <v>14952</v>
      </c>
      <c r="AP54" s="30">
        <f t="shared" si="4"/>
        <v>39586</v>
      </c>
      <c r="AQ54" s="31">
        <f t="shared" si="5"/>
        <v>2.6475387907972179</v>
      </c>
    </row>
    <row r="55" spans="1:43" s="1" customFormat="1" ht="11.25" customHeight="1" x14ac:dyDescent="0.2">
      <c r="A55" s="6" t="s">
        <v>1</v>
      </c>
      <c r="B55" s="22">
        <v>461</v>
      </c>
      <c r="C55" s="4">
        <v>2261</v>
      </c>
      <c r="D55" s="23">
        <v>4.9000000000000004</v>
      </c>
      <c r="E55" s="22">
        <v>357</v>
      </c>
      <c r="F55" s="4">
        <v>878</v>
      </c>
      <c r="G55" s="23">
        <v>2.46</v>
      </c>
      <c r="H55" s="32">
        <v>2967</v>
      </c>
      <c r="I55" s="24">
        <v>10322</v>
      </c>
      <c r="J55" s="25">
        <v>3.48</v>
      </c>
      <c r="K55" s="32">
        <v>313</v>
      </c>
      <c r="L55" s="26">
        <v>1110</v>
      </c>
      <c r="M55" s="27">
        <v>3.55</v>
      </c>
      <c r="N55" s="28">
        <v>405</v>
      </c>
      <c r="O55" s="26">
        <v>1132</v>
      </c>
      <c r="P55" s="27">
        <v>2.8</v>
      </c>
      <c r="Q55" s="28">
        <v>739</v>
      </c>
      <c r="R55" s="26">
        <v>1967</v>
      </c>
      <c r="S55" s="27">
        <v>2.66</v>
      </c>
      <c r="T55" s="28">
        <v>413</v>
      </c>
      <c r="U55" s="26">
        <v>1627</v>
      </c>
      <c r="V55" s="27">
        <v>3.94</v>
      </c>
      <c r="W55" s="28">
        <v>216</v>
      </c>
      <c r="X55" s="26">
        <v>1029</v>
      </c>
      <c r="Y55" s="27">
        <v>4.76</v>
      </c>
      <c r="Z55" s="28">
        <v>1163</v>
      </c>
      <c r="AA55" s="26">
        <v>3527</v>
      </c>
      <c r="AB55" s="27">
        <v>3.03</v>
      </c>
      <c r="AC55" s="28">
        <v>3001</v>
      </c>
      <c r="AD55" s="26">
        <v>9241</v>
      </c>
      <c r="AE55" s="27">
        <v>3.08</v>
      </c>
      <c r="AF55" s="28">
        <v>565</v>
      </c>
      <c r="AG55" s="26">
        <v>2810</v>
      </c>
      <c r="AH55" s="27">
        <v>4.97</v>
      </c>
      <c r="AI55" s="28">
        <v>647</v>
      </c>
      <c r="AJ55" s="26">
        <v>2310</v>
      </c>
      <c r="AK55" s="27">
        <v>3.57</v>
      </c>
      <c r="AL55" s="28">
        <v>87</v>
      </c>
      <c r="AM55" s="26">
        <v>195</v>
      </c>
      <c r="AN55" s="27">
        <v>2.2400000000000002</v>
      </c>
      <c r="AO55" s="29">
        <f t="shared" si="3"/>
        <v>11334</v>
      </c>
      <c r="AP55" s="30">
        <f t="shared" si="4"/>
        <v>38409</v>
      </c>
      <c r="AQ55" s="31">
        <f t="shared" si="5"/>
        <v>3.3888300688194812</v>
      </c>
    </row>
    <row r="56" spans="1:43" s="1" customFormat="1" ht="11.25" customHeight="1" x14ac:dyDescent="0.2">
      <c r="A56" s="6" t="s">
        <v>49</v>
      </c>
      <c r="B56" s="22">
        <v>778</v>
      </c>
      <c r="C56" s="4">
        <v>3048</v>
      </c>
      <c r="D56" s="23">
        <v>3.92</v>
      </c>
      <c r="E56" s="22">
        <v>397</v>
      </c>
      <c r="F56" s="4">
        <v>958</v>
      </c>
      <c r="G56" s="23">
        <v>2.41</v>
      </c>
      <c r="H56" s="32">
        <v>3325</v>
      </c>
      <c r="I56" s="24">
        <v>5823</v>
      </c>
      <c r="J56" s="25">
        <v>1.75</v>
      </c>
      <c r="K56" s="32">
        <v>1151</v>
      </c>
      <c r="L56" s="26">
        <v>3043</v>
      </c>
      <c r="M56" s="27">
        <v>2.64</v>
      </c>
      <c r="N56" s="28">
        <v>550</v>
      </c>
      <c r="O56" s="26">
        <v>739</v>
      </c>
      <c r="P56" s="27">
        <v>1.34</v>
      </c>
      <c r="Q56" s="28">
        <v>553</v>
      </c>
      <c r="R56" s="26">
        <v>1417</v>
      </c>
      <c r="S56" s="27">
        <v>2.56</v>
      </c>
      <c r="T56" s="28">
        <v>935</v>
      </c>
      <c r="U56" s="26">
        <v>2212</v>
      </c>
      <c r="V56" s="27">
        <v>2.37</v>
      </c>
      <c r="W56" s="28">
        <v>105</v>
      </c>
      <c r="X56" s="26">
        <v>292</v>
      </c>
      <c r="Y56" s="27">
        <v>2.78</v>
      </c>
      <c r="Z56" s="28">
        <v>1071</v>
      </c>
      <c r="AA56" s="26">
        <v>2214</v>
      </c>
      <c r="AB56" s="27">
        <v>2.0699999999999998</v>
      </c>
      <c r="AC56" s="28">
        <v>2097</v>
      </c>
      <c r="AD56" s="26">
        <v>5702</v>
      </c>
      <c r="AE56" s="27">
        <v>2.72</v>
      </c>
      <c r="AF56" s="28">
        <v>670</v>
      </c>
      <c r="AG56" s="26">
        <v>3069</v>
      </c>
      <c r="AH56" s="27">
        <v>4.58</v>
      </c>
      <c r="AI56" s="28">
        <v>1179</v>
      </c>
      <c r="AJ56" s="26">
        <v>3877</v>
      </c>
      <c r="AK56" s="27">
        <v>3.29</v>
      </c>
      <c r="AL56" s="28">
        <v>304</v>
      </c>
      <c r="AM56" s="26">
        <v>477</v>
      </c>
      <c r="AN56" s="27">
        <v>1.57</v>
      </c>
      <c r="AO56" s="29">
        <f t="shared" si="3"/>
        <v>13115</v>
      </c>
      <c r="AP56" s="30">
        <f t="shared" si="4"/>
        <v>32871</v>
      </c>
      <c r="AQ56" s="31">
        <f t="shared" si="5"/>
        <v>2.5063667556233322</v>
      </c>
    </row>
    <row r="57" spans="1:43" s="1" customFormat="1" ht="11.25" customHeight="1" x14ac:dyDescent="0.25">
      <c r="A57" s="36" t="s">
        <v>50</v>
      </c>
      <c r="B57" s="28">
        <v>166</v>
      </c>
      <c r="C57" s="26">
        <v>665</v>
      </c>
      <c r="D57" s="27">
        <v>4.01</v>
      </c>
      <c r="E57" s="28">
        <v>159</v>
      </c>
      <c r="F57" s="26">
        <v>924</v>
      </c>
      <c r="G57" s="27">
        <v>5.81</v>
      </c>
      <c r="H57" s="33">
        <v>3714</v>
      </c>
      <c r="I57" s="34">
        <v>9529</v>
      </c>
      <c r="J57" s="35">
        <v>2.57</v>
      </c>
      <c r="K57" s="33">
        <v>203</v>
      </c>
      <c r="L57" s="26">
        <v>626</v>
      </c>
      <c r="M57" s="27">
        <v>3.08</v>
      </c>
      <c r="N57" s="28">
        <v>269</v>
      </c>
      <c r="O57" s="26">
        <v>873</v>
      </c>
      <c r="P57" s="27">
        <v>3.25</v>
      </c>
      <c r="Q57" s="28">
        <v>244</v>
      </c>
      <c r="R57" s="26">
        <v>940</v>
      </c>
      <c r="S57" s="27">
        <v>3.85</v>
      </c>
      <c r="T57" s="28">
        <v>124</v>
      </c>
      <c r="U57" s="26">
        <v>428</v>
      </c>
      <c r="V57" s="27">
        <v>3.45</v>
      </c>
      <c r="W57" s="28">
        <v>57</v>
      </c>
      <c r="X57" s="26">
        <v>190</v>
      </c>
      <c r="Y57" s="27">
        <v>3.33</v>
      </c>
      <c r="Z57" s="28">
        <v>600</v>
      </c>
      <c r="AA57" s="26">
        <v>2899</v>
      </c>
      <c r="AB57" s="27">
        <v>4.83</v>
      </c>
      <c r="AC57" s="28">
        <v>3257</v>
      </c>
      <c r="AD57" s="26">
        <v>13638</v>
      </c>
      <c r="AE57" s="27">
        <v>4.1900000000000004</v>
      </c>
      <c r="AF57" s="28">
        <v>207</v>
      </c>
      <c r="AG57" s="26">
        <v>730</v>
      </c>
      <c r="AH57" s="27">
        <v>3.53</v>
      </c>
      <c r="AI57" s="28">
        <v>307</v>
      </c>
      <c r="AJ57" s="26">
        <v>891</v>
      </c>
      <c r="AK57" s="27">
        <v>2.9</v>
      </c>
      <c r="AL57" s="28">
        <v>105</v>
      </c>
      <c r="AM57" s="26">
        <v>337</v>
      </c>
      <c r="AN57" s="27">
        <v>3.21</v>
      </c>
      <c r="AO57" s="29">
        <f t="shared" si="3"/>
        <v>9412</v>
      </c>
      <c r="AP57" s="30">
        <f t="shared" si="4"/>
        <v>32670</v>
      </c>
      <c r="AQ57" s="31">
        <f t="shared" si="5"/>
        <v>3.4711007224819381</v>
      </c>
    </row>
    <row r="58" spans="1:43" s="1" customFormat="1" ht="11.25" customHeight="1" x14ac:dyDescent="0.2">
      <c r="A58" s="6" t="s">
        <v>51</v>
      </c>
      <c r="B58" s="22">
        <v>356</v>
      </c>
      <c r="C58" s="4">
        <v>1742</v>
      </c>
      <c r="D58" s="23">
        <v>4.8899999999999997</v>
      </c>
      <c r="E58" s="22">
        <v>356</v>
      </c>
      <c r="F58" s="4">
        <v>995</v>
      </c>
      <c r="G58" s="23">
        <v>2.79</v>
      </c>
      <c r="H58" s="32">
        <v>4151</v>
      </c>
      <c r="I58" s="24">
        <v>8508</v>
      </c>
      <c r="J58" s="25">
        <v>2.0499999999999998</v>
      </c>
      <c r="K58" s="32">
        <v>364</v>
      </c>
      <c r="L58" s="26">
        <v>797</v>
      </c>
      <c r="M58" s="27">
        <v>2.19</v>
      </c>
      <c r="N58" s="28">
        <v>382</v>
      </c>
      <c r="O58" s="26">
        <v>802</v>
      </c>
      <c r="P58" s="27">
        <v>2.1</v>
      </c>
      <c r="Q58" s="28">
        <v>653</v>
      </c>
      <c r="R58" s="26">
        <v>1582</v>
      </c>
      <c r="S58" s="27">
        <v>2.42</v>
      </c>
      <c r="T58" s="28">
        <v>157</v>
      </c>
      <c r="U58" s="26">
        <v>622</v>
      </c>
      <c r="V58" s="27">
        <v>3.96</v>
      </c>
      <c r="W58" s="28">
        <v>272</v>
      </c>
      <c r="X58" s="26">
        <v>2108</v>
      </c>
      <c r="Y58" s="27">
        <v>7.75</v>
      </c>
      <c r="Z58" s="28">
        <v>1979</v>
      </c>
      <c r="AA58" s="26">
        <v>4552</v>
      </c>
      <c r="AB58" s="27">
        <v>2.2999999999999998</v>
      </c>
      <c r="AC58" s="28">
        <v>2185</v>
      </c>
      <c r="AD58" s="26">
        <v>5844</v>
      </c>
      <c r="AE58" s="27">
        <v>2.67</v>
      </c>
      <c r="AF58" s="28">
        <v>193</v>
      </c>
      <c r="AG58" s="26">
        <v>601</v>
      </c>
      <c r="AH58" s="27">
        <v>3.11</v>
      </c>
      <c r="AI58" s="28">
        <v>1039</v>
      </c>
      <c r="AJ58" s="26">
        <v>2116</v>
      </c>
      <c r="AK58" s="27">
        <v>2.04</v>
      </c>
      <c r="AL58" s="28">
        <v>161</v>
      </c>
      <c r="AM58" s="26">
        <v>387</v>
      </c>
      <c r="AN58" s="27">
        <v>2.4</v>
      </c>
      <c r="AO58" s="29">
        <f t="shared" si="3"/>
        <v>12248</v>
      </c>
      <c r="AP58" s="30">
        <f t="shared" si="4"/>
        <v>30656</v>
      </c>
      <c r="AQ58" s="31">
        <f t="shared" si="5"/>
        <v>2.5029392553886347</v>
      </c>
    </row>
    <row r="59" spans="1:43" s="1" customFormat="1" ht="11.25" customHeight="1" x14ac:dyDescent="0.2">
      <c r="A59" s="6" t="s">
        <v>52</v>
      </c>
      <c r="B59" s="22">
        <v>348</v>
      </c>
      <c r="C59" s="4">
        <v>842</v>
      </c>
      <c r="D59" s="23">
        <v>2.42</v>
      </c>
      <c r="E59" s="22">
        <v>542</v>
      </c>
      <c r="F59" s="4">
        <v>1107</v>
      </c>
      <c r="G59" s="23">
        <v>2.04</v>
      </c>
      <c r="H59" s="32">
        <v>4535</v>
      </c>
      <c r="I59" s="24">
        <v>9046</v>
      </c>
      <c r="J59" s="25">
        <v>1.99</v>
      </c>
      <c r="K59" s="32">
        <v>505</v>
      </c>
      <c r="L59" s="26">
        <v>1875</v>
      </c>
      <c r="M59" s="27">
        <v>3.71</v>
      </c>
      <c r="N59" s="28">
        <v>619</v>
      </c>
      <c r="O59" s="26">
        <v>1234</v>
      </c>
      <c r="P59" s="27">
        <v>1.99</v>
      </c>
      <c r="Q59" s="28">
        <v>1257</v>
      </c>
      <c r="R59" s="26">
        <v>2697</v>
      </c>
      <c r="S59" s="27">
        <v>2.15</v>
      </c>
      <c r="T59" s="28">
        <v>93</v>
      </c>
      <c r="U59" s="26">
        <v>204</v>
      </c>
      <c r="V59" s="27">
        <v>2.19</v>
      </c>
      <c r="W59" s="28">
        <v>189</v>
      </c>
      <c r="X59" s="26">
        <v>535</v>
      </c>
      <c r="Y59" s="27">
        <v>2.83</v>
      </c>
      <c r="Z59" s="28">
        <v>630</v>
      </c>
      <c r="AA59" s="26">
        <v>2155</v>
      </c>
      <c r="AB59" s="27">
        <v>3.42</v>
      </c>
      <c r="AC59" s="28">
        <v>1026</v>
      </c>
      <c r="AD59" s="26">
        <v>3194</v>
      </c>
      <c r="AE59" s="27">
        <v>3.11</v>
      </c>
      <c r="AF59" s="28">
        <v>680</v>
      </c>
      <c r="AG59" s="26">
        <v>1917</v>
      </c>
      <c r="AH59" s="27">
        <v>2.82</v>
      </c>
      <c r="AI59" s="28">
        <v>860</v>
      </c>
      <c r="AJ59" s="26">
        <v>1763</v>
      </c>
      <c r="AK59" s="27">
        <v>2.0499999999999998</v>
      </c>
      <c r="AL59" s="28">
        <v>105</v>
      </c>
      <c r="AM59" s="26">
        <v>143</v>
      </c>
      <c r="AN59" s="27">
        <v>1.36</v>
      </c>
      <c r="AO59" s="29">
        <f t="shared" si="3"/>
        <v>11389</v>
      </c>
      <c r="AP59" s="30">
        <f t="shared" si="4"/>
        <v>26712</v>
      </c>
      <c r="AQ59" s="31">
        <f t="shared" si="5"/>
        <v>2.3454210202827288</v>
      </c>
    </row>
    <row r="60" spans="1:43" s="1" customFormat="1" ht="11.25" customHeight="1" x14ac:dyDescent="0.2">
      <c r="A60" s="6" t="s">
        <v>53</v>
      </c>
      <c r="B60" s="22">
        <v>277</v>
      </c>
      <c r="C60" s="4">
        <v>935</v>
      </c>
      <c r="D60" s="23">
        <v>3.38</v>
      </c>
      <c r="E60" s="22">
        <v>179</v>
      </c>
      <c r="F60" s="4">
        <v>598</v>
      </c>
      <c r="G60" s="23">
        <v>3.34</v>
      </c>
      <c r="H60" s="32">
        <v>3019</v>
      </c>
      <c r="I60" s="24">
        <v>8074</v>
      </c>
      <c r="J60" s="25">
        <v>2.67</v>
      </c>
      <c r="K60" s="32">
        <v>445</v>
      </c>
      <c r="L60" s="26">
        <v>1080</v>
      </c>
      <c r="M60" s="27">
        <v>2.4300000000000002</v>
      </c>
      <c r="N60" s="28">
        <v>460</v>
      </c>
      <c r="O60" s="26">
        <v>1513</v>
      </c>
      <c r="P60" s="27">
        <v>3.29</v>
      </c>
      <c r="Q60" s="28">
        <v>315</v>
      </c>
      <c r="R60" s="26">
        <v>795</v>
      </c>
      <c r="S60" s="27">
        <v>2.52</v>
      </c>
      <c r="T60" s="28">
        <v>251</v>
      </c>
      <c r="U60" s="26">
        <v>806</v>
      </c>
      <c r="V60" s="27">
        <v>3.21</v>
      </c>
      <c r="W60" s="28">
        <v>62</v>
      </c>
      <c r="X60" s="26">
        <v>179</v>
      </c>
      <c r="Y60" s="27">
        <v>2.89</v>
      </c>
      <c r="Z60" s="28">
        <v>580</v>
      </c>
      <c r="AA60" s="26">
        <v>1804</v>
      </c>
      <c r="AB60" s="27">
        <v>3.11</v>
      </c>
      <c r="AC60" s="28">
        <v>2243</v>
      </c>
      <c r="AD60" s="26">
        <v>6989</v>
      </c>
      <c r="AE60" s="27">
        <v>3.12</v>
      </c>
      <c r="AF60" s="28">
        <v>189</v>
      </c>
      <c r="AG60" s="26">
        <v>555</v>
      </c>
      <c r="AH60" s="27">
        <v>2.94</v>
      </c>
      <c r="AI60" s="28">
        <v>956</v>
      </c>
      <c r="AJ60" s="26">
        <v>2047</v>
      </c>
      <c r="AK60" s="27">
        <v>2.14</v>
      </c>
      <c r="AL60" s="28">
        <v>71</v>
      </c>
      <c r="AM60" s="26">
        <v>120</v>
      </c>
      <c r="AN60" s="27">
        <v>1.69</v>
      </c>
      <c r="AO60" s="29">
        <f t="shared" si="3"/>
        <v>9047</v>
      </c>
      <c r="AP60" s="30">
        <f t="shared" si="4"/>
        <v>25495</v>
      </c>
      <c r="AQ60" s="31">
        <f t="shared" si="5"/>
        <v>2.8180612357687633</v>
      </c>
    </row>
    <row r="61" spans="1:43" s="1" customFormat="1" ht="11.25" customHeight="1" x14ac:dyDescent="0.2">
      <c r="A61" s="6" t="s">
        <v>54</v>
      </c>
      <c r="B61" s="22">
        <v>693</v>
      </c>
      <c r="C61" s="4">
        <v>2505</v>
      </c>
      <c r="D61" s="23">
        <v>3.61</v>
      </c>
      <c r="E61" s="22">
        <v>722</v>
      </c>
      <c r="F61" s="4">
        <v>2021</v>
      </c>
      <c r="G61" s="23">
        <v>2.8</v>
      </c>
      <c r="H61" s="32">
        <v>2842</v>
      </c>
      <c r="I61" s="24">
        <v>6555</v>
      </c>
      <c r="J61" s="25">
        <v>2.31</v>
      </c>
      <c r="K61" s="32">
        <v>745</v>
      </c>
      <c r="L61" s="26">
        <v>2339</v>
      </c>
      <c r="M61" s="27">
        <v>3.14</v>
      </c>
      <c r="N61" s="28">
        <v>479</v>
      </c>
      <c r="O61" s="26">
        <v>858</v>
      </c>
      <c r="P61" s="27">
        <v>1.79</v>
      </c>
      <c r="Q61" s="28">
        <v>586</v>
      </c>
      <c r="R61" s="26">
        <v>1718</v>
      </c>
      <c r="S61" s="27">
        <v>2.93</v>
      </c>
      <c r="T61" s="28">
        <v>363</v>
      </c>
      <c r="U61" s="26">
        <v>991</v>
      </c>
      <c r="V61" s="27">
        <v>2.73</v>
      </c>
      <c r="W61" s="28">
        <v>204</v>
      </c>
      <c r="X61" s="26">
        <v>719</v>
      </c>
      <c r="Y61" s="27">
        <v>3.52</v>
      </c>
      <c r="Z61" s="28">
        <v>482</v>
      </c>
      <c r="AA61" s="26">
        <v>984</v>
      </c>
      <c r="AB61" s="27">
        <v>2.04</v>
      </c>
      <c r="AC61" s="28">
        <v>977</v>
      </c>
      <c r="AD61" s="26">
        <v>2352</v>
      </c>
      <c r="AE61" s="27">
        <v>2.41</v>
      </c>
      <c r="AF61" s="28">
        <v>287</v>
      </c>
      <c r="AG61" s="26">
        <v>881</v>
      </c>
      <c r="AH61" s="27">
        <v>3.07</v>
      </c>
      <c r="AI61" s="28">
        <v>502</v>
      </c>
      <c r="AJ61" s="26">
        <v>1339</v>
      </c>
      <c r="AK61" s="27">
        <v>2.67</v>
      </c>
      <c r="AL61" s="28">
        <v>79</v>
      </c>
      <c r="AM61" s="26">
        <v>340</v>
      </c>
      <c r="AN61" s="27">
        <v>4.3</v>
      </c>
      <c r="AO61" s="29">
        <f t="shared" si="3"/>
        <v>8961</v>
      </c>
      <c r="AP61" s="30">
        <f t="shared" si="4"/>
        <v>23602</v>
      </c>
      <c r="AQ61" s="31">
        <f t="shared" si="5"/>
        <v>2.6338578283673697</v>
      </c>
    </row>
    <row r="62" spans="1:43" s="1" customFormat="1" ht="11.25" customHeight="1" x14ac:dyDescent="0.2">
      <c r="A62" s="6" t="s">
        <v>3</v>
      </c>
      <c r="B62" s="22">
        <v>2092</v>
      </c>
      <c r="C62" s="4">
        <v>5754</v>
      </c>
      <c r="D62" s="23">
        <v>2.75</v>
      </c>
      <c r="E62" s="22">
        <v>1000</v>
      </c>
      <c r="F62" s="4">
        <v>2929</v>
      </c>
      <c r="G62" s="23">
        <v>2.93</v>
      </c>
      <c r="H62" s="32">
        <v>1976</v>
      </c>
      <c r="I62" s="24">
        <v>3040</v>
      </c>
      <c r="J62" s="25">
        <v>1.54</v>
      </c>
      <c r="K62" s="32">
        <v>788</v>
      </c>
      <c r="L62" s="26">
        <v>1412</v>
      </c>
      <c r="M62" s="27">
        <v>1.79</v>
      </c>
      <c r="N62" s="28">
        <v>264</v>
      </c>
      <c r="O62" s="26">
        <v>410</v>
      </c>
      <c r="P62" s="27">
        <v>1.55</v>
      </c>
      <c r="Q62" s="28">
        <v>598</v>
      </c>
      <c r="R62" s="26">
        <v>997</v>
      </c>
      <c r="S62" s="27">
        <v>1.67</v>
      </c>
      <c r="T62" s="28">
        <v>491</v>
      </c>
      <c r="U62" s="26">
        <v>1055</v>
      </c>
      <c r="V62" s="27">
        <v>2.15</v>
      </c>
      <c r="W62" s="28">
        <v>119</v>
      </c>
      <c r="X62" s="26">
        <v>182</v>
      </c>
      <c r="Y62" s="27">
        <v>1.53</v>
      </c>
      <c r="Z62" s="28">
        <v>385</v>
      </c>
      <c r="AA62" s="26">
        <v>738</v>
      </c>
      <c r="AB62" s="27">
        <v>1.92</v>
      </c>
      <c r="AC62" s="28">
        <v>372</v>
      </c>
      <c r="AD62" s="26">
        <v>621</v>
      </c>
      <c r="AE62" s="27">
        <v>1.67</v>
      </c>
      <c r="AF62" s="28">
        <v>461</v>
      </c>
      <c r="AG62" s="26">
        <v>1763</v>
      </c>
      <c r="AH62" s="27">
        <v>3.82</v>
      </c>
      <c r="AI62" s="28">
        <v>1686</v>
      </c>
      <c r="AJ62" s="26">
        <v>4076</v>
      </c>
      <c r="AK62" s="27">
        <v>2.42</v>
      </c>
      <c r="AL62" s="28">
        <v>154</v>
      </c>
      <c r="AM62" s="26">
        <v>227</v>
      </c>
      <c r="AN62" s="27">
        <v>1.47</v>
      </c>
      <c r="AO62" s="29">
        <f t="shared" si="3"/>
        <v>10386</v>
      </c>
      <c r="AP62" s="30">
        <f t="shared" si="4"/>
        <v>23204</v>
      </c>
      <c r="AQ62" s="31">
        <f t="shared" si="5"/>
        <v>2.234161371076449</v>
      </c>
    </row>
    <row r="63" spans="1:43" s="1" customFormat="1" ht="11.25" customHeight="1" x14ac:dyDescent="0.2">
      <c r="A63" s="6" t="s">
        <v>55</v>
      </c>
      <c r="B63" s="22">
        <v>422</v>
      </c>
      <c r="C63" s="4">
        <v>1556</v>
      </c>
      <c r="D63" s="23">
        <v>3.69</v>
      </c>
      <c r="E63" s="22">
        <v>507</v>
      </c>
      <c r="F63" s="4">
        <v>1660</v>
      </c>
      <c r="G63" s="23">
        <v>3.27</v>
      </c>
      <c r="H63" s="32">
        <v>3056</v>
      </c>
      <c r="I63" s="24">
        <v>5859</v>
      </c>
      <c r="J63" s="25">
        <v>1.92</v>
      </c>
      <c r="K63" s="32">
        <v>491</v>
      </c>
      <c r="L63" s="26">
        <v>1354</v>
      </c>
      <c r="M63" s="27">
        <v>2.76</v>
      </c>
      <c r="N63" s="28">
        <v>435</v>
      </c>
      <c r="O63" s="26">
        <v>973</v>
      </c>
      <c r="P63" s="27">
        <v>2.2400000000000002</v>
      </c>
      <c r="Q63" s="28">
        <v>671</v>
      </c>
      <c r="R63" s="26">
        <v>1555</v>
      </c>
      <c r="S63" s="27">
        <v>2.3199999999999998</v>
      </c>
      <c r="T63" s="28">
        <v>138</v>
      </c>
      <c r="U63" s="26">
        <v>449</v>
      </c>
      <c r="V63" s="27">
        <v>3.25</v>
      </c>
      <c r="W63" s="28">
        <v>136</v>
      </c>
      <c r="X63" s="26">
        <v>279</v>
      </c>
      <c r="Y63" s="27">
        <v>2.0499999999999998</v>
      </c>
      <c r="Z63" s="28">
        <v>485</v>
      </c>
      <c r="AA63" s="26">
        <v>1498</v>
      </c>
      <c r="AB63" s="27">
        <v>3.09</v>
      </c>
      <c r="AC63" s="28">
        <v>1170</v>
      </c>
      <c r="AD63" s="26">
        <v>3048</v>
      </c>
      <c r="AE63" s="27">
        <v>2.61</v>
      </c>
      <c r="AF63" s="28">
        <v>196</v>
      </c>
      <c r="AG63" s="26">
        <v>596</v>
      </c>
      <c r="AH63" s="27">
        <v>3.04</v>
      </c>
      <c r="AI63" s="28">
        <v>1155</v>
      </c>
      <c r="AJ63" s="26">
        <v>3236</v>
      </c>
      <c r="AK63" s="27">
        <v>2.8</v>
      </c>
      <c r="AL63" s="28">
        <v>74</v>
      </c>
      <c r="AM63" s="26">
        <v>326</v>
      </c>
      <c r="AN63" s="27">
        <v>4.41</v>
      </c>
      <c r="AO63" s="29">
        <f t="shared" si="3"/>
        <v>8936</v>
      </c>
      <c r="AP63" s="30">
        <f t="shared" si="4"/>
        <v>22389</v>
      </c>
      <c r="AQ63" s="31">
        <f t="shared" si="5"/>
        <v>2.5054834377797675</v>
      </c>
    </row>
    <row r="64" spans="1:43" s="1" customFormat="1" ht="11.25" customHeight="1" x14ac:dyDescent="0.2">
      <c r="A64" s="6" t="s">
        <v>56</v>
      </c>
      <c r="B64" s="22">
        <v>117</v>
      </c>
      <c r="C64" s="4">
        <v>256</v>
      </c>
      <c r="D64" s="23">
        <v>2.19</v>
      </c>
      <c r="E64" s="22">
        <v>93</v>
      </c>
      <c r="F64" s="4">
        <v>311</v>
      </c>
      <c r="G64" s="23">
        <v>3.34</v>
      </c>
      <c r="H64" s="32">
        <v>1913</v>
      </c>
      <c r="I64" s="24">
        <v>4000</v>
      </c>
      <c r="J64" s="25">
        <v>2.09</v>
      </c>
      <c r="K64" s="32">
        <v>3802</v>
      </c>
      <c r="L64" s="26">
        <v>7259</v>
      </c>
      <c r="M64" s="27">
        <v>1.91</v>
      </c>
      <c r="N64" s="28">
        <v>226</v>
      </c>
      <c r="O64" s="26">
        <v>817</v>
      </c>
      <c r="P64" s="27">
        <v>3.62</v>
      </c>
      <c r="Q64" s="28">
        <v>240</v>
      </c>
      <c r="R64" s="26">
        <v>672</v>
      </c>
      <c r="S64" s="27">
        <v>2.8</v>
      </c>
      <c r="T64" s="28">
        <v>273</v>
      </c>
      <c r="U64" s="26">
        <v>583</v>
      </c>
      <c r="V64" s="27">
        <v>2.14</v>
      </c>
      <c r="W64" s="28">
        <v>64</v>
      </c>
      <c r="X64" s="26">
        <v>183</v>
      </c>
      <c r="Y64" s="27">
        <v>2.86</v>
      </c>
      <c r="Z64" s="28">
        <v>479</v>
      </c>
      <c r="AA64" s="26">
        <v>1834</v>
      </c>
      <c r="AB64" s="27">
        <v>3.83</v>
      </c>
      <c r="AC64" s="28">
        <v>1632</v>
      </c>
      <c r="AD64" s="26">
        <v>5395</v>
      </c>
      <c r="AE64" s="27">
        <v>3.31</v>
      </c>
      <c r="AF64" s="28">
        <v>183</v>
      </c>
      <c r="AG64" s="26">
        <v>320</v>
      </c>
      <c r="AH64" s="27">
        <v>1.75</v>
      </c>
      <c r="AI64" s="28">
        <v>204</v>
      </c>
      <c r="AJ64" s="26">
        <v>358</v>
      </c>
      <c r="AK64" s="27">
        <v>1.75</v>
      </c>
      <c r="AL64" s="28">
        <v>29</v>
      </c>
      <c r="AM64" s="26">
        <v>59</v>
      </c>
      <c r="AN64" s="27">
        <v>2.0299999999999998</v>
      </c>
      <c r="AO64" s="29">
        <f t="shared" si="3"/>
        <v>9255</v>
      </c>
      <c r="AP64" s="30">
        <f t="shared" si="4"/>
        <v>22047</v>
      </c>
      <c r="AQ64" s="31">
        <f t="shared" si="5"/>
        <v>2.3821717990275526</v>
      </c>
    </row>
    <row r="65" spans="1:46" s="1" customFormat="1" ht="11.25" customHeight="1" x14ac:dyDescent="0.2">
      <c r="A65" s="6" t="s">
        <v>57</v>
      </c>
      <c r="B65" s="22">
        <v>712</v>
      </c>
      <c r="C65" s="4">
        <v>1957</v>
      </c>
      <c r="D65" s="23">
        <v>2.75</v>
      </c>
      <c r="E65" s="22">
        <v>530</v>
      </c>
      <c r="F65" s="4">
        <v>1081</v>
      </c>
      <c r="G65" s="23">
        <v>2.04</v>
      </c>
      <c r="H65" s="32">
        <v>1775</v>
      </c>
      <c r="I65" s="24">
        <v>3620</v>
      </c>
      <c r="J65" s="25">
        <v>2.04</v>
      </c>
      <c r="K65" s="32">
        <v>1171</v>
      </c>
      <c r="L65" s="26">
        <v>1996</v>
      </c>
      <c r="M65" s="27">
        <v>1.7</v>
      </c>
      <c r="N65" s="28">
        <v>395</v>
      </c>
      <c r="O65" s="26">
        <v>815</v>
      </c>
      <c r="P65" s="27">
        <v>2.06</v>
      </c>
      <c r="Q65" s="28">
        <v>427</v>
      </c>
      <c r="R65" s="26">
        <v>1120</v>
      </c>
      <c r="S65" s="27">
        <v>2.62</v>
      </c>
      <c r="T65" s="28">
        <v>341</v>
      </c>
      <c r="U65" s="26">
        <v>745</v>
      </c>
      <c r="V65" s="27">
        <v>2.1800000000000002</v>
      </c>
      <c r="W65" s="28">
        <v>355</v>
      </c>
      <c r="X65" s="26">
        <v>1153</v>
      </c>
      <c r="Y65" s="27">
        <v>3.25</v>
      </c>
      <c r="Z65" s="28">
        <v>518</v>
      </c>
      <c r="AA65" s="26">
        <v>1177</v>
      </c>
      <c r="AB65" s="27">
        <v>2.27</v>
      </c>
      <c r="AC65" s="28">
        <v>940</v>
      </c>
      <c r="AD65" s="26">
        <v>2407</v>
      </c>
      <c r="AE65" s="27">
        <v>2.56</v>
      </c>
      <c r="AF65" s="28">
        <v>498</v>
      </c>
      <c r="AG65" s="26">
        <v>1403</v>
      </c>
      <c r="AH65" s="27">
        <v>2.82</v>
      </c>
      <c r="AI65" s="28">
        <v>546</v>
      </c>
      <c r="AJ65" s="26">
        <v>1282</v>
      </c>
      <c r="AK65" s="27">
        <v>2.35</v>
      </c>
      <c r="AL65" s="28">
        <v>84</v>
      </c>
      <c r="AM65" s="26">
        <v>182</v>
      </c>
      <c r="AN65" s="27">
        <v>2.17</v>
      </c>
      <c r="AO65" s="29">
        <f t="shared" si="3"/>
        <v>8292</v>
      </c>
      <c r="AP65" s="30">
        <f t="shared" si="4"/>
        <v>18938</v>
      </c>
      <c r="AQ65" s="31">
        <f t="shared" si="5"/>
        <v>2.2838880849011094</v>
      </c>
    </row>
    <row r="66" spans="1:46" s="1" customFormat="1" ht="11.25" customHeight="1" x14ac:dyDescent="0.2">
      <c r="A66" s="6" t="s">
        <v>58</v>
      </c>
      <c r="B66" s="22">
        <v>391</v>
      </c>
      <c r="C66" s="4">
        <v>1207</v>
      </c>
      <c r="D66" s="23">
        <v>3.09</v>
      </c>
      <c r="E66" s="22">
        <v>224</v>
      </c>
      <c r="F66" s="4">
        <v>362</v>
      </c>
      <c r="G66" s="23">
        <v>1.62</v>
      </c>
      <c r="H66" s="32">
        <v>1472</v>
      </c>
      <c r="I66" s="24">
        <v>2491</v>
      </c>
      <c r="J66" s="25">
        <v>1.69</v>
      </c>
      <c r="K66" s="32">
        <v>317</v>
      </c>
      <c r="L66" s="26">
        <v>621</v>
      </c>
      <c r="M66" s="27">
        <v>1.96</v>
      </c>
      <c r="N66" s="28">
        <v>233</v>
      </c>
      <c r="O66" s="26">
        <v>508</v>
      </c>
      <c r="P66" s="27">
        <v>2.1800000000000002</v>
      </c>
      <c r="Q66" s="28">
        <v>163</v>
      </c>
      <c r="R66" s="26">
        <v>373</v>
      </c>
      <c r="S66" s="27">
        <v>2.29</v>
      </c>
      <c r="T66" s="28">
        <v>284</v>
      </c>
      <c r="U66" s="26">
        <v>717</v>
      </c>
      <c r="V66" s="27">
        <v>2.52</v>
      </c>
      <c r="W66" s="28">
        <v>165</v>
      </c>
      <c r="X66" s="26">
        <v>438</v>
      </c>
      <c r="Y66" s="27">
        <v>2.65</v>
      </c>
      <c r="Z66" s="28">
        <v>313</v>
      </c>
      <c r="AA66" s="26">
        <v>864</v>
      </c>
      <c r="AB66" s="27">
        <v>2.76</v>
      </c>
      <c r="AC66" s="28">
        <v>865</v>
      </c>
      <c r="AD66" s="26">
        <v>2164</v>
      </c>
      <c r="AE66" s="27">
        <v>2.5</v>
      </c>
      <c r="AF66" s="28">
        <v>320</v>
      </c>
      <c r="AG66" s="26">
        <v>1312</v>
      </c>
      <c r="AH66" s="27">
        <v>4.0999999999999996</v>
      </c>
      <c r="AI66" s="28">
        <v>262</v>
      </c>
      <c r="AJ66" s="26">
        <v>555</v>
      </c>
      <c r="AK66" s="27">
        <v>2.12</v>
      </c>
      <c r="AL66" s="28">
        <v>56</v>
      </c>
      <c r="AM66" s="26">
        <v>90</v>
      </c>
      <c r="AN66" s="27">
        <v>1.61</v>
      </c>
      <c r="AO66" s="29">
        <f t="shared" si="3"/>
        <v>5065</v>
      </c>
      <c r="AP66" s="30">
        <f t="shared" si="4"/>
        <v>11702</v>
      </c>
      <c r="AQ66" s="31">
        <f t="shared" si="5"/>
        <v>2.3103652517275419</v>
      </c>
    </row>
    <row r="67" spans="1:46" s="1" customFormat="1" ht="11.25" customHeight="1" x14ac:dyDescent="0.2">
      <c r="A67" s="6" t="s">
        <v>59</v>
      </c>
      <c r="B67" s="22">
        <v>35</v>
      </c>
      <c r="C67" s="4">
        <v>156</v>
      </c>
      <c r="D67" s="23">
        <v>4.46</v>
      </c>
      <c r="E67" s="22">
        <v>75</v>
      </c>
      <c r="F67" s="4">
        <v>373</v>
      </c>
      <c r="G67" s="23">
        <v>4.97</v>
      </c>
      <c r="H67" s="32">
        <v>813</v>
      </c>
      <c r="I67" s="24">
        <v>2438</v>
      </c>
      <c r="J67" s="25">
        <v>3</v>
      </c>
      <c r="K67" s="32">
        <v>735</v>
      </c>
      <c r="L67" s="26">
        <v>1373</v>
      </c>
      <c r="M67" s="27">
        <v>1.87</v>
      </c>
      <c r="N67" s="28">
        <v>138</v>
      </c>
      <c r="O67" s="26">
        <v>408</v>
      </c>
      <c r="P67" s="27">
        <v>2.96</v>
      </c>
      <c r="Q67" s="28">
        <v>104</v>
      </c>
      <c r="R67" s="26">
        <v>523</v>
      </c>
      <c r="S67" s="27">
        <v>5.03</v>
      </c>
      <c r="T67" s="28">
        <v>98</v>
      </c>
      <c r="U67" s="26">
        <v>203</v>
      </c>
      <c r="V67" s="27">
        <v>2.0699999999999998</v>
      </c>
      <c r="W67" s="28">
        <v>28</v>
      </c>
      <c r="X67" s="26">
        <v>142</v>
      </c>
      <c r="Y67" s="27">
        <v>5.07</v>
      </c>
      <c r="Z67" s="28">
        <v>371</v>
      </c>
      <c r="AA67" s="26">
        <v>1399</v>
      </c>
      <c r="AB67" s="27">
        <v>3.77</v>
      </c>
      <c r="AC67" s="28">
        <v>1121</v>
      </c>
      <c r="AD67" s="26">
        <v>3432</v>
      </c>
      <c r="AE67" s="27">
        <v>3.06</v>
      </c>
      <c r="AF67" s="28">
        <v>47</v>
      </c>
      <c r="AG67" s="26">
        <v>104</v>
      </c>
      <c r="AH67" s="27">
        <v>2.21</v>
      </c>
      <c r="AI67" s="28">
        <v>89</v>
      </c>
      <c r="AJ67" s="26">
        <v>226</v>
      </c>
      <c r="AK67" s="27">
        <v>2.54</v>
      </c>
      <c r="AL67" s="28">
        <v>24</v>
      </c>
      <c r="AM67" s="26">
        <v>41</v>
      </c>
      <c r="AN67" s="27">
        <v>1.71</v>
      </c>
      <c r="AO67" s="29">
        <f t="shared" si="3"/>
        <v>3678</v>
      </c>
      <c r="AP67" s="30">
        <f t="shared" si="4"/>
        <v>10818</v>
      </c>
      <c r="AQ67" s="31">
        <f t="shared" si="5"/>
        <v>2.9412724306688416</v>
      </c>
    </row>
    <row r="68" spans="1:46" s="1" customFormat="1" ht="11.25" customHeight="1" x14ac:dyDescent="0.2">
      <c r="A68" s="6" t="s">
        <v>67</v>
      </c>
      <c r="B68" s="22">
        <v>157</v>
      </c>
      <c r="C68" s="4">
        <v>542</v>
      </c>
      <c r="D68" s="23">
        <v>3.45</v>
      </c>
      <c r="E68" s="22">
        <v>53</v>
      </c>
      <c r="F68" s="4">
        <v>121</v>
      </c>
      <c r="G68" s="23">
        <v>2.2799999999999998</v>
      </c>
      <c r="H68" s="32">
        <v>926</v>
      </c>
      <c r="I68" s="24">
        <v>1944</v>
      </c>
      <c r="J68" s="25">
        <v>2.1</v>
      </c>
      <c r="K68" s="32">
        <v>399</v>
      </c>
      <c r="L68" s="26">
        <v>695</v>
      </c>
      <c r="M68" s="27">
        <v>1.74</v>
      </c>
      <c r="N68" s="28">
        <v>83</v>
      </c>
      <c r="O68" s="26">
        <v>153</v>
      </c>
      <c r="P68" s="27">
        <v>1.84</v>
      </c>
      <c r="Q68" s="28">
        <v>70</v>
      </c>
      <c r="R68" s="26">
        <v>169</v>
      </c>
      <c r="S68" s="27">
        <v>2.41</v>
      </c>
      <c r="T68" s="28">
        <v>180</v>
      </c>
      <c r="U68" s="26">
        <v>524</v>
      </c>
      <c r="V68" s="27">
        <v>2.91</v>
      </c>
      <c r="W68" s="28">
        <v>63</v>
      </c>
      <c r="X68" s="26">
        <v>188</v>
      </c>
      <c r="Y68" s="27">
        <v>2.98</v>
      </c>
      <c r="Z68" s="28">
        <v>144</v>
      </c>
      <c r="AA68" s="26">
        <v>363</v>
      </c>
      <c r="AB68" s="27">
        <v>2.52</v>
      </c>
      <c r="AC68" s="28">
        <v>395</v>
      </c>
      <c r="AD68" s="26">
        <v>1265</v>
      </c>
      <c r="AE68" s="27">
        <v>3.2</v>
      </c>
      <c r="AF68" s="28">
        <v>586</v>
      </c>
      <c r="AG68" s="26">
        <v>2992</v>
      </c>
      <c r="AH68" s="27">
        <v>5.1100000000000003</v>
      </c>
      <c r="AI68" s="28">
        <v>225</v>
      </c>
      <c r="AJ68" s="26">
        <v>451</v>
      </c>
      <c r="AK68" s="27">
        <v>2</v>
      </c>
      <c r="AL68" s="28">
        <v>24</v>
      </c>
      <c r="AM68" s="26">
        <v>30</v>
      </c>
      <c r="AN68" s="27">
        <v>1.25</v>
      </c>
      <c r="AO68" s="29">
        <f t="shared" si="3"/>
        <v>3305</v>
      </c>
      <c r="AP68" s="30">
        <f t="shared" si="4"/>
        <v>9437</v>
      </c>
      <c r="AQ68" s="31">
        <f t="shared" si="5"/>
        <v>2.8553706505295007</v>
      </c>
    </row>
    <row r="69" spans="1:46" s="1" customFormat="1" ht="11.25" customHeight="1" x14ac:dyDescent="0.2">
      <c r="A69" s="6" t="s">
        <v>60</v>
      </c>
      <c r="B69" s="22">
        <v>93</v>
      </c>
      <c r="C69" s="4">
        <v>388</v>
      </c>
      <c r="D69" s="23">
        <v>4.17</v>
      </c>
      <c r="E69" s="22">
        <v>73</v>
      </c>
      <c r="F69" s="4">
        <v>229</v>
      </c>
      <c r="G69" s="23">
        <v>3.14</v>
      </c>
      <c r="H69" s="32">
        <v>1325</v>
      </c>
      <c r="I69" s="24">
        <v>3076</v>
      </c>
      <c r="J69" s="25">
        <v>2.3199999999999998</v>
      </c>
      <c r="K69" s="32">
        <v>218</v>
      </c>
      <c r="L69" s="26">
        <v>442</v>
      </c>
      <c r="M69" s="27">
        <v>2.0299999999999998</v>
      </c>
      <c r="N69" s="28">
        <v>145</v>
      </c>
      <c r="O69" s="26">
        <v>409</v>
      </c>
      <c r="P69" s="27">
        <v>2.82</v>
      </c>
      <c r="Q69" s="28">
        <v>157</v>
      </c>
      <c r="R69" s="26">
        <v>477</v>
      </c>
      <c r="S69" s="27">
        <v>3.04</v>
      </c>
      <c r="T69" s="28">
        <v>116</v>
      </c>
      <c r="U69" s="26">
        <v>326</v>
      </c>
      <c r="V69" s="27">
        <v>2.81</v>
      </c>
      <c r="W69" s="28">
        <v>28</v>
      </c>
      <c r="X69" s="26">
        <v>105</v>
      </c>
      <c r="Y69" s="27">
        <v>3.75</v>
      </c>
      <c r="Z69" s="28">
        <v>353</v>
      </c>
      <c r="AA69" s="26">
        <v>1287</v>
      </c>
      <c r="AB69" s="27">
        <v>3.65</v>
      </c>
      <c r="AC69" s="28">
        <v>712</v>
      </c>
      <c r="AD69" s="26">
        <v>1963</v>
      </c>
      <c r="AE69" s="27">
        <v>2.76</v>
      </c>
      <c r="AF69" s="28">
        <v>66</v>
      </c>
      <c r="AG69" s="26">
        <v>168</v>
      </c>
      <c r="AH69" s="27">
        <v>2.5499999999999998</v>
      </c>
      <c r="AI69" s="28">
        <v>152</v>
      </c>
      <c r="AJ69" s="26">
        <v>374</v>
      </c>
      <c r="AK69" s="27">
        <v>2.46</v>
      </c>
      <c r="AL69" s="28">
        <v>38</v>
      </c>
      <c r="AM69" s="26">
        <v>76</v>
      </c>
      <c r="AN69" s="27">
        <v>2</v>
      </c>
      <c r="AO69" s="29">
        <f t="shared" si="3"/>
        <v>3476</v>
      </c>
      <c r="AP69" s="30">
        <f t="shared" si="4"/>
        <v>9320</v>
      </c>
      <c r="AQ69" s="31">
        <f t="shared" si="5"/>
        <v>2.6812428078250865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5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5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5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5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8.7265625" style="152" bestFit="1" customWidth="1"/>
    <col min="40" max="40" width="7.81640625" style="153" customWidth="1"/>
    <col min="41" max="16384" width="9.179687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5">
      <c r="A6" s="7" t="s">
        <v>4</v>
      </c>
      <c r="B6" s="43">
        <f>SUM(B9:B81)</f>
        <v>1664555</v>
      </c>
      <c r="C6" s="44">
        <f>SUM(C9:C81)</f>
        <v>4769970</v>
      </c>
      <c r="D6" s="45">
        <f>C6/B6</f>
        <v>2.8656127313305957</v>
      </c>
      <c r="E6" s="43">
        <f>SUM(E9:E81)</f>
        <v>702706</v>
      </c>
      <c r="F6" s="44">
        <f>SUM(F9:F81)</f>
        <v>1470743</v>
      </c>
      <c r="G6" s="45">
        <f>F6/E6</f>
        <v>2.0929706022148666</v>
      </c>
      <c r="H6" s="43">
        <f>SUM(H9:H81)</f>
        <v>1210576</v>
      </c>
      <c r="I6" s="44">
        <f>SUM(I9:I81)</f>
        <v>2258040</v>
      </c>
      <c r="J6" s="45">
        <f>I6/H6</f>
        <v>1.8652608345118358</v>
      </c>
      <c r="K6" s="43">
        <f>SUM(K9:K81)</f>
        <v>1078495</v>
      </c>
      <c r="L6" s="44">
        <f>SUM(L9:L81)</f>
        <v>2139580</v>
      </c>
      <c r="M6" s="45">
        <f>L6/K6</f>
        <v>1.9838571342472613</v>
      </c>
      <c r="N6" s="43">
        <f>SUM(N9:N81)</f>
        <v>379851</v>
      </c>
      <c r="O6" s="44">
        <f>SUM(O9:O81)</f>
        <v>713075</v>
      </c>
      <c r="P6" s="45">
        <f>O6/N6</f>
        <v>1.8772492372009024</v>
      </c>
      <c r="Q6" s="43">
        <f>SUM(Q9:Q81)</f>
        <v>1564945</v>
      </c>
      <c r="R6" s="44">
        <f>SUM(R9:R81)</f>
        <v>3300449</v>
      </c>
      <c r="S6" s="45">
        <f>R6/Q6</f>
        <v>2.1089872168031465</v>
      </c>
      <c r="T6" s="43">
        <f>SUM(T9:T81)</f>
        <v>239317</v>
      </c>
      <c r="U6" s="44">
        <f>SUM(U9:U81)</f>
        <v>413293</v>
      </c>
      <c r="V6" s="45">
        <f>U6/T6</f>
        <v>1.7269688321347836</v>
      </c>
      <c r="W6" s="43">
        <f>SUM(W9:W81)</f>
        <v>750609</v>
      </c>
      <c r="X6" s="44">
        <f>SUM(X9:X81)</f>
        <v>1530861</v>
      </c>
      <c r="Y6" s="45">
        <f>X6/W6</f>
        <v>2.039491932550769</v>
      </c>
      <c r="Z6" s="43">
        <f>SUM(Z9:Z81)</f>
        <v>518533</v>
      </c>
      <c r="AA6" s="44">
        <f>SUM(AA9:AA81)</f>
        <v>1041888</v>
      </c>
      <c r="AB6" s="45">
        <f>AA6/Z6</f>
        <v>2.0092993117120801</v>
      </c>
      <c r="AC6" s="43">
        <f>SUM(AC9:AC81)</f>
        <v>1309502</v>
      </c>
      <c r="AD6" s="44">
        <f>SUM(AD9:AD81)</f>
        <v>3227069</v>
      </c>
      <c r="AE6" s="45">
        <f>AD6/AC6</f>
        <v>2.4643482789640641</v>
      </c>
      <c r="AF6" s="43">
        <f>SUM(AF9:AF81)</f>
        <v>796627</v>
      </c>
      <c r="AG6" s="44">
        <f>SUM(AG9:AG81)</f>
        <v>1933673</v>
      </c>
      <c r="AH6" s="45">
        <f>AG6/AF6</f>
        <v>2.4273254609748354</v>
      </c>
      <c r="AI6" s="43">
        <f>SUM(AI9:AI81)</f>
        <v>178477</v>
      </c>
      <c r="AJ6" s="44">
        <f>SUM(AJ9:AJ81)</f>
        <v>301324</v>
      </c>
      <c r="AK6" s="45">
        <f>AJ6/AI6</f>
        <v>1.6883071768351103</v>
      </c>
      <c r="AL6" s="43">
        <f>SUM(AL9:AL81)</f>
        <v>309235</v>
      </c>
      <c r="AM6" s="44">
        <f>SUM(AM9:AM81)</f>
        <v>630773</v>
      </c>
      <c r="AN6" s="45">
        <f>AM6/AL6</f>
        <v>2.039785276569599</v>
      </c>
      <c r="AO6" s="43">
        <f>SUM(B6,E6,H6,K6,N6,Q6,T6,W6,Z6,AC6,AF6,AI6,AL6)</f>
        <v>10703428</v>
      </c>
      <c r="AP6" s="44">
        <f>SUM(C6,F6,I6,L6,O6,R6,U6,X6,AA6,AD6,AG6,AJ6,AM6)</f>
        <v>23730738</v>
      </c>
      <c r="AQ6" s="45">
        <f>AP6/AO6</f>
        <v>2.2171156754639729</v>
      </c>
    </row>
    <row r="7" spans="1:43" s="158" customFormat="1" ht="4.5" customHeight="1" x14ac:dyDescent="0.25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2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5">
      <c r="A9" s="7" t="s">
        <v>5</v>
      </c>
      <c r="B9" s="22">
        <v>1346099</v>
      </c>
      <c r="C9" s="4">
        <v>3599165</v>
      </c>
      <c r="D9" s="23">
        <v>2.6737743657784501</v>
      </c>
      <c r="E9" s="177">
        <v>572789</v>
      </c>
      <c r="F9" s="178">
        <v>1157113</v>
      </c>
      <c r="G9" s="179">
        <v>2.0201383057286399</v>
      </c>
      <c r="H9" s="180">
        <v>620840</v>
      </c>
      <c r="I9" s="181">
        <v>1090528</v>
      </c>
      <c r="J9" s="179">
        <v>1.75653630565041</v>
      </c>
      <c r="K9" s="180">
        <v>809839</v>
      </c>
      <c r="L9" s="182">
        <v>1558084</v>
      </c>
      <c r="M9" s="179">
        <v>1.9239429071704399</v>
      </c>
      <c r="N9" s="183">
        <v>214862</v>
      </c>
      <c r="O9" s="182">
        <v>392015</v>
      </c>
      <c r="P9" s="179">
        <v>1.8244966536660701</v>
      </c>
      <c r="Q9" s="183">
        <v>1210933</v>
      </c>
      <c r="R9" s="182">
        <v>2386502</v>
      </c>
      <c r="S9" s="179">
        <v>1.9707960721196001</v>
      </c>
      <c r="T9" s="183">
        <v>197737</v>
      </c>
      <c r="U9" s="182">
        <v>324769</v>
      </c>
      <c r="V9" s="179">
        <v>1.64242908509788</v>
      </c>
      <c r="W9" s="183">
        <v>514771</v>
      </c>
      <c r="X9" s="182">
        <v>982699</v>
      </c>
      <c r="Y9" s="179">
        <v>1.90900225537181</v>
      </c>
      <c r="Z9" s="183">
        <v>177137</v>
      </c>
      <c r="AA9" s="182">
        <v>370941</v>
      </c>
      <c r="AB9" s="179">
        <v>2.09409101429967</v>
      </c>
      <c r="AC9" s="183">
        <v>1020665</v>
      </c>
      <c r="AD9" s="182">
        <v>2297804</v>
      </c>
      <c r="AE9" s="179">
        <v>2.2512812725037099</v>
      </c>
      <c r="AF9" s="183">
        <v>637484</v>
      </c>
      <c r="AG9" s="182">
        <v>1566915</v>
      </c>
      <c r="AH9" s="179">
        <v>2.4579675725194701</v>
      </c>
      <c r="AI9" s="183">
        <v>146750</v>
      </c>
      <c r="AJ9" s="182">
        <v>243758</v>
      </c>
      <c r="AK9" s="179">
        <v>1.66104258943782</v>
      </c>
      <c r="AL9" s="183">
        <v>224699</v>
      </c>
      <c r="AM9" s="182">
        <v>419098</v>
      </c>
      <c r="AN9" s="179">
        <v>1.8651529379303</v>
      </c>
      <c r="AO9" s="43">
        <f t="shared" ref="AO9:AP70" si="0">SUM(B9,E9,H9,K9,N9,Q9,T9,W9,Z9,AC9,AF9,AI9,AL9)</f>
        <v>7694605</v>
      </c>
      <c r="AP9" s="44">
        <f t="shared" si="0"/>
        <v>16389391</v>
      </c>
      <c r="AQ9" s="31">
        <f t="shared" ref="AQ9:AQ72" si="1">AP9/AO9</f>
        <v>2.1299847100663385</v>
      </c>
    </row>
    <row r="10" spans="1:43" s="158" customFormat="1" x14ac:dyDescent="0.25">
      <c r="A10" s="6" t="s">
        <v>9</v>
      </c>
      <c r="B10" s="22">
        <v>153192</v>
      </c>
      <c r="C10" s="4">
        <v>537915</v>
      </c>
      <c r="D10" s="23">
        <v>3.5113778787404</v>
      </c>
      <c r="E10" s="177">
        <v>79519</v>
      </c>
      <c r="F10" s="178">
        <v>175022</v>
      </c>
      <c r="G10" s="179">
        <v>2.201008563991</v>
      </c>
      <c r="H10" s="180">
        <v>175781</v>
      </c>
      <c r="I10" s="181">
        <v>339348</v>
      </c>
      <c r="J10" s="179">
        <v>1.9305158122891599</v>
      </c>
      <c r="K10" s="180">
        <v>90278</v>
      </c>
      <c r="L10" s="182">
        <v>208671</v>
      </c>
      <c r="M10" s="179">
        <v>2.3114269257183402</v>
      </c>
      <c r="N10" s="183">
        <v>62943</v>
      </c>
      <c r="O10" s="182">
        <v>113286</v>
      </c>
      <c r="P10" s="179">
        <v>1.79981888375197</v>
      </c>
      <c r="Q10" s="183">
        <v>107826</v>
      </c>
      <c r="R10" s="182">
        <v>292385</v>
      </c>
      <c r="S10" s="179">
        <v>2.7116372674494098</v>
      </c>
      <c r="T10" s="183">
        <v>10029</v>
      </c>
      <c r="U10" s="182">
        <v>21533</v>
      </c>
      <c r="V10" s="179">
        <v>2.1470734868880199</v>
      </c>
      <c r="W10" s="183">
        <v>27749</v>
      </c>
      <c r="X10" s="182">
        <v>60649</v>
      </c>
      <c r="Y10" s="179">
        <v>2.1856283109301202</v>
      </c>
      <c r="Z10" s="183">
        <v>20111</v>
      </c>
      <c r="AA10" s="182">
        <v>37181</v>
      </c>
      <c r="AB10" s="179">
        <v>1.84878921982994</v>
      </c>
      <c r="AC10" s="183">
        <v>64923</v>
      </c>
      <c r="AD10" s="182">
        <v>216944</v>
      </c>
      <c r="AE10" s="179">
        <v>3.3415584615621601</v>
      </c>
      <c r="AF10" s="183">
        <v>46334</v>
      </c>
      <c r="AG10" s="182">
        <v>121082</v>
      </c>
      <c r="AH10" s="179">
        <v>2.6132429749212198</v>
      </c>
      <c r="AI10" s="183">
        <v>6514</v>
      </c>
      <c r="AJ10" s="182">
        <v>12111</v>
      </c>
      <c r="AK10" s="179">
        <v>1.85922628185447</v>
      </c>
      <c r="AL10" s="183">
        <v>40027</v>
      </c>
      <c r="AM10" s="182">
        <v>91304</v>
      </c>
      <c r="AN10" s="179">
        <v>2.28106028430809</v>
      </c>
      <c r="AO10" s="43">
        <f t="shared" si="0"/>
        <v>885226</v>
      </c>
      <c r="AP10" s="44">
        <f t="shared" si="0"/>
        <v>2227431</v>
      </c>
      <c r="AQ10" s="31">
        <f t="shared" si="1"/>
        <v>2.5162286241027716</v>
      </c>
    </row>
    <row r="11" spans="1:43" s="158" customFormat="1" x14ac:dyDescent="0.25">
      <c r="A11" s="6" t="s">
        <v>12</v>
      </c>
      <c r="B11" s="22">
        <v>12959</v>
      </c>
      <c r="C11" s="4">
        <v>41800</v>
      </c>
      <c r="D11" s="23">
        <v>3.2255575275870099</v>
      </c>
      <c r="E11" s="177">
        <v>6479</v>
      </c>
      <c r="F11" s="178">
        <v>11788</v>
      </c>
      <c r="G11" s="179">
        <v>1.8194165766321999</v>
      </c>
      <c r="H11" s="180">
        <v>34791</v>
      </c>
      <c r="I11" s="181">
        <v>59914</v>
      </c>
      <c r="J11" s="179">
        <v>1.7221120404702399</v>
      </c>
      <c r="K11" s="180">
        <v>19679</v>
      </c>
      <c r="L11" s="182">
        <v>36944</v>
      </c>
      <c r="M11" s="179">
        <v>1.8773311652014799</v>
      </c>
      <c r="N11" s="183">
        <v>19147</v>
      </c>
      <c r="O11" s="182">
        <v>30388</v>
      </c>
      <c r="P11" s="179">
        <v>1.58708936125764</v>
      </c>
      <c r="Q11" s="183">
        <v>38370</v>
      </c>
      <c r="R11" s="182">
        <v>84300</v>
      </c>
      <c r="S11" s="179">
        <v>2.1970289288506599</v>
      </c>
      <c r="T11" s="183">
        <v>15372</v>
      </c>
      <c r="U11" s="182">
        <v>26389</v>
      </c>
      <c r="V11" s="179">
        <v>1.71669268800416</v>
      </c>
      <c r="W11" s="183">
        <v>91484</v>
      </c>
      <c r="X11" s="182">
        <v>171184</v>
      </c>
      <c r="Y11" s="179">
        <v>1.87119059070439</v>
      </c>
      <c r="Z11" s="183">
        <v>84246</v>
      </c>
      <c r="AA11" s="182">
        <v>138561</v>
      </c>
      <c r="AB11" s="179">
        <v>1.64471903710562</v>
      </c>
      <c r="AC11" s="183">
        <v>62036</v>
      </c>
      <c r="AD11" s="182">
        <v>140920</v>
      </c>
      <c r="AE11" s="179">
        <v>2.2715842414082101</v>
      </c>
      <c r="AF11" s="183">
        <v>11182</v>
      </c>
      <c r="AG11" s="182">
        <v>22638</v>
      </c>
      <c r="AH11" s="179">
        <v>2.0245036666070502</v>
      </c>
      <c r="AI11" s="183">
        <v>12962</v>
      </c>
      <c r="AJ11" s="182">
        <v>20970</v>
      </c>
      <c r="AK11" s="179">
        <v>1.61780589415214</v>
      </c>
      <c r="AL11" s="183">
        <v>5678</v>
      </c>
      <c r="AM11" s="182">
        <v>9831</v>
      </c>
      <c r="AN11" s="179">
        <v>1.7314195139133499</v>
      </c>
      <c r="AO11" s="43">
        <f t="shared" si="0"/>
        <v>414385</v>
      </c>
      <c r="AP11" s="44">
        <f t="shared" si="0"/>
        <v>795627</v>
      </c>
      <c r="AQ11" s="31">
        <f t="shared" si="1"/>
        <v>1.9200188230751596</v>
      </c>
    </row>
    <row r="12" spans="1:43" s="158" customFormat="1" x14ac:dyDescent="0.25">
      <c r="A12" s="6" t="s">
        <v>10</v>
      </c>
      <c r="B12" s="22">
        <v>17299</v>
      </c>
      <c r="C12" s="4">
        <v>79768</v>
      </c>
      <c r="D12" s="23">
        <v>4.6111335915370804</v>
      </c>
      <c r="E12" s="177">
        <v>2686</v>
      </c>
      <c r="F12" s="178">
        <v>7243</v>
      </c>
      <c r="G12" s="179">
        <v>2.6965748324646301</v>
      </c>
      <c r="H12" s="180">
        <v>40697</v>
      </c>
      <c r="I12" s="181">
        <v>81677</v>
      </c>
      <c r="J12" s="179">
        <v>2.0069538295206</v>
      </c>
      <c r="K12" s="180">
        <v>11557</v>
      </c>
      <c r="L12" s="182">
        <v>29759</v>
      </c>
      <c r="M12" s="179">
        <v>2.5749762048974598</v>
      </c>
      <c r="N12" s="183">
        <v>11140</v>
      </c>
      <c r="O12" s="182">
        <v>21636</v>
      </c>
      <c r="P12" s="179">
        <v>1.94219030520646</v>
      </c>
      <c r="Q12" s="183">
        <v>23304</v>
      </c>
      <c r="R12" s="182">
        <v>82100</v>
      </c>
      <c r="S12" s="179">
        <v>3.52300034328871</v>
      </c>
      <c r="T12" s="183">
        <v>972</v>
      </c>
      <c r="U12" s="182">
        <v>2008</v>
      </c>
      <c r="V12" s="179">
        <v>2.0658436213991802</v>
      </c>
      <c r="W12" s="183">
        <v>14016</v>
      </c>
      <c r="X12" s="182">
        <v>32624</v>
      </c>
      <c r="Y12" s="179">
        <v>2.3276255707762599</v>
      </c>
      <c r="Z12" s="183">
        <v>40133</v>
      </c>
      <c r="AA12" s="182">
        <v>72319</v>
      </c>
      <c r="AB12" s="179">
        <v>1.8019834051777801</v>
      </c>
      <c r="AC12" s="183">
        <v>24764</v>
      </c>
      <c r="AD12" s="182">
        <v>98317</v>
      </c>
      <c r="AE12" s="179">
        <v>3.9701582942981699</v>
      </c>
      <c r="AF12" s="183">
        <v>4147</v>
      </c>
      <c r="AG12" s="182">
        <v>8980</v>
      </c>
      <c r="AH12" s="179">
        <v>2.16542078611044</v>
      </c>
      <c r="AI12" s="183">
        <v>693</v>
      </c>
      <c r="AJ12" s="182">
        <v>1219</v>
      </c>
      <c r="AK12" s="179">
        <v>1.75901875901876</v>
      </c>
      <c r="AL12" s="183">
        <v>2228</v>
      </c>
      <c r="AM12" s="182">
        <v>5745</v>
      </c>
      <c r="AN12" s="179">
        <v>2.5785457809694798</v>
      </c>
      <c r="AO12" s="43">
        <f t="shared" si="0"/>
        <v>193636</v>
      </c>
      <c r="AP12" s="44">
        <f t="shared" si="0"/>
        <v>523395</v>
      </c>
      <c r="AQ12" s="31">
        <f t="shared" si="1"/>
        <v>2.7029839492656325</v>
      </c>
    </row>
    <row r="13" spans="1:43" s="158" customFormat="1" x14ac:dyDescent="0.25">
      <c r="A13" s="6" t="s">
        <v>13</v>
      </c>
      <c r="B13" s="22">
        <v>25144</v>
      </c>
      <c r="C13" s="4">
        <v>61208</v>
      </c>
      <c r="D13" s="23">
        <v>2.4342984409799602</v>
      </c>
      <c r="E13" s="177">
        <v>6312</v>
      </c>
      <c r="F13" s="178">
        <v>16357</v>
      </c>
      <c r="G13" s="179">
        <v>2.5914131812420802</v>
      </c>
      <c r="H13" s="180">
        <v>28576</v>
      </c>
      <c r="I13" s="181">
        <v>60127</v>
      </c>
      <c r="J13" s="179">
        <v>2.1041083426651701</v>
      </c>
      <c r="K13" s="180">
        <v>13153</v>
      </c>
      <c r="L13" s="182">
        <v>26489</v>
      </c>
      <c r="M13" s="179">
        <v>2.0139131757013602</v>
      </c>
      <c r="N13" s="183">
        <v>7791</v>
      </c>
      <c r="O13" s="182">
        <v>14929</v>
      </c>
      <c r="P13" s="179">
        <v>1.9161853420613499</v>
      </c>
      <c r="Q13" s="183">
        <v>12377</v>
      </c>
      <c r="R13" s="182">
        <v>26311</v>
      </c>
      <c r="S13" s="179">
        <v>2.1257978508523898</v>
      </c>
      <c r="T13" s="183">
        <v>3154</v>
      </c>
      <c r="U13" s="182">
        <v>7136</v>
      </c>
      <c r="V13" s="179">
        <v>2.2625237793278399</v>
      </c>
      <c r="W13" s="183">
        <v>15746</v>
      </c>
      <c r="X13" s="182">
        <v>33854</v>
      </c>
      <c r="Y13" s="179">
        <v>2.1500063508192602</v>
      </c>
      <c r="Z13" s="183">
        <v>16807</v>
      </c>
      <c r="AA13" s="182">
        <v>35274</v>
      </c>
      <c r="AB13" s="179">
        <v>2.0987683703218898</v>
      </c>
      <c r="AC13" s="183">
        <v>15115</v>
      </c>
      <c r="AD13" s="182">
        <v>38634</v>
      </c>
      <c r="AE13" s="179">
        <v>2.5560039695666599</v>
      </c>
      <c r="AF13" s="183">
        <v>46611</v>
      </c>
      <c r="AG13" s="182">
        <v>107837</v>
      </c>
      <c r="AH13" s="179">
        <v>2.31355259488104</v>
      </c>
      <c r="AI13" s="183">
        <v>2391</v>
      </c>
      <c r="AJ13" s="182">
        <v>4247</v>
      </c>
      <c r="AK13" s="179">
        <v>1.7762442492680901</v>
      </c>
      <c r="AL13" s="183">
        <v>5432</v>
      </c>
      <c r="AM13" s="182">
        <v>14130</v>
      </c>
      <c r="AN13" s="179">
        <v>2.60125184094256</v>
      </c>
      <c r="AO13" s="43">
        <f t="shared" si="0"/>
        <v>198609</v>
      </c>
      <c r="AP13" s="44">
        <f t="shared" si="0"/>
        <v>446533</v>
      </c>
      <c r="AQ13" s="31">
        <f t="shared" si="1"/>
        <v>2.2483019399926487</v>
      </c>
    </row>
    <row r="14" spans="1:43" s="158" customFormat="1" x14ac:dyDescent="0.25">
      <c r="A14" s="6" t="s">
        <v>122</v>
      </c>
      <c r="B14" s="22">
        <v>9625</v>
      </c>
      <c r="C14" s="4">
        <v>36826</v>
      </c>
      <c r="D14" s="23">
        <v>3.82607792207792</v>
      </c>
      <c r="E14" s="177">
        <v>1902</v>
      </c>
      <c r="F14" s="178">
        <v>6132</v>
      </c>
      <c r="G14" s="179">
        <v>3.22397476340694</v>
      </c>
      <c r="H14" s="180">
        <v>53333</v>
      </c>
      <c r="I14" s="181">
        <v>105843</v>
      </c>
      <c r="J14" s="179">
        <v>1.9845686535540801</v>
      </c>
      <c r="K14" s="180">
        <v>11029</v>
      </c>
      <c r="L14" s="182">
        <v>24327</v>
      </c>
      <c r="M14" s="179">
        <v>2.2057303472663001</v>
      </c>
      <c r="N14" s="183">
        <v>8342</v>
      </c>
      <c r="O14" s="182">
        <v>22496</v>
      </c>
      <c r="P14" s="179">
        <v>2.6967154159673901</v>
      </c>
      <c r="Q14" s="183">
        <v>14004</v>
      </c>
      <c r="R14" s="182">
        <v>38886</v>
      </c>
      <c r="S14" s="179">
        <v>2.77677806341045</v>
      </c>
      <c r="T14" s="183">
        <v>1231</v>
      </c>
      <c r="U14" s="182">
        <v>2868</v>
      </c>
      <c r="V14" s="179">
        <v>2.3298131600324901</v>
      </c>
      <c r="W14" s="183">
        <v>10313</v>
      </c>
      <c r="X14" s="182">
        <v>25282</v>
      </c>
      <c r="Y14" s="179">
        <v>2.45146901968389</v>
      </c>
      <c r="Z14" s="183">
        <v>26198</v>
      </c>
      <c r="AA14" s="182">
        <v>53618</v>
      </c>
      <c r="AB14" s="179">
        <v>2.0466447820444298</v>
      </c>
      <c r="AC14" s="183">
        <v>16526</v>
      </c>
      <c r="AD14" s="182">
        <v>56920</v>
      </c>
      <c r="AE14" s="179">
        <v>3.44426963572552</v>
      </c>
      <c r="AF14" s="183">
        <v>3734</v>
      </c>
      <c r="AG14" s="182">
        <v>8456</v>
      </c>
      <c r="AH14" s="179">
        <v>2.2645956079271601</v>
      </c>
      <c r="AI14" s="183">
        <v>742</v>
      </c>
      <c r="AJ14" s="182">
        <v>1611</v>
      </c>
      <c r="AK14" s="179">
        <v>2.1711590296495999</v>
      </c>
      <c r="AL14" s="183">
        <v>1838</v>
      </c>
      <c r="AM14" s="182">
        <v>5932</v>
      </c>
      <c r="AN14" s="179">
        <v>3.2274211099020702</v>
      </c>
      <c r="AO14" s="43">
        <f t="shared" si="0"/>
        <v>158817</v>
      </c>
      <c r="AP14" s="44">
        <f t="shared" si="0"/>
        <v>389197</v>
      </c>
      <c r="AQ14" s="31">
        <f t="shared" si="1"/>
        <v>2.4506003765339983</v>
      </c>
    </row>
    <row r="15" spans="1:43" s="158" customFormat="1" x14ac:dyDescent="0.25">
      <c r="A15" s="6" t="s">
        <v>14</v>
      </c>
      <c r="B15" s="22">
        <v>17726</v>
      </c>
      <c r="C15" s="4">
        <v>63751</v>
      </c>
      <c r="D15" s="23">
        <v>3.59646846440257</v>
      </c>
      <c r="E15" s="177">
        <v>4677</v>
      </c>
      <c r="F15" s="178">
        <v>10507</v>
      </c>
      <c r="G15" s="179">
        <v>2.2465255505666</v>
      </c>
      <c r="H15" s="180">
        <v>21511</v>
      </c>
      <c r="I15" s="181">
        <v>39235</v>
      </c>
      <c r="J15" s="179">
        <v>1.8239505369345901</v>
      </c>
      <c r="K15" s="180">
        <v>24220</v>
      </c>
      <c r="L15" s="182">
        <v>42186</v>
      </c>
      <c r="M15" s="179">
        <v>1.7417836498761401</v>
      </c>
      <c r="N15" s="183">
        <v>14086</v>
      </c>
      <c r="O15" s="182">
        <v>20105</v>
      </c>
      <c r="P15" s="179">
        <v>1.42730370580718</v>
      </c>
      <c r="Q15" s="183">
        <v>26502</v>
      </c>
      <c r="R15" s="182">
        <v>77543</v>
      </c>
      <c r="S15" s="179">
        <v>2.9259301184816202</v>
      </c>
      <c r="T15" s="183">
        <v>1089</v>
      </c>
      <c r="U15" s="182">
        <v>2324</v>
      </c>
      <c r="V15" s="179">
        <v>2.1340679522497701</v>
      </c>
      <c r="W15" s="183">
        <v>8489</v>
      </c>
      <c r="X15" s="182">
        <v>17959</v>
      </c>
      <c r="Y15" s="179">
        <v>2.1155613146424801</v>
      </c>
      <c r="Z15" s="183">
        <v>8752</v>
      </c>
      <c r="AA15" s="182">
        <v>15370</v>
      </c>
      <c r="AB15" s="179">
        <v>1.7561700182815401</v>
      </c>
      <c r="AC15" s="183">
        <v>19111</v>
      </c>
      <c r="AD15" s="182">
        <v>64087</v>
      </c>
      <c r="AE15" s="179">
        <v>3.35340903144786</v>
      </c>
      <c r="AF15" s="183">
        <v>12061</v>
      </c>
      <c r="AG15" s="182">
        <v>21171</v>
      </c>
      <c r="AH15" s="179">
        <v>1.7553270873061899</v>
      </c>
      <c r="AI15" s="183">
        <v>1242</v>
      </c>
      <c r="AJ15" s="182">
        <v>2325</v>
      </c>
      <c r="AK15" s="179">
        <v>1.8719806763285001</v>
      </c>
      <c r="AL15" s="183">
        <v>6781</v>
      </c>
      <c r="AM15" s="182">
        <v>11208</v>
      </c>
      <c r="AN15" s="179">
        <v>1.65285356142162</v>
      </c>
      <c r="AO15" s="43">
        <f t="shared" si="0"/>
        <v>166247</v>
      </c>
      <c r="AP15" s="44">
        <f t="shared" si="0"/>
        <v>387771</v>
      </c>
      <c r="AQ15" s="31">
        <f t="shared" si="1"/>
        <v>2.3324992330688672</v>
      </c>
    </row>
    <row r="16" spans="1:43" s="158" customFormat="1" x14ac:dyDescent="0.25">
      <c r="A16" s="6" t="s">
        <v>15</v>
      </c>
      <c r="B16" s="22">
        <v>15205</v>
      </c>
      <c r="C16" s="4">
        <v>95793</v>
      </c>
      <c r="D16" s="23">
        <v>6.3000986517592903</v>
      </c>
      <c r="E16" s="177">
        <v>1727</v>
      </c>
      <c r="F16" s="178">
        <v>3739</v>
      </c>
      <c r="G16" s="179">
        <v>2.1650260567458002</v>
      </c>
      <c r="H16" s="180">
        <v>8799</v>
      </c>
      <c r="I16" s="181">
        <v>16470</v>
      </c>
      <c r="J16" s="179">
        <v>1.87180361404705</v>
      </c>
      <c r="K16" s="180">
        <v>11198</v>
      </c>
      <c r="L16" s="182">
        <v>20665</v>
      </c>
      <c r="M16" s="179">
        <v>1.84541882479014</v>
      </c>
      <c r="N16" s="183">
        <v>5824</v>
      </c>
      <c r="O16" s="182">
        <v>8260</v>
      </c>
      <c r="P16" s="179">
        <v>1.4182692307692299</v>
      </c>
      <c r="Q16" s="183">
        <v>14741</v>
      </c>
      <c r="R16" s="182">
        <v>64506</v>
      </c>
      <c r="S16" s="179">
        <v>4.3759582117902402</v>
      </c>
      <c r="T16" s="183">
        <v>1109</v>
      </c>
      <c r="U16" s="182">
        <v>1914</v>
      </c>
      <c r="V16" s="179">
        <v>1.7258791704238099</v>
      </c>
      <c r="W16" s="183">
        <v>13157</v>
      </c>
      <c r="X16" s="182">
        <v>51687</v>
      </c>
      <c r="Y16" s="179">
        <v>3.9284791365812901</v>
      </c>
      <c r="Z16" s="183">
        <v>8370</v>
      </c>
      <c r="AA16" s="182">
        <v>14788</v>
      </c>
      <c r="AB16" s="179">
        <v>1.7667861409796899</v>
      </c>
      <c r="AC16" s="183">
        <v>17161</v>
      </c>
      <c r="AD16" s="182">
        <v>87440</v>
      </c>
      <c r="AE16" s="179">
        <v>5.0952741681720202</v>
      </c>
      <c r="AF16" s="183">
        <v>4869</v>
      </c>
      <c r="AG16" s="182">
        <v>8748</v>
      </c>
      <c r="AH16" s="179">
        <v>1.7966728280961199</v>
      </c>
      <c r="AI16" s="183">
        <v>1140</v>
      </c>
      <c r="AJ16" s="182">
        <v>2101</v>
      </c>
      <c r="AK16" s="179">
        <v>1.8429824561403501</v>
      </c>
      <c r="AL16" s="183">
        <v>2278</v>
      </c>
      <c r="AM16" s="182">
        <v>3596</v>
      </c>
      <c r="AN16" s="179">
        <v>1.5785776997366101</v>
      </c>
      <c r="AO16" s="43">
        <f t="shared" si="0"/>
        <v>105578</v>
      </c>
      <c r="AP16" s="44">
        <f t="shared" si="0"/>
        <v>379707</v>
      </c>
      <c r="AQ16" s="31">
        <f t="shared" si="1"/>
        <v>3.5964594896664077</v>
      </c>
    </row>
    <row r="17" spans="1:43" s="158" customFormat="1" x14ac:dyDescent="0.25">
      <c r="A17" s="6" t="s">
        <v>18</v>
      </c>
      <c r="B17" s="22">
        <v>11361</v>
      </c>
      <c r="C17" s="4">
        <v>31325</v>
      </c>
      <c r="D17" s="23">
        <v>2.7572396796056702</v>
      </c>
      <c r="E17" s="177">
        <v>8671</v>
      </c>
      <c r="F17" s="178">
        <v>19072</v>
      </c>
      <c r="G17" s="179">
        <v>2.19951562680198</v>
      </c>
      <c r="H17" s="180">
        <v>23588</v>
      </c>
      <c r="I17" s="181">
        <v>43257</v>
      </c>
      <c r="J17" s="179">
        <v>1.83385619806681</v>
      </c>
      <c r="K17" s="180">
        <v>7118</v>
      </c>
      <c r="L17" s="182">
        <v>16644</v>
      </c>
      <c r="M17" s="179">
        <v>2.3382972745153099</v>
      </c>
      <c r="N17" s="183">
        <v>3937</v>
      </c>
      <c r="O17" s="182">
        <v>8446</v>
      </c>
      <c r="P17" s="179">
        <v>2.14528829057658</v>
      </c>
      <c r="Q17" s="183">
        <v>8133</v>
      </c>
      <c r="R17" s="182">
        <v>18205</v>
      </c>
      <c r="S17" s="179">
        <v>2.2384114103037001</v>
      </c>
      <c r="T17" s="183">
        <v>1048</v>
      </c>
      <c r="U17" s="182">
        <v>3431</v>
      </c>
      <c r="V17" s="179">
        <v>3.2738549618320598</v>
      </c>
      <c r="W17" s="183">
        <v>2732</v>
      </c>
      <c r="X17" s="182">
        <v>5939</v>
      </c>
      <c r="Y17" s="179">
        <v>2.1738653001464101</v>
      </c>
      <c r="Z17" s="183">
        <v>3090</v>
      </c>
      <c r="AA17" s="182">
        <v>5656</v>
      </c>
      <c r="AB17" s="179">
        <v>1.83042071197411</v>
      </c>
      <c r="AC17" s="183">
        <v>6192</v>
      </c>
      <c r="AD17" s="182">
        <v>18006</v>
      </c>
      <c r="AE17" s="179">
        <v>2.9079457364341099</v>
      </c>
      <c r="AF17" s="183">
        <v>3222</v>
      </c>
      <c r="AG17" s="182">
        <v>7495</v>
      </c>
      <c r="AH17" s="179">
        <v>2.3261949099937902</v>
      </c>
      <c r="AI17" s="183">
        <v>681</v>
      </c>
      <c r="AJ17" s="182">
        <v>1653</v>
      </c>
      <c r="AK17" s="179">
        <v>2.4273127753304</v>
      </c>
      <c r="AL17" s="183">
        <v>4631</v>
      </c>
      <c r="AM17" s="182">
        <v>11893</v>
      </c>
      <c r="AN17" s="179">
        <v>2.56812783416109</v>
      </c>
      <c r="AO17" s="43">
        <f t="shared" si="0"/>
        <v>84404</v>
      </c>
      <c r="AP17" s="44">
        <f t="shared" si="0"/>
        <v>191022</v>
      </c>
      <c r="AQ17" s="31">
        <f t="shared" si="1"/>
        <v>2.2631865788351262</v>
      </c>
    </row>
    <row r="18" spans="1:43" s="158" customFormat="1" x14ac:dyDescent="0.25">
      <c r="A18" s="6" t="s">
        <v>19</v>
      </c>
      <c r="B18" s="22">
        <v>4573</v>
      </c>
      <c r="C18" s="4">
        <v>25338</v>
      </c>
      <c r="D18" s="23">
        <v>5.5407828558932897</v>
      </c>
      <c r="E18" s="177">
        <v>1279</v>
      </c>
      <c r="F18" s="178">
        <v>5592</v>
      </c>
      <c r="G18" s="179">
        <v>4.3721657544957004</v>
      </c>
      <c r="H18" s="180">
        <v>10477</v>
      </c>
      <c r="I18" s="181">
        <v>22756</v>
      </c>
      <c r="J18" s="179">
        <v>2.1719958003245199</v>
      </c>
      <c r="K18" s="180">
        <v>2317</v>
      </c>
      <c r="L18" s="182">
        <v>6582</v>
      </c>
      <c r="M18" s="179">
        <v>2.8407423392317699</v>
      </c>
      <c r="N18" s="183">
        <v>870</v>
      </c>
      <c r="O18" s="182">
        <v>2885</v>
      </c>
      <c r="P18" s="179">
        <v>3.3160919540229901</v>
      </c>
      <c r="Q18" s="183">
        <v>2520</v>
      </c>
      <c r="R18" s="182">
        <v>7991</v>
      </c>
      <c r="S18" s="179">
        <v>3.1710317460317499</v>
      </c>
      <c r="T18" s="183">
        <v>135</v>
      </c>
      <c r="U18" s="182">
        <v>354</v>
      </c>
      <c r="V18" s="179">
        <v>2.62222222222222</v>
      </c>
      <c r="W18" s="183">
        <v>3411</v>
      </c>
      <c r="X18" s="182">
        <v>10708</v>
      </c>
      <c r="Y18" s="179">
        <v>3.1392553503371401</v>
      </c>
      <c r="Z18" s="183">
        <v>9910</v>
      </c>
      <c r="AA18" s="182">
        <v>20030</v>
      </c>
      <c r="AB18" s="179">
        <v>2.0211907164480301</v>
      </c>
      <c r="AC18" s="183">
        <v>4480</v>
      </c>
      <c r="AD18" s="182">
        <v>24979</v>
      </c>
      <c r="AE18" s="179">
        <v>5.5756696428571404</v>
      </c>
      <c r="AF18" s="183">
        <v>1810</v>
      </c>
      <c r="AG18" s="182">
        <v>4291</v>
      </c>
      <c r="AH18" s="179">
        <v>2.3707182320442</v>
      </c>
      <c r="AI18" s="183">
        <v>132</v>
      </c>
      <c r="AJ18" s="182">
        <v>239</v>
      </c>
      <c r="AK18" s="179">
        <v>1.8106060606060601</v>
      </c>
      <c r="AL18" s="183">
        <v>279</v>
      </c>
      <c r="AM18" s="182">
        <v>1556</v>
      </c>
      <c r="AN18" s="179">
        <v>5.5770609318996396</v>
      </c>
      <c r="AO18" s="43">
        <f t="shared" si="0"/>
        <v>42193</v>
      </c>
      <c r="AP18" s="44">
        <f t="shared" si="0"/>
        <v>133301</v>
      </c>
      <c r="AQ18" s="31">
        <f t="shared" si="1"/>
        <v>3.1593155262721306</v>
      </c>
    </row>
    <row r="19" spans="1:43" s="158" customFormat="1" x14ac:dyDescent="0.25">
      <c r="A19" s="6" t="s">
        <v>123</v>
      </c>
      <c r="B19" s="22">
        <v>2048</v>
      </c>
      <c r="C19" s="4">
        <v>5538</v>
      </c>
      <c r="D19" s="23">
        <v>2.7041015625</v>
      </c>
      <c r="E19" s="177">
        <v>437</v>
      </c>
      <c r="F19" s="178">
        <v>1519</v>
      </c>
      <c r="G19" s="179">
        <v>3.4759725400457699</v>
      </c>
      <c r="H19" s="180">
        <v>13553</v>
      </c>
      <c r="I19" s="181">
        <v>22511</v>
      </c>
      <c r="J19" s="179">
        <v>1.66096067291375</v>
      </c>
      <c r="K19" s="180">
        <v>19791</v>
      </c>
      <c r="L19" s="182">
        <v>24722</v>
      </c>
      <c r="M19" s="179">
        <v>1.2491536557020899</v>
      </c>
      <c r="N19" s="183">
        <v>889</v>
      </c>
      <c r="O19" s="182">
        <v>2024</v>
      </c>
      <c r="P19" s="179">
        <v>2.2767154105736802</v>
      </c>
      <c r="Q19" s="183">
        <v>19620</v>
      </c>
      <c r="R19" s="182">
        <v>28059</v>
      </c>
      <c r="S19" s="179">
        <v>1.43012232415902</v>
      </c>
      <c r="T19" s="183">
        <v>120</v>
      </c>
      <c r="U19" s="182">
        <v>403</v>
      </c>
      <c r="V19" s="179">
        <v>3.3583333333333298</v>
      </c>
      <c r="W19" s="183">
        <v>4918</v>
      </c>
      <c r="X19" s="182">
        <v>10342</v>
      </c>
      <c r="Y19" s="179">
        <v>2.1028873525823499</v>
      </c>
      <c r="Z19" s="183">
        <v>6058</v>
      </c>
      <c r="AA19" s="182">
        <v>11577</v>
      </c>
      <c r="AB19" s="179">
        <v>1.91102674149884</v>
      </c>
      <c r="AC19" s="183">
        <v>4662</v>
      </c>
      <c r="AD19" s="182">
        <v>7843</v>
      </c>
      <c r="AE19" s="179">
        <v>1.6823251823251799</v>
      </c>
      <c r="AF19" s="183">
        <v>941</v>
      </c>
      <c r="AG19" s="182">
        <v>1429</v>
      </c>
      <c r="AH19" s="179">
        <v>1.5185972369819301</v>
      </c>
      <c r="AI19" s="183">
        <v>94</v>
      </c>
      <c r="AJ19" s="182">
        <v>233</v>
      </c>
      <c r="AK19" s="179">
        <v>2.4787234042553199</v>
      </c>
      <c r="AL19" s="183">
        <v>2069</v>
      </c>
      <c r="AM19" s="182">
        <v>3057</v>
      </c>
      <c r="AN19" s="179">
        <v>1.47752537457709</v>
      </c>
      <c r="AO19" s="43">
        <f t="shared" si="0"/>
        <v>75200</v>
      </c>
      <c r="AP19" s="44">
        <f t="shared" si="0"/>
        <v>119257</v>
      </c>
      <c r="AQ19" s="31">
        <f t="shared" si="1"/>
        <v>1.5858643617021277</v>
      </c>
    </row>
    <row r="20" spans="1:43" s="158" customFormat="1" x14ac:dyDescent="0.25">
      <c r="A20" s="6" t="s">
        <v>17</v>
      </c>
      <c r="B20" s="22">
        <v>1996</v>
      </c>
      <c r="C20" s="4">
        <v>6194</v>
      </c>
      <c r="D20" s="23">
        <v>3.1032064128256498</v>
      </c>
      <c r="E20" s="177">
        <v>1060</v>
      </c>
      <c r="F20" s="178">
        <v>3285</v>
      </c>
      <c r="G20" s="179">
        <v>3.0990566037735898</v>
      </c>
      <c r="H20" s="180">
        <v>14779</v>
      </c>
      <c r="I20" s="181">
        <v>28450</v>
      </c>
      <c r="J20" s="179">
        <v>1.9250287570200999</v>
      </c>
      <c r="K20" s="180">
        <v>2366</v>
      </c>
      <c r="L20" s="182">
        <v>4719</v>
      </c>
      <c r="M20" s="179">
        <v>1.9945054945054901</v>
      </c>
      <c r="N20" s="183">
        <v>3553</v>
      </c>
      <c r="O20" s="182">
        <v>7898</v>
      </c>
      <c r="P20" s="179">
        <v>2.2229102167182702</v>
      </c>
      <c r="Q20" s="183">
        <v>4851</v>
      </c>
      <c r="R20" s="182">
        <v>11425</v>
      </c>
      <c r="S20" s="179">
        <v>2.3551844980416399</v>
      </c>
      <c r="T20" s="183">
        <v>668</v>
      </c>
      <c r="U20" s="182">
        <v>1539</v>
      </c>
      <c r="V20" s="179">
        <v>2.3038922155688599</v>
      </c>
      <c r="W20" s="183">
        <v>4829</v>
      </c>
      <c r="X20" s="182">
        <v>12491</v>
      </c>
      <c r="Y20" s="179">
        <v>2.5866639055705098</v>
      </c>
      <c r="Z20" s="183">
        <v>12501</v>
      </c>
      <c r="AA20" s="182">
        <v>23420</v>
      </c>
      <c r="AB20" s="179">
        <v>1.87345012399008</v>
      </c>
      <c r="AC20" s="183">
        <v>4055</v>
      </c>
      <c r="AD20" s="182">
        <v>11204</v>
      </c>
      <c r="AE20" s="179">
        <v>2.76300863131936</v>
      </c>
      <c r="AF20" s="183">
        <v>2116</v>
      </c>
      <c r="AG20" s="182">
        <v>4544</v>
      </c>
      <c r="AH20" s="179">
        <v>2.1474480151228699</v>
      </c>
      <c r="AI20" s="183">
        <v>787</v>
      </c>
      <c r="AJ20" s="182">
        <v>1330</v>
      </c>
      <c r="AK20" s="179">
        <v>1.6899618805590899</v>
      </c>
      <c r="AL20" s="183">
        <v>1048</v>
      </c>
      <c r="AM20" s="182">
        <v>2543</v>
      </c>
      <c r="AN20" s="179">
        <v>2.42652671755725</v>
      </c>
      <c r="AO20" s="43">
        <f t="shared" si="0"/>
        <v>54609</v>
      </c>
      <c r="AP20" s="44">
        <f t="shared" si="0"/>
        <v>119042</v>
      </c>
      <c r="AQ20" s="31">
        <f t="shared" si="1"/>
        <v>2.1798970865608234</v>
      </c>
    </row>
    <row r="21" spans="1:43" s="158" customFormat="1" x14ac:dyDescent="0.25">
      <c r="A21" s="6" t="s">
        <v>34</v>
      </c>
      <c r="B21" s="22">
        <v>4931</v>
      </c>
      <c r="C21" s="4">
        <v>22047</v>
      </c>
      <c r="D21" s="23">
        <v>4.4711011965118601</v>
      </c>
      <c r="E21" s="177">
        <v>1254</v>
      </c>
      <c r="F21" s="178">
        <v>5447</v>
      </c>
      <c r="G21" s="179">
        <v>4.3437001594896296</v>
      </c>
      <c r="H21" s="180">
        <v>7197</v>
      </c>
      <c r="I21" s="181">
        <v>19714</v>
      </c>
      <c r="J21" s="179">
        <v>2.7391968875920498</v>
      </c>
      <c r="K21" s="180">
        <v>2021</v>
      </c>
      <c r="L21" s="182">
        <v>7150</v>
      </c>
      <c r="M21" s="179">
        <v>3.53785254824344</v>
      </c>
      <c r="N21" s="183">
        <v>2334</v>
      </c>
      <c r="O21" s="182">
        <v>7240</v>
      </c>
      <c r="P21" s="179">
        <v>3.1019708654670102</v>
      </c>
      <c r="Q21" s="183">
        <v>3213</v>
      </c>
      <c r="R21" s="182">
        <v>9557</v>
      </c>
      <c r="S21" s="179">
        <v>2.9744786803610301</v>
      </c>
      <c r="T21" s="183">
        <v>431</v>
      </c>
      <c r="U21" s="182">
        <v>1940</v>
      </c>
      <c r="V21" s="179">
        <v>4.50116009280742</v>
      </c>
      <c r="W21" s="183">
        <v>1921</v>
      </c>
      <c r="X21" s="182">
        <v>5406</v>
      </c>
      <c r="Y21" s="179">
        <v>2.8141592920353999</v>
      </c>
      <c r="Z21" s="183">
        <v>2788</v>
      </c>
      <c r="AA21" s="182">
        <v>5457</v>
      </c>
      <c r="AB21" s="179">
        <v>1.9573170731707299</v>
      </c>
      <c r="AC21" s="183">
        <v>2106</v>
      </c>
      <c r="AD21" s="182">
        <v>6265</v>
      </c>
      <c r="AE21" s="179">
        <v>2.9748338081671402</v>
      </c>
      <c r="AF21" s="183">
        <v>1497</v>
      </c>
      <c r="AG21" s="182">
        <v>3010</v>
      </c>
      <c r="AH21" s="179">
        <v>2.0106880427521698</v>
      </c>
      <c r="AI21" s="183">
        <v>330</v>
      </c>
      <c r="AJ21" s="182">
        <v>940</v>
      </c>
      <c r="AK21" s="179">
        <v>2.84848484848485</v>
      </c>
      <c r="AL21" s="183">
        <v>1439</v>
      </c>
      <c r="AM21" s="182">
        <v>7879</v>
      </c>
      <c r="AN21" s="179">
        <v>5.4753300903405098</v>
      </c>
      <c r="AO21" s="43">
        <f t="shared" si="0"/>
        <v>31462</v>
      </c>
      <c r="AP21" s="44">
        <f t="shared" si="0"/>
        <v>102052</v>
      </c>
      <c r="AQ21" s="31">
        <f t="shared" si="1"/>
        <v>3.2436590172271313</v>
      </c>
    </row>
    <row r="22" spans="1:43" s="158" customFormat="1" x14ac:dyDescent="0.25">
      <c r="A22" s="6" t="s">
        <v>30</v>
      </c>
      <c r="B22" s="22">
        <v>2885</v>
      </c>
      <c r="C22" s="4">
        <v>12874</v>
      </c>
      <c r="D22" s="23">
        <v>4.4623916811091897</v>
      </c>
      <c r="E22" s="177">
        <v>191</v>
      </c>
      <c r="F22" s="178">
        <v>774</v>
      </c>
      <c r="G22" s="179">
        <v>4.0523560209424101</v>
      </c>
      <c r="H22" s="180">
        <v>7059</v>
      </c>
      <c r="I22" s="181">
        <v>17820</v>
      </c>
      <c r="J22" s="179">
        <v>2.5244368890777702</v>
      </c>
      <c r="K22" s="180">
        <v>2197</v>
      </c>
      <c r="L22" s="182">
        <v>4722</v>
      </c>
      <c r="M22" s="179">
        <v>2.1492944924897599</v>
      </c>
      <c r="N22" s="183">
        <v>613</v>
      </c>
      <c r="O22" s="182">
        <v>1994</v>
      </c>
      <c r="P22" s="179">
        <v>3.2528548123980401</v>
      </c>
      <c r="Q22" s="183">
        <v>3060</v>
      </c>
      <c r="R22" s="182">
        <v>7475</v>
      </c>
      <c r="S22" s="179">
        <v>2.4428104575163401</v>
      </c>
      <c r="T22" s="183">
        <v>80</v>
      </c>
      <c r="U22" s="182">
        <v>250</v>
      </c>
      <c r="V22" s="179">
        <v>3.125</v>
      </c>
      <c r="W22" s="183">
        <v>1475</v>
      </c>
      <c r="X22" s="182">
        <v>4573</v>
      </c>
      <c r="Y22" s="179">
        <v>3.1003389830508499</v>
      </c>
      <c r="Z22" s="183">
        <v>7861</v>
      </c>
      <c r="AA22" s="182">
        <v>15107</v>
      </c>
      <c r="AB22" s="179">
        <v>1.92176567866684</v>
      </c>
      <c r="AC22" s="183">
        <v>2298</v>
      </c>
      <c r="AD22" s="182">
        <v>7658</v>
      </c>
      <c r="AE22" s="179">
        <v>3.3324630113141902</v>
      </c>
      <c r="AF22" s="183">
        <v>847</v>
      </c>
      <c r="AG22" s="182">
        <v>1922</v>
      </c>
      <c r="AH22" s="179">
        <v>2.26918536009445</v>
      </c>
      <c r="AI22" s="183">
        <v>143</v>
      </c>
      <c r="AJ22" s="182">
        <v>244</v>
      </c>
      <c r="AK22" s="179">
        <v>1.70629370629371</v>
      </c>
      <c r="AL22" s="183">
        <v>62</v>
      </c>
      <c r="AM22" s="182">
        <v>103</v>
      </c>
      <c r="AN22" s="179">
        <v>1.6612903225806499</v>
      </c>
      <c r="AO22" s="43">
        <f t="shared" si="0"/>
        <v>28771</v>
      </c>
      <c r="AP22" s="44">
        <f t="shared" si="0"/>
        <v>75516</v>
      </c>
      <c r="AQ22" s="31">
        <f t="shared" si="1"/>
        <v>2.6247262868861005</v>
      </c>
    </row>
    <row r="23" spans="1:43" s="158" customFormat="1" x14ac:dyDescent="0.25">
      <c r="A23" s="6" t="s">
        <v>25</v>
      </c>
      <c r="B23" s="22">
        <v>2712</v>
      </c>
      <c r="C23" s="4">
        <v>10317</v>
      </c>
      <c r="D23" s="23">
        <v>3.8042035398230101</v>
      </c>
      <c r="E23" s="177">
        <v>615</v>
      </c>
      <c r="F23" s="178">
        <v>1131</v>
      </c>
      <c r="G23" s="179">
        <v>1.8390243902439001</v>
      </c>
      <c r="H23" s="180">
        <v>6396</v>
      </c>
      <c r="I23" s="181">
        <v>12038</v>
      </c>
      <c r="J23" s="179">
        <v>1.88211382113821</v>
      </c>
      <c r="K23" s="180">
        <v>3430</v>
      </c>
      <c r="L23" s="182">
        <v>11614</v>
      </c>
      <c r="M23" s="179">
        <v>3.3860058309037901</v>
      </c>
      <c r="N23" s="183">
        <v>949</v>
      </c>
      <c r="O23" s="182">
        <v>1879</v>
      </c>
      <c r="P23" s="179">
        <v>1.9799789251844</v>
      </c>
      <c r="Q23" s="183">
        <v>2029</v>
      </c>
      <c r="R23" s="182">
        <v>5774</v>
      </c>
      <c r="S23" s="179">
        <v>2.8457368161656</v>
      </c>
      <c r="T23" s="183">
        <v>134</v>
      </c>
      <c r="U23" s="182">
        <v>290</v>
      </c>
      <c r="V23" s="179">
        <v>2.16417910447761</v>
      </c>
      <c r="W23" s="183">
        <v>1296</v>
      </c>
      <c r="X23" s="182">
        <v>2926</v>
      </c>
      <c r="Y23" s="179">
        <v>2.25771604938272</v>
      </c>
      <c r="Z23" s="183">
        <v>2650</v>
      </c>
      <c r="AA23" s="182">
        <v>4656</v>
      </c>
      <c r="AB23" s="179">
        <v>1.75698113207547</v>
      </c>
      <c r="AC23" s="183">
        <v>3210</v>
      </c>
      <c r="AD23" s="182">
        <v>13020</v>
      </c>
      <c r="AE23" s="179">
        <v>4.05607476635514</v>
      </c>
      <c r="AF23" s="183">
        <v>603</v>
      </c>
      <c r="AG23" s="182">
        <v>1279</v>
      </c>
      <c r="AH23" s="179">
        <v>2.1210613598673298</v>
      </c>
      <c r="AI23" s="183">
        <v>160</v>
      </c>
      <c r="AJ23" s="182">
        <v>290</v>
      </c>
      <c r="AK23" s="179">
        <v>1.8125</v>
      </c>
      <c r="AL23" s="183">
        <v>460</v>
      </c>
      <c r="AM23" s="182">
        <v>1207</v>
      </c>
      <c r="AN23" s="179">
        <v>2.62391304347826</v>
      </c>
      <c r="AO23" s="43">
        <f t="shared" si="0"/>
        <v>24644</v>
      </c>
      <c r="AP23" s="44">
        <f t="shared" si="0"/>
        <v>66421</v>
      </c>
      <c r="AQ23" s="31">
        <f t="shared" si="1"/>
        <v>2.6952199318292487</v>
      </c>
    </row>
    <row r="24" spans="1:43" s="158" customFormat="1" x14ac:dyDescent="0.25">
      <c r="A24" s="6" t="s">
        <v>2</v>
      </c>
      <c r="B24" s="22">
        <v>1013</v>
      </c>
      <c r="C24" s="4">
        <v>4524</v>
      </c>
      <c r="D24" s="23">
        <v>4.4659427443237902</v>
      </c>
      <c r="E24" s="177">
        <v>419</v>
      </c>
      <c r="F24" s="178">
        <v>1873</v>
      </c>
      <c r="G24" s="179">
        <v>4.4701670644391402</v>
      </c>
      <c r="H24" s="180">
        <v>4509</v>
      </c>
      <c r="I24" s="181">
        <v>10119</v>
      </c>
      <c r="J24" s="179">
        <v>2.24417831004657</v>
      </c>
      <c r="K24" s="180">
        <v>1070</v>
      </c>
      <c r="L24" s="182">
        <v>2846</v>
      </c>
      <c r="M24" s="179">
        <v>2.6598130841121499</v>
      </c>
      <c r="N24" s="183">
        <v>1015</v>
      </c>
      <c r="O24" s="182">
        <v>1907</v>
      </c>
      <c r="P24" s="179">
        <v>1.87881773399015</v>
      </c>
      <c r="Q24" s="183">
        <v>1601</v>
      </c>
      <c r="R24" s="182">
        <v>3430</v>
      </c>
      <c r="S24" s="179">
        <v>2.1424109931292898</v>
      </c>
      <c r="T24" s="183">
        <v>521</v>
      </c>
      <c r="U24" s="182">
        <v>1184</v>
      </c>
      <c r="V24" s="179">
        <v>2.2725527831094099</v>
      </c>
      <c r="W24" s="183">
        <v>3073</v>
      </c>
      <c r="X24" s="182">
        <v>8328</v>
      </c>
      <c r="Y24" s="179">
        <v>2.7100553205336801</v>
      </c>
      <c r="Z24" s="183">
        <v>7362</v>
      </c>
      <c r="AA24" s="182">
        <v>14809</v>
      </c>
      <c r="AB24" s="179">
        <v>2.0115457756044601</v>
      </c>
      <c r="AC24" s="183">
        <v>1739</v>
      </c>
      <c r="AD24" s="182">
        <v>4216</v>
      </c>
      <c r="AE24" s="179">
        <v>2.4243818286371499</v>
      </c>
      <c r="AF24" s="183">
        <v>1951</v>
      </c>
      <c r="AG24" s="182">
        <v>3775</v>
      </c>
      <c r="AH24" s="179">
        <v>1.9349051768323899</v>
      </c>
      <c r="AI24" s="183">
        <v>649</v>
      </c>
      <c r="AJ24" s="182">
        <v>1195</v>
      </c>
      <c r="AK24" s="179">
        <v>1.84129429892142</v>
      </c>
      <c r="AL24" s="183">
        <v>379</v>
      </c>
      <c r="AM24" s="182">
        <v>1359</v>
      </c>
      <c r="AN24" s="179">
        <v>3.5857519788918202</v>
      </c>
      <c r="AO24" s="43">
        <f t="shared" si="0"/>
        <v>25301</v>
      </c>
      <c r="AP24" s="44">
        <f t="shared" si="0"/>
        <v>59565</v>
      </c>
      <c r="AQ24" s="31">
        <f t="shared" si="1"/>
        <v>2.3542547725386349</v>
      </c>
    </row>
    <row r="25" spans="1:43" s="158" customFormat="1" x14ac:dyDescent="0.25">
      <c r="A25" s="6" t="s">
        <v>75</v>
      </c>
      <c r="B25" s="22">
        <v>1700</v>
      </c>
      <c r="C25" s="4">
        <v>6047</v>
      </c>
      <c r="D25" s="23">
        <v>3.5570588235294101</v>
      </c>
      <c r="E25" s="177">
        <v>213</v>
      </c>
      <c r="F25" s="178">
        <v>924</v>
      </c>
      <c r="G25" s="179">
        <v>4.3380281690140903</v>
      </c>
      <c r="H25" s="183">
        <v>6700</v>
      </c>
      <c r="I25" s="182">
        <v>13370</v>
      </c>
      <c r="J25" s="179">
        <v>1.9955223880596999</v>
      </c>
      <c r="K25" s="180">
        <v>3593</v>
      </c>
      <c r="L25" s="182">
        <v>7086</v>
      </c>
      <c r="M25" s="179">
        <v>1.97216810464793</v>
      </c>
      <c r="N25" s="183">
        <v>572</v>
      </c>
      <c r="O25" s="182">
        <v>1342</v>
      </c>
      <c r="P25" s="179">
        <v>2.3461538461538498</v>
      </c>
      <c r="Q25" s="183">
        <v>2635</v>
      </c>
      <c r="R25" s="182">
        <v>7068</v>
      </c>
      <c r="S25" s="179">
        <v>2.6823529411764699</v>
      </c>
      <c r="T25" s="183">
        <v>50</v>
      </c>
      <c r="U25" s="182">
        <v>100</v>
      </c>
      <c r="V25" s="179">
        <v>2</v>
      </c>
      <c r="W25" s="183">
        <v>962</v>
      </c>
      <c r="X25" s="182">
        <v>3022</v>
      </c>
      <c r="Y25" s="179">
        <v>3.1413721413721398</v>
      </c>
      <c r="Z25" s="183">
        <v>4202</v>
      </c>
      <c r="AA25" s="182">
        <v>8041</v>
      </c>
      <c r="AB25" s="179">
        <v>1.91361256544503</v>
      </c>
      <c r="AC25" s="183">
        <v>2593</v>
      </c>
      <c r="AD25" s="182">
        <v>10398</v>
      </c>
      <c r="AE25" s="179">
        <v>4.0100269957578103</v>
      </c>
      <c r="AF25" s="183">
        <v>349</v>
      </c>
      <c r="AG25" s="182">
        <v>712</v>
      </c>
      <c r="AH25" s="179">
        <v>2.0401146131805201</v>
      </c>
      <c r="AI25" s="183">
        <v>54</v>
      </c>
      <c r="AJ25" s="182">
        <v>103</v>
      </c>
      <c r="AK25" s="179">
        <v>1.9074074074074101</v>
      </c>
      <c r="AL25" s="183">
        <v>109</v>
      </c>
      <c r="AM25" s="182">
        <v>277</v>
      </c>
      <c r="AN25" s="179">
        <v>2.5412844036697302</v>
      </c>
      <c r="AO25" s="43">
        <f t="shared" si="0"/>
        <v>23732</v>
      </c>
      <c r="AP25" s="44">
        <f t="shared" si="0"/>
        <v>58490</v>
      </c>
      <c r="AQ25" s="31">
        <f t="shared" si="1"/>
        <v>2.4646047530760153</v>
      </c>
    </row>
    <row r="26" spans="1:43" s="158" customFormat="1" x14ac:dyDescent="0.25">
      <c r="A26" s="6" t="s">
        <v>21</v>
      </c>
      <c r="B26" s="22">
        <v>674</v>
      </c>
      <c r="C26" s="4">
        <v>1999</v>
      </c>
      <c r="D26" s="23">
        <v>2.9658753709198802</v>
      </c>
      <c r="E26" s="177">
        <v>256</v>
      </c>
      <c r="F26" s="178">
        <v>2188</v>
      </c>
      <c r="G26" s="179">
        <v>8.546875</v>
      </c>
      <c r="H26" s="180">
        <v>7341</v>
      </c>
      <c r="I26" s="181">
        <v>18497</v>
      </c>
      <c r="J26" s="179">
        <v>2.5196839667620199</v>
      </c>
      <c r="K26" s="180">
        <v>2543</v>
      </c>
      <c r="L26" s="182">
        <v>6118</v>
      </c>
      <c r="M26" s="179">
        <v>2.4058198977585499</v>
      </c>
      <c r="N26" s="183">
        <v>803</v>
      </c>
      <c r="O26" s="182">
        <v>4574</v>
      </c>
      <c r="P26" s="179">
        <v>5.69613947696139</v>
      </c>
      <c r="Q26" s="183">
        <v>3094</v>
      </c>
      <c r="R26" s="182">
        <v>7188</v>
      </c>
      <c r="S26" s="179">
        <v>2.32320620555915</v>
      </c>
      <c r="T26" s="183">
        <v>87</v>
      </c>
      <c r="U26" s="182">
        <v>309</v>
      </c>
      <c r="V26" s="179">
        <v>3.5517241379310298</v>
      </c>
      <c r="W26" s="183">
        <v>853</v>
      </c>
      <c r="X26" s="182">
        <v>3703</v>
      </c>
      <c r="Y26" s="179">
        <v>4.3411488862837002</v>
      </c>
      <c r="Z26" s="183">
        <v>1805</v>
      </c>
      <c r="AA26" s="182">
        <v>5783</v>
      </c>
      <c r="AB26" s="179">
        <v>3.20387811634349</v>
      </c>
      <c r="AC26" s="183">
        <v>752</v>
      </c>
      <c r="AD26" s="182">
        <v>1691</v>
      </c>
      <c r="AE26" s="179">
        <v>2.2486702127659601</v>
      </c>
      <c r="AF26" s="183">
        <v>317</v>
      </c>
      <c r="AG26" s="182">
        <v>1030</v>
      </c>
      <c r="AH26" s="179">
        <v>3.2492113564668799</v>
      </c>
      <c r="AI26" s="183">
        <v>36</v>
      </c>
      <c r="AJ26" s="182">
        <v>101</v>
      </c>
      <c r="AK26" s="179">
        <v>2.8055555555555598</v>
      </c>
      <c r="AL26" s="183">
        <v>184</v>
      </c>
      <c r="AM26" s="182">
        <v>1439</v>
      </c>
      <c r="AN26" s="179">
        <v>7.8206521739130404</v>
      </c>
      <c r="AO26" s="43">
        <f t="shared" si="0"/>
        <v>18745</v>
      </c>
      <c r="AP26" s="44">
        <f t="shared" si="0"/>
        <v>54620</v>
      </c>
      <c r="AQ26" s="31">
        <f t="shared" si="1"/>
        <v>2.913843691651107</v>
      </c>
    </row>
    <row r="27" spans="1:43" s="158" customFormat="1" x14ac:dyDescent="0.25">
      <c r="A27" s="6" t="s">
        <v>23</v>
      </c>
      <c r="B27" s="22">
        <v>1254</v>
      </c>
      <c r="C27" s="4">
        <v>4633</v>
      </c>
      <c r="D27" s="23">
        <v>3.69457735247209</v>
      </c>
      <c r="E27" s="177">
        <v>1428</v>
      </c>
      <c r="F27" s="178">
        <v>3797</v>
      </c>
      <c r="G27" s="179">
        <v>2.65896358543417</v>
      </c>
      <c r="H27" s="180">
        <v>5353</v>
      </c>
      <c r="I27" s="181">
        <v>10879</v>
      </c>
      <c r="J27" s="179">
        <v>2.03231832617224</v>
      </c>
      <c r="K27" s="180">
        <v>978</v>
      </c>
      <c r="L27" s="182">
        <v>2958</v>
      </c>
      <c r="M27" s="179">
        <v>3.0245398773006098</v>
      </c>
      <c r="N27" s="183">
        <v>1294</v>
      </c>
      <c r="O27" s="182">
        <v>2715</v>
      </c>
      <c r="P27" s="179">
        <v>2.09814528593509</v>
      </c>
      <c r="Q27" s="183">
        <v>1626</v>
      </c>
      <c r="R27" s="182">
        <v>4181</v>
      </c>
      <c r="S27" s="179">
        <v>2.57134071340713</v>
      </c>
      <c r="T27" s="183">
        <v>2034</v>
      </c>
      <c r="U27" s="182">
        <v>3237</v>
      </c>
      <c r="V27" s="179">
        <v>1.5914454277286101</v>
      </c>
      <c r="W27" s="183">
        <v>1521</v>
      </c>
      <c r="X27" s="182">
        <v>5035</v>
      </c>
      <c r="Y27" s="179">
        <v>3.3103221564759999</v>
      </c>
      <c r="Z27" s="183">
        <v>3316</v>
      </c>
      <c r="AA27" s="182">
        <v>6996</v>
      </c>
      <c r="AB27" s="179">
        <v>2.1097708082026498</v>
      </c>
      <c r="AC27" s="183">
        <v>1982</v>
      </c>
      <c r="AD27" s="182">
        <v>4345</v>
      </c>
      <c r="AE27" s="179">
        <v>2.1922300706357198</v>
      </c>
      <c r="AF27" s="183">
        <v>1047</v>
      </c>
      <c r="AG27" s="182">
        <v>2280</v>
      </c>
      <c r="AH27" s="179">
        <v>2.1776504297994301</v>
      </c>
      <c r="AI27" s="183">
        <v>271</v>
      </c>
      <c r="AJ27" s="182">
        <v>371</v>
      </c>
      <c r="AK27" s="179">
        <v>1.3690036900369</v>
      </c>
      <c r="AL27" s="183">
        <v>1331</v>
      </c>
      <c r="AM27" s="182">
        <v>2802</v>
      </c>
      <c r="AN27" s="179">
        <v>2.1051840721262201</v>
      </c>
      <c r="AO27" s="43">
        <f t="shared" si="0"/>
        <v>23435</v>
      </c>
      <c r="AP27" s="44">
        <f t="shared" si="0"/>
        <v>54229</v>
      </c>
      <c r="AQ27" s="31">
        <f t="shared" si="1"/>
        <v>2.3140174951994879</v>
      </c>
    </row>
    <row r="28" spans="1:43" s="158" customFormat="1" x14ac:dyDescent="0.25">
      <c r="A28" s="6" t="s">
        <v>24</v>
      </c>
      <c r="B28" s="22">
        <v>1207</v>
      </c>
      <c r="C28" s="4">
        <v>5690</v>
      </c>
      <c r="D28" s="23">
        <v>4.7141673570836797</v>
      </c>
      <c r="E28" s="177">
        <v>187</v>
      </c>
      <c r="F28" s="178">
        <v>601</v>
      </c>
      <c r="G28" s="179">
        <v>3.2139037433155102</v>
      </c>
      <c r="H28" s="180">
        <v>8083</v>
      </c>
      <c r="I28" s="181">
        <v>14134</v>
      </c>
      <c r="J28" s="179">
        <v>1.74860819002845</v>
      </c>
      <c r="K28" s="180">
        <v>857</v>
      </c>
      <c r="L28" s="182">
        <v>1998</v>
      </c>
      <c r="M28" s="179">
        <v>2.3313885647607901</v>
      </c>
      <c r="N28" s="183">
        <v>676</v>
      </c>
      <c r="O28" s="182">
        <v>1929</v>
      </c>
      <c r="P28" s="179">
        <v>2.8535502958579899</v>
      </c>
      <c r="Q28" s="183">
        <v>1513</v>
      </c>
      <c r="R28" s="182">
        <v>4051</v>
      </c>
      <c r="S28" s="179">
        <v>2.6774619960343702</v>
      </c>
      <c r="T28" s="183">
        <v>111</v>
      </c>
      <c r="U28" s="182">
        <v>287</v>
      </c>
      <c r="V28" s="179">
        <v>2.5855855855855898</v>
      </c>
      <c r="W28" s="183">
        <v>1341</v>
      </c>
      <c r="X28" s="182">
        <v>3971</v>
      </c>
      <c r="Y28" s="179">
        <v>2.96122296793438</v>
      </c>
      <c r="Z28" s="183">
        <v>4974</v>
      </c>
      <c r="AA28" s="182">
        <v>9921</v>
      </c>
      <c r="AB28" s="179">
        <v>1.99457177322075</v>
      </c>
      <c r="AC28" s="183">
        <v>2088</v>
      </c>
      <c r="AD28" s="182">
        <v>9440</v>
      </c>
      <c r="AE28" s="179">
        <v>4.5210727969348703</v>
      </c>
      <c r="AF28" s="183">
        <v>460</v>
      </c>
      <c r="AG28" s="182">
        <v>982</v>
      </c>
      <c r="AH28" s="179">
        <v>2.1347826086956498</v>
      </c>
      <c r="AI28" s="183">
        <v>121</v>
      </c>
      <c r="AJ28" s="182">
        <v>281</v>
      </c>
      <c r="AK28" s="179">
        <v>2.32231404958678</v>
      </c>
      <c r="AL28" s="183">
        <v>199</v>
      </c>
      <c r="AM28" s="182">
        <v>579</v>
      </c>
      <c r="AN28" s="179">
        <v>2.9095477386934698</v>
      </c>
      <c r="AO28" s="43">
        <f t="shared" si="0"/>
        <v>21817</v>
      </c>
      <c r="AP28" s="44">
        <f t="shared" si="0"/>
        <v>53864</v>
      </c>
      <c r="AQ28" s="31">
        <f t="shared" si="1"/>
        <v>2.4689003987716003</v>
      </c>
    </row>
    <row r="29" spans="1:43" s="158" customFormat="1" x14ac:dyDescent="0.25">
      <c r="A29" s="6" t="s">
        <v>128</v>
      </c>
      <c r="B29" s="22">
        <v>3893</v>
      </c>
      <c r="C29" s="4">
        <v>14467</v>
      </c>
      <c r="D29" s="23">
        <v>3.7161572052401701</v>
      </c>
      <c r="E29" s="177">
        <v>928</v>
      </c>
      <c r="F29" s="178">
        <v>2932</v>
      </c>
      <c r="G29" s="179">
        <v>3.1594827586206899</v>
      </c>
      <c r="H29" s="180">
        <v>3689</v>
      </c>
      <c r="I29" s="181">
        <v>7467</v>
      </c>
      <c r="J29" s="179">
        <v>2.0241257793440002</v>
      </c>
      <c r="K29" s="180">
        <v>1219</v>
      </c>
      <c r="L29" s="182">
        <v>2417</v>
      </c>
      <c r="M29" s="179">
        <v>1.9827727645611199</v>
      </c>
      <c r="N29" s="183">
        <v>834</v>
      </c>
      <c r="O29" s="182">
        <v>2425</v>
      </c>
      <c r="P29" s="179">
        <v>2.9076738609112698</v>
      </c>
      <c r="Q29" s="183">
        <v>1756</v>
      </c>
      <c r="R29" s="182">
        <v>4511</v>
      </c>
      <c r="S29" s="179">
        <v>2.56890660592255</v>
      </c>
      <c r="T29" s="183">
        <v>154</v>
      </c>
      <c r="U29" s="182">
        <v>357</v>
      </c>
      <c r="V29" s="179">
        <v>2.3181818181818201</v>
      </c>
      <c r="W29" s="183">
        <v>997</v>
      </c>
      <c r="X29" s="182">
        <v>2833</v>
      </c>
      <c r="Y29" s="179">
        <v>2.8415245737211601</v>
      </c>
      <c r="Z29" s="183">
        <v>1347</v>
      </c>
      <c r="AA29" s="182">
        <v>2816</v>
      </c>
      <c r="AB29" s="179">
        <v>2.0905716406830002</v>
      </c>
      <c r="AC29" s="183">
        <v>1936</v>
      </c>
      <c r="AD29" s="182">
        <v>5669</v>
      </c>
      <c r="AE29" s="179">
        <v>2.9282024793388399</v>
      </c>
      <c r="AF29" s="183">
        <v>635</v>
      </c>
      <c r="AG29" s="182">
        <v>1398</v>
      </c>
      <c r="AH29" s="179">
        <v>2.2015748031496098</v>
      </c>
      <c r="AI29" s="183">
        <v>181</v>
      </c>
      <c r="AJ29" s="182">
        <v>503</v>
      </c>
      <c r="AK29" s="179">
        <v>2.7790055248618799</v>
      </c>
      <c r="AL29" s="183">
        <v>735</v>
      </c>
      <c r="AM29" s="182">
        <v>2641</v>
      </c>
      <c r="AN29" s="179">
        <v>3.59319727891156</v>
      </c>
      <c r="AO29" s="43">
        <f t="shared" si="0"/>
        <v>18304</v>
      </c>
      <c r="AP29" s="44">
        <f t="shared" si="0"/>
        <v>50436</v>
      </c>
      <c r="AQ29" s="31">
        <f t="shared" si="1"/>
        <v>2.7554632867132867</v>
      </c>
    </row>
    <row r="30" spans="1:43" s="158" customFormat="1" x14ac:dyDescent="0.25">
      <c r="A30" s="6" t="s">
        <v>124</v>
      </c>
      <c r="B30" s="22">
        <v>343</v>
      </c>
      <c r="C30" s="4">
        <v>1442</v>
      </c>
      <c r="D30" s="23">
        <v>4.2040816326530601</v>
      </c>
      <c r="E30" s="177">
        <v>80</v>
      </c>
      <c r="F30" s="178">
        <v>321</v>
      </c>
      <c r="G30" s="179">
        <v>4.0125000000000002</v>
      </c>
      <c r="H30" s="180">
        <v>3171</v>
      </c>
      <c r="I30" s="181">
        <v>5323</v>
      </c>
      <c r="J30" s="179">
        <v>1.6786502680542399</v>
      </c>
      <c r="K30" s="180">
        <v>4662</v>
      </c>
      <c r="L30" s="182">
        <v>6858</v>
      </c>
      <c r="M30" s="179">
        <v>1.4710424710424701</v>
      </c>
      <c r="N30" s="183">
        <v>559</v>
      </c>
      <c r="O30" s="182">
        <v>987</v>
      </c>
      <c r="P30" s="179">
        <v>1.7656529516994599</v>
      </c>
      <c r="Q30" s="183">
        <v>17873</v>
      </c>
      <c r="R30" s="182">
        <v>27302</v>
      </c>
      <c r="S30" s="179">
        <v>1.5275555306887501</v>
      </c>
      <c r="T30" s="183">
        <v>36</v>
      </c>
      <c r="U30" s="182">
        <v>149</v>
      </c>
      <c r="V30" s="179">
        <v>4.1388888888888902</v>
      </c>
      <c r="W30" s="183">
        <v>649</v>
      </c>
      <c r="X30" s="182">
        <v>1751</v>
      </c>
      <c r="Y30" s="179">
        <v>2.6979969183359001</v>
      </c>
      <c r="Z30" s="183">
        <v>1064</v>
      </c>
      <c r="AA30" s="182">
        <v>2669</v>
      </c>
      <c r="AB30" s="179">
        <v>2.5084586466165399</v>
      </c>
      <c r="AC30" s="183">
        <v>1593</v>
      </c>
      <c r="AD30" s="182">
        <v>2693</v>
      </c>
      <c r="AE30" s="179">
        <v>1.69052102950408</v>
      </c>
      <c r="AF30" s="183">
        <v>119</v>
      </c>
      <c r="AG30" s="182">
        <v>290</v>
      </c>
      <c r="AH30" s="179">
        <v>2.4369747899159702</v>
      </c>
      <c r="AI30" s="183">
        <v>64</v>
      </c>
      <c r="AJ30" s="182">
        <v>80</v>
      </c>
      <c r="AK30" s="179">
        <v>1.25</v>
      </c>
      <c r="AL30" s="183">
        <v>136</v>
      </c>
      <c r="AM30" s="182">
        <v>380</v>
      </c>
      <c r="AN30" s="179">
        <v>2.7941176470588198</v>
      </c>
      <c r="AO30" s="43">
        <f t="shared" si="0"/>
        <v>30349</v>
      </c>
      <c r="AP30" s="44">
        <f t="shared" si="0"/>
        <v>50245</v>
      </c>
      <c r="AQ30" s="31">
        <f t="shared" si="1"/>
        <v>1.6555734950080727</v>
      </c>
    </row>
    <row r="31" spans="1:43" s="158" customFormat="1" x14ac:dyDescent="0.25">
      <c r="A31" s="6" t="s">
        <v>29</v>
      </c>
      <c r="B31" s="22">
        <v>2164</v>
      </c>
      <c r="C31" s="4">
        <v>8537</v>
      </c>
      <c r="D31" s="23">
        <v>3.94500924214418</v>
      </c>
      <c r="E31" s="177">
        <v>859</v>
      </c>
      <c r="F31" s="178">
        <v>1646</v>
      </c>
      <c r="G31" s="179">
        <v>1.9161816065192101</v>
      </c>
      <c r="H31" s="180">
        <v>3838</v>
      </c>
      <c r="I31" s="181">
        <v>6991</v>
      </c>
      <c r="J31" s="179">
        <v>1.8215216258468001</v>
      </c>
      <c r="K31" s="180">
        <v>1666</v>
      </c>
      <c r="L31" s="182">
        <v>4384</v>
      </c>
      <c r="M31" s="179">
        <v>2.6314525810324101</v>
      </c>
      <c r="N31" s="183">
        <v>1304</v>
      </c>
      <c r="O31" s="182">
        <v>2254</v>
      </c>
      <c r="P31" s="179">
        <v>1.72852760736196</v>
      </c>
      <c r="Q31" s="183">
        <v>2792</v>
      </c>
      <c r="R31" s="182">
        <v>7250</v>
      </c>
      <c r="S31" s="179">
        <v>2.5967048710601701</v>
      </c>
      <c r="T31" s="183">
        <v>195</v>
      </c>
      <c r="U31" s="182">
        <v>649</v>
      </c>
      <c r="V31" s="179">
        <v>3.3282051282051301</v>
      </c>
      <c r="W31" s="183">
        <v>1278</v>
      </c>
      <c r="X31" s="182">
        <v>2878</v>
      </c>
      <c r="Y31" s="179">
        <v>2.2519561815336502</v>
      </c>
      <c r="Z31" s="183">
        <v>2034</v>
      </c>
      <c r="AA31" s="182">
        <v>3479</v>
      </c>
      <c r="AB31" s="179">
        <v>1.7104228121927201</v>
      </c>
      <c r="AC31" s="183">
        <v>1610</v>
      </c>
      <c r="AD31" s="182">
        <v>5440</v>
      </c>
      <c r="AE31" s="179">
        <v>3.3788819875776399</v>
      </c>
      <c r="AF31" s="183">
        <v>802</v>
      </c>
      <c r="AG31" s="182">
        <v>1623</v>
      </c>
      <c r="AH31" s="179">
        <v>2.0236907730673299</v>
      </c>
      <c r="AI31" s="183">
        <v>136</v>
      </c>
      <c r="AJ31" s="182">
        <v>267</v>
      </c>
      <c r="AK31" s="179">
        <v>1.9632352941176501</v>
      </c>
      <c r="AL31" s="183">
        <v>596</v>
      </c>
      <c r="AM31" s="182">
        <v>1365</v>
      </c>
      <c r="AN31" s="179">
        <v>2.29026845637584</v>
      </c>
      <c r="AO31" s="43">
        <f t="shared" si="0"/>
        <v>19274</v>
      </c>
      <c r="AP31" s="44">
        <f t="shared" si="0"/>
        <v>46763</v>
      </c>
      <c r="AQ31" s="31">
        <f t="shared" si="1"/>
        <v>2.4262218532738404</v>
      </c>
    </row>
    <row r="32" spans="1:43" s="158" customFormat="1" x14ac:dyDescent="0.25">
      <c r="A32" s="6" t="s">
        <v>28</v>
      </c>
      <c r="B32" s="22">
        <v>1942</v>
      </c>
      <c r="C32" s="4">
        <v>9667</v>
      </c>
      <c r="D32" s="23">
        <v>4.9778578784757999</v>
      </c>
      <c r="E32" s="177">
        <v>439</v>
      </c>
      <c r="F32" s="178">
        <v>1314</v>
      </c>
      <c r="G32" s="179">
        <v>2.9931662870159501</v>
      </c>
      <c r="H32" s="180">
        <v>2894</v>
      </c>
      <c r="I32" s="181">
        <v>5191</v>
      </c>
      <c r="J32" s="179">
        <v>1.7937111264685599</v>
      </c>
      <c r="K32" s="180">
        <v>1859</v>
      </c>
      <c r="L32" s="182">
        <v>4319</v>
      </c>
      <c r="M32" s="179">
        <v>2.32329209252286</v>
      </c>
      <c r="N32" s="183">
        <v>1172</v>
      </c>
      <c r="O32" s="182">
        <v>1652</v>
      </c>
      <c r="P32" s="179">
        <v>1.4095563139931699</v>
      </c>
      <c r="Q32" s="183">
        <v>2551</v>
      </c>
      <c r="R32" s="182">
        <v>8756</v>
      </c>
      <c r="S32" s="179">
        <v>3.43237945903567</v>
      </c>
      <c r="T32" s="183">
        <v>135</v>
      </c>
      <c r="U32" s="182">
        <v>198</v>
      </c>
      <c r="V32" s="179">
        <v>1.4666666666666699</v>
      </c>
      <c r="W32" s="183">
        <v>1320</v>
      </c>
      <c r="X32" s="182">
        <v>2843</v>
      </c>
      <c r="Y32" s="179">
        <v>2.1537878787878801</v>
      </c>
      <c r="Z32" s="183">
        <v>1598</v>
      </c>
      <c r="AA32" s="182">
        <v>2679</v>
      </c>
      <c r="AB32" s="179">
        <v>1.6764705882352899</v>
      </c>
      <c r="AC32" s="183">
        <v>1651</v>
      </c>
      <c r="AD32" s="182">
        <v>7212</v>
      </c>
      <c r="AE32" s="179">
        <v>4.3682616596002397</v>
      </c>
      <c r="AF32" s="183">
        <v>751</v>
      </c>
      <c r="AG32" s="182">
        <v>1719</v>
      </c>
      <c r="AH32" s="179">
        <v>2.2889480692410098</v>
      </c>
      <c r="AI32" s="183">
        <v>233</v>
      </c>
      <c r="AJ32" s="182">
        <v>541</v>
      </c>
      <c r="AK32" s="179">
        <v>2.3218884120171701</v>
      </c>
      <c r="AL32" s="183">
        <v>363</v>
      </c>
      <c r="AM32" s="182">
        <v>568</v>
      </c>
      <c r="AN32" s="179">
        <v>1.56473829201102</v>
      </c>
      <c r="AO32" s="43">
        <f t="shared" si="0"/>
        <v>16908</v>
      </c>
      <c r="AP32" s="44">
        <f t="shared" si="0"/>
        <v>46659</v>
      </c>
      <c r="AQ32" s="31">
        <f t="shared" si="1"/>
        <v>2.75958126330731</v>
      </c>
    </row>
    <row r="33" spans="1:43" s="158" customFormat="1" x14ac:dyDescent="0.25">
      <c r="A33" s="6" t="s">
        <v>125</v>
      </c>
      <c r="B33" s="22">
        <v>606</v>
      </c>
      <c r="C33" s="4">
        <v>2584</v>
      </c>
      <c r="D33" s="23">
        <v>4.2640264026402601</v>
      </c>
      <c r="E33" s="177">
        <v>123</v>
      </c>
      <c r="F33" s="178">
        <v>448</v>
      </c>
      <c r="G33" s="179">
        <v>3.6422764227642301</v>
      </c>
      <c r="H33" s="180">
        <v>7586</v>
      </c>
      <c r="I33" s="181">
        <v>13726</v>
      </c>
      <c r="J33" s="179">
        <v>1.80938571051938</v>
      </c>
      <c r="K33" s="180">
        <v>1011</v>
      </c>
      <c r="L33" s="182">
        <v>3348</v>
      </c>
      <c r="M33" s="179">
        <v>3.3115727002967401</v>
      </c>
      <c r="N33" s="183">
        <v>217</v>
      </c>
      <c r="O33" s="182">
        <v>605</v>
      </c>
      <c r="P33" s="179">
        <v>2.7880184331797202</v>
      </c>
      <c r="Q33" s="183">
        <v>1301</v>
      </c>
      <c r="R33" s="182">
        <v>3490</v>
      </c>
      <c r="S33" s="179">
        <v>2.6825518831667901</v>
      </c>
      <c r="T33" s="183">
        <v>28</v>
      </c>
      <c r="U33" s="182">
        <v>61</v>
      </c>
      <c r="V33" s="179">
        <v>2.1785714285714302</v>
      </c>
      <c r="W33" s="183">
        <v>834</v>
      </c>
      <c r="X33" s="182">
        <v>2755</v>
      </c>
      <c r="Y33" s="179">
        <v>3.3033573141486801</v>
      </c>
      <c r="Z33" s="183">
        <v>7309</v>
      </c>
      <c r="AA33" s="182">
        <v>13323</v>
      </c>
      <c r="AB33" s="179">
        <v>1.8228211793678999</v>
      </c>
      <c r="AC33" s="183">
        <v>1041</v>
      </c>
      <c r="AD33" s="182">
        <v>4891</v>
      </c>
      <c r="AE33" s="179">
        <v>4.6983669548511102</v>
      </c>
      <c r="AF33" s="183">
        <v>277</v>
      </c>
      <c r="AG33" s="182">
        <v>1169</v>
      </c>
      <c r="AH33" s="179">
        <v>4.2202166064981901</v>
      </c>
      <c r="AI33" s="183">
        <v>28</v>
      </c>
      <c r="AJ33" s="182">
        <v>37</v>
      </c>
      <c r="AK33" s="179">
        <v>1.3214285714285701</v>
      </c>
      <c r="AL33" s="183">
        <v>62</v>
      </c>
      <c r="AM33" s="182">
        <v>180</v>
      </c>
      <c r="AN33" s="179">
        <v>2.9032258064516099</v>
      </c>
      <c r="AO33" s="43">
        <f t="shared" si="0"/>
        <v>20423</v>
      </c>
      <c r="AP33" s="44">
        <f t="shared" si="0"/>
        <v>46617</v>
      </c>
      <c r="AQ33" s="31">
        <f t="shared" si="1"/>
        <v>2.2825735690153257</v>
      </c>
    </row>
    <row r="34" spans="1:43" s="158" customFormat="1" x14ac:dyDescent="0.25">
      <c r="A34" s="6" t="s">
        <v>45</v>
      </c>
      <c r="B34" s="22">
        <v>873</v>
      </c>
      <c r="C34" s="4">
        <v>3383</v>
      </c>
      <c r="D34" s="23">
        <v>3.8751431844215398</v>
      </c>
      <c r="E34" s="177">
        <v>484</v>
      </c>
      <c r="F34" s="178">
        <v>2228</v>
      </c>
      <c r="G34" s="179">
        <v>4.60330578512397</v>
      </c>
      <c r="H34" s="180">
        <v>4038</v>
      </c>
      <c r="I34" s="181">
        <v>11353</v>
      </c>
      <c r="J34" s="179">
        <v>2.8115403665180798</v>
      </c>
      <c r="K34" s="180">
        <v>735</v>
      </c>
      <c r="L34" s="182">
        <v>1734</v>
      </c>
      <c r="M34" s="179">
        <v>2.3591836734693898</v>
      </c>
      <c r="N34" s="183">
        <v>976</v>
      </c>
      <c r="O34" s="182">
        <v>2352</v>
      </c>
      <c r="P34" s="179">
        <v>2.4098360655737698</v>
      </c>
      <c r="Q34" s="183">
        <v>1304</v>
      </c>
      <c r="R34" s="182">
        <v>3150</v>
      </c>
      <c r="S34" s="179">
        <v>2.4156441717791401</v>
      </c>
      <c r="T34" s="183">
        <v>306</v>
      </c>
      <c r="U34" s="182">
        <v>3522</v>
      </c>
      <c r="V34" s="179">
        <v>11.509803921568601</v>
      </c>
      <c r="W34" s="183">
        <v>1374</v>
      </c>
      <c r="X34" s="182">
        <v>3465</v>
      </c>
      <c r="Y34" s="179">
        <v>2.5218340611353698</v>
      </c>
      <c r="Z34" s="183">
        <v>1748</v>
      </c>
      <c r="AA34" s="182">
        <v>3299</v>
      </c>
      <c r="AB34" s="179">
        <v>1.8872997711670501</v>
      </c>
      <c r="AC34" s="183">
        <v>835</v>
      </c>
      <c r="AD34" s="182">
        <v>3032</v>
      </c>
      <c r="AE34" s="179">
        <v>3.6311377245509</v>
      </c>
      <c r="AF34" s="183">
        <v>1157</v>
      </c>
      <c r="AG34" s="182">
        <v>2768</v>
      </c>
      <c r="AH34" s="179">
        <v>2.3923941227311998</v>
      </c>
      <c r="AI34" s="183">
        <v>162</v>
      </c>
      <c r="AJ34" s="182">
        <v>352</v>
      </c>
      <c r="AK34" s="179">
        <v>2.1728395061728398</v>
      </c>
      <c r="AL34" s="183">
        <v>794</v>
      </c>
      <c r="AM34" s="182">
        <v>4828</v>
      </c>
      <c r="AN34" s="179">
        <v>6.0806045340050403</v>
      </c>
      <c r="AO34" s="43">
        <f t="shared" si="0"/>
        <v>14786</v>
      </c>
      <c r="AP34" s="44">
        <f t="shared" si="0"/>
        <v>45466</v>
      </c>
      <c r="AQ34" s="31">
        <f t="shared" si="1"/>
        <v>3.0749357500338159</v>
      </c>
    </row>
    <row r="35" spans="1:43" s="158" customFormat="1" x14ac:dyDescent="0.25">
      <c r="A35" s="6" t="s">
        <v>16</v>
      </c>
      <c r="B35" s="22">
        <v>937</v>
      </c>
      <c r="C35" s="4">
        <v>2485</v>
      </c>
      <c r="D35" s="23">
        <v>2.6520811099252901</v>
      </c>
      <c r="E35" s="177">
        <v>194</v>
      </c>
      <c r="F35" s="178">
        <v>448</v>
      </c>
      <c r="G35" s="179">
        <v>2.3092783505154602</v>
      </c>
      <c r="H35" s="180">
        <v>4863</v>
      </c>
      <c r="I35" s="181">
        <v>9538</v>
      </c>
      <c r="J35" s="179">
        <v>1.9613407361710899</v>
      </c>
      <c r="K35" s="180">
        <v>1119</v>
      </c>
      <c r="L35" s="182">
        <v>1750</v>
      </c>
      <c r="M35" s="179">
        <v>1.5638963360142999</v>
      </c>
      <c r="N35" s="183">
        <v>690</v>
      </c>
      <c r="O35" s="182">
        <v>1598</v>
      </c>
      <c r="P35" s="179">
        <v>2.3159420289855102</v>
      </c>
      <c r="Q35" s="183">
        <v>3467</v>
      </c>
      <c r="R35" s="182">
        <v>5907</v>
      </c>
      <c r="S35" s="179">
        <v>1.7037784828381899</v>
      </c>
      <c r="T35" s="183">
        <v>192</v>
      </c>
      <c r="U35" s="182">
        <v>474</v>
      </c>
      <c r="V35" s="179">
        <v>2.46875</v>
      </c>
      <c r="W35" s="183">
        <v>1095</v>
      </c>
      <c r="X35" s="182">
        <v>3551</v>
      </c>
      <c r="Y35" s="179">
        <v>3.2429223744292202</v>
      </c>
      <c r="Z35" s="183">
        <v>2209</v>
      </c>
      <c r="AA35" s="182">
        <v>5800</v>
      </c>
      <c r="AB35" s="179">
        <v>2.6256224535989099</v>
      </c>
      <c r="AC35" s="183">
        <v>1929</v>
      </c>
      <c r="AD35" s="182">
        <v>6130</v>
      </c>
      <c r="AE35" s="179">
        <v>3.1778123379989598</v>
      </c>
      <c r="AF35" s="183">
        <v>242</v>
      </c>
      <c r="AG35" s="182">
        <v>509</v>
      </c>
      <c r="AH35" s="179">
        <v>2.10330578512397</v>
      </c>
      <c r="AI35" s="183">
        <v>46</v>
      </c>
      <c r="AJ35" s="182">
        <v>133</v>
      </c>
      <c r="AK35" s="179">
        <v>2.89130434782609</v>
      </c>
      <c r="AL35" s="183">
        <v>155</v>
      </c>
      <c r="AM35" s="182">
        <v>709</v>
      </c>
      <c r="AN35" s="179">
        <v>4.5741935483871003</v>
      </c>
      <c r="AO35" s="43">
        <f t="shared" si="0"/>
        <v>17138</v>
      </c>
      <c r="AP35" s="44">
        <f t="shared" si="0"/>
        <v>39032</v>
      </c>
      <c r="AQ35" s="31">
        <f t="shared" si="1"/>
        <v>2.2775119617224879</v>
      </c>
    </row>
    <row r="36" spans="1:43" s="158" customFormat="1" x14ac:dyDescent="0.25">
      <c r="A36" s="6" t="s">
        <v>32</v>
      </c>
      <c r="B36" s="22">
        <v>379</v>
      </c>
      <c r="C36" s="4">
        <v>1123</v>
      </c>
      <c r="D36" s="23">
        <v>2.9630606860158299</v>
      </c>
      <c r="E36" s="177">
        <v>213</v>
      </c>
      <c r="F36" s="178">
        <v>500</v>
      </c>
      <c r="G36" s="179">
        <v>2.3474178403755901</v>
      </c>
      <c r="H36" s="180">
        <v>1859</v>
      </c>
      <c r="I36" s="181">
        <v>5168</v>
      </c>
      <c r="J36" s="179">
        <v>2.7799892415277001</v>
      </c>
      <c r="K36" s="180">
        <v>306</v>
      </c>
      <c r="L36" s="182">
        <v>882</v>
      </c>
      <c r="M36" s="179">
        <v>2.8823529411764701</v>
      </c>
      <c r="N36" s="183">
        <v>355</v>
      </c>
      <c r="O36" s="182">
        <v>1735</v>
      </c>
      <c r="P36" s="179">
        <v>4.8873239436619702</v>
      </c>
      <c r="Q36" s="183">
        <v>720</v>
      </c>
      <c r="R36" s="182">
        <v>2193</v>
      </c>
      <c r="S36" s="179">
        <v>3.0458333333333298</v>
      </c>
      <c r="T36" s="183">
        <v>150</v>
      </c>
      <c r="U36" s="182">
        <v>352</v>
      </c>
      <c r="V36" s="179">
        <v>2.3466666666666698</v>
      </c>
      <c r="W36" s="183">
        <v>1179</v>
      </c>
      <c r="X36" s="182">
        <v>5059</v>
      </c>
      <c r="Y36" s="179">
        <v>4.2909245122985604</v>
      </c>
      <c r="Z36" s="183">
        <v>4341</v>
      </c>
      <c r="AA36" s="182">
        <v>18384</v>
      </c>
      <c r="AB36" s="179">
        <v>4.2349689011748399</v>
      </c>
      <c r="AC36" s="183">
        <v>647</v>
      </c>
      <c r="AD36" s="182">
        <v>1779</v>
      </c>
      <c r="AE36" s="179">
        <v>2.7496136012364798</v>
      </c>
      <c r="AF36" s="183">
        <v>368</v>
      </c>
      <c r="AG36" s="182">
        <v>1060</v>
      </c>
      <c r="AH36" s="179">
        <v>2.8804347826086998</v>
      </c>
      <c r="AI36" s="183">
        <v>108</v>
      </c>
      <c r="AJ36" s="182">
        <v>158</v>
      </c>
      <c r="AK36" s="179">
        <v>1.4629629629629599</v>
      </c>
      <c r="AL36" s="183">
        <v>140</v>
      </c>
      <c r="AM36" s="182">
        <v>472</v>
      </c>
      <c r="AN36" s="179">
        <v>3.3714285714285701</v>
      </c>
      <c r="AO36" s="43">
        <f t="shared" si="0"/>
        <v>10765</v>
      </c>
      <c r="AP36" s="44">
        <f t="shared" si="0"/>
        <v>38865</v>
      </c>
      <c r="AQ36" s="31">
        <f t="shared" si="1"/>
        <v>3.6103111936832328</v>
      </c>
    </row>
    <row r="37" spans="1:43" s="158" customFormat="1" x14ac:dyDescent="0.25">
      <c r="A37" s="6" t="s">
        <v>43</v>
      </c>
      <c r="B37" s="22">
        <v>605</v>
      </c>
      <c r="C37" s="4">
        <v>1664</v>
      </c>
      <c r="D37" s="23">
        <v>2.7504132231404999</v>
      </c>
      <c r="E37" s="177">
        <v>659</v>
      </c>
      <c r="F37" s="178">
        <v>3252</v>
      </c>
      <c r="G37" s="179">
        <v>4.93474962063733</v>
      </c>
      <c r="H37" s="180">
        <v>2482</v>
      </c>
      <c r="I37" s="181">
        <v>8023</v>
      </c>
      <c r="J37" s="179">
        <v>3.2324738114423899</v>
      </c>
      <c r="K37" s="180">
        <v>1315</v>
      </c>
      <c r="L37" s="182">
        <v>5753</v>
      </c>
      <c r="M37" s="179">
        <v>4.37490494296578</v>
      </c>
      <c r="N37" s="183">
        <v>1072</v>
      </c>
      <c r="O37" s="182">
        <v>3007</v>
      </c>
      <c r="P37" s="179">
        <v>2.8050373134328401</v>
      </c>
      <c r="Q37" s="183">
        <v>924</v>
      </c>
      <c r="R37" s="182">
        <v>2159</v>
      </c>
      <c r="S37" s="179">
        <v>2.3365800865800899</v>
      </c>
      <c r="T37" s="183">
        <v>100</v>
      </c>
      <c r="U37" s="182">
        <v>174</v>
      </c>
      <c r="V37" s="179">
        <v>1.74</v>
      </c>
      <c r="W37" s="183">
        <v>766</v>
      </c>
      <c r="X37" s="182">
        <v>1971</v>
      </c>
      <c r="Y37" s="179">
        <v>2.5731070496083599</v>
      </c>
      <c r="Z37" s="183">
        <v>965</v>
      </c>
      <c r="AA37" s="182">
        <v>2173</v>
      </c>
      <c r="AB37" s="179">
        <v>2.2518134715025901</v>
      </c>
      <c r="AC37" s="183">
        <v>562</v>
      </c>
      <c r="AD37" s="182">
        <v>1844</v>
      </c>
      <c r="AE37" s="179">
        <v>3.2811387900355902</v>
      </c>
      <c r="AF37" s="183">
        <v>569</v>
      </c>
      <c r="AG37" s="182">
        <v>1053</v>
      </c>
      <c r="AH37" s="179">
        <v>1.8506151142355001</v>
      </c>
      <c r="AI37" s="183">
        <v>97</v>
      </c>
      <c r="AJ37" s="182">
        <v>201</v>
      </c>
      <c r="AK37" s="179">
        <v>2.0721649484536102</v>
      </c>
      <c r="AL37" s="183">
        <v>569</v>
      </c>
      <c r="AM37" s="182">
        <v>6080</v>
      </c>
      <c r="AN37" s="179">
        <v>10.6854130052724</v>
      </c>
      <c r="AO37" s="43">
        <f t="shared" si="0"/>
        <v>10685</v>
      </c>
      <c r="AP37" s="44">
        <f t="shared" si="0"/>
        <v>37354</v>
      </c>
      <c r="AQ37" s="31">
        <f t="shared" si="1"/>
        <v>3.4959288722508188</v>
      </c>
    </row>
    <row r="38" spans="1:43" s="158" customFormat="1" x14ac:dyDescent="0.25">
      <c r="A38" s="6" t="s">
        <v>85</v>
      </c>
      <c r="B38" s="22">
        <v>390</v>
      </c>
      <c r="C38" s="4">
        <v>1858</v>
      </c>
      <c r="D38" s="23">
        <v>4.7641025641025596</v>
      </c>
      <c r="E38" s="177">
        <v>131</v>
      </c>
      <c r="F38" s="178">
        <v>998</v>
      </c>
      <c r="G38" s="179">
        <v>7.6183206106870198</v>
      </c>
      <c r="H38" s="180">
        <v>1121</v>
      </c>
      <c r="I38" s="181">
        <v>4026</v>
      </c>
      <c r="J38" s="179">
        <v>3.5914362176628001</v>
      </c>
      <c r="K38" s="180">
        <v>390</v>
      </c>
      <c r="L38" s="182">
        <v>1038</v>
      </c>
      <c r="M38" s="179">
        <v>2.6615384615384601</v>
      </c>
      <c r="N38" s="183">
        <v>195</v>
      </c>
      <c r="O38" s="182">
        <v>682</v>
      </c>
      <c r="P38" s="179">
        <v>3.4974358974359001</v>
      </c>
      <c r="Q38" s="183">
        <v>1410</v>
      </c>
      <c r="R38" s="182">
        <v>4130</v>
      </c>
      <c r="S38" s="179">
        <v>2.9290780141843999</v>
      </c>
      <c r="T38" s="183">
        <v>18</v>
      </c>
      <c r="U38" s="182">
        <v>40</v>
      </c>
      <c r="V38" s="179">
        <v>2.2222222222222201</v>
      </c>
      <c r="W38" s="183">
        <v>740</v>
      </c>
      <c r="X38" s="182">
        <v>2970</v>
      </c>
      <c r="Y38" s="179">
        <v>4.0135135135135096</v>
      </c>
      <c r="Z38" s="183">
        <v>4526</v>
      </c>
      <c r="AA38" s="182">
        <v>14814</v>
      </c>
      <c r="AB38" s="179">
        <v>3.2730888201502402</v>
      </c>
      <c r="AC38" s="183">
        <v>536</v>
      </c>
      <c r="AD38" s="182">
        <v>2304</v>
      </c>
      <c r="AE38" s="179">
        <v>4.2985074626865698</v>
      </c>
      <c r="AF38" s="183">
        <v>247</v>
      </c>
      <c r="AG38" s="182">
        <v>563</v>
      </c>
      <c r="AH38" s="179">
        <v>2.2793522267206501</v>
      </c>
      <c r="AI38" s="183">
        <v>8</v>
      </c>
      <c r="AJ38" s="182">
        <v>8</v>
      </c>
      <c r="AK38" s="179">
        <v>1</v>
      </c>
      <c r="AL38" s="183">
        <v>45</v>
      </c>
      <c r="AM38" s="182">
        <v>86</v>
      </c>
      <c r="AN38" s="179">
        <v>1.9111111111111101</v>
      </c>
      <c r="AO38" s="43">
        <f t="shared" si="0"/>
        <v>9757</v>
      </c>
      <c r="AP38" s="44">
        <f t="shared" si="0"/>
        <v>33517</v>
      </c>
      <c r="AQ38" s="31">
        <f t="shared" si="1"/>
        <v>3.4351747463359641</v>
      </c>
    </row>
    <row r="39" spans="1:43" s="158" customFormat="1" x14ac:dyDescent="0.25">
      <c r="A39" s="6" t="s">
        <v>65</v>
      </c>
      <c r="B39" s="22">
        <v>472</v>
      </c>
      <c r="C39" s="4">
        <v>998</v>
      </c>
      <c r="D39" s="23">
        <v>2.11440677966102</v>
      </c>
      <c r="E39" s="177">
        <v>142</v>
      </c>
      <c r="F39" s="178">
        <v>566</v>
      </c>
      <c r="G39" s="179">
        <v>3.9859154929577501</v>
      </c>
      <c r="H39" s="180">
        <v>3837</v>
      </c>
      <c r="I39" s="181">
        <v>5960</v>
      </c>
      <c r="J39" s="179">
        <v>1.5532968464946599</v>
      </c>
      <c r="K39" s="180">
        <v>2617</v>
      </c>
      <c r="L39" s="182">
        <v>11871</v>
      </c>
      <c r="M39" s="179">
        <v>4.5361100496751998</v>
      </c>
      <c r="N39" s="183">
        <v>227</v>
      </c>
      <c r="O39" s="182">
        <v>452</v>
      </c>
      <c r="P39" s="179">
        <v>1.9911894273127799</v>
      </c>
      <c r="Q39" s="183">
        <v>2787</v>
      </c>
      <c r="R39" s="182">
        <v>4386</v>
      </c>
      <c r="S39" s="179">
        <v>1.57373519913886</v>
      </c>
      <c r="T39" s="183">
        <v>156</v>
      </c>
      <c r="U39" s="182">
        <v>207</v>
      </c>
      <c r="V39" s="179">
        <v>1.32692307692308</v>
      </c>
      <c r="W39" s="183">
        <v>1089</v>
      </c>
      <c r="X39" s="182">
        <v>2093</v>
      </c>
      <c r="Y39" s="179">
        <v>1.9219467401285599</v>
      </c>
      <c r="Z39" s="183">
        <v>684</v>
      </c>
      <c r="AA39" s="182">
        <v>1809</v>
      </c>
      <c r="AB39" s="179">
        <v>2.6447368421052602</v>
      </c>
      <c r="AC39" s="183">
        <v>1510</v>
      </c>
      <c r="AD39" s="182">
        <v>2593</v>
      </c>
      <c r="AE39" s="179">
        <v>1.71721854304636</v>
      </c>
      <c r="AF39" s="183">
        <v>254</v>
      </c>
      <c r="AG39" s="182">
        <v>476</v>
      </c>
      <c r="AH39" s="179">
        <v>1.8740157480315001</v>
      </c>
      <c r="AI39" s="183">
        <v>30</v>
      </c>
      <c r="AJ39" s="182">
        <v>61</v>
      </c>
      <c r="AK39" s="179">
        <v>2.0333333333333301</v>
      </c>
      <c r="AL39" s="183">
        <v>78</v>
      </c>
      <c r="AM39" s="182">
        <v>228</v>
      </c>
      <c r="AN39" s="179">
        <v>2.9230769230769198</v>
      </c>
      <c r="AO39" s="43">
        <f t="shared" si="0"/>
        <v>13883</v>
      </c>
      <c r="AP39" s="44">
        <f t="shared" si="0"/>
        <v>31700</v>
      </c>
      <c r="AQ39" s="31">
        <f t="shared" si="1"/>
        <v>2.2833681480947923</v>
      </c>
    </row>
    <row r="40" spans="1:43" s="158" customFormat="1" x14ac:dyDescent="0.25">
      <c r="A40" s="6" t="s">
        <v>130</v>
      </c>
      <c r="B40" s="22">
        <v>492</v>
      </c>
      <c r="C40" s="4">
        <v>1727</v>
      </c>
      <c r="D40" s="23">
        <v>3.5101626016260199</v>
      </c>
      <c r="E40" s="177">
        <v>246</v>
      </c>
      <c r="F40" s="178">
        <v>871</v>
      </c>
      <c r="G40" s="179">
        <v>3.5406504065040698</v>
      </c>
      <c r="H40" s="180">
        <v>3510</v>
      </c>
      <c r="I40" s="181">
        <v>7479</v>
      </c>
      <c r="J40" s="179">
        <v>2.1307692307692299</v>
      </c>
      <c r="K40" s="180">
        <v>656</v>
      </c>
      <c r="L40" s="182">
        <v>1678</v>
      </c>
      <c r="M40" s="179">
        <v>2.5579268292682902</v>
      </c>
      <c r="N40" s="183">
        <v>1035</v>
      </c>
      <c r="O40" s="182">
        <v>2318</v>
      </c>
      <c r="P40" s="179">
        <v>2.2396135265700501</v>
      </c>
      <c r="Q40" s="183">
        <v>875</v>
      </c>
      <c r="R40" s="182">
        <v>2446</v>
      </c>
      <c r="S40" s="179">
        <v>2.79542857142857</v>
      </c>
      <c r="T40" s="183">
        <v>138</v>
      </c>
      <c r="U40" s="182">
        <v>436</v>
      </c>
      <c r="V40" s="179">
        <v>3.1594202898550701</v>
      </c>
      <c r="W40" s="183">
        <v>801</v>
      </c>
      <c r="X40" s="182">
        <v>2566</v>
      </c>
      <c r="Y40" s="179">
        <v>3.2034956304619202</v>
      </c>
      <c r="Z40" s="183">
        <v>1939</v>
      </c>
      <c r="AA40" s="182">
        <v>4107</v>
      </c>
      <c r="AB40" s="179">
        <v>2.11810211449201</v>
      </c>
      <c r="AC40" s="183">
        <v>986</v>
      </c>
      <c r="AD40" s="182">
        <v>3963</v>
      </c>
      <c r="AE40" s="179">
        <v>4.0192697768762704</v>
      </c>
      <c r="AF40" s="183">
        <v>312</v>
      </c>
      <c r="AG40" s="182">
        <v>956</v>
      </c>
      <c r="AH40" s="179">
        <v>3.0641025641025599</v>
      </c>
      <c r="AI40" s="183">
        <v>53</v>
      </c>
      <c r="AJ40" s="182">
        <v>102</v>
      </c>
      <c r="AK40" s="179">
        <v>1.92452830188679</v>
      </c>
      <c r="AL40" s="183">
        <v>370</v>
      </c>
      <c r="AM40" s="182">
        <v>1773</v>
      </c>
      <c r="AN40" s="179">
        <v>4.7918918918918898</v>
      </c>
      <c r="AO40" s="43">
        <f t="shared" si="0"/>
        <v>11413</v>
      </c>
      <c r="AP40" s="44">
        <f t="shared" si="0"/>
        <v>30422</v>
      </c>
      <c r="AQ40" s="31">
        <f t="shared" si="1"/>
        <v>2.6655568211688427</v>
      </c>
    </row>
    <row r="41" spans="1:43" s="158" customFormat="1" x14ac:dyDescent="0.25">
      <c r="A41" s="6" t="s">
        <v>31</v>
      </c>
      <c r="B41" s="22">
        <v>682</v>
      </c>
      <c r="C41" s="4">
        <v>2603</v>
      </c>
      <c r="D41" s="23">
        <v>3.8167155425219899</v>
      </c>
      <c r="E41" s="177">
        <v>252</v>
      </c>
      <c r="F41" s="178">
        <v>1260</v>
      </c>
      <c r="G41" s="179">
        <v>5</v>
      </c>
      <c r="H41" s="180">
        <v>3438</v>
      </c>
      <c r="I41" s="181">
        <v>8241</v>
      </c>
      <c r="J41" s="179">
        <v>2.3970331588132598</v>
      </c>
      <c r="K41" s="180">
        <v>515</v>
      </c>
      <c r="L41" s="182">
        <v>1379</v>
      </c>
      <c r="M41" s="179">
        <v>2.6776699029126201</v>
      </c>
      <c r="N41" s="183">
        <v>565</v>
      </c>
      <c r="O41" s="182">
        <v>1349</v>
      </c>
      <c r="P41" s="179">
        <v>2.3876106194690299</v>
      </c>
      <c r="Q41" s="183">
        <v>777</v>
      </c>
      <c r="R41" s="182">
        <v>2306</v>
      </c>
      <c r="S41" s="179">
        <v>2.9678249678249702</v>
      </c>
      <c r="T41" s="183">
        <v>86</v>
      </c>
      <c r="U41" s="182">
        <v>278</v>
      </c>
      <c r="V41" s="179">
        <v>3.2325581395348801</v>
      </c>
      <c r="W41" s="183">
        <v>1002</v>
      </c>
      <c r="X41" s="182">
        <v>3223</v>
      </c>
      <c r="Y41" s="179">
        <v>3.21656686626747</v>
      </c>
      <c r="Z41" s="183">
        <v>2177</v>
      </c>
      <c r="AA41" s="182">
        <v>4754</v>
      </c>
      <c r="AB41" s="179">
        <v>2.1837390904915002</v>
      </c>
      <c r="AC41" s="183">
        <v>587</v>
      </c>
      <c r="AD41" s="182">
        <v>2153</v>
      </c>
      <c r="AE41" s="179">
        <v>3.6678023850085202</v>
      </c>
      <c r="AF41" s="183">
        <v>477</v>
      </c>
      <c r="AG41" s="182">
        <v>1053</v>
      </c>
      <c r="AH41" s="179">
        <v>2.20754716981132</v>
      </c>
      <c r="AI41" s="183">
        <v>97</v>
      </c>
      <c r="AJ41" s="182">
        <v>176</v>
      </c>
      <c r="AK41" s="179">
        <v>1.8144329896907201</v>
      </c>
      <c r="AL41" s="183">
        <v>148</v>
      </c>
      <c r="AM41" s="182">
        <v>921</v>
      </c>
      <c r="AN41" s="179">
        <v>6.2229729729729701</v>
      </c>
      <c r="AO41" s="43">
        <f t="shared" si="0"/>
        <v>10803</v>
      </c>
      <c r="AP41" s="44">
        <f t="shared" si="0"/>
        <v>29696</v>
      </c>
      <c r="AQ41" s="31">
        <f t="shared" si="1"/>
        <v>2.7488660557252613</v>
      </c>
    </row>
    <row r="42" spans="1:43" s="158" customFormat="1" x14ac:dyDescent="0.25">
      <c r="A42" s="6" t="s">
        <v>37</v>
      </c>
      <c r="B42" s="22">
        <v>1167</v>
      </c>
      <c r="C42" s="4">
        <v>5478</v>
      </c>
      <c r="D42" s="23">
        <v>4.6940874035989699</v>
      </c>
      <c r="E42" s="177">
        <v>238</v>
      </c>
      <c r="F42" s="178">
        <v>703</v>
      </c>
      <c r="G42" s="179">
        <v>2.95378151260504</v>
      </c>
      <c r="H42" s="180">
        <v>3866</v>
      </c>
      <c r="I42" s="181">
        <v>7313</v>
      </c>
      <c r="J42" s="179">
        <v>1.8916192446973601</v>
      </c>
      <c r="K42" s="180">
        <v>501</v>
      </c>
      <c r="L42" s="182">
        <v>1100</v>
      </c>
      <c r="M42" s="179">
        <v>2.19560878243513</v>
      </c>
      <c r="N42" s="183">
        <v>1136</v>
      </c>
      <c r="O42" s="182">
        <v>2589</v>
      </c>
      <c r="P42" s="179">
        <v>2.2790492957746502</v>
      </c>
      <c r="Q42" s="183">
        <v>793</v>
      </c>
      <c r="R42" s="182">
        <v>2134</v>
      </c>
      <c r="S42" s="179">
        <v>2.6910466582597699</v>
      </c>
      <c r="T42" s="183">
        <v>114</v>
      </c>
      <c r="U42" s="182">
        <v>281</v>
      </c>
      <c r="V42" s="179">
        <v>2.4649122807017498</v>
      </c>
      <c r="W42" s="183">
        <v>594</v>
      </c>
      <c r="X42" s="182">
        <v>1610</v>
      </c>
      <c r="Y42" s="179">
        <v>2.7104377104377102</v>
      </c>
      <c r="Z42" s="183">
        <v>2056</v>
      </c>
      <c r="AA42" s="182">
        <v>4168</v>
      </c>
      <c r="AB42" s="179">
        <v>2.0272373540855999</v>
      </c>
      <c r="AC42" s="183">
        <v>532</v>
      </c>
      <c r="AD42" s="182">
        <v>2090</v>
      </c>
      <c r="AE42" s="179">
        <v>3.9285714285714302</v>
      </c>
      <c r="AF42" s="183">
        <v>329</v>
      </c>
      <c r="AG42" s="182">
        <v>622</v>
      </c>
      <c r="AH42" s="179">
        <v>1.8905775075987801</v>
      </c>
      <c r="AI42" s="183">
        <v>82</v>
      </c>
      <c r="AJ42" s="182">
        <v>189</v>
      </c>
      <c r="AK42" s="179">
        <v>2.3048780487804899</v>
      </c>
      <c r="AL42" s="183">
        <v>432</v>
      </c>
      <c r="AM42" s="182">
        <v>1079</v>
      </c>
      <c r="AN42" s="179">
        <v>2.49768518518519</v>
      </c>
      <c r="AO42" s="43">
        <f t="shared" si="0"/>
        <v>11840</v>
      </c>
      <c r="AP42" s="44">
        <f t="shared" si="0"/>
        <v>29356</v>
      </c>
      <c r="AQ42" s="31">
        <f t="shared" si="1"/>
        <v>2.479391891891892</v>
      </c>
    </row>
    <row r="43" spans="1:43" s="158" customFormat="1" x14ac:dyDescent="0.25">
      <c r="A43" s="6" t="s">
        <v>126</v>
      </c>
      <c r="B43" s="22">
        <v>352</v>
      </c>
      <c r="C43" s="4">
        <v>1466</v>
      </c>
      <c r="D43" s="23">
        <v>4.1647727272727302</v>
      </c>
      <c r="E43" s="177">
        <v>219</v>
      </c>
      <c r="F43" s="178">
        <v>601</v>
      </c>
      <c r="G43" s="179">
        <v>2.7442922374429202</v>
      </c>
      <c r="H43" s="180">
        <v>3564</v>
      </c>
      <c r="I43" s="181">
        <v>7557</v>
      </c>
      <c r="J43" s="179">
        <v>2.1203703703703698</v>
      </c>
      <c r="K43" s="180">
        <v>1343</v>
      </c>
      <c r="L43" s="182">
        <v>2263</v>
      </c>
      <c r="M43" s="179">
        <v>1.6850335070737199</v>
      </c>
      <c r="N43" s="183">
        <v>247</v>
      </c>
      <c r="O43" s="182">
        <v>600</v>
      </c>
      <c r="P43" s="179">
        <v>2.42914979757085</v>
      </c>
      <c r="Q43" s="183">
        <v>865</v>
      </c>
      <c r="R43" s="182">
        <v>2119</v>
      </c>
      <c r="S43" s="179">
        <v>2.44971098265896</v>
      </c>
      <c r="T43" s="183">
        <v>56</v>
      </c>
      <c r="U43" s="182">
        <v>134</v>
      </c>
      <c r="V43" s="179">
        <v>2.3928571428571401</v>
      </c>
      <c r="W43" s="183">
        <v>726</v>
      </c>
      <c r="X43" s="182">
        <v>1913</v>
      </c>
      <c r="Y43" s="179">
        <v>2.6349862258953198</v>
      </c>
      <c r="Z43" s="183">
        <v>3908</v>
      </c>
      <c r="AA43" s="182">
        <v>8434</v>
      </c>
      <c r="AB43" s="179">
        <v>2.1581371545547601</v>
      </c>
      <c r="AC43" s="183">
        <v>961</v>
      </c>
      <c r="AD43" s="182">
        <v>1909</v>
      </c>
      <c r="AE43" s="179">
        <v>1.9864724245577501</v>
      </c>
      <c r="AF43" s="183">
        <v>497</v>
      </c>
      <c r="AG43" s="182">
        <v>1024</v>
      </c>
      <c r="AH43" s="179">
        <v>2.06036217303823</v>
      </c>
      <c r="AI43" s="183">
        <v>242</v>
      </c>
      <c r="AJ43" s="182">
        <v>499</v>
      </c>
      <c r="AK43" s="179">
        <v>2.0619834710743801</v>
      </c>
      <c r="AL43" s="183">
        <v>93</v>
      </c>
      <c r="AM43" s="182">
        <v>150</v>
      </c>
      <c r="AN43" s="179">
        <v>1.61290322580645</v>
      </c>
      <c r="AO43" s="43">
        <f t="shared" si="0"/>
        <v>13073</v>
      </c>
      <c r="AP43" s="44">
        <f t="shared" si="0"/>
        <v>28669</v>
      </c>
      <c r="AQ43" s="31">
        <f t="shared" si="1"/>
        <v>2.1929931920752694</v>
      </c>
    </row>
    <row r="44" spans="1:43" s="158" customFormat="1" x14ac:dyDescent="0.25">
      <c r="A44" s="6" t="s">
        <v>36</v>
      </c>
      <c r="B44" s="22">
        <v>1190</v>
      </c>
      <c r="C44" s="4">
        <v>3860</v>
      </c>
      <c r="D44" s="23">
        <v>3.2436974789916002</v>
      </c>
      <c r="E44" s="177">
        <v>239</v>
      </c>
      <c r="F44" s="178">
        <v>517</v>
      </c>
      <c r="G44" s="179">
        <v>2.1631799163179899</v>
      </c>
      <c r="H44" s="180">
        <v>2064</v>
      </c>
      <c r="I44" s="181">
        <v>4094</v>
      </c>
      <c r="J44" s="179">
        <v>1.9835271317829499</v>
      </c>
      <c r="K44" s="180">
        <v>945</v>
      </c>
      <c r="L44" s="182">
        <v>2978</v>
      </c>
      <c r="M44" s="179">
        <v>3.1513227513227502</v>
      </c>
      <c r="N44" s="183">
        <v>276</v>
      </c>
      <c r="O44" s="182">
        <v>570</v>
      </c>
      <c r="P44" s="179">
        <v>2.0652173913043499</v>
      </c>
      <c r="Q44" s="183">
        <v>861</v>
      </c>
      <c r="R44" s="182">
        <v>2472</v>
      </c>
      <c r="S44" s="179">
        <v>2.87108013937282</v>
      </c>
      <c r="T44" s="183">
        <v>25</v>
      </c>
      <c r="U44" s="182">
        <v>37</v>
      </c>
      <c r="V44" s="179">
        <v>1.48</v>
      </c>
      <c r="W44" s="183">
        <v>475</v>
      </c>
      <c r="X44" s="182">
        <v>1207</v>
      </c>
      <c r="Y44" s="179">
        <v>2.5410526315789501</v>
      </c>
      <c r="Z44" s="183">
        <v>1242</v>
      </c>
      <c r="AA44" s="182">
        <v>2398</v>
      </c>
      <c r="AB44" s="179">
        <v>1.93075684380032</v>
      </c>
      <c r="AC44" s="183">
        <v>2090</v>
      </c>
      <c r="AD44" s="182">
        <v>8937</v>
      </c>
      <c r="AE44" s="179">
        <v>4.2760765550239199</v>
      </c>
      <c r="AF44" s="183">
        <v>171</v>
      </c>
      <c r="AG44" s="182">
        <v>339</v>
      </c>
      <c r="AH44" s="179">
        <v>1.98245614035088</v>
      </c>
      <c r="AI44" s="183">
        <v>37</v>
      </c>
      <c r="AJ44" s="182">
        <v>89</v>
      </c>
      <c r="AK44" s="179">
        <v>2.4054054054054101</v>
      </c>
      <c r="AL44" s="183">
        <v>116</v>
      </c>
      <c r="AM44" s="182">
        <v>267</v>
      </c>
      <c r="AN44" s="179">
        <v>2.3017241379310298</v>
      </c>
      <c r="AO44" s="43">
        <f t="shared" si="0"/>
        <v>9731</v>
      </c>
      <c r="AP44" s="44">
        <f t="shared" si="0"/>
        <v>27765</v>
      </c>
      <c r="AQ44" s="31">
        <f t="shared" si="1"/>
        <v>2.8532524920357618</v>
      </c>
    </row>
    <row r="45" spans="1:43" s="158" customFormat="1" x14ac:dyDescent="0.25">
      <c r="A45" s="6" t="s">
        <v>47</v>
      </c>
      <c r="B45" s="22">
        <v>520</v>
      </c>
      <c r="C45" s="4">
        <v>1993</v>
      </c>
      <c r="D45" s="23">
        <v>3.8326923076923101</v>
      </c>
      <c r="E45" s="177">
        <v>86</v>
      </c>
      <c r="F45" s="178">
        <v>257</v>
      </c>
      <c r="G45" s="179">
        <v>2.9883720930232598</v>
      </c>
      <c r="H45" s="180">
        <v>6885</v>
      </c>
      <c r="I45" s="181">
        <v>11586</v>
      </c>
      <c r="J45" s="179">
        <v>1.6827886710239699</v>
      </c>
      <c r="K45" s="180">
        <v>1361</v>
      </c>
      <c r="L45" s="182">
        <v>2601</v>
      </c>
      <c r="M45" s="179">
        <v>1.91109478324761</v>
      </c>
      <c r="N45" s="183">
        <v>256</v>
      </c>
      <c r="O45" s="182">
        <v>841</v>
      </c>
      <c r="P45" s="179">
        <v>3.28515625</v>
      </c>
      <c r="Q45" s="183">
        <v>1289</v>
      </c>
      <c r="R45" s="182">
        <v>2984</v>
      </c>
      <c r="S45" s="179">
        <v>2.3149728471683502</v>
      </c>
      <c r="T45" s="183">
        <v>35</v>
      </c>
      <c r="U45" s="182">
        <v>73</v>
      </c>
      <c r="V45" s="179">
        <v>2.0857142857142899</v>
      </c>
      <c r="W45" s="183">
        <v>431</v>
      </c>
      <c r="X45" s="182">
        <v>1223</v>
      </c>
      <c r="Y45" s="179">
        <v>2.8375870069605602</v>
      </c>
      <c r="Z45" s="183">
        <v>1007</v>
      </c>
      <c r="AA45" s="182">
        <v>2791</v>
      </c>
      <c r="AB45" s="179">
        <v>2.7715988083416101</v>
      </c>
      <c r="AC45" s="183">
        <v>848</v>
      </c>
      <c r="AD45" s="182">
        <v>2816</v>
      </c>
      <c r="AE45" s="179">
        <v>3.32075471698113</v>
      </c>
      <c r="AF45" s="183">
        <v>123</v>
      </c>
      <c r="AG45" s="182">
        <v>301</v>
      </c>
      <c r="AH45" s="179">
        <v>2.44715447154472</v>
      </c>
      <c r="AI45" s="183">
        <v>10</v>
      </c>
      <c r="AJ45" s="182">
        <v>18</v>
      </c>
      <c r="AK45" s="179">
        <v>1.8</v>
      </c>
      <c r="AL45" s="183">
        <v>50</v>
      </c>
      <c r="AM45" s="182">
        <v>128</v>
      </c>
      <c r="AN45" s="179">
        <v>2.56</v>
      </c>
      <c r="AO45" s="43">
        <f t="shared" si="0"/>
        <v>12901</v>
      </c>
      <c r="AP45" s="44">
        <f t="shared" si="0"/>
        <v>27612</v>
      </c>
      <c r="AQ45" s="31">
        <f t="shared" si="1"/>
        <v>2.1402992016122782</v>
      </c>
    </row>
    <row r="46" spans="1:43" s="158" customFormat="1" x14ac:dyDescent="0.25">
      <c r="A46" s="6" t="s">
        <v>1</v>
      </c>
      <c r="B46" s="22">
        <v>1209</v>
      </c>
      <c r="C46" s="4">
        <v>5559</v>
      </c>
      <c r="D46" s="23">
        <v>4.5980148883374703</v>
      </c>
      <c r="E46" s="177">
        <v>323</v>
      </c>
      <c r="F46" s="178">
        <v>1189</v>
      </c>
      <c r="G46" s="179">
        <v>3.6811145510835899</v>
      </c>
      <c r="H46" s="180">
        <v>2492</v>
      </c>
      <c r="I46" s="181">
        <v>4867</v>
      </c>
      <c r="J46" s="179">
        <v>1.9530497592295299</v>
      </c>
      <c r="K46" s="180">
        <v>498</v>
      </c>
      <c r="L46" s="182">
        <v>1890</v>
      </c>
      <c r="M46" s="179">
        <v>3.7951807228915699</v>
      </c>
      <c r="N46" s="183">
        <v>256</v>
      </c>
      <c r="O46" s="182">
        <v>594</v>
      </c>
      <c r="P46" s="179">
        <v>2.3203125</v>
      </c>
      <c r="Q46" s="183">
        <v>590</v>
      </c>
      <c r="R46" s="182">
        <v>1475</v>
      </c>
      <c r="S46" s="179">
        <v>2.5</v>
      </c>
      <c r="T46" s="183">
        <v>66</v>
      </c>
      <c r="U46" s="182">
        <v>148</v>
      </c>
      <c r="V46" s="179">
        <v>2.24242424242424</v>
      </c>
      <c r="W46" s="183">
        <v>771</v>
      </c>
      <c r="X46" s="182">
        <v>2250</v>
      </c>
      <c r="Y46" s="179">
        <v>2.9182879377431901</v>
      </c>
      <c r="Z46" s="183">
        <v>2061</v>
      </c>
      <c r="AA46" s="182">
        <v>4100</v>
      </c>
      <c r="AB46" s="179">
        <v>1.9893255701115999</v>
      </c>
      <c r="AC46" s="183">
        <v>602</v>
      </c>
      <c r="AD46" s="182">
        <v>2549</v>
      </c>
      <c r="AE46" s="179">
        <v>4.2342192691029901</v>
      </c>
      <c r="AF46" s="183">
        <v>435</v>
      </c>
      <c r="AG46" s="182">
        <v>1130</v>
      </c>
      <c r="AH46" s="179">
        <v>2.5977011494252902</v>
      </c>
      <c r="AI46" s="183">
        <v>57</v>
      </c>
      <c r="AJ46" s="182">
        <v>79</v>
      </c>
      <c r="AK46" s="179">
        <v>1.3859649122807001</v>
      </c>
      <c r="AL46" s="183">
        <v>110</v>
      </c>
      <c r="AM46" s="182">
        <v>190</v>
      </c>
      <c r="AN46" s="179">
        <v>1.72727272727273</v>
      </c>
      <c r="AO46" s="43">
        <f t="shared" si="0"/>
        <v>9470</v>
      </c>
      <c r="AP46" s="44">
        <f t="shared" si="0"/>
        <v>26020</v>
      </c>
      <c r="AQ46" s="31">
        <f t="shared" si="1"/>
        <v>2.7476240760295672</v>
      </c>
    </row>
    <row r="47" spans="1:43" s="158" customFormat="1" x14ac:dyDescent="0.25">
      <c r="A47" s="6" t="s">
        <v>3</v>
      </c>
      <c r="B47" s="22">
        <v>2298</v>
      </c>
      <c r="C47" s="4">
        <v>5972</v>
      </c>
      <c r="D47" s="23">
        <v>2.5987815491731898</v>
      </c>
      <c r="E47" s="177">
        <v>1479</v>
      </c>
      <c r="F47" s="178">
        <v>3091</v>
      </c>
      <c r="G47" s="179">
        <v>2.08992562542258</v>
      </c>
      <c r="H47" s="180">
        <v>1694</v>
      </c>
      <c r="I47" s="181">
        <v>2500</v>
      </c>
      <c r="J47" s="179">
        <v>1.4757969303423799</v>
      </c>
      <c r="K47" s="180">
        <v>1205</v>
      </c>
      <c r="L47" s="182">
        <v>2147</v>
      </c>
      <c r="M47" s="179">
        <v>1.78174273858921</v>
      </c>
      <c r="N47" s="183">
        <v>383</v>
      </c>
      <c r="O47" s="182">
        <v>674</v>
      </c>
      <c r="P47" s="179">
        <v>1.7597911227153999</v>
      </c>
      <c r="Q47" s="183">
        <v>1438</v>
      </c>
      <c r="R47" s="182">
        <v>2744</v>
      </c>
      <c r="S47" s="179">
        <v>1.90820584144645</v>
      </c>
      <c r="T47" s="183">
        <v>278</v>
      </c>
      <c r="U47" s="182">
        <v>422</v>
      </c>
      <c r="V47" s="179">
        <v>1.5179856115107899</v>
      </c>
      <c r="W47" s="183">
        <v>563</v>
      </c>
      <c r="X47" s="182">
        <v>1157</v>
      </c>
      <c r="Y47" s="179">
        <v>2.0550621669627001</v>
      </c>
      <c r="Z47" s="183">
        <v>191</v>
      </c>
      <c r="AA47" s="182">
        <v>312</v>
      </c>
      <c r="AB47" s="179">
        <v>1.63350785340314</v>
      </c>
      <c r="AC47" s="183">
        <v>781</v>
      </c>
      <c r="AD47" s="182">
        <v>1749</v>
      </c>
      <c r="AE47" s="179">
        <v>2.23943661971831</v>
      </c>
      <c r="AF47" s="183">
        <v>1452</v>
      </c>
      <c r="AG47" s="182">
        <v>3527</v>
      </c>
      <c r="AH47" s="179">
        <v>2.42906336088154</v>
      </c>
      <c r="AI47" s="183">
        <v>116</v>
      </c>
      <c r="AJ47" s="182">
        <v>187</v>
      </c>
      <c r="AK47" s="179">
        <v>1.61206896551724</v>
      </c>
      <c r="AL47" s="183">
        <v>416</v>
      </c>
      <c r="AM47" s="182">
        <v>780</v>
      </c>
      <c r="AN47" s="179">
        <v>1.875</v>
      </c>
      <c r="AO47" s="43">
        <f t="shared" si="0"/>
        <v>12294</v>
      </c>
      <c r="AP47" s="44">
        <f t="shared" si="0"/>
        <v>25262</v>
      </c>
      <c r="AQ47" s="31">
        <f t="shared" si="1"/>
        <v>2.0548234911338863</v>
      </c>
    </row>
    <row r="48" spans="1:43" s="158" customFormat="1" x14ac:dyDescent="0.25">
      <c r="A48" s="6" t="s">
        <v>39</v>
      </c>
      <c r="B48" s="22">
        <v>1131</v>
      </c>
      <c r="C48" s="4">
        <v>4371</v>
      </c>
      <c r="D48" s="23">
        <v>3.86472148541114</v>
      </c>
      <c r="E48" s="177">
        <v>237</v>
      </c>
      <c r="F48" s="178">
        <v>706</v>
      </c>
      <c r="G48" s="179">
        <v>2.9789029535865001</v>
      </c>
      <c r="H48" s="180">
        <v>2423</v>
      </c>
      <c r="I48" s="181">
        <v>4818</v>
      </c>
      <c r="J48" s="179">
        <v>1.9884440775897601</v>
      </c>
      <c r="K48" s="180">
        <v>658</v>
      </c>
      <c r="L48" s="182">
        <v>2223</v>
      </c>
      <c r="M48" s="179">
        <v>3.37841945288754</v>
      </c>
      <c r="N48" s="183">
        <v>335</v>
      </c>
      <c r="O48" s="182">
        <v>1151</v>
      </c>
      <c r="P48" s="179">
        <v>3.4358208955223901</v>
      </c>
      <c r="Q48" s="183">
        <v>916</v>
      </c>
      <c r="R48" s="182">
        <v>2487</v>
      </c>
      <c r="S48" s="179">
        <v>2.71506550218341</v>
      </c>
      <c r="T48" s="183">
        <v>85</v>
      </c>
      <c r="U48" s="182">
        <v>257</v>
      </c>
      <c r="V48" s="179">
        <v>3.0235294117647098</v>
      </c>
      <c r="W48" s="183">
        <v>733</v>
      </c>
      <c r="X48" s="182">
        <v>1482</v>
      </c>
      <c r="Y48" s="179">
        <v>2.02182810368349</v>
      </c>
      <c r="Z48" s="183">
        <v>1286</v>
      </c>
      <c r="AA48" s="182">
        <v>2557</v>
      </c>
      <c r="AB48" s="179">
        <v>1.98833592534992</v>
      </c>
      <c r="AC48" s="183">
        <v>967</v>
      </c>
      <c r="AD48" s="182">
        <v>3095</v>
      </c>
      <c r="AE48" s="179">
        <v>3.2006204756980301</v>
      </c>
      <c r="AF48" s="183">
        <v>631</v>
      </c>
      <c r="AG48" s="182">
        <v>1370</v>
      </c>
      <c r="AH48" s="179">
        <v>2.17115689381933</v>
      </c>
      <c r="AI48" s="183">
        <v>73</v>
      </c>
      <c r="AJ48" s="182">
        <v>158</v>
      </c>
      <c r="AK48" s="179">
        <v>2.1643835616438398</v>
      </c>
      <c r="AL48" s="183">
        <v>179</v>
      </c>
      <c r="AM48" s="182">
        <v>500</v>
      </c>
      <c r="AN48" s="179">
        <v>2.7932960893854699</v>
      </c>
      <c r="AO48" s="43">
        <f t="shared" si="0"/>
        <v>9654</v>
      </c>
      <c r="AP48" s="44">
        <f t="shared" si="0"/>
        <v>25175</v>
      </c>
      <c r="AQ48" s="31">
        <f t="shared" si="1"/>
        <v>2.6077273668945513</v>
      </c>
    </row>
    <row r="49" spans="1:43" s="158" customFormat="1" x14ac:dyDescent="0.25">
      <c r="A49" s="6" t="s">
        <v>26</v>
      </c>
      <c r="B49" s="22">
        <v>1022</v>
      </c>
      <c r="C49" s="4">
        <v>4506</v>
      </c>
      <c r="D49" s="23">
        <v>4.4090019569471597</v>
      </c>
      <c r="E49" s="177">
        <v>205</v>
      </c>
      <c r="F49" s="178">
        <v>501</v>
      </c>
      <c r="G49" s="179">
        <v>2.4439024390243902</v>
      </c>
      <c r="H49" s="180">
        <v>3201</v>
      </c>
      <c r="I49" s="181">
        <v>6962</v>
      </c>
      <c r="J49" s="179">
        <v>2.1749453295844998</v>
      </c>
      <c r="K49" s="180">
        <v>700</v>
      </c>
      <c r="L49" s="182">
        <v>2255</v>
      </c>
      <c r="M49" s="179">
        <v>3.2214285714285702</v>
      </c>
      <c r="N49" s="183">
        <v>447</v>
      </c>
      <c r="O49" s="182">
        <v>1052</v>
      </c>
      <c r="P49" s="179">
        <v>2.3534675615212501</v>
      </c>
      <c r="Q49" s="183">
        <v>724</v>
      </c>
      <c r="R49" s="182">
        <v>2208</v>
      </c>
      <c r="S49" s="179">
        <v>3.0497237569060802</v>
      </c>
      <c r="T49" s="183">
        <v>66</v>
      </c>
      <c r="U49" s="182">
        <v>140</v>
      </c>
      <c r="V49" s="179">
        <v>2.1212121212121202</v>
      </c>
      <c r="W49" s="183">
        <v>366</v>
      </c>
      <c r="X49" s="182">
        <v>927</v>
      </c>
      <c r="Y49" s="179">
        <v>2.5327868852458999</v>
      </c>
      <c r="Z49" s="183">
        <v>1679</v>
      </c>
      <c r="AA49" s="182">
        <v>3063</v>
      </c>
      <c r="AB49" s="179">
        <v>1.8243001786777799</v>
      </c>
      <c r="AC49" s="183">
        <v>549</v>
      </c>
      <c r="AD49" s="182">
        <v>2238</v>
      </c>
      <c r="AE49" s="179">
        <v>4.0765027322404404</v>
      </c>
      <c r="AF49" s="183">
        <v>243</v>
      </c>
      <c r="AG49" s="182">
        <v>571</v>
      </c>
      <c r="AH49" s="179">
        <v>2.3497942386831299</v>
      </c>
      <c r="AI49" s="183">
        <v>22</v>
      </c>
      <c r="AJ49" s="182">
        <v>53</v>
      </c>
      <c r="AK49" s="179">
        <v>2.4090909090909101</v>
      </c>
      <c r="AL49" s="183">
        <v>127</v>
      </c>
      <c r="AM49" s="182">
        <v>351</v>
      </c>
      <c r="AN49" s="179">
        <v>2.76377952755906</v>
      </c>
      <c r="AO49" s="43">
        <f t="shared" si="0"/>
        <v>9351</v>
      </c>
      <c r="AP49" s="44">
        <f t="shared" si="0"/>
        <v>24827</v>
      </c>
      <c r="AQ49" s="31">
        <f t="shared" si="1"/>
        <v>2.6550101593412467</v>
      </c>
    </row>
    <row r="50" spans="1:43" s="158" customFormat="1" x14ac:dyDescent="0.25">
      <c r="A50" s="6" t="s">
        <v>127</v>
      </c>
      <c r="B50" s="22">
        <v>835</v>
      </c>
      <c r="C50" s="4">
        <v>2678</v>
      </c>
      <c r="D50" s="23">
        <v>3.20718562874251</v>
      </c>
      <c r="E50" s="177">
        <v>105</v>
      </c>
      <c r="F50" s="178">
        <v>385</v>
      </c>
      <c r="G50" s="179">
        <v>3.6666666666666701</v>
      </c>
      <c r="H50" s="180">
        <v>3561</v>
      </c>
      <c r="I50" s="181">
        <v>6872</v>
      </c>
      <c r="J50" s="179">
        <v>1.9297950014041001</v>
      </c>
      <c r="K50" s="180">
        <v>2409</v>
      </c>
      <c r="L50" s="182">
        <v>3369</v>
      </c>
      <c r="M50" s="179">
        <v>1.3985056039850601</v>
      </c>
      <c r="N50" s="183">
        <v>209</v>
      </c>
      <c r="O50" s="182">
        <v>627</v>
      </c>
      <c r="P50" s="179">
        <v>3</v>
      </c>
      <c r="Q50" s="183">
        <v>1760</v>
      </c>
      <c r="R50" s="182">
        <v>3280</v>
      </c>
      <c r="S50" s="179">
        <v>1.86363636363636</v>
      </c>
      <c r="T50" s="183">
        <v>18</v>
      </c>
      <c r="U50" s="182">
        <v>68</v>
      </c>
      <c r="V50" s="179">
        <v>3.7777777777777799</v>
      </c>
      <c r="W50" s="183">
        <v>502</v>
      </c>
      <c r="X50" s="182">
        <v>1201</v>
      </c>
      <c r="Y50" s="179">
        <v>2.39243027888446</v>
      </c>
      <c r="Z50" s="183">
        <v>866</v>
      </c>
      <c r="AA50" s="182">
        <v>1640</v>
      </c>
      <c r="AB50" s="179">
        <v>1.8937644341801401</v>
      </c>
      <c r="AC50" s="183">
        <v>1310</v>
      </c>
      <c r="AD50" s="182">
        <v>3419</v>
      </c>
      <c r="AE50" s="179">
        <v>2.6099236641221402</v>
      </c>
      <c r="AF50" s="183">
        <v>142</v>
      </c>
      <c r="AG50" s="182">
        <v>297</v>
      </c>
      <c r="AH50" s="179">
        <v>2.0915492957746502</v>
      </c>
      <c r="AI50" s="183">
        <v>25</v>
      </c>
      <c r="AJ50" s="182">
        <v>70</v>
      </c>
      <c r="AK50" s="179">
        <v>2.8</v>
      </c>
      <c r="AL50" s="183">
        <v>111</v>
      </c>
      <c r="AM50" s="182">
        <v>700</v>
      </c>
      <c r="AN50" s="179">
        <v>6.3063063063063103</v>
      </c>
      <c r="AO50" s="43">
        <f t="shared" si="0"/>
        <v>11853</v>
      </c>
      <c r="AP50" s="44">
        <f t="shared" si="0"/>
        <v>24606</v>
      </c>
      <c r="AQ50" s="31">
        <f t="shared" si="1"/>
        <v>2.0759301442672742</v>
      </c>
    </row>
    <row r="51" spans="1:43" s="158" customFormat="1" x14ac:dyDescent="0.25">
      <c r="A51" s="6" t="s">
        <v>54</v>
      </c>
      <c r="B51" s="22">
        <v>784</v>
      </c>
      <c r="C51" s="4">
        <v>3136</v>
      </c>
      <c r="D51" s="23">
        <v>4</v>
      </c>
      <c r="E51" s="177">
        <v>465</v>
      </c>
      <c r="F51" s="178">
        <v>3501</v>
      </c>
      <c r="G51" s="179">
        <v>7.5290322580645199</v>
      </c>
      <c r="H51" s="180">
        <v>1593</v>
      </c>
      <c r="I51" s="181">
        <v>5146</v>
      </c>
      <c r="J51" s="179">
        <v>3.2303829252981799</v>
      </c>
      <c r="K51" s="180">
        <v>394</v>
      </c>
      <c r="L51" s="182">
        <v>1375</v>
      </c>
      <c r="M51" s="179">
        <v>3.4898477157360399</v>
      </c>
      <c r="N51" s="183">
        <v>410</v>
      </c>
      <c r="O51" s="182">
        <v>1543</v>
      </c>
      <c r="P51" s="179">
        <v>3.7634146341463399</v>
      </c>
      <c r="Q51" s="183">
        <v>658</v>
      </c>
      <c r="R51" s="182">
        <v>1886</v>
      </c>
      <c r="S51" s="179">
        <v>2.8662613981762899</v>
      </c>
      <c r="T51" s="183">
        <v>47</v>
      </c>
      <c r="U51" s="182">
        <v>213</v>
      </c>
      <c r="V51" s="179">
        <v>4.5319148936170199</v>
      </c>
      <c r="W51" s="183">
        <v>353</v>
      </c>
      <c r="X51" s="182">
        <v>1200</v>
      </c>
      <c r="Y51" s="179">
        <v>3.3994334277620402</v>
      </c>
      <c r="Z51" s="183">
        <v>406</v>
      </c>
      <c r="AA51" s="182">
        <v>1227</v>
      </c>
      <c r="AB51" s="179">
        <v>3.02216748768473</v>
      </c>
      <c r="AC51" s="183">
        <v>462</v>
      </c>
      <c r="AD51" s="182">
        <v>1066</v>
      </c>
      <c r="AE51" s="179">
        <v>2.3073593073593099</v>
      </c>
      <c r="AF51" s="183">
        <v>234</v>
      </c>
      <c r="AG51" s="182">
        <v>442</v>
      </c>
      <c r="AH51" s="179">
        <v>1.8888888888888899</v>
      </c>
      <c r="AI51" s="183">
        <v>87</v>
      </c>
      <c r="AJ51" s="182">
        <v>455</v>
      </c>
      <c r="AK51" s="179">
        <v>5.2298850574712699</v>
      </c>
      <c r="AL51" s="183">
        <v>309</v>
      </c>
      <c r="AM51" s="182">
        <v>3039</v>
      </c>
      <c r="AN51" s="179">
        <v>9.8349514563106801</v>
      </c>
      <c r="AO51" s="43">
        <f t="shared" si="0"/>
        <v>6202</v>
      </c>
      <c r="AP51" s="44">
        <f t="shared" si="0"/>
        <v>24229</v>
      </c>
      <c r="AQ51" s="31">
        <f t="shared" si="1"/>
        <v>3.9066430183811676</v>
      </c>
    </row>
    <row r="52" spans="1:43" s="158" customFormat="1" x14ac:dyDescent="0.25">
      <c r="A52" s="6" t="s">
        <v>44</v>
      </c>
      <c r="B52" s="22">
        <v>280</v>
      </c>
      <c r="C52" s="4">
        <v>1066</v>
      </c>
      <c r="D52" s="23">
        <v>3.80714285714286</v>
      </c>
      <c r="E52" s="177">
        <v>107</v>
      </c>
      <c r="F52" s="178">
        <v>761</v>
      </c>
      <c r="G52" s="179">
        <v>7.1121495327102799</v>
      </c>
      <c r="H52" s="180">
        <v>1638</v>
      </c>
      <c r="I52" s="181">
        <v>4192</v>
      </c>
      <c r="J52" s="179">
        <v>2.5592185592185599</v>
      </c>
      <c r="K52" s="180">
        <v>274</v>
      </c>
      <c r="L52" s="182">
        <v>694</v>
      </c>
      <c r="M52" s="179">
        <v>2.5328467153284699</v>
      </c>
      <c r="N52" s="183">
        <v>214</v>
      </c>
      <c r="O52" s="182">
        <v>513</v>
      </c>
      <c r="P52" s="179">
        <v>2.39719626168224</v>
      </c>
      <c r="Q52" s="183">
        <v>645</v>
      </c>
      <c r="R52" s="182">
        <v>1976</v>
      </c>
      <c r="S52" s="179">
        <v>3.0635658914728698</v>
      </c>
      <c r="T52" s="183">
        <v>64</v>
      </c>
      <c r="U52" s="182">
        <v>137</v>
      </c>
      <c r="V52" s="179">
        <v>2.140625</v>
      </c>
      <c r="W52" s="183">
        <v>670</v>
      </c>
      <c r="X52" s="182">
        <v>2547</v>
      </c>
      <c r="Y52" s="179">
        <v>3.8014925373134298</v>
      </c>
      <c r="Z52" s="183">
        <v>2690</v>
      </c>
      <c r="AA52" s="182">
        <v>7574</v>
      </c>
      <c r="AB52" s="179">
        <v>2.8156133828996301</v>
      </c>
      <c r="AC52" s="183">
        <v>390</v>
      </c>
      <c r="AD52" s="182">
        <v>1478</v>
      </c>
      <c r="AE52" s="179">
        <v>3.78974358974359</v>
      </c>
      <c r="AF52" s="183">
        <v>532</v>
      </c>
      <c r="AG52" s="182">
        <v>1352</v>
      </c>
      <c r="AH52" s="179">
        <v>2.5413533834586501</v>
      </c>
      <c r="AI52" s="183">
        <v>64</v>
      </c>
      <c r="AJ52" s="182">
        <v>141</v>
      </c>
      <c r="AK52" s="179">
        <v>2.203125</v>
      </c>
      <c r="AL52" s="183">
        <v>178</v>
      </c>
      <c r="AM52" s="182">
        <v>632</v>
      </c>
      <c r="AN52" s="179">
        <v>3.5505617977528101</v>
      </c>
      <c r="AO52" s="43">
        <f t="shared" si="0"/>
        <v>7746</v>
      </c>
      <c r="AP52" s="44">
        <f t="shared" si="0"/>
        <v>23063</v>
      </c>
      <c r="AQ52" s="31">
        <f t="shared" si="1"/>
        <v>2.977407694293829</v>
      </c>
    </row>
    <row r="53" spans="1:43" s="158" customFormat="1" x14ac:dyDescent="0.25">
      <c r="A53" s="6" t="s">
        <v>35</v>
      </c>
      <c r="B53" s="22">
        <v>89</v>
      </c>
      <c r="C53" s="4">
        <v>257</v>
      </c>
      <c r="D53" s="23">
        <v>2.8876404494382002</v>
      </c>
      <c r="E53" s="177">
        <v>49</v>
      </c>
      <c r="F53" s="178">
        <v>267</v>
      </c>
      <c r="G53" s="179">
        <v>5.4489795918367303</v>
      </c>
      <c r="H53" s="180">
        <v>697</v>
      </c>
      <c r="I53" s="181">
        <v>1480</v>
      </c>
      <c r="J53" s="179">
        <v>2.1233859397417501</v>
      </c>
      <c r="K53" s="180">
        <v>103</v>
      </c>
      <c r="L53" s="182">
        <v>396</v>
      </c>
      <c r="M53" s="179">
        <v>3.84466019417476</v>
      </c>
      <c r="N53" s="183">
        <v>221</v>
      </c>
      <c r="O53" s="182">
        <v>611</v>
      </c>
      <c r="P53" s="179">
        <v>2.7647058823529398</v>
      </c>
      <c r="Q53" s="183">
        <v>276</v>
      </c>
      <c r="R53" s="182">
        <v>924</v>
      </c>
      <c r="S53" s="179">
        <v>3.3478260869565202</v>
      </c>
      <c r="T53" s="183">
        <v>94</v>
      </c>
      <c r="U53" s="182">
        <v>677</v>
      </c>
      <c r="V53" s="179">
        <v>7.2021276595744697</v>
      </c>
      <c r="W53" s="183">
        <v>735</v>
      </c>
      <c r="X53" s="182">
        <v>3292</v>
      </c>
      <c r="Y53" s="179">
        <v>4.4789115646258502</v>
      </c>
      <c r="Z53" s="183">
        <v>2722</v>
      </c>
      <c r="AA53" s="182">
        <v>9681</v>
      </c>
      <c r="AB53" s="179">
        <v>3.55657604702425</v>
      </c>
      <c r="AC53" s="183">
        <v>211</v>
      </c>
      <c r="AD53" s="182">
        <v>665</v>
      </c>
      <c r="AE53" s="179">
        <v>3.1516587677725099</v>
      </c>
      <c r="AF53" s="183">
        <v>214</v>
      </c>
      <c r="AG53" s="182">
        <v>348</v>
      </c>
      <c r="AH53" s="179">
        <v>1.62616822429907</v>
      </c>
      <c r="AI53" s="183">
        <v>61</v>
      </c>
      <c r="AJ53" s="182">
        <v>107</v>
      </c>
      <c r="AK53" s="179">
        <v>1.7540983606557401</v>
      </c>
      <c r="AL53" s="183">
        <v>81</v>
      </c>
      <c r="AM53" s="182">
        <v>299</v>
      </c>
      <c r="AN53" s="179">
        <v>3.6913580246913602</v>
      </c>
      <c r="AO53" s="43">
        <f t="shared" si="0"/>
        <v>5553</v>
      </c>
      <c r="AP53" s="44">
        <f t="shared" si="0"/>
        <v>19004</v>
      </c>
      <c r="AQ53" s="31">
        <f t="shared" si="1"/>
        <v>3.4222942553574645</v>
      </c>
    </row>
    <row r="54" spans="1:43" s="158" customFormat="1" x14ac:dyDescent="0.25">
      <c r="A54" s="6" t="s">
        <v>51</v>
      </c>
      <c r="B54" s="22">
        <v>348</v>
      </c>
      <c r="C54" s="4">
        <v>1692</v>
      </c>
      <c r="D54" s="23">
        <v>4.8620689655172402</v>
      </c>
      <c r="E54" s="177">
        <v>156</v>
      </c>
      <c r="F54" s="178">
        <v>443</v>
      </c>
      <c r="G54" s="179">
        <v>2.8397435897435899</v>
      </c>
      <c r="H54" s="180">
        <v>1476</v>
      </c>
      <c r="I54" s="181">
        <v>4815</v>
      </c>
      <c r="J54" s="179">
        <v>3.26219512195122</v>
      </c>
      <c r="K54" s="180">
        <v>341</v>
      </c>
      <c r="L54" s="182">
        <v>1093</v>
      </c>
      <c r="M54" s="179">
        <v>3.2052785923753699</v>
      </c>
      <c r="N54" s="183">
        <v>408</v>
      </c>
      <c r="O54" s="182">
        <v>1129</v>
      </c>
      <c r="P54" s="179">
        <v>2.7671568627451002</v>
      </c>
      <c r="Q54" s="183">
        <v>511</v>
      </c>
      <c r="R54" s="182">
        <v>1194</v>
      </c>
      <c r="S54" s="179">
        <v>2.3365949119373801</v>
      </c>
      <c r="T54" s="183">
        <v>60</v>
      </c>
      <c r="U54" s="182">
        <v>210</v>
      </c>
      <c r="V54" s="179">
        <v>3.5</v>
      </c>
      <c r="W54" s="183">
        <v>492</v>
      </c>
      <c r="X54" s="182">
        <v>1850</v>
      </c>
      <c r="Y54" s="179">
        <v>3.7601626016260199</v>
      </c>
      <c r="Z54" s="183">
        <v>951</v>
      </c>
      <c r="AA54" s="182">
        <v>2327</v>
      </c>
      <c r="AB54" s="179">
        <v>2.4468980021030502</v>
      </c>
      <c r="AC54" s="183">
        <v>350</v>
      </c>
      <c r="AD54" s="182">
        <v>1412</v>
      </c>
      <c r="AE54" s="179">
        <v>4.0342857142857103</v>
      </c>
      <c r="AF54" s="183">
        <v>303</v>
      </c>
      <c r="AG54" s="182">
        <v>588</v>
      </c>
      <c r="AH54" s="179">
        <v>1.9405940594059401</v>
      </c>
      <c r="AI54" s="183">
        <v>31</v>
      </c>
      <c r="AJ54" s="182">
        <v>48</v>
      </c>
      <c r="AK54" s="179">
        <v>1.54838709677419</v>
      </c>
      <c r="AL54" s="183">
        <v>187</v>
      </c>
      <c r="AM54" s="182">
        <v>1022</v>
      </c>
      <c r="AN54" s="179">
        <v>5.4652406417112296</v>
      </c>
      <c r="AO54" s="43">
        <f t="shared" si="0"/>
        <v>5614</v>
      </c>
      <c r="AP54" s="44">
        <f t="shared" si="0"/>
        <v>17823</v>
      </c>
      <c r="AQ54" s="31">
        <f t="shared" si="1"/>
        <v>3.1747417171357322</v>
      </c>
    </row>
    <row r="55" spans="1:43" s="158" customFormat="1" x14ac:dyDescent="0.25">
      <c r="A55" s="6" t="s">
        <v>129</v>
      </c>
      <c r="B55" s="22">
        <v>482</v>
      </c>
      <c r="C55" s="4">
        <v>2555</v>
      </c>
      <c r="D55" s="23">
        <v>5.3008298755186702</v>
      </c>
      <c r="E55" s="177">
        <v>130</v>
      </c>
      <c r="F55" s="178">
        <v>295</v>
      </c>
      <c r="G55" s="179">
        <v>2.2692307692307701</v>
      </c>
      <c r="H55" s="180">
        <v>1774</v>
      </c>
      <c r="I55" s="181">
        <v>3792</v>
      </c>
      <c r="J55" s="179">
        <v>2.13754227733935</v>
      </c>
      <c r="K55" s="180">
        <v>298</v>
      </c>
      <c r="L55" s="182">
        <v>532</v>
      </c>
      <c r="M55" s="179">
        <v>1.78523489932886</v>
      </c>
      <c r="N55" s="183">
        <v>275</v>
      </c>
      <c r="O55" s="182">
        <v>740</v>
      </c>
      <c r="P55" s="179">
        <v>2.69090909090909</v>
      </c>
      <c r="Q55" s="183">
        <v>1285</v>
      </c>
      <c r="R55" s="182">
        <v>2155</v>
      </c>
      <c r="S55" s="179">
        <v>1.67704280155642</v>
      </c>
      <c r="T55" s="183">
        <v>52</v>
      </c>
      <c r="U55" s="182">
        <v>129</v>
      </c>
      <c r="V55" s="179">
        <v>2.4807692307692299</v>
      </c>
      <c r="W55" s="183">
        <v>456</v>
      </c>
      <c r="X55" s="182">
        <v>1781</v>
      </c>
      <c r="Y55" s="179">
        <v>3.9057017543859698</v>
      </c>
      <c r="Z55" s="183">
        <v>1101</v>
      </c>
      <c r="AA55" s="182">
        <v>3293</v>
      </c>
      <c r="AB55" s="179">
        <v>2.9909173478655799</v>
      </c>
      <c r="AC55" s="183">
        <v>367</v>
      </c>
      <c r="AD55" s="182">
        <v>1336</v>
      </c>
      <c r="AE55" s="179">
        <v>3.6403269754768401</v>
      </c>
      <c r="AF55" s="183">
        <v>263</v>
      </c>
      <c r="AG55" s="182">
        <v>482</v>
      </c>
      <c r="AH55" s="179">
        <v>1.8326996197718599</v>
      </c>
      <c r="AI55" s="183">
        <v>46</v>
      </c>
      <c r="AJ55" s="182">
        <v>63</v>
      </c>
      <c r="AK55" s="179">
        <v>1.3695652173913</v>
      </c>
      <c r="AL55" s="183">
        <v>45</v>
      </c>
      <c r="AM55" s="182">
        <v>182</v>
      </c>
      <c r="AN55" s="179">
        <v>4.0444444444444398</v>
      </c>
      <c r="AO55" s="43">
        <f t="shared" si="0"/>
        <v>6574</v>
      </c>
      <c r="AP55" s="44">
        <f t="shared" si="0"/>
        <v>17335</v>
      </c>
      <c r="AQ55" s="31">
        <f t="shared" si="1"/>
        <v>2.6369029510191666</v>
      </c>
    </row>
    <row r="56" spans="1:43" s="158" customFormat="1" x14ac:dyDescent="0.25">
      <c r="A56" s="6" t="s">
        <v>89</v>
      </c>
      <c r="B56" s="22">
        <v>184</v>
      </c>
      <c r="C56" s="4">
        <v>712</v>
      </c>
      <c r="D56" s="23">
        <v>3.8695652173913002</v>
      </c>
      <c r="E56" s="177">
        <v>2</v>
      </c>
      <c r="F56" s="178">
        <v>4</v>
      </c>
      <c r="G56" s="179">
        <v>2</v>
      </c>
      <c r="H56" s="180">
        <v>2675</v>
      </c>
      <c r="I56" s="181">
        <v>4476</v>
      </c>
      <c r="J56" s="179">
        <v>1.6732710280373799</v>
      </c>
      <c r="K56" s="180">
        <v>377</v>
      </c>
      <c r="L56" s="182">
        <v>2341</v>
      </c>
      <c r="M56" s="179">
        <v>6.2095490716180404</v>
      </c>
      <c r="N56" s="183">
        <v>308</v>
      </c>
      <c r="O56" s="182">
        <v>1594</v>
      </c>
      <c r="P56" s="179">
        <v>5.1753246753246804</v>
      </c>
      <c r="Q56" s="183">
        <v>333</v>
      </c>
      <c r="R56" s="182">
        <v>808</v>
      </c>
      <c r="S56" s="179">
        <v>2.4264264264264299</v>
      </c>
      <c r="T56" s="183">
        <v>10</v>
      </c>
      <c r="U56" s="182">
        <v>34</v>
      </c>
      <c r="V56" s="179">
        <v>3.4</v>
      </c>
      <c r="W56" s="183">
        <v>183</v>
      </c>
      <c r="X56" s="182">
        <v>870</v>
      </c>
      <c r="Y56" s="179">
        <v>4.7540983606557399</v>
      </c>
      <c r="Z56" s="183">
        <v>2348</v>
      </c>
      <c r="AA56" s="182">
        <v>4565</v>
      </c>
      <c r="AB56" s="179">
        <v>1.94420783645656</v>
      </c>
      <c r="AC56" s="183">
        <v>181</v>
      </c>
      <c r="AD56" s="182">
        <v>1006</v>
      </c>
      <c r="AE56" s="179">
        <v>5.5580110497237598</v>
      </c>
      <c r="AF56" s="183">
        <v>37</v>
      </c>
      <c r="AG56" s="182">
        <v>106</v>
      </c>
      <c r="AH56" s="179">
        <v>2.8648648648648698</v>
      </c>
      <c r="AI56" s="183">
        <v>0</v>
      </c>
      <c r="AJ56" s="182">
        <v>0</v>
      </c>
      <c r="AK56" s="179" t="s">
        <v>141</v>
      </c>
      <c r="AL56" s="183">
        <v>1</v>
      </c>
      <c r="AM56" s="182">
        <v>3</v>
      </c>
      <c r="AN56" s="179">
        <v>3</v>
      </c>
      <c r="AO56" s="43">
        <f t="shared" si="0"/>
        <v>6639</v>
      </c>
      <c r="AP56" s="44">
        <f t="shared" si="0"/>
        <v>16519</v>
      </c>
      <c r="AQ56" s="31">
        <f t="shared" si="1"/>
        <v>2.4881759301099562</v>
      </c>
    </row>
    <row r="57" spans="1:43" s="158" customFormat="1" x14ac:dyDescent="0.25">
      <c r="A57" s="6" t="s">
        <v>56</v>
      </c>
      <c r="B57" s="22">
        <v>311</v>
      </c>
      <c r="C57" s="4">
        <v>689</v>
      </c>
      <c r="D57" s="23">
        <v>2.21543408360129</v>
      </c>
      <c r="E57" s="177">
        <v>48</v>
      </c>
      <c r="F57" s="178">
        <v>64</v>
      </c>
      <c r="G57" s="179">
        <v>1.3333333333333299</v>
      </c>
      <c r="H57" s="180">
        <v>3113</v>
      </c>
      <c r="I57" s="181">
        <v>5656</v>
      </c>
      <c r="J57" s="179">
        <v>1.81689688403469</v>
      </c>
      <c r="K57" s="180">
        <v>1291</v>
      </c>
      <c r="L57" s="182">
        <v>2043</v>
      </c>
      <c r="M57" s="179">
        <v>1.5824941905499601</v>
      </c>
      <c r="N57" s="183">
        <v>103</v>
      </c>
      <c r="O57" s="182">
        <v>345</v>
      </c>
      <c r="P57" s="179">
        <v>3.3495145631068</v>
      </c>
      <c r="Q57" s="183">
        <v>1280</v>
      </c>
      <c r="R57" s="182">
        <v>2274</v>
      </c>
      <c r="S57" s="179">
        <v>1.7765625</v>
      </c>
      <c r="T57" s="183">
        <v>7</v>
      </c>
      <c r="U57" s="182">
        <v>17</v>
      </c>
      <c r="V57" s="179">
        <v>2.4285714285714302</v>
      </c>
      <c r="W57" s="183">
        <v>328</v>
      </c>
      <c r="X57" s="182">
        <v>659</v>
      </c>
      <c r="Y57" s="179">
        <v>2.0091463414634099</v>
      </c>
      <c r="Z57" s="183">
        <v>691</v>
      </c>
      <c r="AA57" s="182">
        <v>1772</v>
      </c>
      <c r="AB57" s="179">
        <v>2.5643994211288001</v>
      </c>
      <c r="AC57" s="183">
        <v>497</v>
      </c>
      <c r="AD57" s="182">
        <v>805</v>
      </c>
      <c r="AE57" s="179">
        <v>1.6197183098591601</v>
      </c>
      <c r="AF57" s="183">
        <v>116</v>
      </c>
      <c r="AG57" s="182">
        <v>171</v>
      </c>
      <c r="AH57" s="179">
        <v>1.47413793103448</v>
      </c>
      <c r="AI57" s="183">
        <v>22</v>
      </c>
      <c r="AJ57" s="182">
        <v>312</v>
      </c>
      <c r="AK57" s="179">
        <v>14.181818181818199</v>
      </c>
      <c r="AL57" s="183">
        <v>24</v>
      </c>
      <c r="AM57" s="182">
        <v>63</v>
      </c>
      <c r="AN57" s="179">
        <v>2.625</v>
      </c>
      <c r="AO57" s="43">
        <f t="shared" si="0"/>
        <v>7831</v>
      </c>
      <c r="AP57" s="44">
        <f t="shared" si="0"/>
        <v>14870</v>
      </c>
      <c r="AQ57" s="31">
        <f t="shared" si="1"/>
        <v>1.8988634912527136</v>
      </c>
    </row>
    <row r="58" spans="1:43" s="158" customFormat="1" x14ac:dyDescent="0.25">
      <c r="A58" s="6" t="s">
        <v>46</v>
      </c>
      <c r="B58" s="22">
        <v>283</v>
      </c>
      <c r="C58" s="4">
        <v>1038</v>
      </c>
      <c r="D58" s="23">
        <v>3.6678445229682</v>
      </c>
      <c r="E58" s="177">
        <v>42</v>
      </c>
      <c r="F58" s="178">
        <v>106</v>
      </c>
      <c r="G58" s="179">
        <v>2.5238095238095202</v>
      </c>
      <c r="H58" s="180">
        <v>2129</v>
      </c>
      <c r="I58" s="181">
        <v>3830</v>
      </c>
      <c r="J58" s="179">
        <v>1.7989666510098601</v>
      </c>
      <c r="K58" s="180">
        <v>378</v>
      </c>
      <c r="L58" s="182">
        <v>680</v>
      </c>
      <c r="M58" s="179">
        <v>1.7989417989418</v>
      </c>
      <c r="N58" s="183">
        <v>227</v>
      </c>
      <c r="O58" s="182">
        <v>574</v>
      </c>
      <c r="P58" s="179">
        <v>2.5286343612334798</v>
      </c>
      <c r="Q58" s="183">
        <v>642</v>
      </c>
      <c r="R58" s="182">
        <v>1304</v>
      </c>
      <c r="S58" s="179">
        <v>2.0311526479750799</v>
      </c>
      <c r="T58" s="183">
        <v>33</v>
      </c>
      <c r="U58" s="182">
        <v>70</v>
      </c>
      <c r="V58" s="179">
        <v>2.1212121212121202</v>
      </c>
      <c r="W58" s="183">
        <v>453</v>
      </c>
      <c r="X58" s="182">
        <v>1321</v>
      </c>
      <c r="Y58" s="179">
        <v>2.9161147902869802</v>
      </c>
      <c r="Z58" s="183">
        <v>1606</v>
      </c>
      <c r="AA58" s="182">
        <v>3770</v>
      </c>
      <c r="AB58" s="179">
        <v>2.3474470734744699</v>
      </c>
      <c r="AC58" s="183">
        <v>368</v>
      </c>
      <c r="AD58" s="182">
        <v>981</v>
      </c>
      <c r="AE58" s="179">
        <v>2.66576086956522</v>
      </c>
      <c r="AF58" s="183">
        <v>270</v>
      </c>
      <c r="AG58" s="182">
        <v>662</v>
      </c>
      <c r="AH58" s="179">
        <v>2.45185185185185</v>
      </c>
      <c r="AI58" s="183">
        <v>37</v>
      </c>
      <c r="AJ58" s="182">
        <v>64</v>
      </c>
      <c r="AK58" s="179">
        <v>1.72972972972973</v>
      </c>
      <c r="AL58" s="183">
        <v>58</v>
      </c>
      <c r="AM58" s="182">
        <v>137</v>
      </c>
      <c r="AN58" s="179">
        <v>2.3620689655172402</v>
      </c>
      <c r="AO58" s="43">
        <f t="shared" si="0"/>
        <v>6526</v>
      </c>
      <c r="AP58" s="44">
        <f t="shared" si="0"/>
        <v>14537</v>
      </c>
      <c r="AQ58" s="31">
        <f t="shared" si="1"/>
        <v>2.2275513331290222</v>
      </c>
    </row>
    <row r="59" spans="1:43" s="158" customFormat="1" x14ac:dyDescent="0.25">
      <c r="A59" s="6" t="s">
        <v>88</v>
      </c>
      <c r="B59" s="22">
        <v>277</v>
      </c>
      <c r="C59" s="4">
        <v>903</v>
      </c>
      <c r="D59" s="23">
        <v>3.25992779783394</v>
      </c>
      <c r="E59" s="177">
        <v>69</v>
      </c>
      <c r="F59" s="178">
        <v>451</v>
      </c>
      <c r="G59" s="179">
        <v>6.5362318840579698</v>
      </c>
      <c r="H59" s="180">
        <v>2123</v>
      </c>
      <c r="I59" s="181">
        <v>3960</v>
      </c>
      <c r="J59" s="179">
        <v>1.86528497409326</v>
      </c>
      <c r="K59" s="180">
        <v>526</v>
      </c>
      <c r="L59" s="182">
        <v>941</v>
      </c>
      <c r="M59" s="179">
        <v>1.7889733840304201</v>
      </c>
      <c r="N59" s="183">
        <v>178</v>
      </c>
      <c r="O59" s="182">
        <v>432</v>
      </c>
      <c r="P59" s="179">
        <v>2.4269662921348298</v>
      </c>
      <c r="Q59" s="183">
        <v>758</v>
      </c>
      <c r="R59" s="182">
        <v>1637</v>
      </c>
      <c r="S59" s="179">
        <v>2.1596306068601598</v>
      </c>
      <c r="T59" s="183">
        <v>15</v>
      </c>
      <c r="U59" s="182">
        <v>25</v>
      </c>
      <c r="V59" s="179">
        <v>1.6666666666666701</v>
      </c>
      <c r="W59" s="183">
        <v>547</v>
      </c>
      <c r="X59" s="182">
        <v>1662</v>
      </c>
      <c r="Y59" s="179">
        <v>3.0383912248628899</v>
      </c>
      <c r="Z59" s="183">
        <v>1155</v>
      </c>
      <c r="AA59" s="182">
        <v>2437</v>
      </c>
      <c r="AB59" s="179">
        <v>2.1099567099567098</v>
      </c>
      <c r="AC59" s="183">
        <v>492</v>
      </c>
      <c r="AD59" s="182">
        <v>1346</v>
      </c>
      <c r="AE59" s="179">
        <v>2.73577235772358</v>
      </c>
      <c r="AF59" s="183">
        <v>161</v>
      </c>
      <c r="AG59" s="182">
        <v>430</v>
      </c>
      <c r="AH59" s="179">
        <v>2.6708074534161499</v>
      </c>
      <c r="AI59" s="183">
        <v>22</v>
      </c>
      <c r="AJ59" s="182">
        <v>30</v>
      </c>
      <c r="AK59" s="179">
        <v>1.36363636363636</v>
      </c>
      <c r="AL59" s="183">
        <v>48</v>
      </c>
      <c r="AM59" s="182">
        <v>219</v>
      </c>
      <c r="AN59" s="179">
        <v>4.5625</v>
      </c>
      <c r="AO59" s="43">
        <f t="shared" si="0"/>
        <v>6371</v>
      </c>
      <c r="AP59" s="44">
        <f t="shared" si="0"/>
        <v>14473</v>
      </c>
      <c r="AQ59" s="31">
        <f t="shared" si="1"/>
        <v>2.2716998901271386</v>
      </c>
    </row>
    <row r="60" spans="1:43" s="158" customFormat="1" x14ac:dyDescent="0.25">
      <c r="A60" s="6" t="s">
        <v>131</v>
      </c>
      <c r="B60" s="22">
        <v>166</v>
      </c>
      <c r="C60" s="4">
        <v>326</v>
      </c>
      <c r="D60" s="23">
        <v>1.9638554216867501</v>
      </c>
      <c r="E60" s="177">
        <v>101</v>
      </c>
      <c r="F60" s="178">
        <v>208</v>
      </c>
      <c r="G60" s="179">
        <v>2.0594059405940599</v>
      </c>
      <c r="H60" s="180">
        <v>1508</v>
      </c>
      <c r="I60" s="181">
        <v>2578</v>
      </c>
      <c r="J60" s="179">
        <v>1.7095490716180399</v>
      </c>
      <c r="K60" s="180">
        <v>2585</v>
      </c>
      <c r="L60" s="182">
        <v>3191</v>
      </c>
      <c r="M60" s="179">
        <v>1.2344294003868499</v>
      </c>
      <c r="N60" s="183">
        <v>157</v>
      </c>
      <c r="O60" s="182">
        <v>261</v>
      </c>
      <c r="P60" s="179">
        <v>1.6624203821656101</v>
      </c>
      <c r="Q60" s="183">
        <v>2444</v>
      </c>
      <c r="R60" s="182">
        <v>3510</v>
      </c>
      <c r="S60" s="179">
        <v>1.4361702127659599</v>
      </c>
      <c r="T60" s="183">
        <v>99</v>
      </c>
      <c r="U60" s="182">
        <v>235</v>
      </c>
      <c r="V60" s="179">
        <v>2.3737373737373701</v>
      </c>
      <c r="W60" s="183">
        <v>558</v>
      </c>
      <c r="X60" s="182">
        <v>831</v>
      </c>
      <c r="Y60" s="179">
        <v>1.4892473118279601</v>
      </c>
      <c r="Z60" s="183">
        <v>313</v>
      </c>
      <c r="AA60" s="182">
        <v>621</v>
      </c>
      <c r="AB60" s="179">
        <v>1.9840255591054301</v>
      </c>
      <c r="AC60" s="183">
        <v>1347</v>
      </c>
      <c r="AD60" s="182">
        <v>1905</v>
      </c>
      <c r="AE60" s="179">
        <v>1.41425389755011</v>
      </c>
      <c r="AF60" s="183">
        <v>99</v>
      </c>
      <c r="AG60" s="182">
        <v>149</v>
      </c>
      <c r="AH60" s="179">
        <v>1.5050505050505101</v>
      </c>
      <c r="AI60" s="183">
        <v>5</v>
      </c>
      <c r="AJ60" s="182">
        <v>34</v>
      </c>
      <c r="AK60" s="179">
        <v>6.8</v>
      </c>
      <c r="AL60" s="183">
        <v>11</v>
      </c>
      <c r="AM60" s="182">
        <v>23</v>
      </c>
      <c r="AN60" s="179">
        <v>2.0909090909090899</v>
      </c>
      <c r="AO60" s="43">
        <f t="shared" si="0"/>
        <v>9393</v>
      </c>
      <c r="AP60" s="44">
        <f t="shared" si="0"/>
        <v>13872</v>
      </c>
      <c r="AQ60" s="31">
        <f t="shared" si="1"/>
        <v>1.4768444586394123</v>
      </c>
    </row>
    <row r="61" spans="1:43" s="158" customFormat="1" x14ac:dyDescent="0.25">
      <c r="A61" s="6" t="s">
        <v>48</v>
      </c>
      <c r="B61" s="22">
        <v>190</v>
      </c>
      <c r="C61" s="4">
        <v>360</v>
      </c>
      <c r="D61" s="23">
        <v>1.8947368421052599</v>
      </c>
      <c r="E61" s="177">
        <v>68</v>
      </c>
      <c r="F61" s="178">
        <v>483</v>
      </c>
      <c r="G61" s="179">
        <v>7.1029411764705896</v>
      </c>
      <c r="H61" s="180">
        <v>1647</v>
      </c>
      <c r="I61" s="181">
        <v>3193</v>
      </c>
      <c r="J61" s="179">
        <v>1.93867638129933</v>
      </c>
      <c r="K61" s="180">
        <v>1010</v>
      </c>
      <c r="L61" s="182">
        <v>1809</v>
      </c>
      <c r="M61" s="179">
        <v>1.79108910891089</v>
      </c>
      <c r="N61" s="183">
        <v>175</v>
      </c>
      <c r="O61" s="182">
        <v>547</v>
      </c>
      <c r="P61" s="179">
        <v>3.1257142857142899</v>
      </c>
      <c r="Q61" s="183">
        <v>1269</v>
      </c>
      <c r="R61" s="182">
        <v>2416</v>
      </c>
      <c r="S61" s="179">
        <v>1.90386130811663</v>
      </c>
      <c r="T61" s="183">
        <v>12</v>
      </c>
      <c r="U61" s="182">
        <v>121</v>
      </c>
      <c r="V61" s="179">
        <v>10.0833333333333</v>
      </c>
      <c r="W61" s="183">
        <v>412</v>
      </c>
      <c r="X61" s="182">
        <v>947</v>
      </c>
      <c r="Y61" s="179">
        <v>2.2985436893203901</v>
      </c>
      <c r="Z61" s="183">
        <v>549</v>
      </c>
      <c r="AA61" s="182">
        <v>1355</v>
      </c>
      <c r="AB61" s="179">
        <v>2.4681238615664798</v>
      </c>
      <c r="AC61" s="183">
        <v>564</v>
      </c>
      <c r="AD61" s="182">
        <v>1075</v>
      </c>
      <c r="AE61" s="179">
        <v>1.90602836879433</v>
      </c>
      <c r="AF61" s="183">
        <v>117</v>
      </c>
      <c r="AG61" s="182">
        <v>238</v>
      </c>
      <c r="AH61" s="179">
        <v>2.0341880341880301</v>
      </c>
      <c r="AI61" s="183">
        <v>7</v>
      </c>
      <c r="AJ61" s="182">
        <v>116</v>
      </c>
      <c r="AK61" s="179">
        <v>16.571428571428601</v>
      </c>
      <c r="AL61" s="183">
        <v>52</v>
      </c>
      <c r="AM61" s="182">
        <v>78</v>
      </c>
      <c r="AN61" s="179">
        <v>1.5</v>
      </c>
      <c r="AO61" s="43">
        <f t="shared" si="0"/>
        <v>6072</v>
      </c>
      <c r="AP61" s="44">
        <f t="shared" si="0"/>
        <v>12738</v>
      </c>
      <c r="AQ61" s="31">
        <f t="shared" si="1"/>
        <v>2.097826086956522</v>
      </c>
    </row>
    <row r="62" spans="1:43" s="158" customFormat="1" x14ac:dyDescent="0.25">
      <c r="A62" s="6" t="s">
        <v>55</v>
      </c>
      <c r="B62" s="22">
        <v>221</v>
      </c>
      <c r="C62" s="4">
        <v>1474</v>
      </c>
      <c r="D62" s="23">
        <v>6.6696832579185497</v>
      </c>
      <c r="E62" s="177">
        <v>304</v>
      </c>
      <c r="F62" s="178">
        <v>959</v>
      </c>
      <c r="G62" s="179">
        <v>3.1546052631578898</v>
      </c>
      <c r="H62" s="180">
        <v>1192</v>
      </c>
      <c r="I62" s="181">
        <v>2744</v>
      </c>
      <c r="J62" s="179">
        <v>2.3020134228187898</v>
      </c>
      <c r="K62" s="180">
        <v>287</v>
      </c>
      <c r="L62" s="182">
        <v>1542</v>
      </c>
      <c r="M62" s="179">
        <v>5.3728222996515704</v>
      </c>
      <c r="N62" s="183">
        <v>169</v>
      </c>
      <c r="O62" s="182">
        <v>353</v>
      </c>
      <c r="P62" s="179">
        <v>2.0887573964496999</v>
      </c>
      <c r="Q62" s="183">
        <v>299</v>
      </c>
      <c r="R62" s="182">
        <v>666</v>
      </c>
      <c r="S62" s="179">
        <v>2.2274247491638799</v>
      </c>
      <c r="T62" s="183">
        <v>30</v>
      </c>
      <c r="U62" s="182">
        <v>105</v>
      </c>
      <c r="V62" s="179">
        <v>3.5</v>
      </c>
      <c r="W62" s="183">
        <v>328</v>
      </c>
      <c r="X62" s="182">
        <v>1003</v>
      </c>
      <c r="Y62" s="179">
        <v>3.0579268292682902</v>
      </c>
      <c r="Z62" s="183">
        <v>344</v>
      </c>
      <c r="AA62" s="182">
        <v>1214</v>
      </c>
      <c r="AB62" s="179">
        <v>3.5290697674418601</v>
      </c>
      <c r="AC62" s="183">
        <v>222</v>
      </c>
      <c r="AD62" s="182">
        <v>954</v>
      </c>
      <c r="AE62" s="179">
        <v>4.2972972972973</v>
      </c>
      <c r="AF62" s="183">
        <v>338</v>
      </c>
      <c r="AG62" s="182">
        <v>635</v>
      </c>
      <c r="AH62" s="179">
        <v>1.8786982248520701</v>
      </c>
      <c r="AI62" s="183">
        <v>42</v>
      </c>
      <c r="AJ62" s="182">
        <v>140</v>
      </c>
      <c r="AK62" s="179">
        <v>3.3333333333333299</v>
      </c>
      <c r="AL62" s="183">
        <v>229</v>
      </c>
      <c r="AM62" s="182">
        <v>832</v>
      </c>
      <c r="AN62" s="179">
        <v>3.6331877729257598</v>
      </c>
      <c r="AO62" s="43">
        <f t="shared" si="0"/>
        <v>4005</v>
      </c>
      <c r="AP62" s="44">
        <f t="shared" si="0"/>
        <v>12621</v>
      </c>
      <c r="AQ62" s="31">
        <f t="shared" si="1"/>
        <v>3.1513108614232208</v>
      </c>
    </row>
    <row r="63" spans="1:43" s="158" customFormat="1" x14ac:dyDescent="0.25">
      <c r="A63" s="6" t="s">
        <v>57</v>
      </c>
      <c r="B63" s="22">
        <v>516</v>
      </c>
      <c r="C63" s="4">
        <v>1756</v>
      </c>
      <c r="D63" s="23">
        <v>3.4031007751938001</v>
      </c>
      <c r="E63" s="177">
        <v>291</v>
      </c>
      <c r="F63" s="178">
        <v>973</v>
      </c>
      <c r="G63" s="179">
        <v>3.3436426116838498</v>
      </c>
      <c r="H63" s="183">
        <v>1220</v>
      </c>
      <c r="I63" s="182">
        <v>2814</v>
      </c>
      <c r="J63" s="179">
        <v>2.3065573770491801</v>
      </c>
      <c r="K63" s="180">
        <v>264</v>
      </c>
      <c r="L63" s="182">
        <v>620</v>
      </c>
      <c r="M63" s="179">
        <v>2.34848484848485</v>
      </c>
      <c r="N63" s="183">
        <v>281</v>
      </c>
      <c r="O63" s="182">
        <v>731</v>
      </c>
      <c r="P63" s="179">
        <v>2.6014234875444799</v>
      </c>
      <c r="Q63" s="183">
        <v>380</v>
      </c>
      <c r="R63" s="182">
        <v>1047</v>
      </c>
      <c r="S63" s="179">
        <v>2.7552631578947402</v>
      </c>
      <c r="T63" s="183">
        <v>60</v>
      </c>
      <c r="U63" s="182">
        <v>139</v>
      </c>
      <c r="V63" s="179">
        <v>2.31666666666667</v>
      </c>
      <c r="W63" s="183">
        <v>213</v>
      </c>
      <c r="X63" s="182">
        <v>588</v>
      </c>
      <c r="Y63" s="179">
        <v>2.76056338028169</v>
      </c>
      <c r="Z63" s="183">
        <v>230</v>
      </c>
      <c r="AA63" s="182">
        <v>490</v>
      </c>
      <c r="AB63" s="179">
        <v>2.1304347826086998</v>
      </c>
      <c r="AC63" s="183">
        <v>396</v>
      </c>
      <c r="AD63" s="182">
        <v>1428</v>
      </c>
      <c r="AE63" s="179">
        <v>3.60606060606061</v>
      </c>
      <c r="AF63" s="183">
        <v>298</v>
      </c>
      <c r="AG63" s="182">
        <v>501</v>
      </c>
      <c r="AH63" s="179">
        <v>1.6812080536912799</v>
      </c>
      <c r="AI63" s="183">
        <v>46</v>
      </c>
      <c r="AJ63" s="182">
        <v>129</v>
      </c>
      <c r="AK63" s="179">
        <v>2.8043478260869601</v>
      </c>
      <c r="AL63" s="183">
        <v>276</v>
      </c>
      <c r="AM63" s="182">
        <v>1228</v>
      </c>
      <c r="AN63" s="179">
        <v>4.4492753623188399</v>
      </c>
      <c r="AO63" s="43">
        <f t="shared" si="0"/>
        <v>4471</v>
      </c>
      <c r="AP63" s="44">
        <f t="shared" si="0"/>
        <v>12444</v>
      </c>
      <c r="AQ63" s="31">
        <f t="shared" si="1"/>
        <v>2.7832699619771861</v>
      </c>
    </row>
    <row r="64" spans="1:43" s="158" customFormat="1" x14ac:dyDescent="0.25">
      <c r="A64" s="36" t="s">
        <v>38</v>
      </c>
      <c r="B64" s="28">
        <v>318</v>
      </c>
      <c r="C64" s="26">
        <v>1342</v>
      </c>
      <c r="D64" s="27">
        <v>4.2201257861635204</v>
      </c>
      <c r="E64" s="183">
        <v>52</v>
      </c>
      <c r="F64" s="182">
        <v>162</v>
      </c>
      <c r="G64" s="184">
        <v>3.1153846153846199</v>
      </c>
      <c r="H64" s="185">
        <v>1208</v>
      </c>
      <c r="I64" s="186">
        <v>3166</v>
      </c>
      <c r="J64" s="184">
        <v>2.6208609271523202</v>
      </c>
      <c r="K64" s="185">
        <v>263</v>
      </c>
      <c r="L64" s="182">
        <v>679</v>
      </c>
      <c r="M64" s="184">
        <v>2.5817490494296602</v>
      </c>
      <c r="N64" s="183">
        <v>205</v>
      </c>
      <c r="O64" s="182">
        <v>503</v>
      </c>
      <c r="P64" s="184">
        <v>2.4536585365853698</v>
      </c>
      <c r="Q64" s="183">
        <v>356</v>
      </c>
      <c r="R64" s="182">
        <v>1114</v>
      </c>
      <c r="S64" s="184">
        <v>3.1292134831460698</v>
      </c>
      <c r="T64" s="183">
        <v>6</v>
      </c>
      <c r="U64" s="182">
        <v>10</v>
      </c>
      <c r="V64" s="184">
        <v>1.6666666666666701</v>
      </c>
      <c r="W64" s="183">
        <v>211</v>
      </c>
      <c r="X64" s="182">
        <v>554</v>
      </c>
      <c r="Y64" s="184">
        <v>2.6255924170616098</v>
      </c>
      <c r="Z64" s="183">
        <v>1110</v>
      </c>
      <c r="AA64" s="182">
        <v>2510</v>
      </c>
      <c r="AB64" s="184">
        <v>2.2612612612612599</v>
      </c>
      <c r="AC64" s="183">
        <v>269</v>
      </c>
      <c r="AD64" s="182">
        <v>1229</v>
      </c>
      <c r="AE64" s="184">
        <v>4.5687732342007399</v>
      </c>
      <c r="AF64" s="183">
        <v>59</v>
      </c>
      <c r="AG64" s="182">
        <v>135</v>
      </c>
      <c r="AH64" s="184">
        <v>2.28813559322034</v>
      </c>
      <c r="AI64" s="183">
        <v>19</v>
      </c>
      <c r="AJ64" s="182">
        <v>39</v>
      </c>
      <c r="AK64" s="184">
        <v>2.0526315789473699</v>
      </c>
      <c r="AL64" s="183">
        <v>19</v>
      </c>
      <c r="AM64" s="182">
        <v>80</v>
      </c>
      <c r="AN64" s="179">
        <v>4.2105263157894699</v>
      </c>
      <c r="AO64" s="43">
        <f t="shared" si="0"/>
        <v>4095</v>
      </c>
      <c r="AP64" s="44">
        <f t="shared" si="0"/>
        <v>11523</v>
      </c>
      <c r="AQ64" s="31">
        <f t="shared" si="1"/>
        <v>2.8139194139194141</v>
      </c>
    </row>
    <row r="65" spans="1:43" s="158" customFormat="1" x14ac:dyDescent="0.25">
      <c r="A65" s="6" t="s">
        <v>132</v>
      </c>
      <c r="B65" s="22">
        <v>196</v>
      </c>
      <c r="C65" s="4">
        <v>973</v>
      </c>
      <c r="D65" s="23">
        <v>4.96428571428571</v>
      </c>
      <c r="E65" s="177">
        <v>10</v>
      </c>
      <c r="F65" s="178">
        <v>91</v>
      </c>
      <c r="G65" s="179">
        <v>9.1</v>
      </c>
      <c r="H65" s="180">
        <v>383</v>
      </c>
      <c r="I65" s="181">
        <v>1378</v>
      </c>
      <c r="J65" s="179">
        <v>3.5979112271540501</v>
      </c>
      <c r="K65" s="180">
        <v>164</v>
      </c>
      <c r="L65" s="182">
        <v>691</v>
      </c>
      <c r="M65" s="179">
        <v>4.2134146341463401</v>
      </c>
      <c r="N65" s="183">
        <v>19</v>
      </c>
      <c r="O65" s="182">
        <v>54</v>
      </c>
      <c r="P65" s="179">
        <v>2.8421052631578898</v>
      </c>
      <c r="Q65" s="183">
        <v>309</v>
      </c>
      <c r="R65" s="182">
        <v>1000</v>
      </c>
      <c r="S65" s="179">
        <v>3.2362459546925599</v>
      </c>
      <c r="T65" s="183">
        <v>8</v>
      </c>
      <c r="U65" s="182">
        <v>8</v>
      </c>
      <c r="V65" s="179">
        <v>1</v>
      </c>
      <c r="W65" s="183">
        <v>237</v>
      </c>
      <c r="X65" s="182">
        <v>1663</v>
      </c>
      <c r="Y65" s="179">
        <v>7.0168776371307997</v>
      </c>
      <c r="Z65" s="183">
        <v>1216</v>
      </c>
      <c r="AA65" s="182">
        <v>3353</v>
      </c>
      <c r="AB65" s="179">
        <v>2.7574013157894699</v>
      </c>
      <c r="AC65" s="183">
        <v>370</v>
      </c>
      <c r="AD65" s="182">
        <v>1774</v>
      </c>
      <c r="AE65" s="179">
        <v>4.7945945945946002</v>
      </c>
      <c r="AF65" s="183">
        <v>86</v>
      </c>
      <c r="AG65" s="182">
        <v>210</v>
      </c>
      <c r="AH65" s="179">
        <v>2.4418604651162799</v>
      </c>
      <c r="AI65" s="183">
        <v>2</v>
      </c>
      <c r="AJ65" s="182">
        <v>4</v>
      </c>
      <c r="AK65" s="179">
        <v>2</v>
      </c>
      <c r="AL65" s="183">
        <v>13</v>
      </c>
      <c r="AM65" s="182">
        <v>47</v>
      </c>
      <c r="AN65" s="179">
        <v>3.6153846153846199</v>
      </c>
      <c r="AO65" s="43">
        <f t="shared" si="0"/>
        <v>3013</v>
      </c>
      <c r="AP65" s="44">
        <f t="shared" si="0"/>
        <v>11246</v>
      </c>
      <c r="AQ65" s="31">
        <f t="shared" si="1"/>
        <v>3.7324925323597742</v>
      </c>
    </row>
    <row r="66" spans="1:43" s="158" customFormat="1" x14ac:dyDescent="0.25">
      <c r="A66" s="6" t="s">
        <v>81</v>
      </c>
      <c r="B66" s="22">
        <v>151</v>
      </c>
      <c r="C66" s="4">
        <v>539</v>
      </c>
      <c r="D66" s="23">
        <v>3.5695364238410598</v>
      </c>
      <c r="E66" s="177">
        <v>260</v>
      </c>
      <c r="F66" s="178">
        <v>744</v>
      </c>
      <c r="G66" s="179">
        <v>2.8615384615384598</v>
      </c>
      <c r="H66" s="183">
        <v>1390</v>
      </c>
      <c r="I66" s="182">
        <v>2860</v>
      </c>
      <c r="J66" s="179">
        <v>2.0575539568345298</v>
      </c>
      <c r="K66" s="180">
        <v>175</v>
      </c>
      <c r="L66" s="182">
        <v>381</v>
      </c>
      <c r="M66" s="179">
        <v>2.1771428571428602</v>
      </c>
      <c r="N66" s="183">
        <v>281</v>
      </c>
      <c r="O66" s="182">
        <v>786</v>
      </c>
      <c r="P66" s="179">
        <v>2.7971530249110299</v>
      </c>
      <c r="Q66" s="183">
        <v>184</v>
      </c>
      <c r="R66" s="182">
        <v>396</v>
      </c>
      <c r="S66" s="179">
        <v>2.1521739130434798</v>
      </c>
      <c r="T66" s="183">
        <v>20</v>
      </c>
      <c r="U66" s="182">
        <v>35</v>
      </c>
      <c r="V66" s="179">
        <v>1.75</v>
      </c>
      <c r="W66" s="183">
        <v>203</v>
      </c>
      <c r="X66" s="182">
        <v>623</v>
      </c>
      <c r="Y66" s="179">
        <v>3.0689655172413799</v>
      </c>
      <c r="Z66" s="183">
        <v>386</v>
      </c>
      <c r="AA66" s="182">
        <v>1184</v>
      </c>
      <c r="AB66" s="179">
        <v>3.0673575129533699</v>
      </c>
      <c r="AC66" s="183">
        <v>167</v>
      </c>
      <c r="AD66" s="182">
        <v>648</v>
      </c>
      <c r="AE66" s="179">
        <v>3.8802395209580798</v>
      </c>
      <c r="AF66" s="183">
        <v>311</v>
      </c>
      <c r="AG66" s="182">
        <v>665</v>
      </c>
      <c r="AH66" s="179">
        <v>2.1382636655948599</v>
      </c>
      <c r="AI66" s="183">
        <v>53</v>
      </c>
      <c r="AJ66" s="182">
        <v>82</v>
      </c>
      <c r="AK66" s="179">
        <v>1.5471698113207499</v>
      </c>
      <c r="AL66" s="183">
        <v>363</v>
      </c>
      <c r="AM66" s="182">
        <v>1587</v>
      </c>
      <c r="AN66" s="179">
        <v>4.3719008264462804</v>
      </c>
      <c r="AO66" s="43">
        <f t="shared" si="0"/>
        <v>3944</v>
      </c>
      <c r="AP66" s="44">
        <f t="shared" si="0"/>
        <v>10530</v>
      </c>
      <c r="AQ66" s="31">
        <f t="shared" si="1"/>
        <v>2.6698782961460448</v>
      </c>
    </row>
    <row r="67" spans="1:43" s="158" customFormat="1" x14ac:dyDescent="0.25">
      <c r="A67" s="6" t="s">
        <v>134</v>
      </c>
      <c r="B67" s="22">
        <v>55</v>
      </c>
      <c r="C67" s="4">
        <v>177</v>
      </c>
      <c r="D67" s="23">
        <v>3.21818181818182</v>
      </c>
      <c r="E67" s="177">
        <v>92</v>
      </c>
      <c r="F67" s="178">
        <v>396</v>
      </c>
      <c r="G67" s="179">
        <v>4.3043478260869596</v>
      </c>
      <c r="H67" s="180">
        <v>790</v>
      </c>
      <c r="I67" s="181">
        <v>2043</v>
      </c>
      <c r="J67" s="179">
        <v>2.58607594936709</v>
      </c>
      <c r="K67" s="180">
        <v>110</v>
      </c>
      <c r="L67" s="182">
        <v>350</v>
      </c>
      <c r="M67" s="179">
        <v>3.1818181818181799</v>
      </c>
      <c r="N67" s="183">
        <v>136</v>
      </c>
      <c r="O67" s="182">
        <v>330</v>
      </c>
      <c r="P67" s="179">
        <v>2.4264705882352899</v>
      </c>
      <c r="Q67" s="183">
        <v>166</v>
      </c>
      <c r="R67" s="182">
        <v>561</v>
      </c>
      <c r="S67" s="179">
        <v>3.37951807228916</v>
      </c>
      <c r="T67" s="183">
        <v>6</v>
      </c>
      <c r="U67" s="182">
        <v>34</v>
      </c>
      <c r="V67" s="179">
        <v>5.6666666666666696</v>
      </c>
      <c r="W67" s="183">
        <v>236</v>
      </c>
      <c r="X67" s="182">
        <v>1186</v>
      </c>
      <c r="Y67" s="179">
        <v>5.0254237288135597</v>
      </c>
      <c r="Z67" s="183">
        <v>1098</v>
      </c>
      <c r="AA67" s="182">
        <v>3631</v>
      </c>
      <c r="AB67" s="179">
        <v>3.30692167577413</v>
      </c>
      <c r="AC67" s="183">
        <v>229</v>
      </c>
      <c r="AD67" s="182">
        <v>1315</v>
      </c>
      <c r="AE67" s="179">
        <v>5.7423580786026198</v>
      </c>
      <c r="AF67" s="183">
        <v>97</v>
      </c>
      <c r="AG67" s="182">
        <v>190</v>
      </c>
      <c r="AH67" s="179">
        <v>1.9587628865979401</v>
      </c>
      <c r="AI67" s="183">
        <v>12</v>
      </c>
      <c r="AJ67" s="182">
        <v>21</v>
      </c>
      <c r="AK67" s="179">
        <v>1.75</v>
      </c>
      <c r="AL67" s="183">
        <v>25</v>
      </c>
      <c r="AM67" s="182">
        <v>71</v>
      </c>
      <c r="AN67" s="179">
        <v>2.84</v>
      </c>
      <c r="AO67" s="43">
        <f t="shared" si="0"/>
        <v>3052</v>
      </c>
      <c r="AP67" s="44">
        <f t="shared" si="0"/>
        <v>10305</v>
      </c>
      <c r="AQ67" s="31">
        <f t="shared" si="1"/>
        <v>3.3764744429882043</v>
      </c>
    </row>
    <row r="68" spans="1:43" s="158" customFormat="1" x14ac:dyDescent="0.25">
      <c r="A68" s="6" t="s">
        <v>53</v>
      </c>
      <c r="B68" s="22">
        <v>273</v>
      </c>
      <c r="C68" s="4">
        <v>1340</v>
      </c>
      <c r="D68" s="23">
        <v>4.9084249084249096</v>
      </c>
      <c r="E68" s="177">
        <v>23</v>
      </c>
      <c r="F68" s="178">
        <v>103</v>
      </c>
      <c r="G68" s="179">
        <v>4.4782608695652204</v>
      </c>
      <c r="H68" s="180">
        <v>979</v>
      </c>
      <c r="I68" s="181">
        <v>2180</v>
      </c>
      <c r="J68" s="179">
        <v>2.2267620020429</v>
      </c>
      <c r="K68" s="180">
        <v>276</v>
      </c>
      <c r="L68" s="182">
        <v>479</v>
      </c>
      <c r="M68" s="179">
        <v>1.73550724637681</v>
      </c>
      <c r="N68" s="183">
        <v>135</v>
      </c>
      <c r="O68" s="182">
        <v>411</v>
      </c>
      <c r="P68" s="179">
        <v>3.0444444444444398</v>
      </c>
      <c r="Q68" s="183">
        <v>409</v>
      </c>
      <c r="R68" s="182">
        <v>875</v>
      </c>
      <c r="S68" s="179">
        <v>2.1393643031784801</v>
      </c>
      <c r="T68" s="183">
        <v>25</v>
      </c>
      <c r="U68" s="182">
        <v>87</v>
      </c>
      <c r="V68" s="179">
        <v>3.48</v>
      </c>
      <c r="W68" s="183">
        <v>206</v>
      </c>
      <c r="X68" s="182">
        <v>761</v>
      </c>
      <c r="Y68" s="179">
        <v>3.6941747572815502</v>
      </c>
      <c r="Z68" s="183">
        <v>859</v>
      </c>
      <c r="AA68" s="182">
        <v>1779</v>
      </c>
      <c r="AB68" s="179">
        <v>2.0710128055878898</v>
      </c>
      <c r="AC68" s="183">
        <v>197</v>
      </c>
      <c r="AD68" s="182">
        <v>711</v>
      </c>
      <c r="AE68" s="179">
        <v>3.6091370558375599</v>
      </c>
      <c r="AF68" s="183">
        <v>159</v>
      </c>
      <c r="AG68" s="182">
        <v>283</v>
      </c>
      <c r="AH68" s="179">
        <v>1.77987421383648</v>
      </c>
      <c r="AI68" s="183">
        <v>33</v>
      </c>
      <c r="AJ68" s="182">
        <v>60</v>
      </c>
      <c r="AK68" s="179">
        <v>1.8181818181818199</v>
      </c>
      <c r="AL68" s="183">
        <v>21</v>
      </c>
      <c r="AM68" s="182">
        <v>151</v>
      </c>
      <c r="AN68" s="179">
        <v>7.1904761904761898</v>
      </c>
      <c r="AO68" s="43">
        <f t="shared" si="0"/>
        <v>3595</v>
      </c>
      <c r="AP68" s="44">
        <f t="shared" si="0"/>
        <v>9220</v>
      </c>
      <c r="AQ68" s="31">
        <f t="shared" si="1"/>
        <v>2.5646731571627259</v>
      </c>
    </row>
    <row r="69" spans="1:43" s="158" customFormat="1" x14ac:dyDescent="0.25">
      <c r="A69" s="6" t="s">
        <v>76</v>
      </c>
      <c r="B69" s="22">
        <v>780</v>
      </c>
      <c r="C69" s="4">
        <v>2366</v>
      </c>
      <c r="D69" s="23">
        <v>3.0333333333333301</v>
      </c>
      <c r="E69" s="177">
        <v>57</v>
      </c>
      <c r="F69" s="178">
        <v>104</v>
      </c>
      <c r="G69" s="179">
        <v>1.8245614035087701</v>
      </c>
      <c r="H69" s="180">
        <v>858</v>
      </c>
      <c r="I69" s="181">
        <v>1647</v>
      </c>
      <c r="J69" s="179">
        <v>1.91958041958042</v>
      </c>
      <c r="K69" s="180">
        <v>257</v>
      </c>
      <c r="L69" s="182">
        <v>805</v>
      </c>
      <c r="M69" s="179">
        <v>3.1322957198443602</v>
      </c>
      <c r="N69" s="183">
        <v>83</v>
      </c>
      <c r="O69" s="182">
        <v>149</v>
      </c>
      <c r="P69" s="179">
        <v>1.7951807228915699</v>
      </c>
      <c r="Q69" s="183">
        <v>357</v>
      </c>
      <c r="R69" s="182">
        <v>1225</v>
      </c>
      <c r="S69" s="179">
        <v>3.4313725490196099</v>
      </c>
      <c r="T69" s="183">
        <v>7</v>
      </c>
      <c r="U69" s="182">
        <v>23</v>
      </c>
      <c r="V69" s="179">
        <v>3.28571428571429</v>
      </c>
      <c r="W69" s="183">
        <v>158</v>
      </c>
      <c r="X69" s="182">
        <v>314</v>
      </c>
      <c r="Y69" s="179">
        <v>1.9873417721519</v>
      </c>
      <c r="Z69" s="183">
        <v>341</v>
      </c>
      <c r="AA69" s="182">
        <v>643</v>
      </c>
      <c r="AB69" s="179">
        <v>1.88563049853372</v>
      </c>
      <c r="AC69" s="183">
        <v>279</v>
      </c>
      <c r="AD69" s="182">
        <v>1172</v>
      </c>
      <c r="AE69" s="179">
        <v>4.2007168458781399</v>
      </c>
      <c r="AF69" s="183">
        <v>159</v>
      </c>
      <c r="AG69" s="182">
        <v>318</v>
      </c>
      <c r="AH69" s="179">
        <v>2</v>
      </c>
      <c r="AI69" s="183">
        <v>4</v>
      </c>
      <c r="AJ69" s="182">
        <v>4</v>
      </c>
      <c r="AK69" s="179">
        <v>1</v>
      </c>
      <c r="AL69" s="183">
        <v>39</v>
      </c>
      <c r="AM69" s="182">
        <v>114</v>
      </c>
      <c r="AN69" s="179">
        <v>2.9230769230769198</v>
      </c>
      <c r="AO69" s="43">
        <f t="shared" si="0"/>
        <v>3379</v>
      </c>
      <c r="AP69" s="44">
        <f t="shared" si="0"/>
        <v>8884</v>
      </c>
      <c r="AQ69" s="31">
        <f t="shared" si="1"/>
        <v>2.6291802308375258</v>
      </c>
    </row>
    <row r="70" spans="1:43" s="158" customFormat="1" x14ac:dyDescent="0.25">
      <c r="A70" s="6" t="s">
        <v>133</v>
      </c>
      <c r="B70" s="22">
        <v>183</v>
      </c>
      <c r="C70" s="4">
        <v>608</v>
      </c>
      <c r="D70" s="23">
        <v>3.3224043715847</v>
      </c>
      <c r="E70" s="177">
        <v>62</v>
      </c>
      <c r="F70" s="178">
        <v>121</v>
      </c>
      <c r="G70" s="179">
        <v>1.95161290322581</v>
      </c>
      <c r="H70" s="180">
        <v>1196</v>
      </c>
      <c r="I70" s="181">
        <v>2020</v>
      </c>
      <c r="J70" s="179">
        <v>1.68896321070234</v>
      </c>
      <c r="K70" s="180">
        <v>306</v>
      </c>
      <c r="L70" s="182">
        <v>635</v>
      </c>
      <c r="M70" s="179">
        <v>2.0751633986928102</v>
      </c>
      <c r="N70" s="183">
        <v>107</v>
      </c>
      <c r="O70" s="182">
        <v>286</v>
      </c>
      <c r="P70" s="179">
        <v>2.6728971962616801</v>
      </c>
      <c r="Q70" s="183">
        <v>313</v>
      </c>
      <c r="R70" s="182">
        <v>829</v>
      </c>
      <c r="S70" s="179">
        <v>2.6485623003194898</v>
      </c>
      <c r="T70" s="183">
        <v>34</v>
      </c>
      <c r="U70" s="182">
        <v>56</v>
      </c>
      <c r="V70" s="179">
        <v>1.6470588235294099</v>
      </c>
      <c r="W70" s="183">
        <v>248</v>
      </c>
      <c r="X70" s="182">
        <v>752</v>
      </c>
      <c r="Y70" s="179">
        <v>3.0322580645161299</v>
      </c>
      <c r="Z70" s="183">
        <v>528</v>
      </c>
      <c r="AA70" s="182">
        <v>1416</v>
      </c>
      <c r="AB70" s="179">
        <v>2.6818181818181799</v>
      </c>
      <c r="AC70" s="183">
        <v>332</v>
      </c>
      <c r="AD70" s="182">
        <v>1354</v>
      </c>
      <c r="AE70" s="179">
        <v>4.0783132530120501</v>
      </c>
      <c r="AF70" s="183">
        <v>88</v>
      </c>
      <c r="AG70" s="182">
        <v>188</v>
      </c>
      <c r="AH70" s="179">
        <v>2.1363636363636398</v>
      </c>
      <c r="AI70" s="183">
        <v>14</v>
      </c>
      <c r="AJ70" s="182">
        <v>35</v>
      </c>
      <c r="AK70" s="179">
        <v>2.5</v>
      </c>
      <c r="AL70" s="183">
        <v>17</v>
      </c>
      <c r="AM70" s="182">
        <v>63</v>
      </c>
      <c r="AN70" s="179">
        <v>3.7058823529411802</v>
      </c>
      <c r="AO70" s="43">
        <f t="shared" si="0"/>
        <v>3428</v>
      </c>
      <c r="AP70" s="44">
        <f t="shared" si="0"/>
        <v>8363</v>
      </c>
      <c r="AQ70" s="31">
        <f t="shared" si="1"/>
        <v>2.4396149358226369</v>
      </c>
    </row>
    <row r="71" spans="1:43" s="158" customFormat="1" x14ac:dyDescent="0.25">
      <c r="A71" s="6" t="s">
        <v>82</v>
      </c>
      <c r="B71" s="22">
        <v>160</v>
      </c>
      <c r="C71" s="4">
        <v>749</v>
      </c>
      <c r="D71" s="23">
        <v>4.6812500000000004</v>
      </c>
      <c r="E71" s="177">
        <v>59</v>
      </c>
      <c r="F71" s="178">
        <v>325</v>
      </c>
      <c r="G71" s="179">
        <v>5.5084745762711904</v>
      </c>
      <c r="H71" s="180">
        <v>823</v>
      </c>
      <c r="I71" s="181">
        <v>1803</v>
      </c>
      <c r="J71" s="179">
        <v>2.1907654921020701</v>
      </c>
      <c r="K71" s="180">
        <v>120</v>
      </c>
      <c r="L71" s="182">
        <v>438</v>
      </c>
      <c r="M71" s="179">
        <v>3.65</v>
      </c>
      <c r="N71" s="183">
        <v>609</v>
      </c>
      <c r="O71" s="182">
        <v>1213</v>
      </c>
      <c r="P71" s="179">
        <v>1.9917898193760299</v>
      </c>
      <c r="Q71" s="183">
        <v>141</v>
      </c>
      <c r="R71" s="182">
        <v>469</v>
      </c>
      <c r="S71" s="179">
        <v>3.3262411347517702</v>
      </c>
      <c r="T71" s="183">
        <v>23</v>
      </c>
      <c r="U71" s="182">
        <v>59</v>
      </c>
      <c r="V71" s="179">
        <v>2.5652173913043499</v>
      </c>
      <c r="W71" s="183">
        <v>150</v>
      </c>
      <c r="X71" s="182">
        <v>415</v>
      </c>
      <c r="Y71" s="179">
        <v>2.7666666666666702</v>
      </c>
      <c r="Z71" s="183">
        <v>392</v>
      </c>
      <c r="AA71" s="182">
        <v>818</v>
      </c>
      <c r="AB71" s="179">
        <v>2.08673469387755</v>
      </c>
      <c r="AC71" s="183">
        <v>165</v>
      </c>
      <c r="AD71" s="182">
        <v>724</v>
      </c>
      <c r="AE71" s="179">
        <v>4.3878787878787904</v>
      </c>
      <c r="AF71" s="183">
        <v>96</v>
      </c>
      <c r="AG71" s="182">
        <v>876</v>
      </c>
      <c r="AH71" s="179">
        <v>9.125</v>
      </c>
      <c r="AI71" s="183">
        <v>10</v>
      </c>
      <c r="AJ71" s="182">
        <v>22</v>
      </c>
      <c r="AK71" s="179">
        <v>2.2000000000000002</v>
      </c>
      <c r="AL71" s="183">
        <v>7</v>
      </c>
      <c r="AM71" s="182">
        <v>30</v>
      </c>
      <c r="AN71" s="179">
        <v>4.28571428571429</v>
      </c>
      <c r="AO71" s="43">
        <f t="shared" ref="AO71:AP80" si="2">SUM(B71,E71,H71,K71,N71,Q71,T71,W71,Z71,AC71,AF71,AI71,AL71)</f>
        <v>2755</v>
      </c>
      <c r="AP71" s="44">
        <f t="shared" si="2"/>
        <v>7941</v>
      </c>
      <c r="AQ71" s="31">
        <f t="shared" si="1"/>
        <v>2.8823956442831218</v>
      </c>
    </row>
    <row r="72" spans="1:43" s="158" customFormat="1" x14ac:dyDescent="0.25">
      <c r="A72" s="6" t="s">
        <v>59</v>
      </c>
      <c r="B72" s="22">
        <v>62</v>
      </c>
      <c r="C72" s="4">
        <v>156</v>
      </c>
      <c r="D72" s="23">
        <v>2.5161290322580601</v>
      </c>
      <c r="E72" s="177">
        <v>21</v>
      </c>
      <c r="F72" s="178">
        <v>318</v>
      </c>
      <c r="G72" s="179">
        <v>15.1428571428571</v>
      </c>
      <c r="H72" s="180">
        <v>592</v>
      </c>
      <c r="I72" s="181">
        <v>2040</v>
      </c>
      <c r="J72" s="179">
        <v>3.4459459459459501</v>
      </c>
      <c r="K72" s="180">
        <v>328</v>
      </c>
      <c r="L72" s="182">
        <v>601</v>
      </c>
      <c r="M72" s="179">
        <v>1.8323170731707299</v>
      </c>
      <c r="N72" s="183">
        <v>74</v>
      </c>
      <c r="O72" s="182">
        <v>177</v>
      </c>
      <c r="P72" s="179">
        <v>2.3918918918918899</v>
      </c>
      <c r="Q72" s="183">
        <v>668</v>
      </c>
      <c r="R72" s="182">
        <v>1509</v>
      </c>
      <c r="S72" s="179">
        <v>2.2589820359281401</v>
      </c>
      <c r="T72" s="183">
        <v>3</v>
      </c>
      <c r="U72" s="182">
        <v>5</v>
      </c>
      <c r="V72" s="179">
        <v>1.6666666666666701</v>
      </c>
      <c r="W72" s="183">
        <v>84</v>
      </c>
      <c r="X72" s="182">
        <v>390</v>
      </c>
      <c r="Y72" s="179">
        <v>4.6428571428571397</v>
      </c>
      <c r="Z72" s="183">
        <v>662</v>
      </c>
      <c r="AA72" s="182">
        <v>2048</v>
      </c>
      <c r="AB72" s="179">
        <v>3.0936555891238702</v>
      </c>
      <c r="AC72" s="183">
        <v>152</v>
      </c>
      <c r="AD72" s="182">
        <v>395</v>
      </c>
      <c r="AE72" s="179">
        <v>2.5986842105263199</v>
      </c>
      <c r="AF72" s="183">
        <v>149</v>
      </c>
      <c r="AG72" s="182">
        <v>261</v>
      </c>
      <c r="AH72" s="179">
        <v>1.75167785234899</v>
      </c>
      <c r="AI72" s="183">
        <v>2</v>
      </c>
      <c r="AJ72" s="182">
        <v>2</v>
      </c>
      <c r="AK72" s="179">
        <v>1</v>
      </c>
      <c r="AL72" s="183">
        <v>9</v>
      </c>
      <c r="AM72" s="182">
        <v>35</v>
      </c>
      <c r="AN72" s="179">
        <v>3.8888888888888902</v>
      </c>
      <c r="AO72" s="43">
        <f t="shared" si="2"/>
        <v>2806</v>
      </c>
      <c r="AP72" s="44">
        <f t="shared" si="2"/>
        <v>7937</v>
      </c>
      <c r="AQ72" s="31">
        <f t="shared" si="1"/>
        <v>2.8285816108339272</v>
      </c>
    </row>
    <row r="73" spans="1:43" s="158" customFormat="1" x14ac:dyDescent="0.25">
      <c r="A73" s="6" t="s">
        <v>78</v>
      </c>
      <c r="B73" s="22">
        <v>302</v>
      </c>
      <c r="C73" s="4">
        <v>1167</v>
      </c>
      <c r="D73" s="23">
        <v>3.8642384105960299</v>
      </c>
      <c r="E73" s="177">
        <v>65</v>
      </c>
      <c r="F73" s="178">
        <v>190</v>
      </c>
      <c r="G73" s="179">
        <v>2.9230769230769198</v>
      </c>
      <c r="H73" s="180">
        <v>646</v>
      </c>
      <c r="I73" s="181">
        <v>1803</v>
      </c>
      <c r="J73" s="179">
        <v>2.7910216718266301</v>
      </c>
      <c r="K73" s="180">
        <v>159</v>
      </c>
      <c r="L73" s="182">
        <v>349</v>
      </c>
      <c r="M73" s="179">
        <v>2.1949685534591201</v>
      </c>
      <c r="N73" s="183">
        <v>153</v>
      </c>
      <c r="O73" s="182">
        <v>626</v>
      </c>
      <c r="P73" s="179">
        <v>4.0915032679738603</v>
      </c>
      <c r="Q73" s="183">
        <v>238</v>
      </c>
      <c r="R73" s="182">
        <v>545</v>
      </c>
      <c r="S73" s="179">
        <v>2.28991596638655</v>
      </c>
      <c r="T73" s="183">
        <v>18</v>
      </c>
      <c r="U73" s="182">
        <v>53</v>
      </c>
      <c r="V73" s="179">
        <v>2.9444444444444402</v>
      </c>
      <c r="W73" s="183">
        <v>179</v>
      </c>
      <c r="X73" s="182">
        <v>387</v>
      </c>
      <c r="Y73" s="179">
        <v>2.1620111731843599</v>
      </c>
      <c r="Z73" s="183">
        <v>475</v>
      </c>
      <c r="AA73" s="182">
        <v>894</v>
      </c>
      <c r="AB73" s="179">
        <v>1.8821052631578901</v>
      </c>
      <c r="AC73" s="183">
        <v>248</v>
      </c>
      <c r="AD73" s="182">
        <v>781</v>
      </c>
      <c r="AE73" s="179">
        <v>3.1491935483871001</v>
      </c>
      <c r="AF73" s="183">
        <v>169</v>
      </c>
      <c r="AG73" s="182">
        <v>405</v>
      </c>
      <c r="AH73" s="179">
        <v>2.3964497041420101</v>
      </c>
      <c r="AI73" s="183">
        <v>11</v>
      </c>
      <c r="AJ73" s="182">
        <v>13</v>
      </c>
      <c r="AK73" s="179">
        <v>1.1818181818181801</v>
      </c>
      <c r="AL73" s="183">
        <v>68</v>
      </c>
      <c r="AM73" s="182">
        <v>208</v>
      </c>
      <c r="AN73" s="179">
        <v>3.0588235294117601</v>
      </c>
      <c r="AO73" s="43">
        <f t="shared" si="2"/>
        <v>2731</v>
      </c>
      <c r="AP73" s="44">
        <f t="shared" si="2"/>
        <v>7421</v>
      </c>
      <c r="AQ73" s="31">
        <f t="shared" ref="AQ73:AQ80" si="3">AP73/AO73</f>
        <v>2.7173196631270597</v>
      </c>
    </row>
    <row r="74" spans="1:43" s="158" customFormat="1" x14ac:dyDescent="0.25">
      <c r="A74" s="6" t="s">
        <v>77</v>
      </c>
      <c r="B74" s="22">
        <v>272</v>
      </c>
      <c r="C74" s="4">
        <v>1043</v>
      </c>
      <c r="D74" s="23">
        <v>3.8345588235294099</v>
      </c>
      <c r="E74" s="177">
        <v>62</v>
      </c>
      <c r="F74" s="178">
        <v>285</v>
      </c>
      <c r="G74" s="179">
        <v>4.5967741935483897</v>
      </c>
      <c r="H74" s="180">
        <v>616</v>
      </c>
      <c r="I74" s="181">
        <v>1357</v>
      </c>
      <c r="J74" s="179">
        <v>2.2029220779220799</v>
      </c>
      <c r="K74" s="180">
        <v>142</v>
      </c>
      <c r="L74" s="182">
        <v>437</v>
      </c>
      <c r="M74" s="179">
        <v>3.07746478873239</v>
      </c>
      <c r="N74" s="183">
        <v>80</v>
      </c>
      <c r="O74" s="182">
        <v>173</v>
      </c>
      <c r="P74" s="179">
        <v>2.1625000000000001</v>
      </c>
      <c r="Q74" s="183">
        <v>193</v>
      </c>
      <c r="R74" s="182">
        <v>391</v>
      </c>
      <c r="S74" s="179">
        <v>2.0259067357512999</v>
      </c>
      <c r="T74" s="183">
        <v>12</v>
      </c>
      <c r="U74" s="182">
        <v>38</v>
      </c>
      <c r="V74" s="179">
        <v>3.1666666666666701</v>
      </c>
      <c r="W74" s="183">
        <v>142</v>
      </c>
      <c r="X74" s="182">
        <v>334</v>
      </c>
      <c r="Y74" s="179">
        <v>2.3521126760563398</v>
      </c>
      <c r="Z74" s="183">
        <v>327</v>
      </c>
      <c r="AA74" s="182">
        <v>632</v>
      </c>
      <c r="AB74" s="179">
        <v>1.9327217125382301</v>
      </c>
      <c r="AC74" s="183">
        <v>120</v>
      </c>
      <c r="AD74" s="182">
        <v>503</v>
      </c>
      <c r="AE74" s="179">
        <v>4.19166666666667</v>
      </c>
      <c r="AF74" s="183">
        <v>173</v>
      </c>
      <c r="AG74" s="182">
        <v>583</v>
      </c>
      <c r="AH74" s="179">
        <v>3.3699421965317899</v>
      </c>
      <c r="AI74" s="183">
        <v>1</v>
      </c>
      <c r="AJ74" s="182">
        <v>1</v>
      </c>
      <c r="AK74" s="179">
        <v>1</v>
      </c>
      <c r="AL74" s="183">
        <v>83</v>
      </c>
      <c r="AM74" s="182">
        <v>435</v>
      </c>
      <c r="AN74" s="179">
        <v>5.2409638554216897</v>
      </c>
      <c r="AO74" s="43">
        <f t="shared" si="2"/>
        <v>2223</v>
      </c>
      <c r="AP74" s="44">
        <f t="shared" si="2"/>
        <v>6212</v>
      </c>
      <c r="AQ74" s="31">
        <f t="shared" si="3"/>
        <v>2.7944219523166893</v>
      </c>
    </row>
    <row r="75" spans="1:43" s="158" customFormat="1" x14ac:dyDescent="0.25">
      <c r="A75" s="6" t="s">
        <v>79</v>
      </c>
      <c r="B75" s="22">
        <v>117</v>
      </c>
      <c r="C75" s="4">
        <v>469</v>
      </c>
      <c r="D75" s="23">
        <v>4.0085470085470103</v>
      </c>
      <c r="E75" s="177">
        <v>35</v>
      </c>
      <c r="F75" s="178">
        <v>171</v>
      </c>
      <c r="G75" s="179">
        <v>4.8857142857142897</v>
      </c>
      <c r="H75" s="180">
        <v>712</v>
      </c>
      <c r="I75" s="181">
        <v>1630</v>
      </c>
      <c r="J75" s="179">
        <v>2.2893258426966301</v>
      </c>
      <c r="K75" s="180">
        <v>172</v>
      </c>
      <c r="L75" s="182">
        <v>552</v>
      </c>
      <c r="M75" s="179">
        <v>3.2093023255814002</v>
      </c>
      <c r="N75" s="183">
        <v>119</v>
      </c>
      <c r="O75" s="182">
        <v>171</v>
      </c>
      <c r="P75" s="179">
        <v>1.4369747899159699</v>
      </c>
      <c r="Q75" s="183">
        <v>247</v>
      </c>
      <c r="R75" s="182">
        <v>781</v>
      </c>
      <c r="S75" s="179">
        <v>3.16194331983806</v>
      </c>
      <c r="T75" s="183">
        <v>0</v>
      </c>
      <c r="U75" s="182">
        <v>0</v>
      </c>
      <c r="V75" s="179" t="s">
        <v>141</v>
      </c>
      <c r="W75" s="183">
        <v>106</v>
      </c>
      <c r="X75" s="182">
        <v>283</v>
      </c>
      <c r="Y75" s="179">
        <v>2.6698113207547198</v>
      </c>
      <c r="Z75" s="183">
        <v>502</v>
      </c>
      <c r="AA75" s="182">
        <v>894</v>
      </c>
      <c r="AB75" s="179">
        <v>1.7808764940238999</v>
      </c>
      <c r="AC75" s="183">
        <v>164</v>
      </c>
      <c r="AD75" s="182">
        <v>575</v>
      </c>
      <c r="AE75" s="179">
        <v>3.50609756097561</v>
      </c>
      <c r="AF75" s="183">
        <v>98</v>
      </c>
      <c r="AG75" s="182">
        <v>212</v>
      </c>
      <c r="AH75" s="179">
        <v>2.16326530612245</v>
      </c>
      <c r="AI75" s="183">
        <v>7</v>
      </c>
      <c r="AJ75" s="182">
        <v>9</v>
      </c>
      <c r="AK75" s="179">
        <v>1.28571428571429</v>
      </c>
      <c r="AL75" s="183">
        <v>19</v>
      </c>
      <c r="AM75" s="182">
        <v>52</v>
      </c>
      <c r="AN75" s="179">
        <v>2.7368421052631602</v>
      </c>
      <c r="AO75" s="43">
        <f t="shared" si="2"/>
        <v>2298</v>
      </c>
      <c r="AP75" s="44">
        <f t="shared" si="2"/>
        <v>5799</v>
      </c>
      <c r="AQ75" s="31">
        <f t="shared" si="3"/>
        <v>2.5234986945169711</v>
      </c>
    </row>
    <row r="76" spans="1:43" s="158" customFormat="1" x14ac:dyDescent="0.25">
      <c r="A76" s="6" t="s">
        <v>60</v>
      </c>
      <c r="B76" s="22">
        <v>92</v>
      </c>
      <c r="C76" s="4">
        <v>349</v>
      </c>
      <c r="D76" s="23">
        <v>3.7934782608695699</v>
      </c>
      <c r="E76" s="177">
        <v>20</v>
      </c>
      <c r="F76" s="178">
        <v>86</v>
      </c>
      <c r="G76" s="179">
        <v>4.3</v>
      </c>
      <c r="H76" s="180">
        <v>695</v>
      </c>
      <c r="I76" s="181">
        <v>1231</v>
      </c>
      <c r="J76" s="179">
        <v>1.77122302158273</v>
      </c>
      <c r="K76" s="180">
        <v>502</v>
      </c>
      <c r="L76" s="182">
        <v>1077</v>
      </c>
      <c r="M76" s="179">
        <v>2.1454183266932301</v>
      </c>
      <c r="N76" s="183">
        <v>75</v>
      </c>
      <c r="O76" s="182">
        <v>127</v>
      </c>
      <c r="P76" s="179">
        <v>1.69333333333333</v>
      </c>
      <c r="Q76" s="183">
        <v>184</v>
      </c>
      <c r="R76" s="182">
        <v>350</v>
      </c>
      <c r="S76" s="179">
        <v>1.90217391304348</v>
      </c>
      <c r="T76" s="183">
        <v>11</v>
      </c>
      <c r="U76" s="182">
        <v>32</v>
      </c>
      <c r="V76" s="179">
        <v>2.9090909090909101</v>
      </c>
      <c r="W76" s="183">
        <v>106</v>
      </c>
      <c r="X76" s="182">
        <v>534</v>
      </c>
      <c r="Y76" s="179">
        <v>5.0377358490565998</v>
      </c>
      <c r="Z76" s="183">
        <v>236</v>
      </c>
      <c r="AA76" s="182">
        <v>575</v>
      </c>
      <c r="AB76" s="179">
        <v>2.4364406779660999</v>
      </c>
      <c r="AC76" s="183">
        <v>175</v>
      </c>
      <c r="AD76" s="182">
        <v>879</v>
      </c>
      <c r="AE76" s="179">
        <v>5.0228571428571396</v>
      </c>
      <c r="AF76" s="183">
        <v>65</v>
      </c>
      <c r="AG76" s="182">
        <v>450</v>
      </c>
      <c r="AH76" s="179">
        <v>6.9230769230769198</v>
      </c>
      <c r="AI76" s="183">
        <v>32</v>
      </c>
      <c r="AJ76" s="182">
        <v>90</v>
      </c>
      <c r="AK76" s="179">
        <v>2.8125</v>
      </c>
      <c r="AL76" s="183">
        <v>12</v>
      </c>
      <c r="AM76" s="182">
        <v>15</v>
      </c>
      <c r="AN76" s="179">
        <v>1.25</v>
      </c>
      <c r="AO76" s="43">
        <f t="shared" si="2"/>
        <v>2205</v>
      </c>
      <c r="AP76" s="44">
        <f t="shared" si="2"/>
        <v>5795</v>
      </c>
      <c r="AQ76" s="31">
        <f t="shared" si="3"/>
        <v>2.6281179138321997</v>
      </c>
    </row>
    <row r="77" spans="1:43" s="158" customFormat="1" x14ac:dyDescent="0.25">
      <c r="A77" s="6" t="s">
        <v>135</v>
      </c>
      <c r="B77" s="22">
        <v>159</v>
      </c>
      <c r="C77" s="4">
        <v>761</v>
      </c>
      <c r="D77" s="23">
        <v>4.78616352201258</v>
      </c>
      <c r="E77" s="177">
        <v>19</v>
      </c>
      <c r="F77" s="178">
        <v>46</v>
      </c>
      <c r="G77" s="179">
        <v>2.42105263157895</v>
      </c>
      <c r="H77" s="180">
        <v>282</v>
      </c>
      <c r="I77" s="181">
        <v>567</v>
      </c>
      <c r="J77" s="179">
        <v>2.0106382978723398</v>
      </c>
      <c r="K77" s="180">
        <v>70</v>
      </c>
      <c r="L77" s="182">
        <v>218</v>
      </c>
      <c r="M77" s="179">
        <v>3.1142857142857099</v>
      </c>
      <c r="N77" s="183">
        <v>164</v>
      </c>
      <c r="O77" s="182">
        <v>328</v>
      </c>
      <c r="P77" s="179">
        <v>2</v>
      </c>
      <c r="Q77" s="183">
        <v>160</v>
      </c>
      <c r="R77" s="182">
        <v>388</v>
      </c>
      <c r="S77" s="179">
        <v>2.4249999999999998</v>
      </c>
      <c r="T77" s="183">
        <v>2</v>
      </c>
      <c r="U77" s="182">
        <v>4</v>
      </c>
      <c r="V77" s="179">
        <v>2</v>
      </c>
      <c r="W77" s="183">
        <v>144</v>
      </c>
      <c r="X77" s="182">
        <v>435</v>
      </c>
      <c r="Y77" s="179">
        <v>3.0208333333333299</v>
      </c>
      <c r="Z77" s="183">
        <v>274</v>
      </c>
      <c r="AA77" s="182">
        <v>498</v>
      </c>
      <c r="AB77" s="179">
        <v>1.8175182481751799</v>
      </c>
      <c r="AC77" s="183">
        <v>138</v>
      </c>
      <c r="AD77" s="182">
        <v>573</v>
      </c>
      <c r="AE77" s="179">
        <v>4.1521739130434803</v>
      </c>
      <c r="AF77" s="183">
        <v>67</v>
      </c>
      <c r="AG77" s="182">
        <v>319</v>
      </c>
      <c r="AH77" s="179">
        <v>4.76119402985075</v>
      </c>
      <c r="AI77" s="183">
        <v>5</v>
      </c>
      <c r="AJ77" s="182">
        <v>12</v>
      </c>
      <c r="AK77" s="179">
        <v>2.4</v>
      </c>
      <c r="AL77" s="183">
        <v>25</v>
      </c>
      <c r="AM77" s="182">
        <v>95</v>
      </c>
      <c r="AN77" s="179">
        <v>3.8</v>
      </c>
      <c r="AO77" s="43">
        <f t="shared" si="2"/>
        <v>1509</v>
      </c>
      <c r="AP77" s="44">
        <f t="shared" si="2"/>
        <v>4244</v>
      </c>
      <c r="AQ77" s="31">
        <f t="shared" si="3"/>
        <v>2.8124585818422796</v>
      </c>
    </row>
    <row r="78" spans="1:43" s="158" customFormat="1" x14ac:dyDescent="0.25">
      <c r="A78" s="6" t="s">
        <v>58</v>
      </c>
      <c r="B78" s="22">
        <v>92</v>
      </c>
      <c r="C78" s="4">
        <v>267</v>
      </c>
      <c r="D78" s="23">
        <v>2.9021739130434798</v>
      </c>
      <c r="E78" s="177">
        <v>21</v>
      </c>
      <c r="F78" s="178">
        <v>75</v>
      </c>
      <c r="G78" s="179">
        <v>3.5714285714285698</v>
      </c>
      <c r="H78" s="180">
        <v>302</v>
      </c>
      <c r="I78" s="181">
        <v>519</v>
      </c>
      <c r="J78" s="179">
        <v>1.7185430463576199</v>
      </c>
      <c r="K78" s="180">
        <v>267</v>
      </c>
      <c r="L78" s="182">
        <v>1483</v>
      </c>
      <c r="M78" s="179">
        <v>5.5543071161048703</v>
      </c>
      <c r="N78" s="183">
        <v>32</v>
      </c>
      <c r="O78" s="182">
        <v>80</v>
      </c>
      <c r="P78" s="179">
        <v>2.5</v>
      </c>
      <c r="Q78" s="183">
        <v>76</v>
      </c>
      <c r="R78" s="182">
        <v>175</v>
      </c>
      <c r="S78" s="179">
        <v>2.3026315789473699</v>
      </c>
      <c r="T78" s="183">
        <v>6</v>
      </c>
      <c r="U78" s="182">
        <v>11</v>
      </c>
      <c r="V78" s="179">
        <v>1.8333333333333299</v>
      </c>
      <c r="W78" s="183">
        <v>61</v>
      </c>
      <c r="X78" s="182">
        <v>166</v>
      </c>
      <c r="Y78" s="179">
        <v>2.72131147540984</v>
      </c>
      <c r="Z78" s="183">
        <v>133</v>
      </c>
      <c r="AA78" s="182">
        <v>252</v>
      </c>
      <c r="AB78" s="179">
        <v>1.8947368421052599</v>
      </c>
      <c r="AC78" s="183">
        <v>92</v>
      </c>
      <c r="AD78" s="182">
        <v>258</v>
      </c>
      <c r="AE78" s="179">
        <v>2.8043478260869601</v>
      </c>
      <c r="AF78" s="183">
        <v>21</v>
      </c>
      <c r="AG78" s="182">
        <v>31</v>
      </c>
      <c r="AH78" s="179">
        <v>1.47619047619048</v>
      </c>
      <c r="AI78" s="183">
        <v>1</v>
      </c>
      <c r="AJ78" s="182">
        <v>2</v>
      </c>
      <c r="AK78" s="179">
        <v>2</v>
      </c>
      <c r="AL78" s="183">
        <v>33</v>
      </c>
      <c r="AM78" s="182">
        <v>87</v>
      </c>
      <c r="AN78" s="179">
        <v>2.6363636363636398</v>
      </c>
      <c r="AO78" s="43">
        <f t="shared" si="2"/>
        <v>1137</v>
      </c>
      <c r="AP78" s="44">
        <f t="shared" si="2"/>
        <v>3406</v>
      </c>
      <c r="AQ78" s="31">
        <f t="shared" si="3"/>
        <v>2.9956024626209321</v>
      </c>
    </row>
    <row r="79" spans="1:43" s="158" customFormat="1" x14ac:dyDescent="0.25">
      <c r="A79" s="6" t="s">
        <v>84</v>
      </c>
      <c r="B79" s="22">
        <v>50</v>
      </c>
      <c r="C79" s="4">
        <v>290</v>
      </c>
      <c r="D79" s="23">
        <v>5.8</v>
      </c>
      <c r="E79" s="177">
        <v>30</v>
      </c>
      <c r="F79" s="178">
        <v>130</v>
      </c>
      <c r="G79" s="179">
        <v>4.3333333333333304</v>
      </c>
      <c r="H79" s="180">
        <v>751</v>
      </c>
      <c r="I79" s="181">
        <v>1049</v>
      </c>
      <c r="J79" s="179">
        <v>1.3968042609853499</v>
      </c>
      <c r="K79" s="180">
        <v>91</v>
      </c>
      <c r="L79" s="182">
        <v>222</v>
      </c>
      <c r="M79" s="179">
        <v>2.4395604395604402</v>
      </c>
      <c r="N79" s="183">
        <v>30</v>
      </c>
      <c r="O79" s="182">
        <v>104</v>
      </c>
      <c r="P79" s="179">
        <v>3.4666666666666699</v>
      </c>
      <c r="Q79" s="183">
        <v>393</v>
      </c>
      <c r="R79" s="182">
        <v>1068</v>
      </c>
      <c r="S79" s="179">
        <v>2.7175572519084001</v>
      </c>
      <c r="T79" s="183">
        <v>1</v>
      </c>
      <c r="U79" s="182">
        <v>1</v>
      </c>
      <c r="V79" s="179">
        <v>1</v>
      </c>
      <c r="W79" s="183">
        <v>25</v>
      </c>
      <c r="X79" s="182">
        <v>67</v>
      </c>
      <c r="Y79" s="179">
        <v>2.68</v>
      </c>
      <c r="Z79" s="183">
        <v>122</v>
      </c>
      <c r="AA79" s="182">
        <v>335</v>
      </c>
      <c r="AB79" s="179">
        <v>2.7459016393442601</v>
      </c>
      <c r="AC79" s="183">
        <v>17</v>
      </c>
      <c r="AD79" s="182">
        <v>36</v>
      </c>
      <c r="AE79" s="179">
        <v>2.1176470588235299</v>
      </c>
      <c r="AF79" s="183">
        <v>18</v>
      </c>
      <c r="AG79" s="182">
        <v>27</v>
      </c>
      <c r="AH79" s="179">
        <v>1.5</v>
      </c>
      <c r="AI79" s="183">
        <v>0</v>
      </c>
      <c r="AJ79" s="182">
        <v>0</v>
      </c>
      <c r="AK79" s="179" t="s">
        <v>141</v>
      </c>
      <c r="AL79" s="183">
        <v>6</v>
      </c>
      <c r="AM79" s="182">
        <v>19</v>
      </c>
      <c r="AN79" s="179">
        <v>3.1666666666666701</v>
      </c>
      <c r="AO79" s="43">
        <f t="shared" si="2"/>
        <v>1534</v>
      </c>
      <c r="AP79" s="44">
        <f t="shared" si="2"/>
        <v>3348</v>
      </c>
      <c r="AQ79" s="31">
        <f t="shared" si="3"/>
        <v>2.1825293350717079</v>
      </c>
    </row>
    <row r="80" spans="1:43" s="158" customFormat="1" x14ac:dyDescent="0.25">
      <c r="A80" s="6" t="s">
        <v>136</v>
      </c>
      <c r="B80" s="22">
        <v>57</v>
      </c>
      <c r="C80" s="4">
        <v>237</v>
      </c>
      <c r="D80" s="23">
        <v>4.1578947368421098</v>
      </c>
      <c r="E80" s="177">
        <v>4</v>
      </c>
      <c r="F80" s="178">
        <v>43</v>
      </c>
      <c r="G80" s="179">
        <v>10.75</v>
      </c>
      <c r="H80" s="180">
        <v>129</v>
      </c>
      <c r="I80" s="181">
        <v>329</v>
      </c>
      <c r="J80" s="179">
        <v>2.5503875968992298</v>
      </c>
      <c r="K80" s="180">
        <v>41</v>
      </c>
      <c r="L80" s="182">
        <v>405</v>
      </c>
      <c r="M80" s="179">
        <v>9.8780487804878092</v>
      </c>
      <c r="N80" s="183">
        <v>37</v>
      </c>
      <c r="O80" s="182">
        <v>122</v>
      </c>
      <c r="P80" s="179">
        <v>3.2972972972973</v>
      </c>
      <c r="Q80" s="183">
        <v>46</v>
      </c>
      <c r="R80" s="182">
        <v>150</v>
      </c>
      <c r="S80" s="179">
        <v>3.2608695652173898</v>
      </c>
      <c r="T80" s="183">
        <v>3</v>
      </c>
      <c r="U80" s="182">
        <v>3</v>
      </c>
      <c r="V80" s="179">
        <v>1</v>
      </c>
      <c r="W80" s="183">
        <v>43</v>
      </c>
      <c r="X80" s="182">
        <v>136</v>
      </c>
      <c r="Y80" s="179">
        <v>3.1627906976744198</v>
      </c>
      <c r="Z80" s="183">
        <v>258</v>
      </c>
      <c r="AA80" s="182">
        <v>1026</v>
      </c>
      <c r="AB80" s="179">
        <v>3.9767441860465098</v>
      </c>
      <c r="AC80" s="183">
        <v>20</v>
      </c>
      <c r="AD80" s="182">
        <v>49</v>
      </c>
      <c r="AE80" s="179">
        <v>2.4500000000000002</v>
      </c>
      <c r="AF80" s="183">
        <v>15</v>
      </c>
      <c r="AG80" s="182">
        <v>22</v>
      </c>
      <c r="AH80" s="179">
        <v>1.4666666666666699</v>
      </c>
      <c r="AI80" s="183">
        <v>2</v>
      </c>
      <c r="AJ80" s="182">
        <v>6</v>
      </c>
      <c r="AK80" s="179">
        <v>3</v>
      </c>
      <c r="AL80" s="183">
        <v>1</v>
      </c>
      <c r="AM80" s="182">
        <v>13</v>
      </c>
      <c r="AN80" s="179">
        <v>13</v>
      </c>
      <c r="AO80" s="43">
        <f t="shared" si="2"/>
        <v>656</v>
      </c>
      <c r="AP80" s="44">
        <f t="shared" si="2"/>
        <v>2541</v>
      </c>
      <c r="AQ80" s="31">
        <f t="shared" si="3"/>
        <v>3.8734756097560976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5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5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5"/>
    <row r="93" spans="1:43" ht="12.75" customHeight="1" x14ac:dyDescent="0.25">
      <c r="A93" s="2" t="s">
        <v>61</v>
      </c>
    </row>
    <row r="94" spans="1:43" ht="12.75" customHeight="1" x14ac:dyDescent="0.25">
      <c r="A94" s="2" t="s">
        <v>110</v>
      </c>
    </row>
    <row r="95" spans="1:43" ht="12.75" customHeight="1" x14ac:dyDescent="0.25">
      <c r="A95" s="2" t="s">
        <v>62</v>
      </c>
    </row>
    <row r="96" spans="1:43" ht="12.75" customHeight="1" x14ac:dyDescent="0.25"/>
    <row r="97" spans="1:40" ht="12.75" customHeight="1" x14ac:dyDescent="0.25"/>
    <row r="98" spans="1:40" s="195" customFormat="1" ht="12.75" customHeight="1" x14ac:dyDescent="0.25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5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5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5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5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5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5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5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5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5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5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5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5"/>
    <row r="111" spans="1:40" ht="12.75" customHeight="1" x14ac:dyDescent="0.25"/>
    <row r="112" spans="1:40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8.7265625" style="152" bestFit="1" customWidth="1"/>
    <col min="40" max="40" width="7.81640625" style="153" customWidth="1"/>
    <col min="41" max="16384" width="9.179687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5">
      <c r="A6" s="7" t="s">
        <v>4</v>
      </c>
      <c r="B6" s="43">
        <f>SUM(B9:B80)</f>
        <v>1992554</v>
      </c>
      <c r="C6" s="44">
        <f>SUM(C9:C80)</f>
        <v>5256016</v>
      </c>
      <c r="D6" s="45">
        <f>C6/B6</f>
        <v>2.6378286360118723</v>
      </c>
      <c r="E6" s="43">
        <f>SUM(E9:E80)</f>
        <v>967720</v>
      </c>
      <c r="F6" s="44">
        <f>SUM(F9:F80)</f>
        <v>1897137</v>
      </c>
      <c r="G6" s="45">
        <f>F6/E6</f>
        <v>1.9604193361716198</v>
      </c>
      <c r="H6" s="43">
        <f>SUM(H9:H80)</f>
        <v>3718581</v>
      </c>
      <c r="I6" s="44">
        <f>SUM(I9:I80)</f>
        <v>6534235</v>
      </c>
      <c r="J6" s="45">
        <f>I6/H6</f>
        <v>1.7571850660238408</v>
      </c>
      <c r="K6" s="43">
        <f>SUM(K9:K80)</f>
        <v>2218799</v>
      </c>
      <c r="L6" s="44">
        <f>SUM(L9:L80)</f>
        <v>3912377</v>
      </c>
      <c r="M6" s="45">
        <f>L6/K6</f>
        <v>1.7632859037704631</v>
      </c>
      <c r="N6" s="43">
        <f>SUM(N9:N80)</f>
        <v>913079</v>
      </c>
      <c r="O6" s="44">
        <f>SUM(O9:O80)</f>
        <v>1732235</v>
      </c>
      <c r="P6" s="45">
        <f>O6/N6</f>
        <v>1.8971359542821595</v>
      </c>
      <c r="Q6" s="43">
        <f>SUM(Q9:Q80)</f>
        <v>2763390</v>
      </c>
      <c r="R6" s="44">
        <f>SUM(R9:R80)</f>
        <v>5414796</v>
      </c>
      <c r="S6" s="45">
        <f>R6/Q6</f>
        <v>1.9594758611705188</v>
      </c>
      <c r="T6" s="43">
        <f>SUM(T9:T80)</f>
        <v>432157</v>
      </c>
      <c r="U6" s="44">
        <f>SUM(U9:U80)</f>
        <v>776074</v>
      </c>
      <c r="V6" s="45">
        <f>U6/T6</f>
        <v>1.79581494688273</v>
      </c>
      <c r="W6" s="43">
        <f>SUM(W9:W80)</f>
        <v>1492314</v>
      </c>
      <c r="X6" s="44">
        <f>SUM(X9:X80)</f>
        <v>2959356</v>
      </c>
      <c r="Y6" s="45">
        <f>X6/W6</f>
        <v>1.9830652262191468</v>
      </c>
      <c r="Z6" s="43">
        <f>SUM(Z9:Z80)</f>
        <v>1576237</v>
      </c>
      <c r="AA6" s="44">
        <f>SUM(AA9:AA80)</f>
        <v>3202974</v>
      </c>
      <c r="AB6" s="45">
        <f>AA6/Z6</f>
        <v>2.032038329261399</v>
      </c>
      <c r="AC6" s="43">
        <f>SUM(AC9:AC80)</f>
        <v>1845418</v>
      </c>
      <c r="AD6" s="44">
        <f>SUM(AD9:AD80)</f>
        <v>4259950</v>
      </c>
      <c r="AE6" s="45">
        <f>AD6/AC6</f>
        <v>2.3083930036447029</v>
      </c>
      <c r="AF6" s="43">
        <f>SUM(AF9:AF80)</f>
        <v>1110128</v>
      </c>
      <c r="AG6" s="44">
        <f>SUM(AG9:AG80)</f>
        <v>2309518</v>
      </c>
      <c r="AH6" s="45">
        <f>AG6/AF6</f>
        <v>2.0804069440641078</v>
      </c>
      <c r="AI6" s="43">
        <f>SUM(AI9:AI80)</f>
        <v>298771</v>
      </c>
      <c r="AJ6" s="44">
        <f>SUM(AJ9:AJ80)</f>
        <v>481899</v>
      </c>
      <c r="AK6" s="45">
        <f>AJ6/AI6</f>
        <v>1.612937667979824</v>
      </c>
      <c r="AL6" s="43">
        <f>SUM(AL9:AL80)</f>
        <v>435409</v>
      </c>
      <c r="AM6" s="44">
        <f>SUM(AM9:AM80)</f>
        <v>825472</v>
      </c>
      <c r="AN6" s="45">
        <f>AM6/AL6</f>
        <v>1.895854242792409</v>
      </c>
      <c r="AO6" s="43">
        <f>SUM(B6,E6,H6,K6,N6,Q6,T6,W6,Z6,AC6,AF6,AI6,AL6)</f>
        <v>19764557</v>
      </c>
      <c r="AP6" s="44">
        <f>SUM(C6,F6,I6,L6,O6,R6,U6,X6,AA6,AD6,AG6,AJ6,AM6)</f>
        <v>39562039</v>
      </c>
      <c r="AQ6" s="45">
        <f>AP6/AO6</f>
        <v>2.0016658607627784</v>
      </c>
    </row>
    <row r="7" spans="1:43" s="158" customFormat="1" ht="4.5" customHeight="1" x14ac:dyDescent="0.25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2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5">
      <c r="A9" s="7" t="s">
        <v>5</v>
      </c>
      <c r="B9" s="22">
        <v>1307448</v>
      </c>
      <c r="C9" s="4">
        <v>3208122</v>
      </c>
      <c r="D9" s="23">
        <v>2.4537281788644698</v>
      </c>
      <c r="E9" s="177">
        <v>666784</v>
      </c>
      <c r="F9" s="178">
        <v>1253631</v>
      </c>
      <c r="G9" s="179">
        <v>1.8801155996544601</v>
      </c>
      <c r="H9" s="180">
        <v>1320324</v>
      </c>
      <c r="I9" s="181">
        <v>2162267</v>
      </c>
      <c r="J9" s="179">
        <v>1.6376790848306899</v>
      </c>
      <c r="K9" s="180">
        <v>895029</v>
      </c>
      <c r="L9" s="182">
        <v>1594059</v>
      </c>
      <c r="M9" s="179">
        <v>1.7810137995528601</v>
      </c>
      <c r="N9" s="183">
        <v>371268</v>
      </c>
      <c r="O9" s="182">
        <v>639747</v>
      </c>
      <c r="P9" s="179">
        <v>1.7231406962086699</v>
      </c>
      <c r="Q9" s="183">
        <v>1210445</v>
      </c>
      <c r="R9" s="182">
        <v>2242519</v>
      </c>
      <c r="S9" s="179">
        <v>1.8526401447401599</v>
      </c>
      <c r="T9" s="183">
        <v>290903</v>
      </c>
      <c r="U9" s="182">
        <v>474696</v>
      </c>
      <c r="V9" s="179">
        <v>1.63180166584738</v>
      </c>
      <c r="W9" s="183">
        <v>733375</v>
      </c>
      <c r="X9" s="182">
        <v>1336282</v>
      </c>
      <c r="Y9" s="179">
        <v>1.82209919890915</v>
      </c>
      <c r="Z9" s="183">
        <v>345454</v>
      </c>
      <c r="AA9" s="182">
        <v>620589</v>
      </c>
      <c r="AB9" s="179">
        <v>1.79644467859686</v>
      </c>
      <c r="AC9" s="183">
        <v>1038429</v>
      </c>
      <c r="AD9" s="182">
        <v>2220259</v>
      </c>
      <c r="AE9" s="179">
        <v>2.1380941788027901</v>
      </c>
      <c r="AF9" s="183">
        <v>669526</v>
      </c>
      <c r="AG9" s="182">
        <v>1428731</v>
      </c>
      <c r="AH9" s="179">
        <v>2.1339440141234198</v>
      </c>
      <c r="AI9" s="183">
        <v>193244</v>
      </c>
      <c r="AJ9" s="182">
        <v>301820</v>
      </c>
      <c r="AK9" s="179">
        <v>1.56185961789241</v>
      </c>
      <c r="AL9" s="183">
        <v>237131</v>
      </c>
      <c r="AM9" s="182">
        <v>439706</v>
      </c>
      <c r="AN9" s="179">
        <v>1.8542746414429201</v>
      </c>
      <c r="AO9" s="43">
        <f t="shared" ref="AO9:AP70" si="0">SUM(B9,E9,H9,K9,N9,Q9,T9,W9,Z9,AC9,AF9,AI9,AL9)</f>
        <v>9279360</v>
      </c>
      <c r="AP9" s="44">
        <f t="shared" si="0"/>
        <v>17922428</v>
      </c>
      <c r="AQ9" s="31">
        <f t="shared" ref="AQ9:AQ72" si="1">AP9/AO9</f>
        <v>1.9314293227119113</v>
      </c>
    </row>
    <row r="10" spans="1:43" s="158" customFormat="1" x14ac:dyDescent="0.25">
      <c r="A10" s="6" t="s">
        <v>9</v>
      </c>
      <c r="B10" s="22">
        <v>254695</v>
      </c>
      <c r="C10" s="4">
        <v>845242</v>
      </c>
      <c r="D10" s="23">
        <v>3.31864386815603</v>
      </c>
      <c r="E10" s="177">
        <v>145121</v>
      </c>
      <c r="F10" s="178">
        <v>286943</v>
      </c>
      <c r="G10" s="179">
        <v>1.97726724595338</v>
      </c>
      <c r="H10" s="180">
        <v>418141</v>
      </c>
      <c r="I10" s="181">
        <v>728497</v>
      </c>
      <c r="J10" s="179">
        <v>1.7422281000906401</v>
      </c>
      <c r="K10" s="180">
        <v>169162</v>
      </c>
      <c r="L10" s="182">
        <v>344876</v>
      </c>
      <c r="M10" s="179">
        <v>2.03873210295456</v>
      </c>
      <c r="N10" s="183">
        <v>142284</v>
      </c>
      <c r="O10" s="182">
        <v>251129</v>
      </c>
      <c r="P10" s="179">
        <v>1.7649841162744899</v>
      </c>
      <c r="Q10" s="183">
        <v>175797</v>
      </c>
      <c r="R10" s="182">
        <v>417079</v>
      </c>
      <c r="S10" s="179">
        <v>2.37250351257416</v>
      </c>
      <c r="T10" s="183">
        <v>37313</v>
      </c>
      <c r="U10" s="182">
        <v>72345</v>
      </c>
      <c r="V10" s="179">
        <v>1.93886849087449</v>
      </c>
      <c r="W10" s="183">
        <v>70747</v>
      </c>
      <c r="X10" s="182">
        <v>152322</v>
      </c>
      <c r="Y10" s="179">
        <v>2.15305242625129</v>
      </c>
      <c r="Z10" s="183">
        <v>59638</v>
      </c>
      <c r="AA10" s="182">
        <v>113478</v>
      </c>
      <c r="AB10" s="179">
        <v>1.90278010664342</v>
      </c>
      <c r="AC10" s="183">
        <v>104058</v>
      </c>
      <c r="AD10" s="182">
        <v>333125</v>
      </c>
      <c r="AE10" s="179">
        <v>3.2013396375098502</v>
      </c>
      <c r="AF10" s="183">
        <v>89461</v>
      </c>
      <c r="AG10" s="182">
        <v>229894</v>
      </c>
      <c r="AH10" s="179">
        <v>2.5697678317926198</v>
      </c>
      <c r="AI10" s="183">
        <v>19316</v>
      </c>
      <c r="AJ10" s="182">
        <v>33909</v>
      </c>
      <c r="AK10" s="179">
        <v>1.7554876786084099</v>
      </c>
      <c r="AL10" s="183">
        <v>60401</v>
      </c>
      <c r="AM10" s="182">
        <v>116814</v>
      </c>
      <c r="AN10" s="179">
        <v>1.93397460306949</v>
      </c>
      <c r="AO10" s="43">
        <f t="shared" si="0"/>
        <v>1746134</v>
      </c>
      <c r="AP10" s="44">
        <f t="shared" si="0"/>
        <v>3925653</v>
      </c>
      <c r="AQ10" s="31">
        <f t="shared" si="1"/>
        <v>2.2481968737794467</v>
      </c>
    </row>
    <row r="11" spans="1:43" s="158" customFormat="1" x14ac:dyDescent="0.25">
      <c r="A11" s="6" t="s">
        <v>11</v>
      </c>
      <c r="B11" s="22">
        <v>49121</v>
      </c>
      <c r="C11" s="4">
        <v>121368</v>
      </c>
      <c r="D11" s="23">
        <v>2.47079660430366</v>
      </c>
      <c r="E11" s="177">
        <v>13424</v>
      </c>
      <c r="F11" s="178">
        <v>33845</v>
      </c>
      <c r="G11" s="179">
        <v>2.5212306317044102</v>
      </c>
      <c r="H11" s="180">
        <v>341324</v>
      </c>
      <c r="I11" s="181">
        <v>644170</v>
      </c>
      <c r="J11" s="179">
        <v>1.88726840187036</v>
      </c>
      <c r="K11" s="180">
        <v>174265</v>
      </c>
      <c r="L11" s="182">
        <v>346636</v>
      </c>
      <c r="M11" s="179">
        <v>1.9891314951367201</v>
      </c>
      <c r="N11" s="183">
        <v>65156</v>
      </c>
      <c r="O11" s="182">
        <v>154838</v>
      </c>
      <c r="P11" s="179">
        <v>2.37641966971576</v>
      </c>
      <c r="Q11" s="183">
        <v>155721</v>
      </c>
      <c r="R11" s="182">
        <v>355841</v>
      </c>
      <c r="S11" s="179">
        <v>2.2851188985429101</v>
      </c>
      <c r="T11" s="183">
        <v>7268</v>
      </c>
      <c r="U11" s="182">
        <v>21141</v>
      </c>
      <c r="V11" s="179">
        <v>2.9087782058337899</v>
      </c>
      <c r="W11" s="183">
        <v>63233</v>
      </c>
      <c r="X11" s="182">
        <v>159057</v>
      </c>
      <c r="Y11" s="179">
        <v>2.5154112567804798</v>
      </c>
      <c r="Z11" s="183">
        <v>145600</v>
      </c>
      <c r="AA11" s="182">
        <v>325714</v>
      </c>
      <c r="AB11" s="179">
        <v>2.2370467032966999</v>
      </c>
      <c r="AC11" s="183">
        <v>92668</v>
      </c>
      <c r="AD11" s="182">
        <v>212192</v>
      </c>
      <c r="AE11" s="179">
        <v>2.2898087797297899</v>
      </c>
      <c r="AF11" s="183">
        <v>33724</v>
      </c>
      <c r="AG11" s="182">
        <v>72005</v>
      </c>
      <c r="AH11" s="179">
        <v>2.1351263195350501</v>
      </c>
      <c r="AI11" s="183">
        <v>5264</v>
      </c>
      <c r="AJ11" s="182">
        <v>10379</v>
      </c>
      <c r="AK11" s="179">
        <v>1.97169452887538</v>
      </c>
      <c r="AL11" s="183">
        <v>7387</v>
      </c>
      <c r="AM11" s="182">
        <v>17174</v>
      </c>
      <c r="AN11" s="179">
        <v>2.3248950859618298</v>
      </c>
      <c r="AO11" s="43">
        <f t="shared" si="0"/>
        <v>1154155</v>
      </c>
      <c r="AP11" s="44">
        <f t="shared" si="0"/>
        <v>2474360</v>
      </c>
      <c r="AQ11" s="31">
        <f t="shared" si="1"/>
        <v>2.1438714903977369</v>
      </c>
    </row>
    <row r="12" spans="1:43" s="158" customFormat="1" x14ac:dyDescent="0.25">
      <c r="A12" s="6" t="s">
        <v>10</v>
      </c>
      <c r="B12" s="22">
        <v>44670</v>
      </c>
      <c r="C12" s="4">
        <v>160355</v>
      </c>
      <c r="D12" s="23">
        <v>3.5897694201925199</v>
      </c>
      <c r="E12" s="177">
        <v>10191</v>
      </c>
      <c r="F12" s="178">
        <v>21600</v>
      </c>
      <c r="G12" s="179">
        <v>2.11951722107742</v>
      </c>
      <c r="H12" s="180">
        <v>168097</v>
      </c>
      <c r="I12" s="181">
        <v>300910</v>
      </c>
      <c r="J12" s="179">
        <v>1.7900973842483801</v>
      </c>
      <c r="K12" s="180">
        <v>53902</v>
      </c>
      <c r="L12" s="182">
        <v>111805</v>
      </c>
      <c r="M12" s="179">
        <v>2.0742273013988299</v>
      </c>
      <c r="N12" s="183">
        <v>49358</v>
      </c>
      <c r="O12" s="182">
        <v>96044</v>
      </c>
      <c r="P12" s="179">
        <v>1.94586490538515</v>
      </c>
      <c r="Q12" s="183">
        <v>90322</v>
      </c>
      <c r="R12" s="182">
        <v>267462</v>
      </c>
      <c r="S12" s="179">
        <v>2.9612054648922701</v>
      </c>
      <c r="T12" s="183">
        <v>5310</v>
      </c>
      <c r="U12" s="182">
        <v>12116</v>
      </c>
      <c r="V12" s="179">
        <v>2.2817325800376702</v>
      </c>
      <c r="W12" s="183">
        <v>61663</v>
      </c>
      <c r="X12" s="182">
        <v>137159</v>
      </c>
      <c r="Y12" s="179">
        <v>2.2243322575936899</v>
      </c>
      <c r="Z12" s="183">
        <v>138364</v>
      </c>
      <c r="AA12" s="182">
        <v>254431</v>
      </c>
      <c r="AB12" s="179">
        <v>1.8388525917146099</v>
      </c>
      <c r="AC12" s="183">
        <v>67669</v>
      </c>
      <c r="AD12" s="182">
        <v>220827</v>
      </c>
      <c r="AE12" s="179">
        <v>3.26334067298172</v>
      </c>
      <c r="AF12" s="183">
        <v>16166</v>
      </c>
      <c r="AG12" s="182">
        <v>36085</v>
      </c>
      <c r="AH12" s="179">
        <v>2.2321539032537401</v>
      </c>
      <c r="AI12" s="183">
        <v>5541</v>
      </c>
      <c r="AJ12" s="182">
        <v>8886</v>
      </c>
      <c r="AK12" s="179">
        <v>1.60368164591229</v>
      </c>
      <c r="AL12" s="183">
        <v>6839</v>
      </c>
      <c r="AM12" s="182">
        <v>13749</v>
      </c>
      <c r="AN12" s="179">
        <v>2.0103816347419201</v>
      </c>
      <c r="AO12" s="43">
        <f t="shared" si="0"/>
        <v>718092</v>
      </c>
      <c r="AP12" s="44">
        <f t="shared" si="0"/>
        <v>1641429</v>
      </c>
      <c r="AQ12" s="31">
        <f t="shared" si="1"/>
        <v>2.2858199227954077</v>
      </c>
    </row>
    <row r="13" spans="1:43" s="158" customFormat="1" x14ac:dyDescent="0.25">
      <c r="A13" s="6" t="s">
        <v>63</v>
      </c>
      <c r="B13" s="22">
        <v>19990</v>
      </c>
      <c r="C13" s="4">
        <v>29307</v>
      </c>
      <c r="D13" s="23">
        <v>1.46608304152076</v>
      </c>
      <c r="E13" s="177">
        <v>5864</v>
      </c>
      <c r="F13" s="178">
        <v>12890</v>
      </c>
      <c r="G13" s="179">
        <v>2.1981582537517101</v>
      </c>
      <c r="H13" s="180">
        <v>166641</v>
      </c>
      <c r="I13" s="181">
        <v>251610</v>
      </c>
      <c r="J13" s="179">
        <v>1.50989252344861</v>
      </c>
      <c r="K13" s="180">
        <v>305704</v>
      </c>
      <c r="L13" s="182">
        <v>360016</v>
      </c>
      <c r="M13" s="179">
        <v>1.1776620521812</v>
      </c>
      <c r="N13" s="183">
        <v>11506</v>
      </c>
      <c r="O13" s="182">
        <v>29026</v>
      </c>
      <c r="P13" s="179">
        <v>2.5226838171388799</v>
      </c>
      <c r="Q13" s="183">
        <v>281276</v>
      </c>
      <c r="R13" s="182">
        <v>378965</v>
      </c>
      <c r="S13" s="179">
        <v>1.3473065601046701</v>
      </c>
      <c r="T13" s="183">
        <v>4387</v>
      </c>
      <c r="U13" s="182">
        <v>7877</v>
      </c>
      <c r="V13" s="179">
        <v>1.7955322543879599</v>
      </c>
      <c r="W13" s="183">
        <v>56920</v>
      </c>
      <c r="X13" s="182">
        <v>85138</v>
      </c>
      <c r="Y13" s="179">
        <v>1.49574841883345</v>
      </c>
      <c r="Z13" s="183">
        <v>56685</v>
      </c>
      <c r="AA13" s="182">
        <v>101126</v>
      </c>
      <c r="AB13" s="179">
        <v>1.7839992943459499</v>
      </c>
      <c r="AC13" s="183">
        <v>46914</v>
      </c>
      <c r="AD13" s="182">
        <v>69938</v>
      </c>
      <c r="AE13" s="179">
        <v>1.49077034573901</v>
      </c>
      <c r="AF13" s="183">
        <v>14727</v>
      </c>
      <c r="AG13" s="182">
        <v>20133</v>
      </c>
      <c r="AH13" s="179">
        <v>1.3670808718680001</v>
      </c>
      <c r="AI13" s="183">
        <v>6603</v>
      </c>
      <c r="AJ13" s="182">
        <v>7917</v>
      </c>
      <c r="AK13" s="179">
        <v>1.1990004543389401</v>
      </c>
      <c r="AL13" s="183">
        <v>31583</v>
      </c>
      <c r="AM13" s="182">
        <v>38091</v>
      </c>
      <c r="AN13" s="179">
        <v>1.20606022227148</v>
      </c>
      <c r="AO13" s="43">
        <f t="shared" si="0"/>
        <v>1008800</v>
      </c>
      <c r="AP13" s="44">
        <f t="shared" si="0"/>
        <v>1392034</v>
      </c>
      <c r="AQ13" s="31">
        <f t="shared" si="1"/>
        <v>1.3798909595559079</v>
      </c>
    </row>
    <row r="14" spans="1:43" s="158" customFormat="1" x14ac:dyDescent="0.25">
      <c r="A14" s="6" t="s">
        <v>12</v>
      </c>
      <c r="B14" s="22">
        <v>19081</v>
      </c>
      <c r="C14" s="4">
        <v>54504</v>
      </c>
      <c r="D14" s="23">
        <v>2.8564540642524001</v>
      </c>
      <c r="E14" s="177">
        <v>12706</v>
      </c>
      <c r="F14" s="178">
        <v>20793</v>
      </c>
      <c r="G14" s="179">
        <v>1.6364709586022399</v>
      </c>
      <c r="H14" s="180">
        <v>87427</v>
      </c>
      <c r="I14" s="181">
        <v>138264</v>
      </c>
      <c r="J14" s="179">
        <v>1.5814794056755901</v>
      </c>
      <c r="K14" s="180">
        <v>29612</v>
      </c>
      <c r="L14" s="182">
        <v>49966</v>
      </c>
      <c r="M14" s="179">
        <v>1.68735647710388</v>
      </c>
      <c r="N14" s="183">
        <v>38520</v>
      </c>
      <c r="O14" s="182">
        <v>62918</v>
      </c>
      <c r="P14" s="179">
        <v>1.6333852544132901</v>
      </c>
      <c r="Q14" s="183">
        <v>50256</v>
      </c>
      <c r="R14" s="182">
        <v>102761</v>
      </c>
      <c r="S14" s="179">
        <v>2.0447508755173498</v>
      </c>
      <c r="T14" s="183">
        <v>29503</v>
      </c>
      <c r="U14" s="182">
        <v>49420</v>
      </c>
      <c r="V14" s="179">
        <v>1.67508388977392</v>
      </c>
      <c r="W14" s="183">
        <v>155551</v>
      </c>
      <c r="X14" s="182">
        <v>269879</v>
      </c>
      <c r="Y14" s="179">
        <v>1.734987238912</v>
      </c>
      <c r="Z14" s="183">
        <v>160896</v>
      </c>
      <c r="AA14" s="182">
        <v>254758</v>
      </c>
      <c r="AB14" s="179">
        <v>1.5833706245027801</v>
      </c>
      <c r="AC14" s="183">
        <v>85056</v>
      </c>
      <c r="AD14" s="182">
        <v>178371</v>
      </c>
      <c r="AE14" s="179">
        <v>2.0971007336343099</v>
      </c>
      <c r="AF14" s="183">
        <v>21858</v>
      </c>
      <c r="AG14" s="182">
        <v>40972</v>
      </c>
      <c r="AH14" s="179">
        <v>1.87446243938146</v>
      </c>
      <c r="AI14" s="183">
        <v>23997</v>
      </c>
      <c r="AJ14" s="182">
        <v>38299</v>
      </c>
      <c r="AK14" s="179">
        <v>1.59599116556236</v>
      </c>
      <c r="AL14" s="183">
        <v>9397</v>
      </c>
      <c r="AM14" s="182">
        <v>16200</v>
      </c>
      <c r="AN14" s="179">
        <v>1.7239544535490099</v>
      </c>
      <c r="AO14" s="43">
        <f t="shared" si="0"/>
        <v>723860</v>
      </c>
      <c r="AP14" s="44">
        <f t="shared" si="0"/>
        <v>1277105</v>
      </c>
      <c r="AQ14" s="31">
        <f t="shared" si="1"/>
        <v>1.7642983449838368</v>
      </c>
    </row>
    <row r="15" spans="1:43" s="158" customFormat="1" x14ac:dyDescent="0.25">
      <c r="A15" s="6" t="s">
        <v>13</v>
      </c>
      <c r="B15" s="22">
        <v>44485</v>
      </c>
      <c r="C15" s="4">
        <v>96112</v>
      </c>
      <c r="D15" s="23">
        <v>2.1605484994942099</v>
      </c>
      <c r="E15" s="177">
        <v>15980</v>
      </c>
      <c r="F15" s="178">
        <v>33566</v>
      </c>
      <c r="G15" s="179">
        <v>2.1005006257822298</v>
      </c>
      <c r="H15" s="180">
        <v>83529</v>
      </c>
      <c r="I15" s="181">
        <v>150747</v>
      </c>
      <c r="J15" s="179">
        <v>1.8047265021729</v>
      </c>
      <c r="K15" s="180">
        <v>34537</v>
      </c>
      <c r="L15" s="182">
        <v>56288</v>
      </c>
      <c r="M15" s="179">
        <v>1.6297883429365601</v>
      </c>
      <c r="N15" s="183">
        <v>27250</v>
      </c>
      <c r="O15" s="182">
        <v>52232</v>
      </c>
      <c r="P15" s="179">
        <v>1.91677064220183</v>
      </c>
      <c r="Q15" s="183">
        <v>30151</v>
      </c>
      <c r="R15" s="182">
        <v>60646</v>
      </c>
      <c r="S15" s="179">
        <v>2.01140924015787</v>
      </c>
      <c r="T15" s="183">
        <v>10553</v>
      </c>
      <c r="U15" s="182">
        <v>20789</v>
      </c>
      <c r="V15" s="179">
        <v>1.9699611484885799</v>
      </c>
      <c r="W15" s="183">
        <v>41129</v>
      </c>
      <c r="X15" s="182">
        <v>81226</v>
      </c>
      <c r="Y15" s="179">
        <v>1.9749082156142901</v>
      </c>
      <c r="Z15" s="183">
        <v>51317</v>
      </c>
      <c r="AA15" s="182">
        <v>96165</v>
      </c>
      <c r="AB15" s="179">
        <v>1.8739404096108501</v>
      </c>
      <c r="AC15" s="183">
        <v>26098</v>
      </c>
      <c r="AD15" s="182">
        <v>55421</v>
      </c>
      <c r="AE15" s="179">
        <v>2.12357268756227</v>
      </c>
      <c r="AF15" s="183">
        <v>88809</v>
      </c>
      <c r="AG15" s="182">
        <v>149405</v>
      </c>
      <c r="AH15" s="179">
        <v>1.6823182335123701</v>
      </c>
      <c r="AI15" s="183">
        <v>7868</v>
      </c>
      <c r="AJ15" s="182">
        <v>14769</v>
      </c>
      <c r="AK15" s="179">
        <v>1.8770971021860701</v>
      </c>
      <c r="AL15" s="183">
        <v>9895</v>
      </c>
      <c r="AM15" s="182">
        <v>20313</v>
      </c>
      <c r="AN15" s="179">
        <v>2.0528549772612399</v>
      </c>
      <c r="AO15" s="43">
        <f t="shared" si="0"/>
        <v>471601</v>
      </c>
      <c r="AP15" s="44">
        <f t="shared" si="0"/>
        <v>887679</v>
      </c>
      <c r="AQ15" s="31">
        <f t="shared" si="1"/>
        <v>1.8822670011301927</v>
      </c>
    </row>
    <row r="16" spans="1:43" s="158" customFormat="1" x14ac:dyDescent="0.25">
      <c r="A16" s="6" t="s">
        <v>21</v>
      </c>
      <c r="B16" s="22">
        <v>6918</v>
      </c>
      <c r="C16" s="4">
        <v>17039</v>
      </c>
      <c r="D16" s="23">
        <v>2.46299508528476</v>
      </c>
      <c r="E16" s="177">
        <v>1530</v>
      </c>
      <c r="F16" s="178">
        <v>6499</v>
      </c>
      <c r="G16" s="179">
        <v>4.2477124183006501</v>
      </c>
      <c r="H16" s="180">
        <v>125259</v>
      </c>
      <c r="I16" s="181">
        <v>270286</v>
      </c>
      <c r="J16" s="179">
        <v>2.1578170031694301</v>
      </c>
      <c r="K16" s="180">
        <v>86489</v>
      </c>
      <c r="L16" s="182">
        <v>184247</v>
      </c>
      <c r="M16" s="179">
        <v>2.1302940258298699</v>
      </c>
      <c r="N16" s="183">
        <v>7794</v>
      </c>
      <c r="O16" s="182">
        <v>26178</v>
      </c>
      <c r="P16" s="179">
        <v>3.35873749037721</v>
      </c>
      <c r="Q16" s="183">
        <v>53459</v>
      </c>
      <c r="R16" s="182">
        <v>122889</v>
      </c>
      <c r="S16" s="179">
        <v>2.2987523148581199</v>
      </c>
      <c r="T16" s="183">
        <v>1039</v>
      </c>
      <c r="U16" s="182">
        <v>3755</v>
      </c>
      <c r="V16" s="179">
        <v>3.6140519730510099</v>
      </c>
      <c r="W16" s="183">
        <v>24113</v>
      </c>
      <c r="X16" s="182">
        <v>46552</v>
      </c>
      <c r="Y16" s="179">
        <v>1.9305768672500301</v>
      </c>
      <c r="Z16" s="183">
        <v>16659</v>
      </c>
      <c r="AA16" s="182">
        <v>45149</v>
      </c>
      <c r="AB16" s="179">
        <v>2.7101866858755002</v>
      </c>
      <c r="AC16" s="183">
        <v>10945</v>
      </c>
      <c r="AD16" s="182">
        <v>22370</v>
      </c>
      <c r="AE16" s="179">
        <v>2.0438556418455902</v>
      </c>
      <c r="AF16" s="183">
        <v>8080</v>
      </c>
      <c r="AG16" s="182">
        <v>11753</v>
      </c>
      <c r="AH16" s="179">
        <v>1.45457920792079</v>
      </c>
      <c r="AI16" s="183">
        <v>685</v>
      </c>
      <c r="AJ16" s="182">
        <v>1660</v>
      </c>
      <c r="AK16" s="179">
        <v>2.4233576642335799</v>
      </c>
      <c r="AL16" s="183">
        <v>13022</v>
      </c>
      <c r="AM16" s="182">
        <v>34230</v>
      </c>
      <c r="AN16" s="179">
        <v>2.6286284748886501</v>
      </c>
      <c r="AO16" s="43">
        <f t="shared" si="0"/>
        <v>355992</v>
      </c>
      <c r="AP16" s="44">
        <f t="shared" si="0"/>
        <v>792607</v>
      </c>
      <c r="AQ16" s="31">
        <f t="shared" si="1"/>
        <v>2.2264741904312455</v>
      </c>
    </row>
    <row r="17" spans="1:43" s="158" customFormat="1" x14ac:dyDescent="0.25">
      <c r="A17" s="6" t="s">
        <v>14</v>
      </c>
      <c r="B17" s="22">
        <v>31861</v>
      </c>
      <c r="C17" s="4">
        <v>104237</v>
      </c>
      <c r="D17" s="23">
        <v>3.27161733781112</v>
      </c>
      <c r="E17" s="177">
        <v>9625</v>
      </c>
      <c r="F17" s="178">
        <v>18352</v>
      </c>
      <c r="G17" s="179">
        <v>1.9067012987012999</v>
      </c>
      <c r="H17" s="180">
        <v>47782</v>
      </c>
      <c r="I17" s="181">
        <v>81681</v>
      </c>
      <c r="J17" s="179">
        <v>1.7094512577958201</v>
      </c>
      <c r="K17" s="180">
        <v>38679</v>
      </c>
      <c r="L17" s="182">
        <v>66692</v>
      </c>
      <c r="M17" s="179">
        <v>1.72424312934667</v>
      </c>
      <c r="N17" s="183">
        <v>28071</v>
      </c>
      <c r="O17" s="182">
        <v>42400</v>
      </c>
      <c r="P17" s="179">
        <v>1.5104556303658601</v>
      </c>
      <c r="Q17" s="183">
        <v>35532</v>
      </c>
      <c r="R17" s="182">
        <v>96715</v>
      </c>
      <c r="S17" s="179">
        <v>2.7219126421254098</v>
      </c>
      <c r="T17" s="183">
        <v>3759</v>
      </c>
      <c r="U17" s="182">
        <v>7491</v>
      </c>
      <c r="V17" s="179">
        <v>1.99281723862729</v>
      </c>
      <c r="W17" s="183">
        <v>15744</v>
      </c>
      <c r="X17" s="182">
        <v>32054</v>
      </c>
      <c r="Y17" s="179">
        <v>2.03595020325203</v>
      </c>
      <c r="Z17" s="183">
        <v>22745</v>
      </c>
      <c r="AA17" s="182">
        <v>41661</v>
      </c>
      <c r="AB17" s="179">
        <v>1.8316553088590899</v>
      </c>
      <c r="AC17" s="183">
        <v>29645</v>
      </c>
      <c r="AD17" s="182">
        <v>99740</v>
      </c>
      <c r="AE17" s="179">
        <v>3.3644796761679898</v>
      </c>
      <c r="AF17" s="183">
        <v>22032</v>
      </c>
      <c r="AG17" s="182">
        <v>35969</v>
      </c>
      <c r="AH17" s="179">
        <v>1.63257988380537</v>
      </c>
      <c r="AI17" s="183">
        <v>2975</v>
      </c>
      <c r="AJ17" s="182">
        <v>5151</v>
      </c>
      <c r="AK17" s="179">
        <v>1.73142857142857</v>
      </c>
      <c r="AL17" s="183">
        <v>10413</v>
      </c>
      <c r="AM17" s="182">
        <v>15911</v>
      </c>
      <c r="AN17" s="179">
        <v>1.5279938538365501</v>
      </c>
      <c r="AO17" s="43">
        <f t="shared" si="0"/>
        <v>298863</v>
      </c>
      <c r="AP17" s="44">
        <f t="shared" si="0"/>
        <v>648054</v>
      </c>
      <c r="AQ17" s="31">
        <f t="shared" si="1"/>
        <v>2.1683982292890054</v>
      </c>
    </row>
    <row r="18" spans="1:43" s="158" customFormat="1" x14ac:dyDescent="0.25">
      <c r="A18" s="6" t="s">
        <v>15</v>
      </c>
      <c r="B18" s="22">
        <v>17406</v>
      </c>
      <c r="C18" s="4">
        <v>93764</v>
      </c>
      <c r="D18" s="23">
        <v>5.3868780880156297</v>
      </c>
      <c r="E18" s="177">
        <v>3797</v>
      </c>
      <c r="F18" s="178">
        <v>7383</v>
      </c>
      <c r="G18" s="179">
        <v>1.94442981301027</v>
      </c>
      <c r="H18" s="180">
        <v>21944</v>
      </c>
      <c r="I18" s="181">
        <v>38142</v>
      </c>
      <c r="J18" s="179">
        <v>1.7381516587677699</v>
      </c>
      <c r="K18" s="180">
        <v>19222</v>
      </c>
      <c r="L18" s="182">
        <v>34611</v>
      </c>
      <c r="M18" s="179">
        <v>1.8005930704401201</v>
      </c>
      <c r="N18" s="183">
        <v>14224</v>
      </c>
      <c r="O18" s="182">
        <v>22800</v>
      </c>
      <c r="P18" s="179">
        <v>1.6029246344207</v>
      </c>
      <c r="Q18" s="183">
        <v>23322</v>
      </c>
      <c r="R18" s="182">
        <v>99625</v>
      </c>
      <c r="S18" s="179">
        <v>4.2717176914501298</v>
      </c>
      <c r="T18" s="183">
        <v>3692</v>
      </c>
      <c r="U18" s="182">
        <v>7228</v>
      </c>
      <c r="V18" s="179">
        <v>1.9577464788732399</v>
      </c>
      <c r="W18" s="183">
        <v>25718</v>
      </c>
      <c r="X18" s="182">
        <v>87431</v>
      </c>
      <c r="Y18" s="179">
        <v>3.3996033906213499</v>
      </c>
      <c r="Z18" s="183">
        <v>25682</v>
      </c>
      <c r="AA18" s="182">
        <v>46651</v>
      </c>
      <c r="AB18" s="179">
        <v>1.8164862549645699</v>
      </c>
      <c r="AC18" s="183">
        <v>32676</v>
      </c>
      <c r="AD18" s="182">
        <v>167150</v>
      </c>
      <c r="AE18" s="179">
        <v>5.1153751989227603</v>
      </c>
      <c r="AF18" s="183">
        <v>13851</v>
      </c>
      <c r="AG18" s="182">
        <v>20594</v>
      </c>
      <c r="AH18" s="179">
        <v>1.48682405602484</v>
      </c>
      <c r="AI18" s="183">
        <v>2804</v>
      </c>
      <c r="AJ18" s="182">
        <v>5022</v>
      </c>
      <c r="AK18" s="179">
        <v>1.7910128388017099</v>
      </c>
      <c r="AL18" s="183">
        <v>3961</v>
      </c>
      <c r="AM18" s="182">
        <v>6024</v>
      </c>
      <c r="AN18" s="179">
        <v>1.5208280737187601</v>
      </c>
      <c r="AO18" s="43">
        <f t="shared" si="0"/>
        <v>208299</v>
      </c>
      <c r="AP18" s="44">
        <f t="shared" si="0"/>
        <v>636425</v>
      </c>
      <c r="AQ18" s="31">
        <f t="shared" si="1"/>
        <v>3.0553435206121971</v>
      </c>
    </row>
    <row r="19" spans="1:43" s="158" customFormat="1" x14ac:dyDescent="0.25">
      <c r="A19" s="6" t="s">
        <v>17</v>
      </c>
      <c r="B19" s="22">
        <v>4921</v>
      </c>
      <c r="C19" s="4">
        <v>12490</v>
      </c>
      <c r="D19" s="23">
        <v>2.5381020117862199</v>
      </c>
      <c r="E19" s="177">
        <v>3908</v>
      </c>
      <c r="F19" s="178">
        <v>8744</v>
      </c>
      <c r="G19" s="179">
        <v>2.2374616171955002</v>
      </c>
      <c r="H19" s="180">
        <v>70156</v>
      </c>
      <c r="I19" s="181">
        <v>121332</v>
      </c>
      <c r="J19" s="179">
        <v>1.7294600604367401</v>
      </c>
      <c r="K19" s="180">
        <v>14051</v>
      </c>
      <c r="L19" s="182">
        <v>26145</v>
      </c>
      <c r="M19" s="179">
        <v>1.8607216568215801</v>
      </c>
      <c r="N19" s="183">
        <v>18944</v>
      </c>
      <c r="O19" s="182">
        <v>36654</v>
      </c>
      <c r="P19" s="179">
        <v>1.9348606418918901</v>
      </c>
      <c r="Q19" s="183">
        <v>23861</v>
      </c>
      <c r="R19" s="182">
        <v>47762</v>
      </c>
      <c r="S19" s="179">
        <v>2.0016763756757898</v>
      </c>
      <c r="T19" s="183">
        <v>3590</v>
      </c>
      <c r="U19" s="182">
        <v>6664</v>
      </c>
      <c r="V19" s="179">
        <v>1.8562674094707501</v>
      </c>
      <c r="W19" s="183">
        <v>17926</v>
      </c>
      <c r="X19" s="182">
        <v>38868</v>
      </c>
      <c r="Y19" s="179">
        <v>2.16824723864777</v>
      </c>
      <c r="Z19" s="183">
        <v>53896</v>
      </c>
      <c r="AA19" s="182">
        <v>101475</v>
      </c>
      <c r="AB19" s="179">
        <v>1.8827927861065801</v>
      </c>
      <c r="AC19" s="183">
        <v>13494</v>
      </c>
      <c r="AD19" s="182">
        <v>29094</v>
      </c>
      <c r="AE19" s="179">
        <v>2.15606936416185</v>
      </c>
      <c r="AF19" s="183">
        <v>6447</v>
      </c>
      <c r="AG19" s="182">
        <v>12374</v>
      </c>
      <c r="AH19" s="179">
        <v>1.9193423297657799</v>
      </c>
      <c r="AI19" s="183">
        <v>5402</v>
      </c>
      <c r="AJ19" s="182">
        <v>8620</v>
      </c>
      <c r="AK19" s="179">
        <v>1.59570529433543</v>
      </c>
      <c r="AL19" s="183">
        <v>3840</v>
      </c>
      <c r="AM19" s="182">
        <v>7491</v>
      </c>
      <c r="AN19" s="179">
        <v>1.9507812499999999</v>
      </c>
      <c r="AO19" s="43">
        <f t="shared" si="0"/>
        <v>240436</v>
      </c>
      <c r="AP19" s="44">
        <f t="shared" si="0"/>
        <v>457713</v>
      </c>
      <c r="AQ19" s="31">
        <f t="shared" si="1"/>
        <v>1.9036791495449932</v>
      </c>
    </row>
    <row r="20" spans="1:43" s="158" customFormat="1" x14ac:dyDescent="0.25">
      <c r="A20" s="6" t="s">
        <v>27</v>
      </c>
      <c r="B20" s="22">
        <v>2592</v>
      </c>
      <c r="C20" s="4">
        <v>4970</v>
      </c>
      <c r="D20" s="23">
        <v>1.9174382716049401</v>
      </c>
      <c r="E20" s="177">
        <v>2164</v>
      </c>
      <c r="F20" s="178">
        <v>3119</v>
      </c>
      <c r="G20" s="179">
        <v>1.4413123844732001</v>
      </c>
      <c r="H20" s="180">
        <v>34003</v>
      </c>
      <c r="I20" s="181">
        <v>48675</v>
      </c>
      <c r="J20" s="179">
        <v>1.4314913389995001</v>
      </c>
      <c r="K20" s="180">
        <v>42461</v>
      </c>
      <c r="L20" s="182">
        <v>57747</v>
      </c>
      <c r="M20" s="179">
        <v>1.36000094204093</v>
      </c>
      <c r="N20" s="183">
        <v>3858</v>
      </c>
      <c r="O20" s="182">
        <v>7291</v>
      </c>
      <c r="P20" s="179">
        <v>1.8898392949714899</v>
      </c>
      <c r="Q20" s="183">
        <v>149252</v>
      </c>
      <c r="R20" s="182">
        <v>230429</v>
      </c>
      <c r="S20" s="179">
        <v>1.5438922091496301</v>
      </c>
      <c r="T20" s="183">
        <v>990</v>
      </c>
      <c r="U20" s="182">
        <v>1589</v>
      </c>
      <c r="V20" s="179">
        <v>1.6050505050505099</v>
      </c>
      <c r="W20" s="183">
        <v>10022</v>
      </c>
      <c r="X20" s="182">
        <v>14480</v>
      </c>
      <c r="Y20" s="179">
        <v>1.44482139293554</v>
      </c>
      <c r="Z20" s="183">
        <v>7830</v>
      </c>
      <c r="AA20" s="182">
        <v>18215</v>
      </c>
      <c r="AB20" s="179">
        <v>2.32630906768838</v>
      </c>
      <c r="AC20" s="183">
        <v>29999</v>
      </c>
      <c r="AD20" s="182">
        <v>42337</v>
      </c>
      <c r="AE20" s="179">
        <v>1.4112803760125301</v>
      </c>
      <c r="AF20" s="183">
        <v>1876</v>
      </c>
      <c r="AG20" s="182">
        <v>2805</v>
      </c>
      <c r="AH20" s="179">
        <v>1.4952025586353901</v>
      </c>
      <c r="AI20" s="183">
        <v>2642</v>
      </c>
      <c r="AJ20" s="182">
        <v>3061</v>
      </c>
      <c r="AK20" s="179">
        <v>1.15859197577593</v>
      </c>
      <c r="AL20" s="183">
        <v>2775</v>
      </c>
      <c r="AM20" s="182">
        <v>3486</v>
      </c>
      <c r="AN20" s="179">
        <v>1.25621621621622</v>
      </c>
      <c r="AO20" s="43">
        <f t="shared" si="0"/>
        <v>290464</v>
      </c>
      <c r="AP20" s="44">
        <f t="shared" si="0"/>
        <v>438204</v>
      </c>
      <c r="AQ20" s="31">
        <f t="shared" si="1"/>
        <v>1.5086344607249091</v>
      </c>
    </row>
    <row r="21" spans="1:43" s="158" customFormat="1" x14ac:dyDescent="0.25">
      <c r="A21" s="6" t="s">
        <v>16</v>
      </c>
      <c r="B21" s="22">
        <v>21269</v>
      </c>
      <c r="C21" s="4">
        <v>35985</v>
      </c>
      <c r="D21" s="23">
        <v>1.69189900794584</v>
      </c>
      <c r="E21" s="177">
        <v>2033</v>
      </c>
      <c r="F21" s="178">
        <v>4014</v>
      </c>
      <c r="G21" s="179">
        <v>1.9744220363994101</v>
      </c>
      <c r="H21" s="180">
        <v>36827</v>
      </c>
      <c r="I21" s="181">
        <v>61543</v>
      </c>
      <c r="J21" s="179">
        <v>1.6711380237325899</v>
      </c>
      <c r="K21" s="180">
        <v>12618</v>
      </c>
      <c r="L21" s="182">
        <v>19173</v>
      </c>
      <c r="M21" s="179">
        <v>1.51949595815502</v>
      </c>
      <c r="N21" s="183">
        <v>6185</v>
      </c>
      <c r="O21" s="182">
        <v>15619</v>
      </c>
      <c r="P21" s="179">
        <v>2.52530315278901</v>
      </c>
      <c r="Q21" s="183">
        <v>50959</v>
      </c>
      <c r="R21" s="182">
        <v>85141</v>
      </c>
      <c r="S21" s="179">
        <v>1.6707745442414501</v>
      </c>
      <c r="T21" s="183">
        <v>1291</v>
      </c>
      <c r="U21" s="182">
        <v>3353</v>
      </c>
      <c r="V21" s="179">
        <v>2.5972114639814099</v>
      </c>
      <c r="W21" s="183">
        <v>10521</v>
      </c>
      <c r="X21" s="182">
        <v>22647</v>
      </c>
      <c r="Y21" s="179">
        <v>2.15255203877958</v>
      </c>
      <c r="Z21" s="183">
        <v>17434</v>
      </c>
      <c r="AA21" s="182">
        <v>43367</v>
      </c>
      <c r="AB21" s="179">
        <v>2.4874956980612599</v>
      </c>
      <c r="AC21" s="183">
        <v>49440</v>
      </c>
      <c r="AD21" s="182">
        <v>90011</v>
      </c>
      <c r="AE21" s="179">
        <v>1.8206108414239499</v>
      </c>
      <c r="AF21" s="183">
        <v>2458</v>
      </c>
      <c r="AG21" s="182">
        <v>4583</v>
      </c>
      <c r="AH21" s="179">
        <v>1.8645240032546799</v>
      </c>
      <c r="AI21" s="183">
        <v>717</v>
      </c>
      <c r="AJ21" s="182">
        <v>1084</v>
      </c>
      <c r="AK21" s="179">
        <v>1.5118549511855</v>
      </c>
      <c r="AL21" s="183">
        <v>865</v>
      </c>
      <c r="AM21" s="182">
        <v>2917</v>
      </c>
      <c r="AN21" s="179">
        <v>3.37225433526012</v>
      </c>
      <c r="AO21" s="43">
        <f t="shared" si="0"/>
        <v>212617</v>
      </c>
      <c r="AP21" s="44">
        <f t="shared" si="0"/>
        <v>389437</v>
      </c>
      <c r="AQ21" s="31">
        <f t="shared" si="1"/>
        <v>1.8316362285235894</v>
      </c>
    </row>
    <row r="22" spans="1:43" s="158" customFormat="1" x14ac:dyDescent="0.25">
      <c r="A22" s="6" t="s">
        <v>18</v>
      </c>
      <c r="B22" s="22">
        <v>19086</v>
      </c>
      <c r="C22" s="4">
        <v>48953</v>
      </c>
      <c r="D22" s="23">
        <v>2.5648642984386498</v>
      </c>
      <c r="E22" s="177">
        <v>16547</v>
      </c>
      <c r="F22" s="178">
        <v>33173</v>
      </c>
      <c r="G22" s="179">
        <v>2.0047742793255598</v>
      </c>
      <c r="H22" s="180">
        <v>60978</v>
      </c>
      <c r="I22" s="181">
        <v>103093</v>
      </c>
      <c r="J22" s="179">
        <v>1.6906589261700899</v>
      </c>
      <c r="K22" s="180">
        <v>14931</v>
      </c>
      <c r="L22" s="182">
        <v>29847</v>
      </c>
      <c r="M22" s="179">
        <v>1.9989953787422099</v>
      </c>
      <c r="N22" s="183">
        <v>11544</v>
      </c>
      <c r="O22" s="182">
        <v>21726</v>
      </c>
      <c r="P22" s="179">
        <v>1.8820166320166301</v>
      </c>
      <c r="Q22" s="183">
        <v>16287</v>
      </c>
      <c r="R22" s="182">
        <v>34325</v>
      </c>
      <c r="S22" s="179">
        <v>2.10750905630257</v>
      </c>
      <c r="T22" s="183">
        <v>4215</v>
      </c>
      <c r="U22" s="182">
        <v>10024</v>
      </c>
      <c r="V22" s="179">
        <v>2.37817319098458</v>
      </c>
      <c r="W22" s="183">
        <v>6910</v>
      </c>
      <c r="X22" s="182">
        <v>15443</v>
      </c>
      <c r="Y22" s="179">
        <v>2.23487698986975</v>
      </c>
      <c r="Z22" s="183">
        <v>9814</v>
      </c>
      <c r="AA22" s="182">
        <v>18545</v>
      </c>
      <c r="AB22" s="179">
        <v>1.88964744242918</v>
      </c>
      <c r="AC22" s="183">
        <v>11135</v>
      </c>
      <c r="AD22" s="182">
        <v>29049</v>
      </c>
      <c r="AE22" s="179">
        <v>2.6088010776829802</v>
      </c>
      <c r="AF22" s="183">
        <v>7540</v>
      </c>
      <c r="AG22" s="182">
        <v>15875</v>
      </c>
      <c r="AH22" s="179">
        <v>2.1054376657824898</v>
      </c>
      <c r="AI22" s="183">
        <v>2027</v>
      </c>
      <c r="AJ22" s="182">
        <v>3796</v>
      </c>
      <c r="AK22" s="179">
        <v>1.87271830291071</v>
      </c>
      <c r="AL22" s="183">
        <v>7098</v>
      </c>
      <c r="AM22" s="182">
        <v>14449</v>
      </c>
      <c r="AN22" s="179">
        <v>2.0356438433361501</v>
      </c>
      <c r="AO22" s="43">
        <f t="shared" si="0"/>
        <v>188112</v>
      </c>
      <c r="AP22" s="44">
        <f t="shared" si="0"/>
        <v>378298</v>
      </c>
      <c r="AQ22" s="31">
        <f t="shared" si="1"/>
        <v>2.0110253466020245</v>
      </c>
    </row>
    <row r="23" spans="1:43" s="158" customFormat="1" x14ac:dyDescent="0.25">
      <c r="A23" s="6" t="s">
        <v>19</v>
      </c>
      <c r="B23" s="22">
        <v>8972</v>
      </c>
      <c r="C23" s="4">
        <v>40508</v>
      </c>
      <c r="D23" s="23">
        <v>4.5149353544360196</v>
      </c>
      <c r="E23" s="177">
        <v>4216</v>
      </c>
      <c r="F23" s="178">
        <v>15952</v>
      </c>
      <c r="G23" s="179">
        <v>3.7836812144212502</v>
      </c>
      <c r="H23" s="180">
        <v>39005</v>
      </c>
      <c r="I23" s="181">
        <v>79398</v>
      </c>
      <c r="J23" s="179">
        <v>2.0355851813869998</v>
      </c>
      <c r="K23" s="180">
        <v>10169</v>
      </c>
      <c r="L23" s="182">
        <v>20646</v>
      </c>
      <c r="M23" s="179">
        <v>2.0302881305929801</v>
      </c>
      <c r="N23" s="183">
        <v>3908</v>
      </c>
      <c r="O23" s="182">
        <v>9166</v>
      </c>
      <c r="P23" s="179">
        <v>2.3454452405322401</v>
      </c>
      <c r="Q23" s="183">
        <v>9845</v>
      </c>
      <c r="R23" s="182">
        <v>23376</v>
      </c>
      <c r="S23" s="179">
        <v>2.3744032503809001</v>
      </c>
      <c r="T23" s="183">
        <v>1009</v>
      </c>
      <c r="U23" s="182">
        <v>2655</v>
      </c>
      <c r="V23" s="179">
        <v>2.6313181367690799</v>
      </c>
      <c r="W23" s="183">
        <v>15014</v>
      </c>
      <c r="X23" s="182">
        <v>38093</v>
      </c>
      <c r="Y23" s="179">
        <v>2.5371653123751199</v>
      </c>
      <c r="Z23" s="183">
        <v>29705</v>
      </c>
      <c r="AA23" s="182">
        <v>63943</v>
      </c>
      <c r="AB23" s="179">
        <v>2.1526005722942299</v>
      </c>
      <c r="AC23" s="183">
        <v>8980</v>
      </c>
      <c r="AD23" s="182">
        <v>39709</v>
      </c>
      <c r="AE23" s="179">
        <v>4.4219376391982204</v>
      </c>
      <c r="AF23" s="183">
        <v>7818</v>
      </c>
      <c r="AG23" s="182">
        <v>17835</v>
      </c>
      <c r="AH23" s="179">
        <v>2.2812739831158901</v>
      </c>
      <c r="AI23" s="183">
        <v>1378</v>
      </c>
      <c r="AJ23" s="182">
        <v>2375</v>
      </c>
      <c r="AK23" s="179">
        <v>1.7235123367198799</v>
      </c>
      <c r="AL23" s="183">
        <v>1411</v>
      </c>
      <c r="AM23" s="182">
        <v>3689</v>
      </c>
      <c r="AN23" s="179">
        <v>2.6144578313253</v>
      </c>
      <c r="AO23" s="43">
        <f t="shared" si="0"/>
        <v>141430</v>
      </c>
      <c r="AP23" s="44">
        <f t="shared" si="0"/>
        <v>357345</v>
      </c>
      <c r="AQ23" s="31">
        <f t="shared" si="1"/>
        <v>2.5266562964010464</v>
      </c>
    </row>
    <row r="24" spans="1:43" s="158" customFormat="1" x14ac:dyDescent="0.25">
      <c r="A24" s="6" t="s">
        <v>75</v>
      </c>
      <c r="B24" s="22">
        <v>10520</v>
      </c>
      <c r="C24" s="4">
        <v>22148</v>
      </c>
      <c r="D24" s="23">
        <v>2.1053231939163499</v>
      </c>
      <c r="E24" s="177">
        <v>1829</v>
      </c>
      <c r="F24" s="178">
        <v>4388</v>
      </c>
      <c r="G24" s="179">
        <v>2.39912520503007</v>
      </c>
      <c r="H24" s="180">
        <v>41852</v>
      </c>
      <c r="I24" s="181">
        <v>81093</v>
      </c>
      <c r="J24" s="179">
        <v>1.93761349517347</v>
      </c>
      <c r="K24" s="180">
        <v>36606</v>
      </c>
      <c r="L24" s="182">
        <v>66904</v>
      </c>
      <c r="M24" s="179">
        <v>1.8276785226465599</v>
      </c>
      <c r="N24" s="183">
        <v>5549</v>
      </c>
      <c r="O24" s="182">
        <v>12863</v>
      </c>
      <c r="P24" s="179">
        <v>2.31807532888809</v>
      </c>
      <c r="Q24" s="183">
        <v>23433</v>
      </c>
      <c r="R24" s="182">
        <v>54449</v>
      </c>
      <c r="S24" s="179">
        <v>2.3236034651986501</v>
      </c>
      <c r="T24" s="183">
        <v>544</v>
      </c>
      <c r="U24" s="182">
        <v>1619</v>
      </c>
      <c r="V24" s="179">
        <v>2.9761029411764701</v>
      </c>
      <c r="W24" s="183">
        <v>10482</v>
      </c>
      <c r="X24" s="182">
        <v>23726</v>
      </c>
      <c r="Y24" s="179">
        <v>2.26349933218851</v>
      </c>
      <c r="Z24" s="183">
        <v>16877</v>
      </c>
      <c r="AA24" s="182">
        <v>38108</v>
      </c>
      <c r="AB24" s="179">
        <v>2.2579842389050202</v>
      </c>
      <c r="AC24" s="183">
        <v>13854</v>
      </c>
      <c r="AD24" s="182">
        <v>32622</v>
      </c>
      <c r="AE24" s="179">
        <v>2.3546990038977902</v>
      </c>
      <c r="AF24" s="183">
        <v>5165</v>
      </c>
      <c r="AG24" s="182">
        <v>9721</v>
      </c>
      <c r="AH24" s="179">
        <v>1.8820909970958399</v>
      </c>
      <c r="AI24" s="183">
        <v>437</v>
      </c>
      <c r="AJ24" s="182">
        <v>868</v>
      </c>
      <c r="AK24" s="179">
        <v>1.9862700228832999</v>
      </c>
      <c r="AL24" s="183">
        <v>542</v>
      </c>
      <c r="AM24" s="182">
        <v>1196</v>
      </c>
      <c r="AN24" s="179">
        <v>2.2066420664206601</v>
      </c>
      <c r="AO24" s="43">
        <f t="shared" si="0"/>
        <v>167690</v>
      </c>
      <c r="AP24" s="44">
        <f t="shared" si="0"/>
        <v>349705</v>
      </c>
      <c r="AQ24" s="31">
        <f t="shared" si="1"/>
        <v>2.0854254875067086</v>
      </c>
    </row>
    <row r="25" spans="1:43" s="158" customFormat="1" x14ac:dyDescent="0.25">
      <c r="A25" s="6" t="s">
        <v>85</v>
      </c>
      <c r="B25" s="22">
        <v>1807</v>
      </c>
      <c r="C25" s="4">
        <v>4503</v>
      </c>
      <c r="D25" s="23">
        <v>2.4919756502490298</v>
      </c>
      <c r="E25" s="177">
        <v>1119</v>
      </c>
      <c r="F25" s="178">
        <v>4485</v>
      </c>
      <c r="G25" s="179">
        <v>4.0080428954423599</v>
      </c>
      <c r="H25" s="183">
        <v>14277</v>
      </c>
      <c r="I25" s="182">
        <v>34261</v>
      </c>
      <c r="J25" s="179">
        <v>2.39973383764096</v>
      </c>
      <c r="K25" s="180">
        <v>7150</v>
      </c>
      <c r="L25" s="182">
        <v>17946</v>
      </c>
      <c r="M25" s="179">
        <v>2.50993006993007</v>
      </c>
      <c r="N25" s="183">
        <v>1526</v>
      </c>
      <c r="O25" s="182">
        <v>4453</v>
      </c>
      <c r="P25" s="179">
        <v>2.9180865006553098</v>
      </c>
      <c r="Q25" s="183">
        <v>36845</v>
      </c>
      <c r="R25" s="182">
        <v>102319</v>
      </c>
      <c r="S25" s="179">
        <v>2.77701180621523</v>
      </c>
      <c r="T25" s="183">
        <v>224</v>
      </c>
      <c r="U25" s="182">
        <v>531</v>
      </c>
      <c r="V25" s="179">
        <v>2.37053571428571</v>
      </c>
      <c r="W25" s="183">
        <v>8088</v>
      </c>
      <c r="X25" s="182">
        <v>26948</v>
      </c>
      <c r="Y25" s="179">
        <v>3.3318496538081099</v>
      </c>
      <c r="Z25" s="183">
        <v>35907</v>
      </c>
      <c r="AA25" s="182">
        <v>101151</v>
      </c>
      <c r="AB25" s="179">
        <v>2.81702732057816</v>
      </c>
      <c r="AC25" s="183">
        <v>1830</v>
      </c>
      <c r="AD25" s="182">
        <v>6779</v>
      </c>
      <c r="AE25" s="179">
        <v>3.7043715846994498</v>
      </c>
      <c r="AF25" s="183">
        <v>6334</v>
      </c>
      <c r="AG25" s="182">
        <v>15594</v>
      </c>
      <c r="AH25" s="179">
        <v>2.4619513735396299</v>
      </c>
      <c r="AI25" s="183">
        <v>264</v>
      </c>
      <c r="AJ25" s="182">
        <v>559</v>
      </c>
      <c r="AK25" s="179">
        <v>2.11742424242424</v>
      </c>
      <c r="AL25" s="183">
        <v>454</v>
      </c>
      <c r="AM25" s="182">
        <v>934</v>
      </c>
      <c r="AN25" s="179">
        <v>2.0572687224669601</v>
      </c>
      <c r="AO25" s="43">
        <f t="shared" si="0"/>
        <v>115825</v>
      </c>
      <c r="AP25" s="44">
        <f t="shared" si="0"/>
        <v>320463</v>
      </c>
      <c r="AQ25" s="31">
        <f t="shared" si="1"/>
        <v>2.7667860997194045</v>
      </c>
    </row>
    <row r="26" spans="1:43" s="158" customFormat="1" x14ac:dyDescent="0.25">
      <c r="A26" s="6" t="s">
        <v>86</v>
      </c>
      <c r="B26" s="22">
        <v>2657</v>
      </c>
      <c r="C26" s="4">
        <v>9447</v>
      </c>
      <c r="D26" s="23">
        <v>3.5555137372977001</v>
      </c>
      <c r="E26" s="177">
        <v>1129</v>
      </c>
      <c r="F26" s="178">
        <v>5530</v>
      </c>
      <c r="G26" s="179">
        <v>4.8981399468556299</v>
      </c>
      <c r="H26" s="180">
        <v>38419</v>
      </c>
      <c r="I26" s="181">
        <v>73245</v>
      </c>
      <c r="J26" s="179">
        <v>1.9064785652932099</v>
      </c>
      <c r="K26" s="180">
        <v>10795</v>
      </c>
      <c r="L26" s="182">
        <v>28679</v>
      </c>
      <c r="M26" s="179">
        <v>2.6566929133858301</v>
      </c>
      <c r="N26" s="183">
        <v>1207</v>
      </c>
      <c r="O26" s="182">
        <v>3324</v>
      </c>
      <c r="P26" s="179">
        <v>2.7539353769676902</v>
      </c>
      <c r="Q26" s="183">
        <v>19619</v>
      </c>
      <c r="R26" s="182">
        <v>51599</v>
      </c>
      <c r="S26" s="179">
        <v>2.6300525001274302</v>
      </c>
      <c r="T26" s="183">
        <v>293</v>
      </c>
      <c r="U26" s="182">
        <v>706</v>
      </c>
      <c r="V26" s="179">
        <v>2.4095563139931699</v>
      </c>
      <c r="W26" s="183">
        <v>8786</v>
      </c>
      <c r="X26" s="182">
        <v>27981</v>
      </c>
      <c r="Y26" s="179">
        <v>3.18472569997724</v>
      </c>
      <c r="Z26" s="183">
        <v>32404</v>
      </c>
      <c r="AA26" s="182">
        <v>73222</v>
      </c>
      <c r="AB26" s="179">
        <v>2.2596593013208199</v>
      </c>
      <c r="AC26" s="183">
        <v>3840</v>
      </c>
      <c r="AD26" s="182">
        <v>13950</v>
      </c>
      <c r="AE26" s="179">
        <v>3.6328125</v>
      </c>
      <c r="AF26" s="183">
        <v>3244</v>
      </c>
      <c r="AG26" s="182">
        <v>7650</v>
      </c>
      <c r="AH26" s="179">
        <v>2.3581997533908798</v>
      </c>
      <c r="AI26" s="183">
        <v>132</v>
      </c>
      <c r="AJ26" s="182">
        <v>244</v>
      </c>
      <c r="AK26" s="179">
        <v>1.84848484848485</v>
      </c>
      <c r="AL26" s="183">
        <v>398</v>
      </c>
      <c r="AM26" s="182">
        <v>1277</v>
      </c>
      <c r="AN26" s="179">
        <v>3.2085427135678399</v>
      </c>
      <c r="AO26" s="43">
        <f t="shared" si="0"/>
        <v>122923</v>
      </c>
      <c r="AP26" s="44">
        <f t="shared" si="0"/>
        <v>296854</v>
      </c>
      <c r="AQ26" s="31">
        <f t="shared" si="1"/>
        <v>2.4149589580469075</v>
      </c>
    </row>
    <row r="27" spans="1:43" s="158" customFormat="1" x14ac:dyDescent="0.25">
      <c r="A27" s="6" t="s">
        <v>24</v>
      </c>
      <c r="B27" s="22">
        <v>4532</v>
      </c>
      <c r="C27" s="4">
        <v>12455</v>
      </c>
      <c r="D27" s="23">
        <v>2.7482347749337999</v>
      </c>
      <c r="E27" s="177">
        <v>1650</v>
      </c>
      <c r="F27" s="178">
        <v>4239</v>
      </c>
      <c r="G27" s="179">
        <v>2.5690909090909102</v>
      </c>
      <c r="H27" s="180">
        <v>41843</v>
      </c>
      <c r="I27" s="181">
        <v>74187</v>
      </c>
      <c r="J27" s="179">
        <v>1.7729847286284399</v>
      </c>
      <c r="K27" s="180">
        <v>12990</v>
      </c>
      <c r="L27" s="182">
        <v>24671</v>
      </c>
      <c r="M27" s="179">
        <v>1.8992301770592801</v>
      </c>
      <c r="N27" s="183">
        <v>6802</v>
      </c>
      <c r="O27" s="182">
        <v>16018</v>
      </c>
      <c r="P27" s="179">
        <v>2.3548956189356098</v>
      </c>
      <c r="Q27" s="183">
        <v>14370</v>
      </c>
      <c r="R27" s="182">
        <v>30370</v>
      </c>
      <c r="S27" s="179">
        <v>2.1134307585247001</v>
      </c>
      <c r="T27" s="183">
        <v>1126</v>
      </c>
      <c r="U27" s="182">
        <v>2898</v>
      </c>
      <c r="V27" s="179">
        <v>2.5737122557726502</v>
      </c>
      <c r="W27" s="183">
        <v>8428</v>
      </c>
      <c r="X27" s="182">
        <v>20818</v>
      </c>
      <c r="Y27" s="179">
        <v>2.4700996677740901</v>
      </c>
      <c r="Z27" s="183">
        <v>24431</v>
      </c>
      <c r="AA27" s="182">
        <v>52761</v>
      </c>
      <c r="AB27" s="179">
        <v>2.1595923212312198</v>
      </c>
      <c r="AC27" s="183">
        <v>9851</v>
      </c>
      <c r="AD27" s="182">
        <v>25734</v>
      </c>
      <c r="AE27" s="179">
        <v>2.61232362196731</v>
      </c>
      <c r="AF27" s="183">
        <v>3744</v>
      </c>
      <c r="AG27" s="182">
        <v>7501</v>
      </c>
      <c r="AH27" s="179">
        <v>2.0034722222222201</v>
      </c>
      <c r="AI27" s="183">
        <v>991</v>
      </c>
      <c r="AJ27" s="182">
        <v>1874</v>
      </c>
      <c r="AK27" s="179">
        <v>1.8910191725529799</v>
      </c>
      <c r="AL27" s="183">
        <v>746</v>
      </c>
      <c r="AM27" s="182">
        <v>1679</v>
      </c>
      <c r="AN27" s="179">
        <v>2.2506702412868602</v>
      </c>
      <c r="AO27" s="43">
        <f t="shared" si="0"/>
        <v>131504</v>
      </c>
      <c r="AP27" s="44">
        <f t="shared" si="0"/>
        <v>275205</v>
      </c>
      <c r="AQ27" s="31">
        <f t="shared" si="1"/>
        <v>2.0927500304173257</v>
      </c>
    </row>
    <row r="28" spans="1:43" s="158" customFormat="1" x14ac:dyDescent="0.25">
      <c r="A28" s="6" t="s">
        <v>42</v>
      </c>
      <c r="B28" s="22">
        <v>13242</v>
      </c>
      <c r="C28" s="4">
        <v>17412</v>
      </c>
      <c r="D28" s="23">
        <v>1.31490711372904</v>
      </c>
      <c r="E28" s="177">
        <v>957</v>
      </c>
      <c r="F28" s="178">
        <v>1566</v>
      </c>
      <c r="G28" s="179">
        <v>1.63636363636364</v>
      </c>
      <c r="H28" s="180">
        <v>19117</v>
      </c>
      <c r="I28" s="181">
        <v>35241</v>
      </c>
      <c r="J28" s="179">
        <v>1.8434377778940201</v>
      </c>
      <c r="K28" s="180">
        <v>31258</v>
      </c>
      <c r="L28" s="182">
        <v>42639</v>
      </c>
      <c r="M28" s="179">
        <v>1.3640987907095801</v>
      </c>
      <c r="N28" s="183">
        <v>3363</v>
      </c>
      <c r="O28" s="182">
        <v>11978</v>
      </c>
      <c r="P28" s="179">
        <v>3.5617008623253001</v>
      </c>
      <c r="Q28" s="183">
        <v>50969</v>
      </c>
      <c r="R28" s="182">
        <v>75037</v>
      </c>
      <c r="S28" s="179">
        <v>1.4722085973827199</v>
      </c>
      <c r="T28" s="183">
        <v>1223</v>
      </c>
      <c r="U28" s="182">
        <v>1581</v>
      </c>
      <c r="V28" s="179">
        <v>1.2927228127555199</v>
      </c>
      <c r="W28" s="183">
        <v>10345</v>
      </c>
      <c r="X28" s="182">
        <v>12070</v>
      </c>
      <c r="Y28" s="179">
        <v>1.1667472208796501</v>
      </c>
      <c r="Z28" s="183">
        <v>2876</v>
      </c>
      <c r="AA28" s="182">
        <v>5950</v>
      </c>
      <c r="AB28" s="179">
        <v>2.0688456189151601</v>
      </c>
      <c r="AC28" s="183">
        <v>29619</v>
      </c>
      <c r="AD28" s="182">
        <v>48928</v>
      </c>
      <c r="AE28" s="179">
        <v>1.65191262365374</v>
      </c>
      <c r="AF28" s="183">
        <v>7899</v>
      </c>
      <c r="AG28" s="182">
        <v>8418</v>
      </c>
      <c r="AH28" s="179">
        <v>1.0657045195594399</v>
      </c>
      <c r="AI28" s="183">
        <v>288</v>
      </c>
      <c r="AJ28" s="182">
        <v>383</v>
      </c>
      <c r="AK28" s="179">
        <v>1.3298611111111101</v>
      </c>
      <c r="AL28" s="183">
        <v>353</v>
      </c>
      <c r="AM28" s="182">
        <v>742</v>
      </c>
      <c r="AN28" s="179">
        <v>2.1019830028328599</v>
      </c>
      <c r="AO28" s="43">
        <f t="shared" si="0"/>
        <v>171509</v>
      </c>
      <c r="AP28" s="44">
        <f t="shared" si="0"/>
        <v>261945</v>
      </c>
      <c r="AQ28" s="31">
        <f t="shared" si="1"/>
        <v>1.5272959436531028</v>
      </c>
    </row>
    <row r="29" spans="1:43" s="158" customFormat="1" x14ac:dyDescent="0.25">
      <c r="A29" s="6" t="s">
        <v>30</v>
      </c>
      <c r="B29" s="22">
        <v>5680</v>
      </c>
      <c r="C29" s="4">
        <v>16400</v>
      </c>
      <c r="D29" s="23">
        <v>2.8873239436619702</v>
      </c>
      <c r="E29" s="177">
        <v>946</v>
      </c>
      <c r="F29" s="178">
        <v>2921</v>
      </c>
      <c r="G29" s="179">
        <v>3.0877378435518001</v>
      </c>
      <c r="H29" s="180">
        <v>33613</v>
      </c>
      <c r="I29" s="181">
        <v>71119</v>
      </c>
      <c r="J29" s="179">
        <v>2.1158182845922702</v>
      </c>
      <c r="K29" s="180">
        <v>12166</v>
      </c>
      <c r="L29" s="182">
        <v>25745</v>
      </c>
      <c r="M29" s="179">
        <v>2.11614335032057</v>
      </c>
      <c r="N29" s="183">
        <v>3704</v>
      </c>
      <c r="O29" s="182">
        <v>9793</v>
      </c>
      <c r="P29" s="179">
        <v>2.64389848812095</v>
      </c>
      <c r="Q29" s="183">
        <v>15703</v>
      </c>
      <c r="R29" s="182">
        <v>32706</v>
      </c>
      <c r="S29" s="179">
        <v>2.0827867286505799</v>
      </c>
      <c r="T29" s="183">
        <v>431</v>
      </c>
      <c r="U29" s="182">
        <v>1471</v>
      </c>
      <c r="V29" s="179">
        <v>3.41299303944316</v>
      </c>
      <c r="W29" s="183">
        <v>7101</v>
      </c>
      <c r="X29" s="182">
        <v>18790</v>
      </c>
      <c r="Y29" s="179">
        <v>2.64610618222786</v>
      </c>
      <c r="Z29" s="183">
        <v>18767</v>
      </c>
      <c r="AA29" s="182">
        <v>42122</v>
      </c>
      <c r="AB29" s="179">
        <v>2.24447167901103</v>
      </c>
      <c r="AC29" s="183">
        <v>6097</v>
      </c>
      <c r="AD29" s="182">
        <v>15367</v>
      </c>
      <c r="AE29" s="179">
        <v>2.5204198786288301</v>
      </c>
      <c r="AF29" s="183">
        <v>4931</v>
      </c>
      <c r="AG29" s="182">
        <v>9592</v>
      </c>
      <c r="AH29" s="179">
        <v>1.94524437233827</v>
      </c>
      <c r="AI29" s="183">
        <v>886</v>
      </c>
      <c r="AJ29" s="182">
        <v>1872</v>
      </c>
      <c r="AK29" s="179">
        <v>2.1128668171557599</v>
      </c>
      <c r="AL29" s="183">
        <v>307</v>
      </c>
      <c r="AM29" s="182">
        <v>675</v>
      </c>
      <c r="AN29" s="179">
        <v>2.1986970684039102</v>
      </c>
      <c r="AO29" s="43">
        <f t="shared" si="0"/>
        <v>110332</v>
      </c>
      <c r="AP29" s="44">
        <f t="shared" si="0"/>
        <v>248573</v>
      </c>
      <c r="AQ29" s="31">
        <f t="shared" si="1"/>
        <v>2.2529547184860239</v>
      </c>
    </row>
    <row r="30" spans="1:43" s="158" customFormat="1" x14ac:dyDescent="0.25">
      <c r="A30" s="6" t="s">
        <v>65</v>
      </c>
      <c r="B30" s="22">
        <v>4871</v>
      </c>
      <c r="C30" s="4">
        <v>6493</v>
      </c>
      <c r="D30" s="23">
        <v>1.3329911722438901</v>
      </c>
      <c r="E30" s="177">
        <v>1267</v>
      </c>
      <c r="F30" s="178">
        <v>2073</v>
      </c>
      <c r="G30" s="179">
        <v>1.63614838200474</v>
      </c>
      <c r="H30" s="180">
        <v>28163</v>
      </c>
      <c r="I30" s="181">
        <v>44186</v>
      </c>
      <c r="J30" s="179">
        <v>1.5689379682562199</v>
      </c>
      <c r="K30" s="180">
        <v>28585</v>
      </c>
      <c r="L30" s="182">
        <v>56007</v>
      </c>
      <c r="M30" s="179">
        <v>1.9593143256952901</v>
      </c>
      <c r="N30" s="183">
        <v>1435</v>
      </c>
      <c r="O30" s="182">
        <v>3208</v>
      </c>
      <c r="P30" s="179">
        <v>2.2355400696864098</v>
      </c>
      <c r="Q30" s="183">
        <v>38809</v>
      </c>
      <c r="R30" s="182">
        <v>60250</v>
      </c>
      <c r="S30" s="179">
        <v>1.55247494137958</v>
      </c>
      <c r="T30" s="183">
        <v>920</v>
      </c>
      <c r="U30" s="182">
        <v>1593</v>
      </c>
      <c r="V30" s="179">
        <v>1.7315217391304301</v>
      </c>
      <c r="W30" s="183">
        <v>12665</v>
      </c>
      <c r="X30" s="182">
        <v>17239</v>
      </c>
      <c r="Y30" s="179">
        <v>1.36115278326096</v>
      </c>
      <c r="Z30" s="183">
        <v>6071</v>
      </c>
      <c r="AA30" s="182">
        <v>14533</v>
      </c>
      <c r="AB30" s="179">
        <v>2.39383956514577</v>
      </c>
      <c r="AC30" s="183">
        <v>19805</v>
      </c>
      <c r="AD30" s="182">
        <v>27138</v>
      </c>
      <c r="AE30" s="179">
        <v>1.3702600353446099</v>
      </c>
      <c r="AF30" s="183">
        <v>3079</v>
      </c>
      <c r="AG30" s="182">
        <v>3977</v>
      </c>
      <c r="AH30" s="179">
        <v>1.2916531341344599</v>
      </c>
      <c r="AI30" s="183">
        <v>578</v>
      </c>
      <c r="AJ30" s="182">
        <v>804</v>
      </c>
      <c r="AK30" s="179">
        <v>1.39100346020761</v>
      </c>
      <c r="AL30" s="183">
        <v>1008</v>
      </c>
      <c r="AM30" s="182">
        <v>1372</v>
      </c>
      <c r="AN30" s="179">
        <v>1.3611111111111101</v>
      </c>
      <c r="AO30" s="43">
        <f t="shared" si="0"/>
        <v>147256</v>
      </c>
      <c r="AP30" s="44">
        <f t="shared" si="0"/>
        <v>238873</v>
      </c>
      <c r="AQ30" s="31">
        <f t="shared" si="1"/>
        <v>1.6221614059868528</v>
      </c>
    </row>
    <row r="31" spans="1:43" s="158" customFormat="1" x14ac:dyDescent="0.25">
      <c r="A31" s="6" t="s">
        <v>26</v>
      </c>
      <c r="B31" s="22">
        <v>9726</v>
      </c>
      <c r="C31" s="4">
        <v>41837</v>
      </c>
      <c r="D31" s="23">
        <v>4.3015628213037198</v>
      </c>
      <c r="E31" s="177">
        <v>1606</v>
      </c>
      <c r="F31" s="178">
        <v>3813</v>
      </c>
      <c r="G31" s="179">
        <v>2.3742216687422202</v>
      </c>
      <c r="H31" s="180">
        <v>23524</v>
      </c>
      <c r="I31" s="181">
        <v>46225</v>
      </c>
      <c r="J31" s="179">
        <v>1.9650144533242599</v>
      </c>
      <c r="K31" s="180">
        <v>7112</v>
      </c>
      <c r="L31" s="182">
        <v>15553</v>
      </c>
      <c r="M31" s="179">
        <v>2.1868672665916802</v>
      </c>
      <c r="N31" s="183">
        <v>5522</v>
      </c>
      <c r="O31" s="182">
        <v>16408</v>
      </c>
      <c r="P31" s="179">
        <v>2.9713871785584902</v>
      </c>
      <c r="Q31" s="183">
        <v>8179</v>
      </c>
      <c r="R31" s="182">
        <v>18968</v>
      </c>
      <c r="S31" s="179">
        <v>2.3191099156376098</v>
      </c>
      <c r="T31" s="183">
        <v>557</v>
      </c>
      <c r="U31" s="182">
        <v>1237</v>
      </c>
      <c r="V31" s="179">
        <v>2.2208258527827698</v>
      </c>
      <c r="W31" s="183">
        <v>5304</v>
      </c>
      <c r="X31" s="182">
        <v>12548</v>
      </c>
      <c r="Y31" s="179">
        <v>2.3657616892911002</v>
      </c>
      <c r="Z31" s="183">
        <v>11656</v>
      </c>
      <c r="AA31" s="182">
        <v>22993</v>
      </c>
      <c r="AB31" s="179">
        <v>1.9726321207961599</v>
      </c>
      <c r="AC31" s="183">
        <v>3899</v>
      </c>
      <c r="AD31" s="182">
        <v>8927</v>
      </c>
      <c r="AE31" s="179">
        <v>2.2895614260066699</v>
      </c>
      <c r="AF31" s="183">
        <v>2883</v>
      </c>
      <c r="AG31" s="182">
        <v>6104</v>
      </c>
      <c r="AH31" s="179">
        <v>2.1172389871661501</v>
      </c>
      <c r="AI31" s="183">
        <v>313</v>
      </c>
      <c r="AJ31" s="182">
        <v>590</v>
      </c>
      <c r="AK31" s="179">
        <v>1.8849840255591099</v>
      </c>
      <c r="AL31" s="183">
        <v>876</v>
      </c>
      <c r="AM31" s="182">
        <v>2528</v>
      </c>
      <c r="AN31" s="179">
        <v>2.88584474885845</v>
      </c>
      <c r="AO31" s="43">
        <f t="shared" si="0"/>
        <v>81157</v>
      </c>
      <c r="AP31" s="44">
        <f t="shared" si="0"/>
        <v>197731</v>
      </c>
      <c r="AQ31" s="31">
        <f t="shared" si="1"/>
        <v>2.4364010498170212</v>
      </c>
    </row>
    <row r="32" spans="1:43" s="158" customFormat="1" x14ac:dyDescent="0.25">
      <c r="A32" s="6" t="s">
        <v>66</v>
      </c>
      <c r="B32" s="22">
        <v>7945</v>
      </c>
      <c r="C32" s="4">
        <v>12327</v>
      </c>
      <c r="D32" s="23">
        <v>1.55154185022026</v>
      </c>
      <c r="E32" s="177">
        <v>1515</v>
      </c>
      <c r="F32" s="178">
        <v>2258</v>
      </c>
      <c r="G32" s="179">
        <v>1.4904290429042899</v>
      </c>
      <c r="H32" s="180">
        <v>23050</v>
      </c>
      <c r="I32" s="181">
        <v>43944</v>
      </c>
      <c r="J32" s="179">
        <v>1.9064642082429499</v>
      </c>
      <c r="K32" s="180">
        <v>27633</v>
      </c>
      <c r="L32" s="182">
        <v>36911</v>
      </c>
      <c r="M32" s="179">
        <v>1.33575797054247</v>
      </c>
      <c r="N32" s="183">
        <v>1526</v>
      </c>
      <c r="O32" s="182">
        <v>3804</v>
      </c>
      <c r="P32" s="179">
        <v>2.4927916120576699</v>
      </c>
      <c r="Q32" s="183">
        <v>22630</v>
      </c>
      <c r="R32" s="182">
        <v>39010</v>
      </c>
      <c r="S32" s="179">
        <v>1.7238179407865699</v>
      </c>
      <c r="T32" s="183">
        <v>423</v>
      </c>
      <c r="U32" s="182">
        <v>1004</v>
      </c>
      <c r="V32" s="179">
        <v>2.3735224586288401</v>
      </c>
      <c r="W32" s="183">
        <v>4448</v>
      </c>
      <c r="X32" s="182">
        <v>7412</v>
      </c>
      <c r="Y32" s="179">
        <v>1.6663669064748201</v>
      </c>
      <c r="Z32" s="183">
        <v>6223</v>
      </c>
      <c r="AA32" s="182">
        <v>11900</v>
      </c>
      <c r="AB32" s="179">
        <v>1.91226096737908</v>
      </c>
      <c r="AC32" s="183">
        <v>19406</v>
      </c>
      <c r="AD32" s="182">
        <v>29369</v>
      </c>
      <c r="AE32" s="179">
        <v>1.51339791816964</v>
      </c>
      <c r="AF32" s="183">
        <v>1437</v>
      </c>
      <c r="AG32" s="182">
        <v>2363</v>
      </c>
      <c r="AH32" s="179">
        <v>1.64439805149617</v>
      </c>
      <c r="AI32" s="183">
        <v>292</v>
      </c>
      <c r="AJ32" s="182">
        <v>434</v>
      </c>
      <c r="AK32" s="179">
        <v>1.4863013698630101</v>
      </c>
      <c r="AL32" s="183">
        <v>512</v>
      </c>
      <c r="AM32" s="182">
        <v>1029</v>
      </c>
      <c r="AN32" s="179">
        <v>2.009765625</v>
      </c>
      <c r="AO32" s="43">
        <f t="shared" si="0"/>
        <v>117040</v>
      </c>
      <c r="AP32" s="44">
        <f t="shared" si="0"/>
        <v>191765</v>
      </c>
      <c r="AQ32" s="31">
        <f t="shared" si="1"/>
        <v>1.638456937799043</v>
      </c>
    </row>
    <row r="33" spans="1:43" s="158" customFormat="1" x14ac:dyDescent="0.25">
      <c r="A33" s="6" t="s">
        <v>34</v>
      </c>
      <c r="B33" s="22">
        <v>6810</v>
      </c>
      <c r="C33" s="4">
        <v>27887</v>
      </c>
      <c r="D33" s="23">
        <v>4.0950073421439104</v>
      </c>
      <c r="E33" s="177">
        <v>3432</v>
      </c>
      <c r="F33" s="178">
        <v>11763</v>
      </c>
      <c r="G33" s="179">
        <v>3.4274475524475498</v>
      </c>
      <c r="H33" s="180">
        <v>20449</v>
      </c>
      <c r="I33" s="181">
        <v>45451</v>
      </c>
      <c r="J33" s="179">
        <v>2.2226514743997301</v>
      </c>
      <c r="K33" s="180">
        <v>4333</v>
      </c>
      <c r="L33" s="182">
        <v>10614</v>
      </c>
      <c r="M33" s="179">
        <v>2.4495730440803101</v>
      </c>
      <c r="N33" s="183">
        <v>6284</v>
      </c>
      <c r="O33" s="182">
        <v>14583</v>
      </c>
      <c r="P33" s="179">
        <v>2.3206556333545501</v>
      </c>
      <c r="Q33" s="183">
        <v>5511</v>
      </c>
      <c r="R33" s="182">
        <v>14959</v>
      </c>
      <c r="S33" s="179">
        <v>2.7143894030121598</v>
      </c>
      <c r="T33" s="183">
        <v>1391</v>
      </c>
      <c r="U33" s="182">
        <v>5170</v>
      </c>
      <c r="V33" s="179">
        <v>3.7167505391804498</v>
      </c>
      <c r="W33" s="183">
        <v>5270</v>
      </c>
      <c r="X33" s="182">
        <v>13209</v>
      </c>
      <c r="Y33" s="179">
        <v>2.5064516129032302</v>
      </c>
      <c r="Z33" s="183">
        <v>8143</v>
      </c>
      <c r="AA33" s="182">
        <v>17299</v>
      </c>
      <c r="AB33" s="179">
        <v>2.1244013262925199</v>
      </c>
      <c r="AC33" s="183">
        <v>3261</v>
      </c>
      <c r="AD33" s="182">
        <v>8098</v>
      </c>
      <c r="AE33" s="179">
        <v>2.4832873351732601</v>
      </c>
      <c r="AF33" s="183">
        <v>3023</v>
      </c>
      <c r="AG33" s="182">
        <v>6608</v>
      </c>
      <c r="AH33" s="179">
        <v>2.1859080383724798</v>
      </c>
      <c r="AI33" s="183">
        <v>1070</v>
      </c>
      <c r="AJ33" s="182">
        <v>2525</v>
      </c>
      <c r="AK33" s="179">
        <v>2.3598130841121501</v>
      </c>
      <c r="AL33" s="183">
        <v>3310</v>
      </c>
      <c r="AM33" s="182">
        <v>8981</v>
      </c>
      <c r="AN33" s="179">
        <v>2.7132930513595199</v>
      </c>
      <c r="AO33" s="43">
        <f t="shared" si="0"/>
        <v>72287</v>
      </c>
      <c r="AP33" s="44">
        <f t="shared" si="0"/>
        <v>187147</v>
      </c>
      <c r="AQ33" s="31">
        <f t="shared" si="1"/>
        <v>2.5889440701647599</v>
      </c>
    </row>
    <row r="34" spans="1:43" s="158" customFormat="1" x14ac:dyDescent="0.25">
      <c r="A34" s="6" t="s">
        <v>25</v>
      </c>
      <c r="B34" s="22">
        <v>7324</v>
      </c>
      <c r="C34" s="4">
        <v>20683</v>
      </c>
      <c r="D34" s="23">
        <v>2.8240032768978698</v>
      </c>
      <c r="E34" s="177">
        <v>2524</v>
      </c>
      <c r="F34" s="178">
        <v>4528</v>
      </c>
      <c r="G34" s="179">
        <v>1.7939778129952499</v>
      </c>
      <c r="H34" s="180">
        <v>21889</v>
      </c>
      <c r="I34" s="181">
        <v>37842</v>
      </c>
      <c r="J34" s="179">
        <v>1.72881355932203</v>
      </c>
      <c r="K34" s="180">
        <v>7565</v>
      </c>
      <c r="L34" s="182">
        <v>19938</v>
      </c>
      <c r="M34" s="179">
        <v>2.6355584930601501</v>
      </c>
      <c r="N34" s="183">
        <v>4337</v>
      </c>
      <c r="O34" s="182">
        <v>8324</v>
      </c>
      <c r="P34" s="179">
        <v>1.91929905464607</v>
      </c>
      <c r="Q34" s="183">
        <v>6700</v>
      </c>
      <c r="R34" s="182">
        <v>16334</v>
      </c>
      <c r="S34" s="179">
        <v>2.4379104477611899</v>
      </c>
      <c r="T34" s="183">
        <v>988</v>
      </c>
      <c r="U34" s="182">
        <v>2374</v>
      </c>
      <c r="V34" s="179">
        <v>2.40283400809717</v>
      </c>
      <c r="W34" s="183">
        <v>5718</v>
      </c>
      <c r="X34" s="182">
        <v>11828</v>
      </c>
      <c r="Y34" s="179">
        <v>2.0685554389646699</v>
      </c>
      <c r="Z34" s="183">
        <v>10860</v>
      </c>
      <c r="AA34" s="182">
        <v>21662</v>
      </c>
      <c r="AB34" s="179">
        <v>1.9946593001841599</v>
      </c>
      <c r="AC34" s="183">
        <v>8316</v>
      </c>
      <c r="AD34" s="182">
        <v>27058</v>
      </c>
      <c r="AE34" s="179">
        <v>3.25372775372775</v>
      </c>
      <c r="AF34" s="183">
        <v>3872</v>
      </c>
      <c r="AG34" s="182">
        <v>7095</v>
      </c>
      <c r="AH34" s="179">
        <v>1.83238636363636</v>
      </c>
      <c r="AI34" s="183">
        <v>735</v>
      </c>
      <c r="AJ34" s="182">
        <v>1390</v>
      </c>
      <c r="AK34" s="179">
        <v>1.8911564625850299</v>
      </c>
      <c r="AL34" s="183">
        <v>1564</v>
      </c>
      <c r="AM34" s="182">
        <v>3989</v>
      </c>
      <c r="AN34" s="179">
        <v>2.5505115089514101</v>
      </c>
      <c r="AO34" s="43">
        <f t="shared" si="0"/>
        <v>82392</v>
      </c>
      <c r="AP34" s="44">
        <f t="shared" si="0"/>
        <v>183045</v>
      </c>
      <c r="AQ34" s="31">
        <f t="shared" si="1"/>
        <v>2.2216355956889018</v>
      </c>
    </row>
    <row r="35" spans="1:43" s="158" customFormat="1" x14ac:dyDescent="0.25">
      <c r="A35" s="6" t="s">
        <v>47</v>
      </c>
      <c r="B35" s="22">
        <v>2433</v>
      </c>
      <c r="C35" s="4">
        <v>5708</v>
      </c>
      <c r="D35" s="23">
        <v>2.3460748047677802</v>
      </c>
      <c r="E35" s="177">
        <v>778</v>
      </c>
      <c r="F35" s="178">
        <v>2276</v>
      </c>
      <c r="G35" s="179">
        <v>2.9254498714652999</v>
      </c>
      <c r="H35" s="180">
        <v>29991</v>
      </c>
      <c r="I35" s="181">
        <v>59768</v>
      </c>
      <c r="J35" s="179">
        <v>1.99286452602447</v>
      </c>
      <c r="K35" s="180">
        <v>14541</v>
      </c>
      <c r="L35" s="182">
        <v>25893</v>
      </c>
      <c r="M35" s="179">
        <v>1.7806890860325999</v>
      </c>
      <c r="N35" s="183">
        <v>1858</v>
      </c>
      <c r="O35" s="182">
        <v>5550</v>
      </c>
      <c r="P35" s="179">
        <v>2.98708288482239</v>
      </c>
      <c r="Q35" s="183">
        <v>15332</v>
      </c>
      <c r="R35" s="182">
        <v>29330</v>
      </c>
      <c r="S35" s="179">
        <v>1.91299243412471</v>
      </c>
      <c r="T35" s="183">
        <v>255</v>
      </c>
      <c r="U35" s="182">
        <v>767</v>
      </c>
      <c r="V35" s="179">
        <v>3.0078431372549002</v>
      </c>
      <c r="W35" s="183">
        <v>3120</v>
      </c>
      <c r="X35" s="182">
        <v>7619</v>
      </c>
      <c r="Y35" s="179">
        <v>2.4419871794871799</v>
      </c>
      <c r="Z35" s="183">
        <v>6822</v>
      </c>
      <c r="AA35" s="182">
        <v>16574</v>
      </c>
      <c r="AB35" s="179">
        <v>2.4294928173556101</v>
      </c>
      <c r="AC35" s="183">
        <v>6519</v>
      </c>
      <c r="AD35" s="182">
        <v>14086</v>
      </c>
      <c r="AE35" s="179">
        <v>2.1607608528915501</v>
      </c>
      <c r="AF35" s="183">
        <v>1063</v>
      </c>
      <c r="AG35" s="182">
        <v>2119</v>
      </c>
      <c r="AH35" s="179">
        <v>1.9934148635936</v>
      </c>
      <c r="AI35" s="183">
        <v>107</v>
      </c>
      <c r="AJ35" s="182">
        <v>207</v>
      </c>
      <c r="AK35" s="179">
        <v>1.9345794392523401</v>
      </c>
      <c r="AL35" s="183">
        <v>251</v>
      </c>
      <c r="AM35" s="182">
        <v>672</v>
      </c>
      <c r="AN35" s="179">
        <v>2.6772908366533898</v>
      </c>
      <c r="AO35" s="43">
        <f t="shared" si="0"/>
        <v>83070</v>
      </c>
      <c r="AP35" s="44">
        <f t="shared" si="0"/>
        <v>170569</v>
      </c>
      <c r="AQ35" s="31">
        <f t="shared" si="1"/>
        <v>2.0533164800770436</v>
      </c>
    </row>
    <row r="36" spans="1:43" s="158" customFormat="1" x14ac:dyDescent="0.25">
      <c r="A36" s="6" t="s">
        <v>33</v>
      </c>
      <c r="B36" s="22">
        <v>1393</v>
      </c>
      <c r="C36" s="4">
        <v>3258</v>
      </c>
      <c r="D36" s="23">
        <v>2.3388370423546299</v>
      </c>
      <c r="E36" s="177">
        <v>1117</v>
      </c>
      <c r="F36" s="178">
        <v>2379</v>
      </c>
      <c r="G36" s="179">
        <v>2.1298119964189799</v>
      </c>
      <c r="H36" s="180">
        <v>21887</v>
      </c>
      <c r="I36" s="181">
        <v>42644</v>
      </c>
      <c r="J36" s="179">
        <v>1.9483711792388201</v>
      </c>
      <c r="K36" s="180">
        <v>10858</v>
      </c>
      <c r="L36" s="182">
        <v>15084</v>
      </c>
      <c r="M36" s="179">
        <v>1.3892061153066899</v>
      </c>
      <c r="N36" s="183">
        <v>1745</v>
      </c>
      <c r="O36" s="182">
        <v>4437</v>
      </c>
      <c r="P36" s="179">
        <v>2.5426934097421201</v>
      </c>
      <c r="Q36" s="183">
        <v>8692</v>
      </c>
      <c r="R36" s="182">
        <v>16684</v>
      </c>
      <c r="S36" s="179">
        <v>1.9194661757938301</v>
      </c>
      <c r="T36" s="183">
        <v>1292</v>
      </c>
      <c r="U36" s="182">
        <v>1630</v>
      </c>
      <c r="V36" s="179">
        <v>1.2616099071207401</v>
      </c>
      <c r="W36" s="183">
        <v>4483</v>
      </c>
      <c r="X36" s="182">
        <v>11085</v>
      </c>
      <c r="Y36" s="179">
        <v>2.4726745482935502</v>
      </c>
      <c r="Z36" s="183">
        <v>19548</v>
      </c>
      <c r="AA36" s="182">
        <v>48472</v>
      </c>
      <c r="AB36" s="179">
        <v>2.4796398608553298</v>
      </c>
      <c r="AC36" s="183">
        <v>3633</v>
      </c>
      <c r="AD36" s="182">
        <v>6244</v>
      </c>
      <c r="AE36" s="179">
        <v>1.71868978805395</v>
      </c>
      <c r="AF36" s="183">
        <v>3924</v>
      </c>
      <c r="AG36" s="182">
        <v>8752</v>
      </c>
      <c r="AH36" s="179">
        <v>2.23037716615698</v>
      </c>
      <c r="AI36" s="183">
        <v>1123</v>
      </c>
      <c r="AJ36" s="182">
        <v>1371</v>
      </c>
      <c r="AK36" s="179">
        <v>1.2208370436331299</v>
      </c>
      <c r="AL36" s="183">
        <v>361</v>
      </c>
      <c r="AM36" s="182">
        <v>1030</v>
      </c>
      <c r="AN36" s="179">
        <v>2.85318559556787</v>
      </c>
      <c r="AO36" s="43">
        <f t="shared" si="0"/>
        <v>80056</v>
      </c>
      <c r="AP36" s="44">
        <f t="shared" si="0"/>
        <v>163070</v>
      </c>
      <c r="AQ36" s="31">
        <f t="shared" si="1"/>
        <v>2.0369491356050764</v>
      </c>
    </row>
    <row r="37" spans="1:43" s="158" customFormat="1" x14ac:dyDescent="0.25">
      <c r="A37" s="6" t="s">
        <v>2</v>
      </c>
      <c r="B37" s="22">
        <v>1786</v>
      </c>
      <c r="C37" s="4">
        <v>5599</v>
      </c>
      <c r="D37" s="23">
        <v>3.1349384098544202</v>
      </c>
      <c r="E37" s="177">
        <v>1027</v>
      </c>
      <c r="F37" s="178">
        <v>2919</v>
      </c>
      <c r="G37" s="179">
        <v>2.8422590068159699</v>
      </c>
      <c r="H37" s="180">
        <v>14545</v>
      </c>
      <c r="I37" s="181">
        <v>28057</v>
      </c>
      <c r="J37" s="179">
        <v>1.9289790305947101</v>
      </c>
      <c r="K37" s="180">
        <v>3110</v>
      </c>
      <c r="L37" s="182">
        <v>6251</v>
      </c>
      <c r="M37" s="179">
        <v>2.0099678456591601</v>
      </c>
      <c r="N37" s="183">
        <v>4324</v>
      </c>
      <c r="O37" s="182">
        <v>8538</v>
      </c>
      <c r="P37" s="179">
        <v>1.9745605920444</v>
      </c>
      <c r="Q37" s="183">
        <v>4031</v>
      </c>
      <c r="R37" s="182">
        <v>8443</v>
      </c>
      <c r="S37" s="179">
        <v>2.09451748945671</v>
      </c>
      <c r="T37" s="183">
        <v>1243</v>
      </c>
      <c r="U37" s="182">
        <v>3384</v>
      </c>
      <c r="V37" s="179">
        <v>2.72244569589702</v>
      </c>
      <c r="W37" s="183">
        <v>7603</v>
      </c>
      <c r="X37" s="182">
        <v>17978</v>
      </c>
      <c r="Y37" s="179">
        <v>2.3645929238458501</v>
      </c>
      <c r="Z37" s="183">
        <v>18856</v>
      </c>
      <c r="AA37" s="182">
        <v>35062</v>
      </c>
      <c r="AB37" s="179">
        <v>1.8594611794654201</v>
      </c>
      <c r="AC37" s="183">
        <v>3309</v>
      </c>
      <c r="AD37" s="182">
        <v>7128</v>
      </c>
      <c r="AE37" s="179">
        <v>2.1541251133272898</v>
      </c>
      <c r="AF37" s="183">
        <v>3218</v>
      </c>
      <c r="AG37" s="182">
        <v>6164</v>
      </c>
      <c r="AH37" s="179">
        <v>1.9154754505904299</v>
      </c>
      <c r="AI37" s="183">
        <v>1707</v>
      </c>
      <c r="AJ37" s="182">
        <v>3595</v>
      </c>
      <c r="AK37" s="179">
        <v>2.1060339777387198</v>
      </c>
      <c r="AL37" s="183">
        <v>631</v>
      </c>
      <c r="AM37" s="182">
        <v>2463</v>
      </c>
      <c r="AN37" s="179">
        <v>3.9033280507131498</v>
      </c>
      <c r="AO37" s="43">
        <f t="shared" si="0"/>
        <v>65390</v>
      </c>
      <c r="AP37" s="44">
        <f t="shared" si="0"/>
        <v>135581</v>
      </c>
      <c r="AQ37" s="31">
        <f t="shared" si="1"/>
        <v>2.073421012387215</v>
      </c>
    </row>
    <row r="38" spans="1:43" s="158" customFormat="1" x14ac:dyDescent="0.25">
      <c r="A38" s="6" t="s">
        <v>23</v>
      </c>
      <c r="B38" s="22">
        <v>3600</v>
      </c>
      <c r="C38" s="4">
        <v>9697</v>
      </c>
      <c r="D38" s="23">
        <v>2.6936111111111098</v>
      </c>
      <c r="E38" s="177">
        <v>4245</v>
      </c>
      <c r="F38" s="178">
        <v>10078</v>
      </c>
      <c r="G38" s="179">
        <v>2.3740871613663099</v>
      </c>
      <c r="H38" s="180">
        <v>16494</v>
      </c>
      <c r="I38" s="181">
        <v>27737</v>
      </c>
      <c r="J38" s="179">
        <v>1.6816418091427201</v>
      </c>
      <c r="K38" s="180">
        <v>3423</v>
      </c>
      <c r="L38" s="182">
        <v>7682</v>
      </c>
      <c r="M38" s="179">
        <v>2.2442302074203901</v>
      </c>
      <c r="N38" s="183">
        <v>4606</v>
      </c>
      <c r="O38" s="182">
        <v>8485</v>
      </c>
      <c r="P38" s="179">
        <v>1.84216239687364</v>
      </c>
      <c r="Q38" s="183">
        <v>5350</v>
      </c>
      <c r="R38" s="182">
        <v>10667</v>
      </c>
      <c r="S38" s="179">
        <v>1.9938317757009301</v>
      </c>
      <c r="T38" s="183">
        <v>3430</v>
      </c>
      <c r="U38" s="182">
        <v>5807</v>
      </c>
      <c r="V38" s="179">
        <v>1.6930029154519</v>
      </c>
      <c r="W38" s="183">
        <v>5255</v>
      </c>
      <c r="X38" s="182">
        <v>11825</v>
      </c>
      <c r="Y38" s="179">
        <v>2.2502378686964799</v>
      </c>
      <c r="Z38" s="183">
        <v>8780</v>
      </c>
      <c r="AA38" s="182">
        <v>19955</v>
      </c>
      <c r="AB38" s="179">
        <v>2.2727790432801802</v>
      </c>
      <c r="AC38" s="183">
        <v>5436</v>
      </c>
      <c r="AD38" s="182">
        <v>11481</v>
      </c>
      <c r="AE38" s="179">
        <v>2.1120309050772601</v>
      </c>
      <c r="AF38" s="183">
        <v>3442</v>
      </c>
      <c r="AG38" s="182">
        <v>6426</v>
      </c>
      <c r="AH38" s="179">
        <v>1.86693782684486</v>
      </c>
      <c r="AI38" s="183">
        <v>499</v>
      </c>
      <c r="AJ38" s="182">
        <v>667</v>
      </c>
      <c r="AK38" s="179">
        <v>1.33667334669339</v>
      </c>
      <c r="AL38" s="183">
        <v>1317</v>
      </c>
      <c r="AM38" s="182">
        <v>2924</v>
      </c>
      <c r="AN38" s="179">
        <v>2.2201974183750899</v>
      </c>
      <c r="AO38" s="43">
        <f t="shared" si="0"/>
        <v>65877</v>
      </c>
      <c r="AP38" s="44">
        <f t="shared" si="0"/>
        <v>133431</v>
      </c>
      <c r="AQ38" s="31">
        <f t="shared" si="1"/>
        <v>2.0254565326289904</v>
      </c>
    </row>
    <row r="39" spans="1:43" s="158" customFormat="1" x14ac:dyDescent="0.25">
      <c r="A39" s="6" t="s">
        <v>32</v>
      </c>
      <c r="B39" s="22">
        <v>712</v>
      </c>
      <c r="C39" s="4">
        <v>2036</v>
      </c>
      <c r="D39" s="23">
        <v>2.8595505617977501</v>
      </c>
      <c r="E39" s="177">
        <v>682</v>
      </c>
      <c r="F39" s="178">
        <v>1824</v>
      </c>
      <c r="G39" s="179">
        <v>2.6744868035190601</v>
      </c>
      <c r="H39" s="180">
        <v>7219</v>
      </c>
      <c r="I39" s="181">
        <v>17218</v>
      </c>
      <c r="J39" s="179">
        <v>2.3850948884887102</v>
      </c>
      <c r="K39" s="180">
        <v>1716</v>
      </c>
      <c r="L39" s="182">
        <v>4089</v>
      </c>
      <c r="M39" s="179">
        <v>2.3828671328671298</v>
      </c>
      <c r="N39" s="183">
        <v>1665</v>
      </c>
      <c r="O39" s="182">
        <v>5265</v>
      </c>
      <c r="P39" s="179">
        <v>3.1621621621621601</v>
      </c>
      <c r="Q39" s="183">
        <v>2645</v>
      </c>
      <c r="R39" s="182">
        <v>6503</v>
      </c>
      <c r="S39" s="179">
        <v>2.4586011342154999</v>
      </c>
      <c r="T39" s="183">
        <v>692</v>
      </c>
      <c r="U39" s="182">
        <v>1696</v>
      </c>
      <c r="V39" s="179">
        <v>2.4508670520231202</v>
      </c>
      <c r="W39" s="183">
        <v>3864</v>
      </c>
      <c r="X39" s="182">
        <v>13138</v>
      </c>
      <c r="Y39" s="179">
        <v>3.4001035196687401</v>
      </c>
      <c r="Z39" s="183">
        <v>19903</v>
      </c>
      <c r="AA39" s="182">
        <v>73673</v>
      </c>
      <c r="AB39" s="179">
        <v>3.7016027734512398</v>
      </c>
      <c r="AC39" s="183">
        <v>1071</v>
      </c>
      <c r="AD39" s="182">
        <v>3555</v>
      </c>
      <c r="AE39" s="179">
        <v>3.3193277310924398</v>
      </c>
      <c r="AF39" s="183">
        <v>931</v>
      </c>
      <c r="AG39" s="182">
        <v>2056</v>
      </c>
      <c r="AH39" s="179">
        <v>2.2083780880773398</v>
      </c>
      <c r="AI39" s="183">
        <v>235</v>
      </c>
      <c r="AJ39" s="182">
        <v>543</v>
      </c>
      <c r="AK39" s="179">
        <v>2.3106382978723401</v>
      </c>
      <c r="AL39" s="183">
        <v>275</v>
      </c>
      <c r="AM39" s="182">
        <v>900</v>
      </c>
      <c r="AN39" s="179">
        <v>3.2727272727272698</v>
      </c>
      <c r="AO39" s="43">
        <f t="shared" si="0"/>
        <v>41610</v>
      </c>
      <c r="AP39" s="44">
        <f t="shared" si="0"/>
        <v>132496</v>
      </c>
      <c r="AQ39" s="31">
        <f t="shared" si="1"/>
        <v>3.1842345590002403</v>
      </c>
    </row>
    <row r="40" spans="1:43" s="158" customFormat="1" x14ac:dyDescent="0.25">
      <c r="A40" s="6" t="s">
        <v>29</v>
      </c>
      <c r="B40" s="22">
        <v>5362</v>
      </c>
      <c r="C40" s="4">
        <v>15710</v>
      </c>
      <c r="D40" s="23">
        <v>2.9298769116001502</v>
      </c>
      <c r="E40" s="177">
        <v>2833</v>
      </c>
      <c r="F40" s="178">
        <v>5184</v>
      </c>
      <c r="G40" s="179">
        <v>1.8298623367455</v>
      </c>
      <c r="H40" s="180">
        <v>12645</v>
      </c>
      <c r="I40" s="181">
        <v>22257</v>
      </c>
      <c r="J40" s="179">
        <v>1.7601423487544501</v>
      </c>
      <c r="K40" s="180">
        <v>4561</v>
      </c>
      <c r="L40" s="182">
        <v>9125</v>
      </c>
      <c r="M40" s="179">
        <v>2.0006577504933101</v>
      </c>
      <c r="N40" s="183">
        <v>5156</v>
      </c>
      <c r="O40" s="182">
        <v>10112</v>
      </c>
      <c r="P40" s="179">
        <v>1.9612102404965099</v>
      </c>
      <c r="Q40" s="183">
        <v>5107</v>
      </c>
      <c r="R40" s="182">
        <v>11867</v>
      </c>
      <c r="S40" s="179">
        <v>2.3236733894654402</v>
      </c>
      <c r="T40" s="183">
        <v>1079</v>
      </c>
      <c r="U40" s="182">
        <v>2773</v>
      </c>
      <c r="V40" s="179">
        <v>2.5699721964782198</v>
      </c>
      <c r="W40" s="183">
        <v>4244</v>
      </c>
      <c r="X40" s="182">
        <v>9290</v>
      </c>
      <c r="Y40" s="179">
        <v>2.1889726672949998</v>
      </c>
      <c r="Z40" s="183">
        <v>7343</v>
      </c>
      <c r="AA40" s="182">
        <v>13899</v>
      </c>
      <c r="AB40" s="179">
        <v>1.89282309682691</v>
      </c>
      <c r="AC40" s="183">
        <v>4826</v>
      </c>
      <c r="AD40" s="182">
        <v>13488</v>
      </c>
      <c r="AE40" s="179">
        <v>2.7948611686697098</v>
      </c>
      <c r="AF40" s="183">
        <v>3195</v>
      </c>
      <c r="AG40" s="182">
        <v>5869</v>
      </c>
      <c r="AH40" s="179">
        <v>1.8369327073552399</v>
      </c>
      <c r="AI40" s="183">
        <v>557</v>
      </c>
      <c r="AJ40" s="182">
        <v>973</v>
      </c>
      <c r="AK40" s="179">
        <v>1.7468581687612199</v>
      </c>
      <c r="AL40" s="183">
        <v>1251</v>
      </c>
      <c r="AM40" s="182">
        <v>2339</v>
      </c>
      <c r="AN40" s="179">
        <v>1.8697042366107099</v>
      </c>
      <c r="AO40" s="43">
        <f t="shared" si="0"/>
        <v>58159</v>
      </c>
      <c r="AP40" s="44">
        <f t="shared" si="0"/>
        <v>122886</v>
      </c>
      <c r="AQ40" s="31">
        <f t="shared" si="1"/>
        <v>2.1129317904365617</v>
      </c>
    </row>
    <row r="41" spans="1:43" s="158" customFormat="1" x14ac:dyDescent="0.25">
      <c r="A41" s="6" t="s">
        <v>41</v>
      </c>
      <c r="B41" s="22">
        <v>5962</v>
      </c>
      <c r="C41" s="4">
        <v>19193</v>
      </c>
      <c r="D41" s="23">
        <v>3.2192217376719201</v>
      </c>
      <c r="E41" s="177">
        <v>2693</v>
      </c>
      <c r="F41" s="178">
        <v>6368</v>
      </c>
      <c r="G41" s="179">
        <v>2.3646490902339399</v>
      </c>
      <c r="H41" s="180">
        <v>13165</v>
      </c>
      <c r="I41" s="181">
        <v>22977</v>
      </c>
      <c r="J41" s="179">
        <v>1.7453095328522601</v>
      </c>
      <c r="K41" s="180">
        <v>3887</v>
      </c>
      <c r="L41" s="182">
        <v>7983</v>
      </c>
      <c r="M41" s="179">
        <v>2.05376897350141</v>
      </c>
      <c r="N41" s="183">
        <v>3242</v>
      </c>
      <c r="O41" s="182">
        <v>7254</v>
      </c>
      <c r="P41" s="179">
        <v>2.23750771128933</v>
      </c>
      <c r="Q41" s="183">
        <v>4628</v>
      </c>
      <c r="R41" s="182">
        <v>10973</v>
      </c>
      <c r="S41" s="179">
        <v>2.3710025929127099</v>
      </c>
      <c r="T41" s="183">
        <v>1023</v>
      </c>
      <c r="U41" s="182">
        <v>3188</v>
      </c>
      <c r="V41" s="179">
        <v>3.1163245356793698</v>
      </c>
      <c r="W41" s="183">
        <v>4028</v>
      </c>
      <c r="X41" s="182">
        <v>10424</v>
      </c>
      <c r="Y41" s="179">
        <v>2.5878848063555102</v>
      </c>
      <c r="Z41" s="183">
        <v>4176</v>
      </c>
      <c r="AA41" s="182">
        <v>9235</v>
      </c>
      <c r="AB41" s="179">
        <v>2.2114463601532601</v>
      </c>
      <c r="AC41" s="183">
        <v>4094</v>
      </c>
      <c r="AD41" s="182">
        <v>10603</v>
      </c>
      <c r="AE41" s="179">
        <v>2.5898876404494402</v>
      </c>
      <c r="AF41" s="183">
        <v>1896</v>
      </c>
      <c r="AG41" s="182">
        <v>4229</v>
      </c>
      <c r="AH41" s="179">
        <v>2.2304852320675099</v>
      </c>
      <c r="AI41" s="183">
        <v>629</v>
      </c>
      <c r="AJ41" s="182">
        <v>1366</v>
      </c>
      <c r="AK41" s="179">
        <v>2.1717011128775798</v>
      </c>
      <c r="AL41" s="183">
        <v>1427</v>
      </c>
      <c r="AM41" s="182">
        <v>3076</v>
      </c>
      <c r="AN41" s="179">
        <v>2.1555711282410699</v>
      </c>
      <c r="AO41" s="43">
        <f t="shared" si="0"/>
        <v>50850</v>
      </c>
      <c r="AP41" s="44">
        <f t="shared" si="0"/>
        <v>116869</v>
      </c>
      <c r="AQ41" s="31">
        <f t="shared" si="1"/>
        <v>2.2983087512291052</v>
      </c>
    </row>
    <row r="42" spans="1:43" s="158" customFormat="1" x14ac:dyDescent="0.25">
      <c r="A42" s="6" t="s">
        <v>89</v>
      </c>
      <c r="B42" s="22">
        <v>567</v>
      </c>
      <c r="C42" s="4">
        <v>2265</v>
      </c>
      <c r="D42" s="23">
        <v>3.9947089947090002</v>
      </c>
      <c r="E42" s="177">
        <v>169</v>
      </c>
      <c r="F42" s="178">
        <v>739</v>
      </c>
      <c r="G42" s="179">
        <v>4.37278106508876</v>
      </c>
      <c r="H42" s="180">
        <v>14034</v>
      </c>
      <c r="I42" s="181">
        <v>25008</v>
      </c>
      <c r="J42" s="179">
        <v>1.78195810175289</v>
      </c>
      <c r="K42" s="180">
        <v>4704</v>
      </c>
      <c r="L42" s="182">
        <v>15838</v>
      </c>
      <c r="M42" s="179">
        <v>3.3669217687074799</v>
      </c>
      <c r="N42" s="183">
        <v>376</v>
      </c>
      <c r="O42" s="182">
        <v>1821</v>
      </c>
      <c r="P42" s="179">
        <v>4.8430851063829801</v>
      </c>
      <c r="Q42" s="183">
        <v>7038</v>
      </c>
      <c r="R42" s="182">
        <v>18347</v>
      </c>
      <c r="S42" s="179">
        <v>2.6068485365160599</v>
      </c>
      <c r="T42" s="183">
        <v>51</v>
      </c>
      <c r="U42" s="182">
        <v>194</v>
      </c>
      <c r="V42" s="179">
        <v>3.8039215686274499</v>
      </c>
      <c r="W42" s="183">
        <v>1793</v>
      </c>
      <c r="X42" s="182">
        <v>6234</v>
      </c>
      <c r="Y42" s="179">
        <v>3.4768544339096499</v>
      </c>
      <c r="Z42" s="183">
        <v>12776</v>
      </c>
      <c r="AA42" s="182">
        <v>31314</v>
      </c>
      <c r="AB42" s="179">
        <v>2.4510018785222298</v>
      </c>
      <c r="AC42" s="183">
        <v>715</v>
      </c>
      <c r="AD42" s="182">
        <v>2399</v>
      </c>
      <c r="AE42" s="179">
        <v>3.35524475524476</v>
      </c>
      <c r="AF42" s="183">
        <v>1131</v>
      </c>
      <c r="AG42" s="182">
        <v>2756</v>
      </c>
      <c r="AH42" s="179">
        <v>2.4367816091954002</v>
      </c>
      <c r="AI42" s="183">
        <v>32</v>
      </c>
      <c r="AJ42" s="182">
        <v>84</v>
      </c>
      <c r="AK42" s="179">
        <v>2.625</v>
      </c>
      <c r="AL42" s="183">
        <v>52</v>
      </c>
      <c r="AM42" s="182">
        <v>120</v>
      </c>
      <c r="AN42" s="179">
        <v>2.3076923076923102</v>
      </c>
      <c r="AO42" s="43">
        <f t="shared" si="0"/>
        <v>43438</v>
      </c>
      <c r="AP42" s="44">
        <f t="shared" si="0"/>
        <v>107119</v>
      </c>
      <c r="AQ42" s="31">
        <f t="shared" si="1"/>
        <v>2.4660205350154243</v>
      </c>
    </row>
    <row r="43" spans="1:43" s="158" customFormat="1" x14ac:dyDescent="0.25">
      <c r="A43" s="6" t="s">
        <v>28</v>
      </c>
      <c r="B43" s="22">
        <v>3894</v>
      </c>
      <c r="C43" s="4">
        <v>16808</v>
      </c>
      <c r="D43" s="23">
        <v>4.3163841807909602</v>
      </c>
      <c r="E43" s="177">
        <v>1328</v>
      </c>
      <c r="F43" s="178">
        <v>3174</v>
      </c>
      <c r="G43" s="179">
        <v>2.39006024096386</v>
      </c>
      <c r="H43" s="180">
        <v>8000</v>
      </c>
      <c r="I43" s="181">
        <v>13938</v>
      </c>
      <c r="J43" s="179">
        <v>1.7422500000000001</v>
      </c>
      <c r="K43" s="180">
        <v>5134</v>
      </c>
      <c r="L43" s="182">
        <v>10890</v>
      </c>
      <c r="M43" s="179">
        <v>2.12115309700039</v>
      </c>
      <c r="N43" s="183">
        <v>3063</v>
      </c>
      <c r="O43" s="182">
        <v>4585</v>
      </c>
      <c r="P43" s="179">
        <v>1.49689846555664</v>
      </c>
      <c r="Q43" s="183">
        <v>5088</v>
      </c>
      <c r="R43" s="182">
        <v>15469</v>
      </c>
      <c r="S43" s="179">
        <v>3.0402908805031501</v>
      </c>
      <c r="T43" s="183">
        <v>554</v>
      </c>
      <c r="U43" s="182">
        <v>899</v>
      </c>
      <c r="V43" s="179">
        <v>1.6227436823104699</v>
      </c>
      <c r="W43" s="183">
        <v>3300</v>
      </c>
      <c r="X43" s="182">
        <v>7194</v>
      </c>
      <c r="Y43" s="179">
        <v>2.1800000000000002</v>
      </c>
      <c r="Z43" s="183">
        <v>4373</v>
      </c>
      <c r="AA43" s="182">
        <v>7562</v>
      </c>
      <c r="AB43" s="179">
        <v>1.7292476560713499</v>
      </c>
      <c r="AC43" s="183">
        <v>3307</v>
      </c>
      <c r="AD43" s="182">
        <v>13471</v>
      </c>
      <c r="AE43" s="179">
        <v>4.0734804959177504</v>
      </c>
      <c r="AF43" s="183">
        <v>2792</v>
      </c>
      <c r="AG43" s="182">
        <v>7248</v>
      </c>
      <c r="AH43" s="179">
        <v>2.5959885386819499</v>
      </c>
      <c r="AI43" s="183">
        <v>653</v>
      </c>
      <c r="AJ43" s="182">
        <v>1223</v>
      </c>
      <c r="AK43" s="179">
        <v>1.8728943338438</v>
      </c>
      <c r="AL43" s="183">
        <v>910</v>
      </c>
      <c r="AM43" s="182">
        <v>1327</v>
      </c>
      <c r="AN43" s="179">
        <v>1.4582417582417599</v>
      </c>
      <c r="AO43" s="43">
        <f t="shared" si="0"/>
        <v>42396</v>
      </c>
      <c r="AP43" s="44">
        <f t="shared" si="0"/>
        <v>103788</v>
      </c>
      <c r="AQ43" s="31">
        <f t="shared" si="1"/>
        <v>2.4480611378431929</v>
      </c>
    </row>
    <row r="44" spans="1:43" s="158" customFormat="1" x14ac:dyDescent="0.25">
      <c r="A44" s="6" t="s">
        <v>56</v>
      </c>
      <c r="B44" s="22">
        <v>2068</v>
      </c>
      <c r="C44" s="4">
        <v>2970</v>
      </c>
      <c r="D44" s="23">
        <v>1.4361702127659599</v>
      </c>
      <c r="E44" s="177">
        <v>269</v>
      </c>
      <c r="F44" s="178">
        <v>513</v>
      </c>
      <c r="G44" s="179">
        <v>1.9070631970260199</v>
      </c>
      <c r="H44" s="180">
        <v>21286</v>
      </c>
      <c r="I44" s="181">
        <v>37811</v>
      </c>
      <c r="J44" s="179">
        <v>1.7763318613173</v>
      </c>
      <c r="K44" s="180">
        <v>9115</v>
      </c>
      <c r="L44" s="182">
        <v>16616</v>
      </c>
      <c r="M44" s="179">
        <v>1.8229292375205699</v>
      </c>
      <c r="N44" s="183">
        <v>1186</v>
      </c>
      <c r="O44" s="182">
        <v>2961</v>
      </c>
      <c r="P44" s="179">
        <v>2.4966273187183798</v>
      </c>
      <c r="Q44" s="183">
        <v>9115</v>
      </c>
      <c r="R44" s="182">
        <v>15424</v>
      </c>
      <c r="S44" s="179">
        <v>1.69215578716402</v>
      </c>
      <c r="T44" s="183">
        <v>350</v>
      </c>
      <c r="U44" s="182">
        <v>646</v>
      </c>
      <c r="V44" s="179">
        <v>1.8457142857142901</v>
      </c>
      <c r="W44" s="183">
        <v>2892</v>
      </c>
      <c r="X44" s="182">
        <v>5060</v>
      </c>
      <c r="Y44" s="179">
        <v>1.7496542185338899</v>
      </c>
      <c r="Z44" s="183">
        <v>4393</v>
      </c>
      <c r="AA44" s="182">
        <v>10588</v>
      </c>
      <c r="AB44" s="179">
        <v>2.4101980423400899</v>
      </c>
      <c r="AC44" s="183">
        <v>3713</v>
      </c>
      <c r="AD44" s="182">
        <v>5895</v>
      </c>
      <c r="AE44" s="179">
        <v>1.58766496094802</v>
      </c>
      <c r="AF44" s="183">
        <v>1517</v>
      </c>
      <c r="AG44" s="182">
        <v>1955</v>
      </c>
      <c r="AH44" s="179">
        <v>1.2887277521423901</v>
      </c>
      <c r="AI44" s="183">
        <v>179</v>
      </c>
      <c r="AJ44" s="182">
        <v>349</v>
      </c>
      <c r="AK44" s="179">
        <v>1.9497206703910599</v>
      </c>
      <c r="AL44" s="183">
        <v>274</v>
      </c>
      <c r="AM44" s="182">
        <v>544</v>
      </c>
      <c r="AN44" s="179">
        <v>1.98540145985401</v>
      </c>
      <c r="AO44" s="43">
        <f t="shared" si="0"/>
        <v>56357</v>
      </c>
      <c r="AP44" s="44">
        <f t="shared" si="0"/>
        <v>101332</v>
      </c>
      <c r="AQ44" s="31">
        <f t="shared" si="1"/>
        <v>1.7980375108682152</v>
      </c>
    </row>
    <row r="45" spans="1:43" s="158" customFormat="1" x14ac:dyDescent="0.25">
      <c r="A45" s="6" t="s">
        <v>44</v>
      </c>
      <c r="B45" s="22">
        <v>712</v>
      </c>
      <c r="C45" s="4">
        <v>2442</v>
      </c>
      <c r="D45" s="23">
        <v>3.42977528089888</v>
      </c>
      <c r="E45" s="177">
        <v>458</v>
      </c>
      <c r="F45" s="178">
        <v>1596</v>
      </c>
      <c r="G45" s="179">
        <v>3.4847161572052401</v>
      </c>
      <c r="H45" s="180">
        <v>9693</v>
      </c>
      <c r="I45" s="181">
        <v>22010</v>
      </c>
      <c r="J45" s="179">
        <v>2.2707108222428598</v>
      </c>
      <c r="K45" s="180">
        <v>2606</v>
      </c>
      <c r="L45" s="182">
        <v>4563</v>
      </c>
      <c r="M45" s="179">
        <v>1.75095932463546</v>
      </c>
      <c r="N45" s="183">
        <v>1359</v>
      </c>
      <c r="O45" s="182">
        <v>3153</v>
      </c>
      <c r="P45" s="179">
        <v>2.3200883002207502</v>
      </c>
      <c r="Q45" s="183">
        <v>3580</v>
      </c>
      <c r="R45" s="182">
        <v>8509</v>
      </c>
      <c r="S45" s="179">
        <v>2.3768156424581002</v>
      </c>
      <c r="T45" s="183">
        <v>342</v>
      </c>
      <c r="U45" s="182">
        <v>872</v>
      </c>
      <c r="V45" s="179">
        <v>2.54970760233918</v>
      </c>
      <c r="W45" s="183">
        <v>3253</v>
      </c>
      <c r="X45" s="182">
        <v>9629</v>
      </c>
      <c r="Y45" s="179">
        <v>2.96003688902552</v>
      </c>
      <c r="Z45" s="183">
        <v>13503</v>
      </c>
      <c r="AA45" s="182">
        <v>37084</v>
      </c>
      <c r="AB45" s="179">
        <v>2.7463526623713301</v>
      </c>
      <c r="AC45" s="183">
        <v>1264</v>
      </c>
      <c r="AD45" s="182">
        <v>4240</v>
      </c>
      <c r="AE45" s="179">
        <v>3.35443037974684</v>
      </c>
      <c r="AF45" s="183">
        <v>2448</v>
      </c>
      <c r="AG45" s="182">
        <v>5694</v>
      </c>
      <c r="AH45" s="179">
        <v>2.3259803921568598</v>
      </c>
      <c r="AI45" s="183">
        <v>181</v>
      </c>
      <c r="AJ45" s="182">
        <v>296</v>
      </c>
      <c r="AK45" s="179">
        <v>1.6353591160220999</v>
      </c>
      <c r="AL45" s="183">
        <v>431</v>
      </c>
      <c r="AM45" s="182">
        <v>944</v>
      </c>
      <c r="AN45" s="179">
        <v>2.19025522041763</v>
      </c>
      <c r="AO45" s="43">
        <f t="shared" si="0"/>
        <v>39830</v>
      </c>
      <c r="AP45" s="44">
        <f t="shared" si="0"/>
        <v>101032</v>
      </c>
      <c r="AQ45" s="31">
        <f t="shared" si="1"/>
        <v>2.536580466984685</v>
      </c>
    </row>
    <row r="46" spans="1:43" s="158" customFormat="1" x14ac:dyDescent="0.25">
      <c r="A46" s="6" t="s">
        <v>36</v>
      </c>
      <c r="B46" s="22">
        <v>4133</v>
      </c>
      <c r="C46" s="4">
        <v>10038</v>
      </c>
      <c r="D46" s="23">
        <v>2.4287442535688402</v>
      </c>
      <c r="E46" s="177">
        <v>1397</v>
      </c>
      <c r="F46" s="178">
        <v>2544</v>
      </c>
      <c r="G46" s="179">
        <v>1.82104509663565</v>
      </c>
      <c r="H46" s="180">
        <v>10156</v>
      </c>
      <c r="I46" s="181">
        <v>18634</v>
      </c>
      <c r="J46" s="179">
        <v>1.8347774714454499</v>
      </c>
      <c r="K46" s="180">
        <v>3388</v>
      </c>
      <c r="L46" s="182">
        <v>7765</v>
      </c>
      <c r="M46" s="179">
        <v>2.2919126328217199</v>
      </c>
      <c r="N46" s="183">
        <v>2011</v>
      </c>
      <c r="O46" s="182">
        <v>4210</v>
      </c>
      <c r="P46" s="179">
        <v>2.0934858279462998</v>
      </c>
      <c r="Q46" s="183">
        <v>3810</v>
      </c>
      <c r="R46" s="182">
        <v>9145</v>
      </c>
      <c r="S46" s="179">
        <v>2.4002624671916002</v>
      </c>
      <c r="T46" s="183">
        <v>348</v>
      </c>
      <c r="U46" s="182">
        <v>838</v>
      </c>
      <c r="V46" s="179">
        <v>2.4080459770114899</v>
      </c>
      <c r="W46" s="183">
        <v>2471</v>
      </c>
      <c r="X46" s="182">
        <v>5387</v>
      </c>
      <c r="Y46" s="179">
        <v>2.1800890327802498</v>
      </c>
      <c r="Z46" s="183">
        <v>7867</v>
      </c>
      <c r="AA46" s="182">
        <v>16619</v>
      </c>
      <c r="AB46" s="179">
        <v>2.11249523325283</v>
      </c>
      <c r="AC46" s="183">
        <v>5993</v>
      </c>
      <c r="AD46" s="182">
        <v>19832</v>
      </c>
      <c r="AE46" s="179">
        <v>3.30919405973636</v>
      </c>
      <c r="AF46" s="183">
        <v>2140</v>
      </c>
      <c r="AG46" s="182">
        <v>3960</v>
      </c>
      <c r="AH46" s="179">
        <v>1.8504672897196299</v>
      </c>
      <c r="AI46" s="183">
        <v>306</v>
      </c>
      <c r="AJ46" s="182">
        <v>690</v>
      </c>
      <c r="AK46" s="179">
        <v>2.2549019607843102</v>
      </c>
      <c r="AL46" s="183">
        <v>531</v>
      </c>
      <c r="AM46" s="182">
        <v>1037</v>
      </c>
      <c r="AN46" s="179">
        <v>1.9529190207156299</v>
      </c>
      <c r="AO46" s="43">
        <f t="shared" si="0"/>
        <v>44551</v>
      </c>
      <c r="AP46" s="44">
        <f t="shared" si="0"/>
        <v>100699</v>
      </c>
      <c r="AQ46" s="31">
        <f t="shared" si="1"/>
        <v>2.2603084105856208</v>
      </c>
    </row>
    <row r="47" spans="1:43" s="158" customFormat="1" x14ac:dyDescent="0.25">
      <c r="A47" s="6" t="s">
        <v>37</v>
      </c>
      <c r="B47" s="22">
        <v>1795</v>
      </c>
      <c r="C47" s="4">
        <v>6874</v>
      </c>
      <c r="D47" s="23">
        <v>3.8295264623955401</v>
      </c>
      <c r="E47" s="177">
        <v>978</v>
      </c>
      <c r="F47" s="178">
        <v>2373</v>
      </c>
      <c r="G47" s="179">
        <v>2.4263803680981599</v>
      </c>
      <c r="H47" s="180">
        <v>17340</v>
      </c>
      <c r="I47" s="181">
        <v>30352</v>
      </c>
      <c r="J47" s="179">
        <v>1.75040369088812</v>
      </c>
      <c r="K47" s="180">
        <v>1953</v>
      </c>
      <c r="L47" s="182">
        <v>4305</v>
      </c>
      <c r="M47" s="179">
        <v>2.2043010752688201</v>
      </c>
      <c r="N47" s="183">
        <v>4939</v>
      </c>
      <c r="O47" s="182">
        <v>9588</v>
      </c>
      <c r="P47" s="179">
        <v>1.9412836606600501</v>
      </c>
      <c r="Q47" s="183">
        <v>2819</v>
      </c>
      <c r="R47" s="182">
        <v>6171</v>
      </c>
      <c r="S47" s="179">
        <v>2.1890741397658702</v>
      </c>
      <c r="T47" s="183">
        <v>610</v>
      </c>
      <c r="U47" s="182">
        <v>1743</v>
      </c>
      <c r="V47" s="179">
        <v>2.8573770491803301</v>
      </c>
      <c r="W47" s="183">
        <v>2739</v>
      </c>
      <c r="X47" s="182">
        <v>7353</v>
      </c>
      <c r="Y47" s="179">
        <v>2.6845564074479702</v>
      </c>
      <c r="Z47" s="183">
        <v>9721</v>
      </c>
      <c r="AA47" s="182">
        <v>20433</v>
      </c>
      <c r="AB47" s="179">
        <v>2.1019442444192999</v>
      </c>
      <c r="AC47" s="183">
        <v>881</v>
      </c>
      <c r="AD47" s="182">
        <v>2938</v>
      </c>
      <c r="AE47" s="179">
        <v>3.33484676503973</v>
      </c>
      <c r="AF47" s="183">
        <v>1736</v>
      </c>
      <c r="AG47" s="182">
        <v>3514</v>
      </c>
      <c r="AH47" s="179">
        <v>2.0241935483871001</v>
      </c>
      <c r="AI47" s="183">
        <v>700</v>
      </c>
      <c r="AJ47" s="182">
        <v>1231</v>
      </c>
      <c r="AK47" s="179">
        <v>1.75857142857143</v>
      </c>
      <c r="AL47" s="183">
        <v>1188</v>
      </c>
      <c r="AM47" s="182">
        <v>3259</v>
      </c>
      <c r="AN47" s="179">
        <v>2.74326599326599</v>
      </c>
      <c r="AO47" s="43">
        <f t="shared" si="0"/>
        <v>47399</v>
      </c>
      <c r="AP47" s="44">
        <f t="shared" si="0"/>
        <v>100134</v>
      </c>
      <c r="AQ47" s="31">
        <f t="shared" si="1"/>
        <v>2.1125762146880738</v>
      </c>
    </row>
    <row r="48" spans="1:43" s="158" customFormat="1" x14ac:dyDescent="0.25">
      <c r="A48" s="6" t="s">
        <v>43</v>
      </c>
      <c r="B48" s="22">
        <v>1645</v>
      </c>
      <c r="C48" s="4">
        <v>4589</v>
      </c>
      <c r="D48" s="23">
        <v>2.7896656534954398</v>
      </c>
      <c r="E48" s="177">
        <v>1733</v>
      </c>
      <c r="F48" s="178">
        <v>5615</v>
      </c>
      <c r="G48" s="179">
        <v>3.2400461627235999</v>
      </c>
      <c r="H48" s="180">
        <v>8023</v>
      </c>
      <c r="I48" s="181">
        <v>18770</v>
      </c>
      <c r="J48" s="179">
        <v>2.3395238688769799</v>
      </c>
      <c r="K48" s="180">
        <v>5866</v>
      </c>
      <c r="L48" s="182">
        <v>15253</v>
      </c>
      <c r="M48" s="179">
        <v>2.6002386634844901</v>
      </c>
      <c r="N48" s="183">
        <v>3956</v>
      </c>
      <c r="O48" s="182">
        <v>8975</v>
      </c>
      <c r="P48" s="179">
        <v>2.26870576339737</v>
      </c>
      <c r="Q48" s="183">
        <v>2776</v>
      </c>
      <c r="R48" s="182">
        <v>6058</v>
      </c>
      <c r="S48" s="179">
        <v>2.1822766570605201</v>
      </c>
      <c r="T48" s="183">
        <v>816</v>
      </c>
      <c r="U48" s="182">
        <v>7836</v>
      </c>
      <c r="V48" s="179">
        <v>9.6029411764705905</v>
      </c>
      <c r="W48" s="183">
        <v>4049</v>
      </c>
      <c r="X48" s="182">
        <v>10638</v>
      </c>
      <c r="Y48" s="179">
        <v>2.6273153865151899</v>
      </c>
      <c r="Z48" s="183">
        <v>4340</v>
      </c>
      <c r="AA48" s="182">
        <v>10157</v>
      </c>
      <c r="AB48" s="179">
        <v>2.34032258064516</v>
      </c>
      <c r="AC48" s="183">
        <v>1562</v>
      </c>
      <c r="AD48" s="182">
        <v>4253</v>
      </c>
      <c r="AE48" s="179">
        <v>2.7227912932138301</v>
      </c>
      <c r="AF48" s="183">
        <v>1362</v>
      </c>
      <c r="AG48" s="182">
        <v>2595</v>
      </c>
      <c r="AH48" s="179">
        <v>1.90528634361233</v>
      </c>
      <c r="AI48" s="183">
        <v>368</v>
      </c>
      <c r="AJ48" s="182">
        <v>789</v>
      </c>
      <c r="AK48" s="179">
        <v>2.1440217391304301</v>
      </c>
      <c r="AL48" s="183">
        <v>1124</v>
      </c>
      <c r="AM48" s="182">
        <v>4214</v>
      </c>
      <c r="AN48" s="179">
        <v>3.7491103202847</v>
      </c>
      <c r="AO48" s="43">
        <f t="shared" si="0"/>
        <v>37620</v>
      </c>
      <c r="AP48" s="44">
        <f t="shared" si="0"/>
        <v>99742</v>
      </c>
      <c r="AQ48" s="31">
        <f t="shared" si="1"/>
        <v>2.6513024986709199</v>
      </c>
    </row>
    <row r="49" spans="1:43" s="158" customFormat="1" x14ac:dyDescent="0.25">
      <c r="A49" s="6" t="s">
        <v>45</v>
      </c>
      <c r="B49" s="22">
        <v>2750</v>
      </c>
      <c r="C49" s="4">
        <v>6372</v>
      </c>
      <c r="D49" s="23">
        <v>2.31709090909091</v>
      </c>
      <c r="E49" s="177">
        <v>1094</v>
      </c>
      <c r="F49" s="178">
        <v>4244</v>
      </c>
      <c r="G49" s="179">
        <v>3.8793418647166402</v>
      </c>
      <c r="H49" s="180">
        <v>11251</v>
      </c>
      <c r="I49" s="181">
        <v>27682</v>
      </c>
      <c r="J49" s="179">
        <v>2.4604035196871399</v>
      </c>
      <c r="K49" s="180">
        <v>2433</v>
      </c>
      <c r="L49" s="182">
        <v>6512</v>
      </c>
      <c r="M49" s="179">
        <v>2.6765310316481701</v>
      </c>
      <c r="N49" s="183">
        <v>3278</v>
      </c>
      <c r="O49" s="182">
        <v>7112</v>
      </c>
      <c r="P49" s="179">
        <v>2.1696156192800502</v>
      </c>
      <c r="Q49" s="183">
        <v>3069</v>
      </c>
      <c r="R49" s="182">
        <v>7103</v>
      </c>
      <c r="S49" s="179">
        <v>2.3144346692733802</v>
      </c>
      <c r="T49" s="183">
        <v>736</v>
      </c>
      <c r="U49" s="182">
        <v>2883</v>
      </c>
      <c r="V49" s="179">
        <v>3.9171195652173898</v>
      </c>
      <c r="W49" s="183">
        <v>3468</v>
      </c>
      <c r="X49" s="182">
        <v>7886</v>
      </c>
      <c r="Y49" s="179">
        <v>2.2739331026528302</v>
      </c>
      <c r="Z49" s="183">
        <v>5388</v>
      </c>
      <c r="AA49" s="182">
        <v>12646</v>
      </c>
      <c r="AB49" s="179">
        <v>2.3470675575352602</v>
      </c>
      <c r="AC49" s="183">
        <v>2364</v>
      </c>
      <c r="AD49" s="182">
        <v>5781</v>
      </c>
      <c r="AE49" s="179">
        <v>2.44543147208122</v>
      </c>
      <c r="AF49" s="183">
        <v>2678</v>
      </c>
      <c r="AG49" s="182">
        <v>5322</v>
      </c>
      <c r="AH49" s="179">
        <v>1.9873039581777401</v>
      </c>
      <c r="AI49" s="183">
        <v>454</v>
      </c>
      <c r="AJ49" s="182">
        <v>1088</v>
      </c>
      <c r="AK49" s="179">
        <v>2.3964757709251101</v>
      </c>
      <c r="AL49" s="183">
        <v>857</v>
      </c>
      <c r="AM49" s="182">
        <v>2686</v>
      </c>
      <c r="AN49" s="179">
        <v>3.1341890315052501</v>
      </c>
      <c r="AO49" s="43">
        <f t="shared" si="0"/>
        <v>39820</v>
      </c>
      <c r="AP49" s="44">
        <f t="shared" si="0"/>
        <v>97317</v>
      </c>
      <c r="AQ49" s="31">
        <f t="shared" si="1"/>
        <v>2.4439226519337018</v>
      </c>
    </row>
    <row r="50" spans="1:43" s="158" customFormat="1" x14ac:dyDescent="0.25">
      <c r="A50" s="6" t="s">
        <v>40</v>
      </c>
      <c r="B50" s="22">
        <v>1193</v>
      </c>
      <c r="C50" s="4">
        <v>3603</v>
      </c>
      <c r="D50" s="23">
        <v>3.0201173512154198</v>
      </c>
      <c r="E50" s="177">
        <v>807</v>
      </c>
      <c r="F50" s="178">
        <v>1801</v>
      </c>
      <c r="G50" s="179">
        <v>2.2317224287484501</v>
      </c>
      <c r="H50" s="180">
        <v>13361</v>
      </c>
      <c r="I50" s="181">
        <v>26114</v>
      </c>
      <c r="J50" s="179">
        <v>1.9544944240700499</v>
      </c>
      <c r="K50" s="180">
        <v>2557</v>
      </c>
      <c r="L50" s="182">
        <v>5401</v>
      </c>
      <c r="M50" s="179">
        <v>2.11224090731326</v>
      </c>
      <c r="N50" s="183">
        <v>3936</v>
      </c>
      <c r="O50" s="182">
        <v>8436</v>
      </c>
      <c r="P50" s="179">
        <v>2.14329268292683</v>
      </c>
      <c r="Q50" s="183">
        <v>3071</v>
      </c>
      <c r="R50" s="182">
        <v>7896</v>
      </c>
      <c r="S50" s="179">
        <v>2.5711494627157299</v>
      </c>
      <c r="T50" s="183">
        <v>1179</v>
      </c>
      <c r="U50" s="182">
        <v>4115</v>
      </c>
      <c r="V50" s="179">
        <v>3.490245971162</v>
      </c>
      <c r="W50" s="183">
        <v>3476</v>
      </c>
      <c r="X50" s="182">
        <v>8660</v>
      </c>
      <c r="Y50" s="179">
        <v>2.4913693901035701</v>
      </c>
      <c r="Z50" s="183">
        <v>8163</v>
      </c>
      <c r="AA50" s="182">
        <v>15815</v>
      </c>
      <c r="AB50" s="179">
        <v>1.93740046551513</v>
      </c>
      <c r="AC50" s="183">
        <v>2415</v>
      </c>
      <c r="AD50" s="182">
        <v>6232</v>
      </c>
      <c r="AE50" s="179">
        <v>2.58053830227743</v>
      </c>
      <c r="AF50" s="183">
        <v>1125</v>
      </c>
      <c r="AG50" s="182">
        <v>2434</v>
      </c>
      <c r="AH50" s="179">
        <v>2.1635555555555599</v>
      </c>
      <c r="AI50" s="183">
        <v>217</v>
      </c>
      <c r="AJ50" s="182">
        <v>406</v>
      </c>
      <c r="AK50" s="179">
        <v>1.87096774193548</v>
      </c>
      <c r="AL50" s="183">
        <v>469</v>
      </c>
      <c r="AM50" s="182">
        <v>1029</v>
      </c>
      <c r="AN50" s="179">
        <v>2.1940298507462699</v>
      </c>
      <c r="AO50" s="43">
        <f t="shared" si="0"/>
        <v>41969</v>
      </c>
      <c r="AP50" s="44">
        <f t="shared" si="0"/>
        <v>91942</v>
      </c>
      <c r="AQ50" s="31">
        <f t="shared" si="1"/>
        <v>2.1907121923324357</v>
      </c>
    </row>
    <row r="51" spans="1:43" s="158" customFormat="1" x14ac:dyDescent="0.25">
      <c r="A51" s="6" t="s">
        <v>48</v>
      </c>
      <c r="B51" s="22">
        <v>1242</v>
      </c>
      <c r="C51" s="4">
        <v>1921</v>
      </c>
      <c r="D51" s="23">
        <v>1.54669887278583</v>
      </c>
      <c r="E51" s="177">
        <v>510</v>
      </c>
      <c r="F51" s="178">
        <v>1891</v>
      </c>
      <c r="G51" s="179">
        <v>3.7078431372548999</v>
      </c>
      <c r="H51" s="180">
        <v>12904</v>
      </c>
      <c r="I51" s="181">
        <v>23490</v>
      </c>
      <c r="J51" s="179">
        <v>1.82036577805332</v>
      </c>
      <c r="K51" s="180">
        <v>11026</v>
      </c>
      <c r="L51" s="182">
        <v>16895</v>
      </c>
      <c r="M51" s="179">
        <v>1.53228732087792</v>
      </c>
      <c r="N51" s="183">
        <v>1718</v>
      </c>
      <c r="O51" s="182">
        <v>4369</v>
      </c>
      <c r="P51" s="179">
        <v>2.5430733410943001</v>
      </c>
      <c r="Q51" s="183">
        <v>9204</v>
      </c>
      <c r="R51" s="182">
        <v>16518</v>
      </c>
      <c r="S51" s="179">
        <v>1.79465449804433</v>
      </c>
      <c r="T51" s="183">
        <v>203</v>
      </c>
      <c r="U51" s="182">
        <v>814</v>
      </c>
      <c r="V51" s="179">
        <v>4.0098522167487696</v>
      </c>
      <c r="W51" s="183">
        <v>2408</v>
      </c>
      <c r="X51" s="182">
        <v>4535</v>
      </c>
      <c r="Y51" s="179">
        <v>1.8833056478405299</v>
      </c>
      <c r="Z51" s="183">
        <v>4375</v>
      </c>
      <c r="AA51" s="182">
        <v>9689</v>
      </c>
      <c r="AB51" s="179">
        <v>2.2146285714285701</v>
      </c>
      <c r="AC51" s="183">
        <v>4149</v>
      </c>
      <c r="AD51" s="182">
        <v>7076</v>
      </c>
      <c r="AE51" s="179">
        <v>1.70547119787901</v>
      </c>
      <c r="AF51" s="183">
        <v>813</v>
      </c>
      <c r="AG51" s="182">
        <v>1455</v>
      </c>
      <c r="AH51" s="179">
        <v>1.7896678966789701</v>
      </c>
      <c r="AI51" s="183">
        <v>145</v>
      </c>
      <c r="AJ51" s="182">
        <v>169</v>
      </c>
      <c r="AK51" s="179">
        <v>1.16551724137931</v>
      </c>
      <c r="AL51" s="183">
        <v>1198</v>
      </c>
      <c r="AM51" s="182">
        <v>1853</v>
      </c>
      <c r="AN51" s="179">
        <v>1.54674457429048</v>
      </c>
      <c r="AO51" s="43">
        <f t="shared" si="0"/>
        <v>49895</v>
      </c>
      <c r="AP51" s="44">
        <f t="shared" si="0"/>
        <v>90675</v>
      </c>
      <c r="AQ51" s="31">
        <f t="shared" si="1"/>
        <v>1.8173163643651669</v>
      </c>
    </row>
    <row r="52" spans="1:43" s="158" customFormat="1" x14ac:dyDescent="0.25">
      <c r="A52" s="6" t="s">
        <v>46</v>
      </c>
      <c r="B52" s="22">
        <v>1383</v>
      </c>
      <c r="C52" s="4">
        <v>3690</v>
      </c>
      <c r="D52" s="23">
        <v>2.66811279826464</v>
      </c>
      <c r="E52" s="177">
        <v>422</v>
      </c>
      <c r="F52" s="178">
        <v>1079</v>
      </c>
      <c r="G52" s="179">
        <v>2.5568720379146899</v>
      </c>
      <c r="H52" s="180">
        <v>14317</v>
      </c>
      <c r="I52" s="181">
        <v>26716</v>
      </c>
      <c r="J52" s="179">
        <v>1.8660333868827299</v>
      </c>
      <c r="K52" s="180">
        <v>3949</v>
      </c>
      <c r="L52" s="182">
        <v>6443</v>
      </c>
      <c r="M52" s="179">
        <v>1.6315522917194201</v>
      </c>
      <c r="N52" s="183">
        <v>1485</v>
      </c>
      <c r="O52" s="182">
        <v>3404</v>
      </c>
      <c r="P52" s="179">
        <v>2.29225589225589</v>
      </c>
      <c r="Q52" s="183">
        <v>4700</v>
      </c>
      <c r="R52" s="182">
        <v>8954</v>
      </c>
      <c r="S52" s="179">
        <v>1.90510638297872</v>
      </c>
      <c r="T52" s="183">
        <v>231</v>
      </c>
      <c r="U52" s="182">
        <v>556</v>
      </c>
      <c r="V52" s="179">
        <v>2.4069264069264098</v>
      </c>
      <c r="W52" s="183">
        <v>2470</v>
      </c>
      <c r="X52" s="182">
        <v>6768</v>
      </c>
      <c r="Y52" s="179">
        <v>2.7400809716599199</v>
      </c>
      <c r="Z52" s="183">
        <v>8411</v>
      </c>
      <c r="AA52" s="182">
        <v>23972</v>
      </c>
      <c r="AB52" s="179">
        <v>2.8500772797527101</v>
      </c>
      <c r="AC52" s="183">
        <v>1456</v>
      </c>
      <c r="AD52" s="182">
        <v>4183</v>
      </c>
      <c r="AE52" s="179">
        <v>2.8729395604395598</v>
      </c>
      <c r="AF52" s="183">
        <v>1654</v>
      </c>
      <c r="AG52" s="182">
        <v>3548</v>
      </c>
      <c r="AH52" s="179">
        <v>2.1451027811366399</v>
      </c>
      <c r="AI52" s="183">
        <v>300</v>
      </c>
      <c r="AJ52" s="182">
        <v>561</v>
      </c>
      <c r="AK52" s="179">
        <v>1.87</v>
      </c>
      <c r="AL52" s="183">
        <v>218</v>
      </c>
      <c r="AM52" s="182">
        <v>462</v>
      </c>
      <c r="AN52" s="179">
        <v>2.1192660550458702</v>
      </c>
      <c r="AO52" s="43">
        <f t="shared" si="0"/>
        <v>40996</v>
      </c>
      <c r="AP52" s="44">
        <f t="shared" si="0"/>
        <v>90336</v>
      </c>
      <c r="AQ52" s="31">
        <f t="shared" si="1"/>
        <v>2.2035320519075032</v>
      </c>
    </row>
    <row r="53" spans="1:43" s="158" customFormat="1" x14ac:dyDescent="0.25">
      <c r="A53" s="6" t="s">
        <v>90</v>
      </c>
      <c r="B53" s="22">
        <v>476</v>
      </c>
      <c r="C53" s="4">
        <v>1513</v>
      </c>
      <c r="D53" s="23">
        <v>3.1785714285714302</v>
      </c>
      <c r="E53" s="177">
        <v>255</v>
      </c>
      <c r="F53" s="178">
        <v>839</v>
      </c>
      <c r="G53" s="179">
        <v>3.2901960784313702</v>
      </c>
      <c r="H53" s="180">
        <v>4272</v>
      </c>
      <c r="I53" s="181">
        <v>11703</v>
      </c>
      <c r="J53" s="179">
        <v>2.7394662921348298</v>
      </c>
      <c r="K53" s="180">
        <v>2820</v>
      </c>
      <c r="L53" s="182">
        <v>6279</v>
      </c>
      <c r="M53" s="179">
        <v>2.22659574468085</v>
      </c>
      <c r="N53" s="183">
        <v>353</v>
      </c>
      <c r="O53" s="182">
        <v>935</v>
      </c>
      <c r="P53" s="179">
        <v>2.6487252124645901</v>
      </c>
      <c r="Q53" s="183">
        <v>7758</v>
      </c>
      <c r="R53" s="182">
        <v>21364</v>
      </c>
      <c r="S53" s="179">
        <v>2.75380252642434</v>
      </c>
      <c r="T53" s="183">
        <v>44</v>
      </c>
      <c r="U53" s="182">
        <v>93</v>
      </c>
      <c r="V53" s="179">
        <v>2.1136363636363602</v>
      </c>
      <c r="W53" s="183">
        <v>2442</v>
      </c>
      <c r="X53" s="182">
        <v>10180</v>
      </c>
      <c r="Y53" s="179">
        <v>4.1687141687141702</v>
      </c>
      <c r="Z53" s="183">
        <v>7185</v>
      </c>
      <c r="AA53" s="182">
        <v>22435</v>
      </c>
      <c r="AB53" s="179">
        <v>3.1224773834377202</v>
      </c>
      <c r="AC53" s="183">
        <v>1399</v>
      </c>
      <c r="AD53" s="182">
        <v>6780</v>
      </c>
      <c r="AE53" s="179">
        <v>4.8463187991422396</v>
      </c>
      <c r="AF53" s="183">
        <v>1945</v>
      </c>
      <c r="AG53" s="182">
        <v>4796</v>
      </c>
      <c r="AH53" s="179">
        <v>2.4658097686375302</v>
      </c>
      <c r="AI53" s="183">
        <v>48</v>
      </c>
      <c r="AJ53" s="182">
        <v>144</v>
      </c>
      <c r="AK53" s="179">
        <v>3</v>
      </c>
      <c r="AL53" s="183">
        <v>131</v>
      </c>
      <c r="AM53" s="182">
        <v>348</v>
      </c>
      <c r="AN53" s="179">
        <v>2.6564885496183201</v>
      </c>
      <c r="AO53" s="43">
        <f t="shared" si="0"/>
        <v>29128</v>
      </c>
      <c r="AP53" s="44">
        <f t="shared" si="0"/>
        <v>87409</v>
      </c>
      <c r="AQ53" s="31">
        <f t="shared" si="1"/>
        <v>3.0008582806921176</v>
      </c>
    </row>
    <row r="54" spans="1:43" s="158" customFormat="1" x14ac:dyDescent="0.25">
      <c r="A54" s="6" t="s">
        <v>31</v>
      </c>
      <c r="B54" s="22">
        <v>1635</v>
      </c>
      <c r="C54" s="4">
        <v>5592</v>
      </c>
      <c r="D54" s="23">
        <v>3.4201834862385301</v>
      </c>
      <c r="E54" s="177">
        <v>596</v>
      </c>
      <c r="F54" s="178">
        <v>1529</v>
      </c>
      <c r="G54" s="179">
        <v>2.5654362416107399</v>
      </c>
      <c r="H54" s="180">
        <v>12027</v>
      </c>
      <c r="I54" s="181">
        <v>24882</v>
      </c>
      <c r="J54" s="179">
        <v>2.06884509852831</v>
      </c>
      <c r="K54" s="180">
        <v>1716</v>
      </c>
      <c r="L54" s="182">
        <v>3138</v>
      </c>
      <c r="M54" s="179">
        <v>1.8286713286713301</v>
      </c>
      <c r="N54" s="183">
        <v>2147</v>
      </c>
      <c r="O54" s="182">
        <v>4952</v>
      </c>
      <c r="P54" s="179">
        <v>2.3064741499767099</v>
      </c>
      <c r="Q54" s="183">
        <v>1874</v>
      </c>
      <c r="R54" s="182">
        <v>4666</v>
      </c>
      <c r="S54" s="179">
        <v>2.4898612593383098</v>
      </c>
      <c r="T54" s="183">
        <v>289</v>
      </c>
      <c r="U54" s="182">
        <v>751</v>
      </c>
      <c r="V54" s="179">
        <v>2.59861591695502</v>
      </c>
      <c r="W54" s="183">
        <v>3984</v>
      </c>
      <c r="X54" s="182">
        <v>10268</v>
      </c>
      <c r="Y54" s="179">
        <v>2.5773092369477899</v>
      </c>
      <c r="Z54" s="183">
        <v>8014</v>
      </c>
      <c r="AA54" s="182">
        <v>18358</v>
      </c>
      <c r="AB54" s="179">
        <v>2.2907412028949299</v>
      </c>
      <c r="AC54" s="183">
        <v>960</v>
      </c>
      <c r="AD54" s="182">
        <v>3660</v>
      </c>
      <c r="AE54" s="179">
        <v>3.8125</v>
      </c>
      <c r="AF54" s="183">
        <v>1553</v>
      </c>
      <c r="AG54" s="182">
        <v>2930</v>
      </c>
      <c r="AH54" s="179">
        <v>1.8866709594333499</v>
      </c>
      <c r="AI54" s="183">
        <v>186</v>
      </c>
      <c r="AJ54" s="182">
        <v>425</v>
      </c>
      <c r="AK54" s="179">
        <v>2.28494623655914</v>
      </c>
      <c r="AL54" s="183">
        <v>345</v>
      </c>
      <c r="AM54" s="182">
        <v>1629</v>
      </c>
      <c r="AN54" s="179">
        <v>4.7217391304347798</v>
      </c>
      <c r="AO54" s="43">
        <f t="shared" si="0"/>
        <v>35326</v>
      </c>
      <c r="AP54" s="44">
        <f t="shared" si="0"/>
        <v>82780</v>
      </c>
      <c r="AQ54" s="31">
        <f t="shared" si="1"/>
        <v>2.3433165373945535</v>
      </c>
    </row>
    <row r="55" spans="1:43" s="158" customFormat="1" x14ac:dyDescent="0.25">
      <c r="A55" s="6" t="s">
        <v>39</v>
      </c>
      <c r="B55" s="22">
        <v>2896</v>
      </c>
      <c r="C55" s="4">
        <v>8961</v>
      </c>
      <c r="D55" s="23">
        <v>3.0942679558011101</v>
      </c>
      <c r="E55" s="177">
        <v>1206</v>
      </c>
      <c r="F55" s="178">
        <v>2446</v>
      </c>
      <c r="G55" s="179">
        <v>2.0281923714759502</v>
      </c>
      <c r="H55" s="180">
        <v>10155</v>
      </c>
      <c r="I55" s="181">
        <v>20125</v>
      </c>
      <c r="J55" s="179">
        <v>1.98178237321517</v>
      </c>
      <c r="K55" s="180">
        <v>2388</v>
      </c>
      <c r="L55" s="182">
        <v>5477</v>
      </c>
      <c r="M55" s="179">
        <v>2.2935510887772201</v>
      </c>
      <c r="N55" s="183">
        <v>1554</v>
      </c>
      <c r="O55" s="182">
        <v>3355</v>
      </c>
      <c r="P55" s="179">
        <v>2.1589446589446601</v>
      </c>
      <c r="Q55" s="183">
        <v>3786</v>
      </c>
      <c r="R55" s="182">
        <v>9686</v>
      </c>
      <c r="S55" s="179">
        <v>2.5583729529846799</v>
      </c>
      <c r="T55" s="183">
        <v>645</v>
      </c>
      <c r="U55" s="182">
        <v>1857</v>
      </c>
      <c r="V55" s="179">
        <v>2.8790697674418602</v>
      </c>
      <c r="W55" s="183">
        <v>2345</v>
      </c>
      <c r="X55" s="182">
        <v>5099</v>
      </c>
      <c r="Y55" s="179">
        <v>2.1744136460554402</v>
      </c>
      <c r="Z55" s="183">
        <v>5801</v>
      </c>
      <c r="AA55" s="182">
        <v>13224</v>
      </c>
      <c r="AB55" s="179">
        <v>2.2796069643164998</v>
      </c>
      <c r="AC55" s="183">
        <v>2195</v>
      </c>
      <c r="AD55" s="182">
        <v>6163</v>
      </c>
      <c r="AE55" s="179">
        <v>2.8077448747152598</v>
      </c>
      <c r="AF55" s="183">
        <v>1459</v>
      </c>
      <c r="AG55" s="182">
        <v>2808</v>
      </c>
      <c r="AH55" s="179">
        <v>1.92460589444825</v>
      </c>
      <c r="AI55" s="183">
        <v>276</v>
      </c>
      <c r="AJ55" s="182">
        <v>816</v>
      </c>
      <c r="AK55" s="179">
        <v>2.9565217391304301</v>
      </c>
      <c r="AL55" s="183">
        <v>610</v>
      </c>
      <c r="AM55" s="182">
        <v>1274</v>
      </c>
      <c r="AN55" s="179">
        <v>2.0885245901639302</v>
      </c>
      <c r="AO55" s="43">
        <f t="shared" si="0"/>
        <v>35316</v>
      </c>
      <c r="AP55" s="44">
        <f t="shared" si="0"/>
        <v>81291</v>
      </c>
      <c r="AQ55" s="31">
        <f t="shared" si="1"/>
        <v>2.3018178729187904</v>
      </c>
    </row>
    <row r="56" spans="1:43" s="158" customFormat="1" x14ac:dyDescent="0.25">
      <c r="A56" s="6" t="s">
        <v>1</v>
      </c>
      <c r="B56" s="22">
        <v>1759</v>
      </c>
      <c r="C56" s="4">
        <v>7052</v>
      </c>
      <c r="D56" s="23">
        <v>4.0090960773166602</v>
      </c>
      <c r="E56" s="177">
        <v>1080</v>
      </c>
      <c r="F56" s="178">
        <v>3115</v>
      </c>
      <c r="G56" s="179">
        <v>2.88425925925926</v>
      </c>
      <c r="H56" s="180">
        <v>8803</v>
      </c>
      <c r="I56" s="181">
        <v>17431</v>
      </c>
      <c r="J56" s="179">
        <v>1.9801204134954</v>
      </c>
      <c r="K56" s="180">
        <v>2561</v>
      </c>
      <c r="L56" s="182">
        <v>6031</v>
      </c>
      <c r="M56" s="179">
        <v>2.3549394767668899</v>
      </c>
      <c r="N56" s="183">
        <v>1281</v>
      </c>
      <c r="O56" s="182">
        <v>3469</v>
      </c>
      <c r="P56" s="179">
        <v>2.7080405932864999</v>
      </c>
      <c r="Q56" s="183">
        <v>2126</v>
      </c>
      <c r="R56" s="182">
        <v>4505</v>
      </c>
      <c r="S56" s="179">
        <v>2.11900282220132</v>
      </c>
      <c r="T56" s="183">
        <v>312</v>
      </c>
      <c r="U56" s="182">
        <v>1151</v>
      </c>
      <c r="V56" s="179">
        <v>3.6891025641025599</v>
      </c>
      <c r="W56" s="183">
        <v>2442</v>
      </c>
      <c r="X56" s="182">
        <v>5860</v>
      </c>
      <c r="Y56" s="179">
        <v>2.3996723996723999</v>
      </c>
      <c r="Z56" s="183">
        <v>7628</v>
      </c>
      <c r="AA56" s="182">
        <v>16448</v>
      </c>
      <c r="AB56" s="179">
        <v>2.1562663869952798</v>
      </c>
      <c r="AC56" s="183">
        <v>1544</v>
      </c>
      <c r="AD56" s="182">
        <v>5597</v>
      </c>
      <c r="AE56" s="179">
        <v>3.625</v>
      </c>
      <c r="AF56" s="183">
        <v>2352</v>
      </c>
      <c r="AG56" s="182">
        <v>6189</v>
      </c>
      <c r="AH56" s="179">
        <v>2.6313775510204098</v>
      </c>
      <c r="AI56" s="183">
        <v>630</v>
      </c>
      <c r="AJ56" s="182">
        <v>865</v>
      </c>
      <c r="AK56" s="179">
        <v>1.3730158730158699</v>
      </c>
      <c r="AL56" s="183">
        <v>504</v>
      </c>
      <c r="AM56" s="182">
        <v>789</v>
      </c>
      <c r="AN56" s="179">
        <v>1.56547619047619</v>
      </c>
      <c r="AO56" s="43">
        <f t="shared" si="0"/>
        <v>33022</v>
      </c>
      <c r="AP56" s="44">
        <f t="shared" si="0"/>
        <v>78502</v>
      </c>
      <c r="AQ56" s="31">
        <f t="shared" si="1"/>
        <v>2.3772636424202047</v>
      </c>
    </row>
    <row r="57" spans="1:43" s="158" customFormat="1" x14ac:dyDescent="0.25">
      <c r="A57" s="6" t="s">
        <v>87</v>
      </c>
      <c r="B57" s="22">
        <v>712</v>
      </c>
      <c r="C57" s="4">
        <v>1690</v>
      </c>
      <c r="D57" s="23">
        <v>2.3735955056179798</v>
      </c>
      <c r="E57" s="177">
        <v>376</v>
      </c>
      <c r="F57" s="178">
        <v>798</v>
      </c>
      <c r="G57" s="179">
        <v>2.12234042553191</v>
      </c>
      <c r="H57" s="180">
        <v>8620</v>
      </c>
      <c r="I57" s="181">
        <v>15953</v>
      </c>
      <c r="J57" s="179">
        <v>1.8506960556844501</v>
      </c>
      <c r="K57" s="180">
        <v>1673</v>
      </c>
      <c r="L57" s="182">
        <v>2950</v>
      </c>
      <c r="M57" s="179">
        <v>1.7632994620442299</v>
      </c>
      <c r="N57" s="183">
        <v>1247</v>
      </c>
      <c r="O57" s="182">
        <v>3098</v>
      </c>
      <c r="P57" s="179">
        <v>2.4843624699278299</v>
      </c>
      <c r="Q57" s="183">
        <v>12518</v>
      </c>
      <c r="R57" s="182">
        <v>17137</v>
      </c>
      <c r="S57" s="179">
        <v>1.3689886563348801</v>
      </c>
      <c r="T57" s="183">
        <v>228</v>
      </c>
      <c r="U57" s="182">
        <v>482</v>
      </c>
      <c r="V57" s="179">
        <v>2.1140350877193002</v>
      </c>
      <c r="W57" s="183">
        <v>1563</v>
      </c>
      <c r="X57" s="182">
        <v>4384</v>
      </c>
      <c r="Y57" s="179">
        <v>2.80486244401791</v>
      </c>
      <c r="Z57" s="183">
        <v>6710</v>
      </c>
      <c r="AA57" s="182">
        <v>20709</v>
      </c>
      <c r="AB57" s="179">
        <v>3.08628912071535</v>
      </c>
      <c r="AC57" s="183">
        <v>1189</v>
      </c>
      <c r="AD57" s="182">
        <v>2770</v>
      </c>
      <c r="AE57" s="179">
        <v>2.3296888141295198</v>
      </c>
      <c r="AF57" s="183">
        <v>1109</v>
      </c>
      <c r="AG57" s="182">
        <v>2158</v>
      </c>
      <c r="AH57" s="179">
        <v>1.94589720468891</v>
      </c>
      <c r="AI57" s="183">
        <v>90</v>
      </c>
      <c r="AJ57" s="182">
        <v>171</v>
      </c>
      <c r="AK57" s="179">
        <v>1.9</v>
      </c>
      <c r="AL57" s="183">
        <v>164</v>
      </c>
      <c r="AM57" s="182">
        <v>447</v>
      </c>
      <c r="AN57" s="179">
        <v>2.7256097560975601</v>
      </c>
      <c r="AO57" s="43">
        <f t="shared" si="0"/>
        <v>36199</v>
      </c>
      <c r="AP57" s="44">
        <f t="shared" si="0"/>
        <v>72747</v>
      </c>
      <c r="AQ57" s="31">
        <f t="shared" si="1"/>
        <v>2.0096411503080196</v>
      </c>
    </row>
    <row r="58" spans="1:43" s="158" customFormat="1" x14ac:dyDescent="0.25">
      <c r="A58" s="6" t="s">
        <v>88</v>
      </c>
      <c r="B58" s="22">
        <v>836</v>
      </c>
      <c r="C58" s="4">
        <v>1870</v>
      </c>
      <c r="D58" s="23">
        <v>2.2368421052631602</v>
      </c>
      <c r="E58" s="177">
        <v>209</v>
      </c>
      <c r="F58" s="178">
        <v>628</v>
      </c>
      <c r="G58" s="179">
        <v>3.0047846889952199</v>
      </c>
      <c r="H58" s="180">
        <v>13003</v>
      </c>
      <c r="I58" s="181">
        <v>23088</v>
      </c>
      <c r="J58" s="179">
        <v>1.7755902484042101</v>
      </c>
      <c r="K58" s="180">
        <v>3227</v>
      </c>
      <c r="L58" s="182">
        <v>5574</v>
      </c>
      <c r="M58" s="179">
        <v>1.72730089866749</v>
      </c>
      <c r="N58" s="183">
        <v>1386</v>
      </c>
      <c r="O58" s="182">
        <v>3298</v>
      </c>
      <c r="P58" s="179">
        <v>2.37950937950938</v>
      </c>
      <c r="Q58" s="183">
        <v>4119</v>
      </c>
      <c r="R58" s="182">
        <v>7302</v>
      </c>
      <c r="S58" s="179">
        <v>1.7727603787327</v>
      </c>
      <c r="T58" s="183">
        <v>180</v>
      </c>
      <c r="U58" s="182">
        <v>435</v>
      </c>
      <c r="V58" s="179">
        <v>2.4166666666666701</v>
      </c>
      <c r="W58" s="183">
        <v>2358</v>
      </c>
      <c r="X58" s="182">
        <v>6260</v>
      </c>
      <c r="Y58" s="179">
        <v>2.6547921967769299</v>
      </c>
      <c r="Z58" s="183">
        <v>5969</v>
      </c>
      <c r="AA58" s="182">
        <v>13913</v>
      </c>
      <c r="AB58" s="179">
        <v>2.3308761936672799</v>
      </c>
      <c r="AC58" s="183">
        <v>1063</v>
      </c>
      <c r="AD58" s="182">
        <v>2273</v>
      </c>
      <c r="AE58" s="179">
        <v>2.1382878645343402</v>
      </c>
      <c r="AF58" s="183">
        <v>914</v>
      </c>
      <c r="AG58" s="182">
        <v>1814</v>
      </c>
      <c r="AH58" s="179">
        <v>1.9846827133479199</v>
      </c>
      <c r="AI58" s="183">
        <v>286</v>
      </c>
      <c r="AJ58" s="182">
        <v>543</v>
      </c>
      <c r="AK58" s="179">
        <v>1.8986013986014001</v>
      </c>
      <c r="AL58" s="183">
        <v>267</v>
      </c>
      <c r="AM58" s="182">
        <v>564</v>
      </c>
      <c r="AN58" s="179">
        <v>2.1123595505617998</v>
      </c>
      <c r="AO58" s="43">
        <f t="shared" si="0"/>
        <v>33817</v>
      </c>
      <c r="AP58" s="44">
        <f t="shared" si="0"/>
        <v>67562</v>
      </c>
      <c r="AQ58" s="31">
        <f t="shared" si="1"/>
        <v>1.9978708933376703</v>
      </c>
    </row>
    <row r="59" spans="1:43" s="158" customFormat="1" x14ac:dyDescent="0.25">
      <c r="A59" s="6" t="s">
        <v>38</v>
      </c>
      <c r="B59" s="22">
        <v>1368</v>
      </c>
      <c r="C59" s="4">
        <v>4542</v>
      </c>
      <c r="D59" s="23">
        <v>3.3201754385964901</v>
      </c>
      <c r="E59" s="177">
        <v>389</v>
      </c>
      <c r="F59" s="178">
        <v>1132</v>
      </c>
      <c r="G59" s="179">
        <v>2.9100257069408699</v>
      </c>
      <c r="H59" s="180">
        <v>6058</v>
      </c>
      <c r="I59" s="181">
        <v>13234</v>
      </c>
      <c r="J59" s="179">
        <v>2.1845493562231799</v>
      </c>
      <c r="K59" s="180">
        <v>1967</v>
      </c>
      <c r="L59" s="182">
        <v>4815</v>
      </c>
      <c r="M59" s="179">
        <v>2.4478901881037101</v>
      </c>
      <c r="N59" s="183">
        <v>1012</v>
      </c>
      <c r="O59" s="182">
        <v>2887</v>
      </c>
      <c r="P59" s="179">
        <v>2.85276679841897</v>
      </c>
      <c r="Q59" s="183">
        <v>2654</v>
      </c>
      <c r="R59" s="182">
        <v>7232</v>
      </c>
      <c r="S59" s="179">
        <v>2.7249434815372999</v>
      </c>
      <c r="T59" s="183">
        <v>161</v>
      </c>
      <c r="U59" s="182">
        <v>470</v>
      </c>
      <c r="V59" s="179">
        <v>2.91925465838509</v>
      </c>
      <c r="W59" s="183">
        <v>1297</v>
      </c>
      <c r="X59" s="182">
        <v>4086</v>
      </c>
      <c r="Y59" s="179">
        <v>3.1503469545104101</v>
      </c>
      <c r="Z59" s="183">
        <v>5246</v>
      </c>
      <c r="AA59" s="182">
        <v>15383</v>
      </c>
      <c r="AB59" s="179">
        <v>2.9323293938238701</v>
      </c>
      <c r="AC59" s="183">
        <v>1134</v>
      </c>
      <c r="AD59" s="182">
        <v>3785</v>
      </c>
      <c r="AE59" s="179">
        <v>3.33774250440917</v>
      </c>
      <c r="AF59" s="183">
        <v>531</v>
      </c>
      <c r="AG59" s="182">
        <v>1152</v>
      </c>
      <c r="AH59" s="179">
        <v>2.1694915254237301</v>
      </c>
      <c r="AI59" s="183">
        <v>70</v>
      </c>
      <c r="AJ59" s="182">
        <v>160</v>
      </c>
      <c r="AK59" s="179">
        <v>2.28571428571429</v>
      </c>
      <c r="AL59" s="183">
        <v>149</v>
      </c>
      <c r="AM59" s="182">
        <v>333</v>
      </c>
      <c r="AN59" s="179">
        <v>2.23489932885906</v>
      </c>
      <c r="AO59" s="43">
        <f t="shared" si="0"/>
        <v>22036</v>
      </c>
      <c r="AP59" s="44">
        <f t="shared" si="0"/>
        <v>59211</v>
      </c>
      <c r="AQ59" s="31">
        <f t="shared" si="1"/>
        <v>2.6870121619168632</v>
      </c>
    </row>
    <row r="60" spans="1:43" s="158" customFormat="1" x14ac:dyDescent="0.25">
      <c r="A60" s="6" t="s">
        <v>35</v>
      </c>
      <c r="B60" s="22">
        <v>289</v>
      </c>
      <c r="C60" s="4">
        <v>783</v>
      </c>
      <c r="D60" s="23">
        <v>2.7093425605536301</v>
      </c>
      <c r="E60" s="177">
        <v>222</v>
      </c>
      <c r="F60" s="178">
        <v>564</v>
      </c>
      <c r="G60" s="179">
        <v>2.5405405405405399</v>
      </c>
      <c r="H60" s="180">
        <v>2857</v>
      </c>
      <c r="I60" s="181">
        <v>6684</v>
      </c>
      <c r="J60" s="179">
        <v>2.3395169758487899</v>
      </c>
      <c r="K60" s="180">
        <v>569</v>
      </c>
      <c r="L60" s="182">
        <v>1280</v>
      </c>
      <c r="M60" s="179">
        <v>2.2495606326889299</v>
      </c>
      <c r="N60" s="183">
        <v>661</v>
      </c>
      <c r="O60" s="182">
        <v>1946</v>
      </c>
      <c r="P60" s="179">
        <v>2.9440242057488701</v>
      </c>
      <c r="Q60" s="183">
        <v>1278</v>
      </c>
      <c r="R60" s="182">
        <v>3179</v>
      </c>
      <c r="S60" s="179">
        <v>2.4874804381846598</v>
      </c>
      <c r="T60" s="183">
        <v>315</v>
      </c>
      <c r="U60" s="182">
        <v>1070</v>
      </c>
      <c r="V60" s="179">
        <v>3.3968253968253999</v>
      </c>
      <c r="W60" s="183">
        <v>2281</v>
      </c>
      <c r="X60" s="182">
        <v>7920</v>
      </c>
      <c r="Y60" s="179">
        <v>3.4721613327487901</v>
      </c>
      <c r="Z60" s="183">
        <v>8877</v>
      </c>
      <c r="AA60" s="182">
        <v>27103</v>
      </c>
      <c r="AB60" s="179">
        <v>3.0531711163681399</v>
      </c>
      <c r="AC60" s="183">
        <v>452</v>
      </c>
      <c r="AD60" s="182">
        <v>1070</v>
      </c>
      <c r="AE60" s="179">
        <v>2.3672566371681398</v>
      </c>
      <c r="AF60" s="183">
        <v>757</v>
      </c>
      <c r="AG60" s="182">
        <v>1672</v>
      </c>
      <c r="AH60" s="179">
        <v>2.2087186261558802</v>
      </c>
      <c r="AI60" s="183">
        <v>129</v>
      </c>
      <c r="AJ60" s="182">
        <v>311</v>
      </c>
      <c r="AK60" s="179">
        <v>2.41085271317829</v>
      </c>
      <c r="AL60" s="183">
        <v>115</v>
      </c>
      <c r="AM60" s="182">
        <v>470</v>
      </c>
      <c r="AN60" s="179">
        <v>4.0869565217391299</v>
      </c>
      <c r="AO60" s="43">
        <f t="shared" si="0"/>
        <v>18802</v>
      </c>
      <c r="AP60" s="44">
        <f t="shared" si="0"/>
        <v>54052</v>
      </c>
      <c r="AQ60" s="31">
        <f t="shared" si="1"/>
        <v>2.8748005531326455</v>
      </c>
    </row>
    <row r="61" spans="1:43" s="158" customFormat="1" x14ac:dyDescent="0.25">
      <c r="A61" s="6" t="s">
        <v>53</v>
      </c>
      <c r="B61" s="22">
        <v>851</v>
      </c>
      <c r="C61" s="4">
        <v>1943</v>
      </c>
      <c r="D61" s="23">
        <v>2.2831962397179799</v>
      </c>
      <c r="E61" s="177">
        <v>262</v>
      </c>
      <c r="F61" s="178">
        <v>548</v>
      </c>
      <c r="G61" s="179">
        <v>2.0916030534351102</v>
      </c>
      <c r="H61" s="180">
        <v>7495</v>
      </c>
      <c r="I61" s="181">
        <v>14917</v>
      </c>
      <c r="J61" s="179">
        <v>1.99026017344897</v>
      </c>
      <c r="K61" s="180">
        <v>2025</v>
      </c>
      <c r="L61" s="182">
        <v>3713</v>
      </c>
      <c r="M61" s="179">
        <v>1.83358024691358</v>
      </c>
      <c r="N61" s="183">
        <v>1033</v>
      </c>
      <c r="O61" s="182">
        <v>2308</v>
      </c>
      <c r="P61" s="179">
        <v>2.2342691190706701</v>
      </c>
      <c r="Q61" s="183">
        <v>3199</v>
      </c>
      <c r="R61" s="182">
        <v>6184</v>
      </c>
      <c r="S61" s="179">
        <v>1.9331040950297</v>
      </c>
      <c r="T61" s="183">
        <v>108</v>
      </c>
      <c r="U61" s="182">
        <v>260</v>
      </c>
      <c r="V61" s="179">
        <v>2.4074074074074101</v>
      </c>
      <c r="W61" s="183">
        <v>1165</v>
      </c>
      <c r="X61" s="182">
        <v>3238</v>
      </c>
      <c r="Y61" s="179">
        <v>2.7793991416309001</v>
      </c>
      <c r="Z61" s="183">
        <v>4316</v>
      </c>
      <c r="AA61" s="182">
        <v>10812</v>
      </c>
      <c r="AB61" s="179">
        <v>2.5050973123262299</v>
      </c>
      <c r="AC61" s="183">
        <v>857</v>
      </c>
      <c r="AD61" s="182">
        <v>2158</v>
      </c>
      <c r="AE61" s="179">
        <v>2.51808634772462</v>
      </c>
      <c r="AF61" s="183">
        <v>1402</v>
      </c>
      <c r="AG61" s="182">
        <v>2886</v>
      </c>
      <c r="AH61" s="179">
        <v>2.0584878744650501</v>
      </c>
      <c r="AI61" s="183">
        <v>239</v>
      </c>
      <c r="AJ61" s="182">
        <v>404</v>
      </c>
      <c r="AK61" s="179">
        <v>1.69037656903766</v>
      </c>
      <c r="AL61" s="183">
        <v>141</v>
      </c>
      <c r="AM61" s="182">
        <v>382</v>
      </c>
      <c r="AN61" s="179">
        <v>2.7092198581560298</v>
      </c>
      <c r="AO61" s="43">
        <f t="shared" si="0"/>
        <v>23093</v>
      </c>
      <c r="AP61" s="44">
        <f t="shared" si="0"/>
        <v>49753</v>
      </c>
      <c r="AQ61" s="31">
        <f t="shared" si="1"/>
        <v>2.1544623912007967</v>
      </c>
    </row>
    <row r="62" spans="1:43" s="158" customFormat="1" x14ac:dyDescent="0.25">
      <c r="A62" s="6" t="s">
        <v>80</v>
      </c>
      <c r="B62" s="22">
        <v>1107</v>
      </c>
      <c r="C62" s="4">
        <v>2243</v>
      </c>
      <c r="D62" s="23">
        <v>2.02619692863595</v>
      </c>
      <c r="E62" s="177">
        <v>310</v>
      </c>
      <c r="F62" s="178">
        <v>613</v>
      </c>
      <c r="G62" s="179">
        <v>1.97741935483871</v>
      </c>
      <c r="H62" s="180">
        <v>7758</v>
      </c>
      <c r="I62" s="181">
        <v>13330</v>
      </c>
      <c r="J62" s="179">
        <v>1.7182263469966499</v>
      </c>
      <c r="K62" s="180">
        <v>2123</v>
      </c>
      <c r="L62" s="182">
        <v>4058</v>
      </c>
      <c r="M62" s="179">
        <v>1.9114460668864801</v>
      </c>
      <c r="N62" s="183">
        <v>1032</v>
      </c>
      <c r="O62" s="182">
        <v>2209</v>
      </c>
      <c r="P62" s="179">
        <v>2.1405038759689901</v>
      </c>
      <c r="Q62" s="183">
        <v>2778</v>
      </c>
      <c r="R62" s="182">
        <v>6096</v>
      </c>
      <c r="S62" s="179">
        <v>2.1943844492440601</v>
      </c>
      <c r="T62" s="183">
        <v>134</v>
      </c>
      <c r="U62" s="182">
        <v>423</v>
      </c>
      <c r="V62" s="179">
        <v>3.1567164179104501</v>
      </c>
      <c r="W62" s="183">
        <v>1308</v>
      </c>
      <c r="X62" s="182">
        <v>3311</v>
      </c>
      <c r="Y62" s="179">
        <v>2.5313455657492399</v>
      </c>
      <c r="Z62" s="183">
        <v>3496</v>
      </c>
      <c r="AA62" s="182">
        <v>10454</v>
      </c>
      <c r="AB62" s="179">
        <v>2.9902745995423299</v>
      </c>
      <c r="AC62" s="183">
        <v>1553</v>
      </c>
      <c r="AD62" s="182">
        <v>3298</v>
      </c>
      <c r="AE62" s="179">
        <v>2.1236316806181601</v>
      </c>
      <c r="AF62" s="183">
        <v>657</v>
      </c>
      <c r="AG62" s="182">
        <v>1464</v>
      </c>
      <c r="AH62" s="179">
        <v>2.2283105022831098</v>
      </c>
      <c r="AI62" s="183">
        <v>142</v>
      </c>
      <c r="AJ62" s="182">
        <v>436</v>
      </c>
      <c r="AK62" s="179">
        <v>3.0704225352112702</v>
      </c>
      <c r="AL62" s="183">
        <v>152</v>
      </c>
      <c r="AM62" s="182">
        <v>306</v>
      </c>
      <c r="AN62" s="179">
        <v>2.0131578947368398</v>
      </c>
      <c r="AO62" s="43">
        <f t="shared" si="0"/>
        <v>22550</v>
      </c>
      <c r="AP62" s="44">
        <f t="shared" si="0"/>
        <v>48241</v>
      </c>
      <c r="AQ62" s="31">
        <f t="shared" si="1"/>
        <v>2.1392904656319289</v>
      </c>
    </row>
    <row r="63" spans="1:43" s="158" customFormat="1" x14ac:dyDescent="0.25">
      <c r="A63" s="6" t="s">
        <v>59</v>
      </c>
      <c r="B63" s="22">
        <v>325</v>
      </c>
      <c r="C63" s="4">
        <v>589</v>
      </c>
      <c r="D63" s="23">
        <v>1.81230769230769</v>
      </c>
      <c r="E63" s="177">
        <v>228</v>
      </c>
      <c r="F63" s="178">
        <v>447</v>
      </c>
      <c r="G63" s="179">
        <v>1.9605263157894699</v>
      </c>
      <c r="H63" s="183">
        <v>5817</v>
      </c>
      <c r="I63" s="182">
        <v>13243</v>
      </c>
      <c r="J63" s="179">
        <v>2.2766030599965599</v>
      </c>
      <c r="K63" s="180">
        <v>4010</v>
      </c>
      <c r="L63" s="182">
        <v>7116</v>
      </c>
      <c r="M63" s="179">
        <v>1.77456359102244</v>
      </c>
      <c r="N63" s="183">
        <v>497</v>
      </c>
      <c r="O63" s="182">
        <v>1459</v>
      </c>
      <c r="P63" s="179">
        <v>2.9356136820925598</v>
      </c>
      <c r="Q63" s="183">
        <v>3157</v>
      </c>
      <c r="R63" s="182">
        <v>7349</v>
      </c>
      <c r="S63" s="179">
        <v>2.3278428888185001</v>
      </c>
      <c r="T63" s="183">
        <v>121</v>
      </c>
      <c r="U63" s="182">
        <v>226</v>
      </c>
      <c r="V63" s="179">
        <v>1.8677685950413201</v>
      </c>
      <c r="W63" s="183">
        <v>795</v>
      </c>
      <c r="X63" s="182">
        <v>2511</v>
      </c>
      <c r="Y63" s="179">
        <v>3.1584905660377398</v>
      </c>
      <c r="Z63" s="183">
        <v>3372</v>
      </c>
      <c r="AA63" s="182">
        <v>9887</v>
      </c>
      <c r="AB63" s="179">
        <v>2.93208778173191</v>
      </c>
      <c r="AC63" s="183">
        <v>871</v>
      </c>
      <c r="AD63" s="182">
        <v>1802</v>
      </c>
      <c r="AE63" s="179">
        <v>2.06888633754305</v>
      </c>
      <c r="AF63" s="183">
        <v>548</v>
      </c>
      <c r="AG63" s="182">
        <v>1133</v>
      </c>
      <c r="AH63" s="179">
        <v>2.0675182481751802</v>
      </c>
      <c r="AI63" s="183">
        <v>22</v>
      </c>
      <c r="AJ63" s="182">
        <v>62</v>
      </c>
      <c r="AK63" s="179">
        <v>2.8181818181818201</v>
      </c>
      <c r="AL63" s="183">
        <v>75</v>
      </c>
      <c r="AM63" s="182">
        <v>217</v>
      </c>
      <c r="AN63" s="179">
        <v>2.89333333333333</v>
      </c>
      <c r="AO63" s="43">
        <f t="shared" si="0"/>
        <v>19838</v>
      </c>
      <c r="AP63" s="44">
        <f t="shared" si="0"/>
        <v>46041</v>
      </c>
      <c r="AQ63" s="31">
        <f t="shared" si="1"/>
        <v>2.3208488758947476</v>
      </c>
    </row>
    <row r="64" spans="1:43" s="158" customFormat="1" x14ac:dyDescent="0.25">
      <c r="A64" s="36" t="s">
        <v>54</v>
      </c>
      <c r="B64" s="28">
        <v>1545</v>
      </c>
      <c r="C64" s="26">
        <v>4868</v>
      </c>
      <c r="D64" s="27">
        <v>3.1508090614886699</v>
      </c>
      <c r="E64" s="183">
        <v>1067</v>
      </c>
      <c r="F64" s="182">
        <v>3659</v>
      </c>
      <c r="G64" s="184">
        <v>3.4292408622305501</v>
      </c>
      <c r="H64" s="185">
        <v>5202</v>
      </c>
      <c r="I64" s="186">
        <v>12214</v>
      </c>
      <c r="J64" s="184">
        <v>2.34794309880815</v>
      </c>
      <c r="K64" s="185">
        <v>1482</v>
      </c>
      <c r="L64" s="182">
        <v>3672</v>
      </c>
      <c r="M64" s="184">
        <v>2.4777327935222702</v>
      </c>
      <c r="N64" s="183">
        <v>1167</v>
      </c>
      <c r="O64" s="182">
        <v>2652</v>
      </c>
      <c r="P64" s="184">
        <v>2.27249357326478</v>
      </c>
      <c r="Q64" s="183">
        <v>1527</v>
      </c>
      <c r="R64" s="182">
        <v>3435</v>
      </c>
      <c r="S64" s="184">
        <v>2.2495088408644399</v>
      </c>
      <c r="T64" s="183">
        <v>263</v>
      </c>
      <c r="U64" s="182">
        <v>985</v>
      </c>
      <c r="V64" s="184">
        <v>3.74524714828897</v>
      </c>
      <c r="W64" s="183">
        <v>948</v>
      </c>
      <c r="X64" s="182">
        <v>2161</v>
      </c>
      <c r="Y64" s="184">
        <v>2.2795358649789002</v>
      </c>
      <c r="Z64" s="183">
        <v>1609</v>
      </c>
      <c r="AA64" s="182">
        <v>3875</v>
      </c>
      <c r="AB64" s="184">
        <v>2.4083281541330002</v>
      </c>
      <c r="AC64" s="183">
        <v>961</v>
      </c>
      <c r="AD64" s="182">
        <v>2442</v>
      </c>
      <c r="AE64" s="184">
        <v>2.5411030176899101</v>
      </c>
      <c r="AF64" s="183">
        <v>599</v>
      </c>
      <c r="AG64" s="182">
        <v>1366</v>
      </c>
      <c r="AH64" s="184">
        <v>2.2804674457429099</v>
      </c>
      <c r="AI64" s="183">
        <v>232</v>
      </c>
      <c r="AJ64" s="182">
        <v>573</v>
      </c>
      <c r="AK64" s="184">
        <v>2.4698275862068999</v>
      </c>
      <c r="AL64" s="183">
        <v>779</v>
      </c>
      <c r="AM64" s="182">
        <v>2645</v>
      </c>
      <c r="AN64" s="179">
        <v>3.39537869062901</v>
      </c>
      <c r="AO64" s="43">
        <f t="shared" si="0"/>
        <v>17381</v>
      </c>
      <c r="AP64" s="44">
        <f t="shared" si="0"/>
        <v>44547</v>
      </c>
      <c r="AQ64" s="31">
        <f t="shared" si="1"/>
        <v>2.5629710603532594</v>
      </c>
    </row>
    <row r="65" spans="1:43" s="158" customFormat="1" x14ac:dyDescent="0.25">
      <c r="A65" s="6" t="s">
        <v>50</v>
      </c>
      <c r="B65" s="22">
        <v>242</v>
      </c>
      <c r="C65" s="4">
        <v>722</v>
      </c>
      <c r="D65" s="23">
        <v>2.9834710743801698</v>
      </c>
      <c r="E65" s="177">
        <v>160</v>
      </c>
      <c r="F65" s="178">
        <v>589</v>
      </c>
      <c r="G65" s="179">
        <v>3.6812499999999999</v>
      </c>
      <c r="H65" s="180">
        <v>4320</v>
      </c>
      <c r="I65" s="181">
        <v>11209</v>
      </c>
      <c r="J65" s="179">
        <v>2.5946759259259302</v>
      </c>
      <c r="K65" s="180">
        <v>748</v>
      </c>
      <c r="L65" s="182">
        <v>1928</v>
      </c>
      <c r="M65" s="179">
        <v>2.57754010695187</v>
      </c>
      <c r="N65" s="183">
        <v>581</v>
      </c>
      <c r="O65" s="182">
        <v>1521</v>
      </c>
      <c r="P65" s="179">
        <v>2.6179001721170398</v>
      </c>
      <c r="Q65" s="183">
        <v>1018</v>
      </c>
      <c r="R65" s="182">
        <v>2548</v>
      </c>
      <c r="S65" s="179">
        <v>2.50294695481336</v>
      </c>
      <c r="T65" s="183">
        <v>51</v>
      </c>
      <c r="U65" s="182">
        <v>187</v>
      </c>
      <c r="V65" s="179">
        <v>3.6666666666666701</v>
      </c>
      <c r="W65" s="183">
        <v>973</v>
      </c>
      <c r="X65" s="182">
        <v>3176</v>
      </c>
      <c r="Y65" s="179">
        <v>3.2641315519013401</v>
      </c>
      <c r="Z65" s="183">
        <v>4690</v>
      </c>
      <c r="AA65" s="182">
        <v>14369</v>
      </c>
      <c r="AB65" s="179">
        <v>3.0637526652451998</v>
      </c>
      <c r="AC65" s="183">
        <v>329</v>
      </c>
      <c r="AD65" s="182">
        <v>1518</v>
      </c>
      <c r="AE65" s="179">
        <v>4.6139817629179296</v>
      </c>
      <c r="AF65" s="183">
        <v>684</v>
      </c>
      <c r="AG65" s="182">
        <v>1537</v>
      </c>
      <c r="AH65" s="179">
        <v>2.2470760233918101</v>
      </c>
      <c r="AI65" s="183">
        <v>81</v>
      </c>
      <c r="AJ65" s="182">
        <v>193</v>
      </c>
      <c r="AK65" s="179">
        <v>2.38271604938272</v>
      </c>
      <c r="AL65" s="183">
        <v>93</v>
      </c>
      <c r="AM65" s="182">
        <v>337</v>
      </c>
      <c r="AN65" s="179">
        <v>3.6236559139784901</v>
      </c>
      <c r="AO65" s="43">
        <f t="shared" si="0"/>
        <v>13970</v>
      </c>
      <c r="AP65" s="44">
        <f t="shared" si="0"/>
        <v>39834</v>
      </c>
      <c r="AQ65" s="31">
        <f t="shared" si="1"/>
        <v>2.8513958482462418</v>
      </c>
    </row>
    <row r="66" spans="1:43" s="158" customFormat="1" x14ac:dyDescent="0.25">
      <c r="A66" s="6" t="s">
        <v>51</v>
      </c>
      <c r="B66" s="22">
        <v>850</v>
      </c>
      <c r="C66" s="4">
        <v>3423</v>
      </c>
      <c r="D66" s="23">
        <v>4.0270588235294102</v>
      </c>
      <c r="E66" s="177">
        <v>387</v>
      </c>
      <c r="F66" s="178">
        <v>1725</v>
      </c>
      <c r="G66" s="179">
        <v>4.4573643410852704</v>
      </c>
      <c r="H66" s="183">
        <v>4369</v>
      </c>
      <c r="I66" s="182">
        <v>10332</v>
      </c>
      <c r="J66" s="179">
        <v>2.3648432135500101</v>
      </c>
      <c r="K66" s="180">
        <v>761</v>
      </c>
      <c r="L66" s="182">
        <v>1697</v>
      </c>
      <c r="M66" s="179">
        <v>2.2299605781866001</v>
      </c>
      <c r="N66" s="183">
        <v>1078</v>
      </c>
      <c r="O66" s="182">
        <v>2217</v>
      </c>
      <c r="P66" s="179">
        <v>2.05658627087199</v>
      </c>
      <c r="Q66" s="183">
        <v>1103</v>
      </c>
      <c r="R66" s="182">
        <v>2413</v>
      </c>
      <c r="S66" s="179">
        <v>2.18766999093382</v>
      </c>
      <c r="T66" s="183">
        <v>233</v>
      </c>
      <c r="U66" s="182">
        <v>1214</v>
      </c>
      <c r="V66" s="179">
        <v>5.2103004291845503</v>
      </c>
      <c r="W66" s="183">
        <v>1401</v>
      </c>
      <c r="X66" s="182">
        <v>3105</v>
      </c>
      <c r="Y66" s="179">
        <v>2.21627408993576</v>
      </c>
      <c r="Z66" s="183">
        <v>2813</v>
      </c>
      <c r="AA66" s="182">
        <v>6365</v>
      </c>
      <c r="AB66" s="179">
        <v>2.2627088517596898</v>
      </c>
      <c r="AC66" s="183">
        <v>638</v>
      </c>
      <c r="AD66" s="182">
        <v>2517</v>
      </c>
      <c r="AE66" s="179">
        <v>3.94514106583072</v>
      </c>
      <c r="AF66" s="183">
        <v>920</v>
      </c>
      <c r="AG66" s="182">
        <v>1801</v>
      </c>
      <c r="AH66" s="179">
        <v>1.9576086956521701</v>
      </c>
      <c r="AI66" s="183">
        <v>113</v>
      </c>
      <c r="AJ66" s="182">
        <v>244</v>
      </c>
      <c r="AK66" s="179">
        <v>2.1592920353982299</v>
      </c>
      <c r="AL66" s="183">
        <v>421</v>
      </c>
      <c r="AM66" s="182">
        <v>1325</v>
      </c>
      <c r="AN66" s="179">
        <v>3.1472684085510698</v>
      </c>
      <c r="AO66" s="43">
        <f t="shared" si="0"/>
        <v>15087</v>
      </c>
      <c r="AP66" s="44">
        <f t="shared" si="0"/>
        <v>38378</v>
      </c>
      <c r="AQ66" s="31">
        <f t="shared" si="1"/>
        <v>2.5437794127394446</v>
      </c>
    </row>
    <row r="67" spans="1:43" s="158" customFormat="1" x14ac:dyDescent="0.25">
      <c r="A67" s="6" t="s">
        <v>81</v>
      </c>
      <c r="B67" s="22">
        <v>364</v>
      </c>
      <c r="C67" s="4">
        <v>1028</v>
      </c>
      <c r="D67" s="23">
        <v>2.8241758241758199</v>
      </c>
      <c r="E67" s="177">
        <v>745</v>
      </c>
      <c r="F67" s="178">
        <v>1570</v>
      </c>
      <c r="G67" s="179">
        <v>2.1073825503355699</v>
      </c>
      <c r="H67" s="180">
        <v>4425</v>
      </c>
      <c r="I67" s="181">
        <v>9281</v>
      </c>
      <c r="J67" s="179">
        <v>2.0974011299435</v>
      </c>
      <c r="K67" s="180">
        <v>784</v>
      </c>
      <c r="L67" s="182">
        <v>1466</v>
      </c>
      <c r="M67" s="179">
        <v>1.86989795918367</v>
      </c>
      <c r="N67" s="183">
        <v>1035</v>
      </c>
      <c r="O67" s="182">
        <v>2206</v>
      </c>
      <c r="P67" s="179">
        <v>2.1314009661835698</v>
      </c>
      <c r="Q67" s="183">
        <v>789</v>
      </c>
      <c r="R67" s="182">
        <v>1998</v>
      </c>
      <c r="S67" s="179">
        <v>2.5323193916349802</v>
      </c>
      <c r="T67" s="183">
        <v>276</v>
      </c>
      <c r="U67" s="182">
        <v>813</v>
      </c>
      <c r="V67" s="179">
        <v>2.9456521739130399</v>
      </c>
      <c r="W67" s="183">
        <v>641</v>
      </c>
      <c r="X67" s="182">
        <v>1989</v>
      </c>
      <c r="Y67" s="179">
        <v>3.1029641185647399</v>
      </c>
      <c r="Z67" s="183">
        <v>1402</v>
      </c>
      <c r="AA67" s="182">
        <v>4225</v>
      </c>
      <c r="AB67" s="179">
        <v>3.0135520684736101</v>
      </c>
      <c r="AC67" s="183">
        <v>890</v>
      </c>
      <c r="AD67" s="182">
        <v>2308</v>
      </c>
      <c r="AE67" s="179">
        <v>2.5932584269662899</v>
      </c>
      <c r="AF67" s="183">
        <v>723</v>
      </c>
      <c r="AG67" s="182">
        <v>1393</v>
      </c>
      <c r="AH67" s="179">
        <v>1.92669432918396</v>
      </c>
      <c r="AI67" s="183">
        <v>156</v>
      </c>
      <c r="AJ67" s="182">
        <v>331</v>
      </c>
      <c r="AK67" s="179">
        <v>2.12179487179487</v>
      </c>
      <c r="AL67" s="183">
        <v>410</v>
      </c>
      <c r="AM67" s="182">
        <v>1982</v>
      </c>
      <c r="AN67" s="179">
        <v>4.83414634146341</v>
      </c>
      <c r="AO67" s="43">
        <f t="shared" si="0"/>
        <v>12640</v>
      </c>
      <c r="AP67" s="44">
        <f t="shared" si="0"/>
        <v>30590</v>
      </c>
      <c r="AQ67" s="31">
        <f t="shared" si="1"/>
        <v>2.4200949367088609</v>
      </c>
    </row>
    <row r="68" spans="1:43" s="158" customFormat="1" x14ac:dyDescent="0.25">
      <c r="A68" s="6" t="s">
        <v>84</v>
      </c>
      <c r="B68" s="22">
        <v>157</v>
      </c>
      <c r="C68" s="4">
        <v>377</v>
      </c>
      <c r="D68" s="23">
        <v>2.4012738853503199</v>
      </c>
      <c r="E68" s="177">
        <v>122</v>
      </c>
      <c r="F68" s="178">
        <v>302</v>
      </c>
      <c r="G68" s="179">
        <v>2.4754098360655701</v>
      </c>
      <c r="H68" s="180">
        <v>4420</v>
      </c>
      <c r="I68" s="181">
        <v>7948</v>
      </c>
      <c r="J68" s="179">
        <v>1.7981900452488699</v>
      </c>
      <c r="K68" s="180">
        <v>1001</v>
      </c>
      <c r="L68" s="182">
        <v>2312</v>
      </c>
      <c r="M68" s="179">
        <v>2.3096903096903101</v>
      </c>
      <c r="N68" s="183">
        <v>172</v>
      </c>
      <c r="O68" s="182">
        <v>538</v>
      </c>
      <c r="P68" s="179">
        <v>3.1279069767441898</v>
      </c>
      <c r="Q68" s="183">
        <v>4438</v>
      </c>
      <c r="R68" s="182">
        <v>11290</v>
      </c>
      <c r="S68" s="179">
        <v>2.54393871113114</v>
      </c>
      <c r="T68" s="183">
        <v>19</v>
      </c>
      <c r="U68" s="182">
        <v>49</v>
      </c>
      <c r="V68" s="179">
        <v>2.57894736842105</v>
      </c>
      <c r="W68" s="183">
        <v>415</v>
      </c>
      <c r="X68" s="182">
        <v>1552</v>
      </c>
      <c r="Y68" s="179">
        <v>3.7397590361445801</v>
      </c>
      <c r="Z68" s="183">
        <v>1182</v>
      </c>
      <c r="AA68" s="182">
        <v>3800</v>
      </c>
      <c r="AB68" s="179">
        <v>3.2148900169204699</v>
      </c>
      <c r="AC68" s="183">
        <v>457</v>
      </c>
      <c r="AD68" s="182">
        <v>1165</v>
      </c>
      <c r="AE68" s="179">
        <v>2.5492341356674002</v>
      </c>
      <c r="AF68" s="183">
        <v>314</v>
      </c>
      <c r="AG68" s="182">
        <v>658</v>
      </c>
      <c r="AH68" s="179">
        <v>2.09554140127389</v>
      </c>
      <c r="AI68" s="183">
        <v>23</v>
      </c>
      <c r="AJ68" s="182">
        <v>37</v>
      </c>
      <c r="AK68" s="179">
        <v>1.60869565217391</v>
      </c>
      <c r="AL68" s="183">
        <v>50</v>
      </c>
      <c r="AM68" s="182">
        <v>92</v>
      </c>
      <c r="AN68" s="179">
        <v>1.84</v>
      </c>
      <c r="AO68" s="43">
        <f t="shared" si="0"/>
        <v>12770</v>
      </c>
      <c r="AP68" s="44">
        <f t="shared" si="0"/>
        <v>30120</v>
      </c>
      <c r="AQ68" s="31">
        <f t="shared" si="1"/>
        <v>2.3586530931871574</v>
      </c>
    </row>
    <row r="69" spans="1:43" s="158" customFormat="1" x14ac:dyDescent="0.25">
      <c r="A69" s="6" t="s">
        <v>55</v>
      </c>
      <c r="B69" s="22">
        <v>591</v>
      </c>
      <c r="C69" s="4">
        <v>2275</v>
      </c>
      <c r="D69" s="23">
        <v>3.8494077834179401</v>
      </c>
      <c r="E69" s="177">
        <v>617</v>
      </c>
      <c r="F69" s="178">
        <v>1355</v>
      </c>
      <c r="G69" s="179">
        <v>2.1961102106969199</v>
      </c>
      <c r="H69" s="180">
        <v>3825</v>
      </c>
      <c r="I69" s="181">
        <v>7669</v>
      </c>
      <c r="J69" s="179">
        <v>2.0049673202614402</v>
      </c>
      <c r="K69" s="180">
        <v>1045</v>
      </c>
      <c r="L69" s="182">
        <v>2379</v>
      </c>
      <c r="M69" s="179">
        <v>2.27655502392345</v>
      </c>
      <c r="N69" s="183">
        <v>711</v>
      </c>
      <c r="O69" s="182">
        <v>1417</v>
      </c>
      <c r="P69" s="179">
        <v>1.9929676511954999</v>
      </c>
      <c r="Q69" s="183">
        <v>890</v>
      </c>
      <c r="R69" s="182">
        <v>2086</v>
      </c>
      <c r="S69" s="179">
        <v>2.3438202247190998</v>
      </c>
      <c r="T69" s="183">
        <v>178</v>
      </c>
      <c r="U69" s="182">
        <v>412</v>
      </c>
      <c r="V69" s="179">
        <v>2.31460674157303</v>
      </c>
      <c r="W69" s="183">
        <v>847</v>
      </c>
      <c r="X69" s="182">
        <v>2353</v>
      </c>
      <c r="Y69" s="179">
        <v>2.7780401416765099</v>
      </c>
      <c r="Z69" s="183">
        <v>1397</v>
      </c>
      <c r="AA69" s="182">
        <v>3745</v>
      </c>
      <c r="AB69" s="179">
        <v>2.6807444523980002</v>
      </c>
      <c r="AC69" s="183">
        <v>476</v>
      </c>
      <c r="AD69" s="182">
        <v>1164</v>
      </c>
      <c r="AE69" s="179">
        <v>2.4453781512605</v>
      </c>
      <c r="AF69" s="183">
        <v>872</v>
      </c>
      <c r="AG69" s="182">
        <v>1549</v>
      </c>
      <c r="AH69" s="179">
        <v>1.77637614678899</v>
      </c>
      <c r="AI69" s="183">
        <v>402</v>
      </c>
      <c r="AJ69" s="182">
        <v>629</v>
      </c>
      <c r="AK69" s="179">
        <v>1.56467661691542</v>
      </c>
      <c r="AL69" s="183">
        <v>462</v>
      </c>
      <c r="AM69" s="182">
        <v>3023</v>
      </c>
      <c r="AN69" s="179">
        <v>6.5432900432900398</v>
      </c>
      <c r="AO69" s="43">
        <f t="shared" si="0"/>
        <v>12313</v>
      </c>
      <c r="AP69" s="44">
        <f t="shared" si="0"/>
        <v>30056</v>
      </c>
      <c r="AQ69" s="31">
        <f t="shared" si="1"/>
        <v>2.4409973199057906</v>
      </c>
    </row>
    <row r="70" spans="1:43" s="158" customFormat="1" x14ac:dyDescent="0.25">
      <c r="A70" s="6" t="s">
        <v>57</v>
      </c>
      <c r="B70" s="22">
        <v>772</v>
      </c>
      <c r="C70" s="4">
        <v>2368</v>
      </c>
      <c r="D70" s="23">
        <v>3.0673575129533699</v>
      </c>
      <c r="E70" s="177">
        <v>709</v>
      </c>
      <c r="F70" s="178">
        <v>1757</v>
      </c>
      <c r="G70" s="179">
        <v>2.47813822284908</v>
      </c>
      <c r="H70" s="180">
        <v>3479</v>
      </c>
      <c r="I70" s="181">
        <v>7530</v>
      </c>
      <c r="J70" s="179">
        <v>2.16441506179937</v>
      </c>
      <c r="K70" s="180">
        <v>1001</v>
      </c>
      <c r="L70" s="182">
        <v>2253</v>
      </c>
      <c r="M70" s="179">
        <v>2.2507492507492501</v>
      </c>
      <c r="N70" s="183">
        <v>845</v>
      </c>
      <c r="O70" s="182">
        <v>1960</v>
      </c>
      <c r="P70" s="179">
        <v>2.3195266272189299</v>
      </c>
      <c r="Q70" s="183">
        <v>1190</v>
      </c>
      <c r="R70" s="182">
        <v>2358</v>
      </c>
      <c r="S70" s="179">
        <v>1.98151260504202</v>
      </c>
      <c r="T70" s="183">
        <v>274</v>
      </c>
      <c r="U70" s="182">
        <v>791</v>
      </c>
      <c r="V70" s="179">
        <v>2.8868613138686099</v>
      </c>
      <c r="W70" s="183">
        <v>727</v>
      </c>
      <c r="X70" s="182">
        <v>1942</v>
      </c>
      <c r="Y70" s="179">
        <v>2.6712517193947698</v>
      </c>
      <c r="Z70" s="183">
        <v>1103</v>
      </c>
      <c r="AA70" s="182">
        <v>2635</v>
      </c>
      <c r="AB70" s="179">
        <v>2.3889392565729799</v>
      </c>
      <c r="AC70" s="183">
        <v>930</v>
      </c>
      <c r="AD70" s="182">
        <v>2420</v>
      </c>
      <c r="AE70" s="179">
        <v>2.6021505376344098</v>
      </c>
      <c r="AF70" s="183">
        <v>959</v>
      </c>
      <c r="AG70" s="182">
        <v>1939</v>
      </c>
      <c r="AH70" s="179">
        <v>2.02189781021898</v>
      </c>
      <c r="AI70" s="183">
        <v>191</v>
      </c>
      <c r="AJ70" s="182">
        <v>446</v>
      </c>
      <c r="AK70" s="179">
        <v>2.33507853403141</v>
      </c>
      <c r="AL70" s="183">
        <v>378</v>
      </c>
      <c r="AM70" s="182">
        <v>1492</v>
      </c>
      <c r="AN70" s="179">
        <v>3.9470899470899501</v>
      </c>
      <c r="AO70" s="43">
        <f t="shared" si="0"/>
        <v>12558</v>
      </c>
      <c r="AP70" s="44">
        <f t="shared" si="0"/>
        <v>29891</v>
      </c>
      <c r="AQ70" s="31">
        <f t="shared" si="1"/>
        <v>2.3802357063226629</v>
      </c>
    </row>
    <row r="71" spans="1:43" s="158" customFormat="1" x14ac:dyDescent="0.25">
      <c r="A71" s="6" t="s">
        <v>3</v>
      </c>
      <c r="B71" s="22">
        <v>2436</v>
      </c>
      <c r="C71" s="4">
        <v>6264</v>
      </c>
      <c r="D71" s="23">
        <v>2.5714285714285698</v>
      </c>
      <c r="E71" s="177">
        <v>2750</v>
      </c>
      <c r="F71" s="178">
        <v>4789</v>
      </c>
      <c r="G71" s="179">
        <v>1.74145454545455</v>
      </c>
      <c r="H71" s="180">
        <v>3487</v>
      </c>
      <c r="I71" s="181">
        <v>4575</v>
      </c>
      <c r="J71" s="179">
        <v>1.31201605965013</v>
      </c>
      <c r="K71" s="180">
        <v>1174</v>
      </c>
      <c r="L71" s="182">
        <v>1776</v>
      </c>
      <c r="M71" s="179">
        <v>1.5127768313458301</v>
      </c>
      <c r="N71" s="183">
        <v>863</v>
      </c>
      <c r="O71" s="182">
        <v>1355</v>
      </c>
      <c r="P71" s="179">
        <v>1.57010428736964</v>
      </c>
      <c r="Q71" s="183">
        <v>1443</v>
      </c>
      <c r="R71" s="182">
        <v>2574</v>
      </c>
      <c r="S71" s="179">
        <v>1.78378378378378</v>
      </c>
      <c r="T71" s="183">
        <v>454</v>
      </c>
      <c r="U71" s="182">
        <v>714</v>
      </c>
      <c r="V71" s="179">
        <v>1.5726872246696</v>
      </c>
      <c r="W71" s="183">
        <v>474</v>
      </c>
      <c r="X71" s="182">
        <v>732</v>
      </c>
      <c r="Y71" s="179">
        <v>1.54430379746835</v>
      </c>
      <c r="Z71" s="183">
        <v>382</v>
      </c>
      <c r="AA71" s="182">
        <v>618</v>
      </c>
      <c r="AB71" s="179">
        <v>1.6178010471204201</v>
      </c>
      <c r="AC71" s="183">
        <v>858</v>
      </c>
      <c r="AD71" s="182">
        <v>1896</v>
      </c>
      <c r="AE71" s="179">
        <v>2.20979020979021</v>
      </c>
      <c r="AF71" s="183">
        <v>1600</v>
      </c>
      <c r="AG71" s="182">
        <v>3196</v>
      </c>
      <c r="AH71" s="179">
        <v>1.9975000000000001</v>
      </c>
      <c r="AI71" s="183">
        <v>209</v>
      </c>
      <c r="AJ71" s="182">
        <v>393</v>
      </c>
      <c r="AK71" s="179">
        <v>1.88038277511962</v>
      </c>
      <c r="AL71" s="183">
        <v>407</v>
      </c>
      <c r="AM71" s="182">
        <v>621</v>
      </c>
      <c r="AN71" s="179">
        <v>1.52579852579853</v>
      </c>
      <c r="AO71" s="43">
        <f t="shared" ref="AO71:AP79" si="2">SUM(B71,E71,H71,K71,N71,Q71,T71,W71,Z71,AC71,AF71,AI71,AL71)</f>
        <v>16537</v>
      </c>
      <c r="AP71" s="44">
        <f t="shared" si="2"/>
        <v>29503</v>
      </c>
      <c r="AQ71" s="31">
        <f t="shared" si="1"/>
        <v>1.7840599866964988</v>
      </c>
    </row>
    <row r="72" spans="1:43" s="158" customFormat="1" x14ac:dyDescent="0.25">
      <c r="A72" s="6" t="s">
        <v>91</v>
      </c>
      <c r="B72" s="22">
        <v>166</v>
      </c>
      <c r="C72" s="4">
        <v>674</v>
      </c>
      <c r="D72" s="23">
        <v>4.0602409638554198</v>
      </c>
      <c r="E72" s="177">
        <v>107</v>
      </c>
      <c r="F72" s="178">
        <v>361</v>
      </c>
      <c r="G72" s="179">
        <v>3.3738317757009302</v>
      </c>
      <c r="H72" s="180">
        <v>1291</v>
      </c>
      <c r="I72" s="181">
        <v>3312</v>
      </c>
      <c r="J72" s="179">
        <v>2.5654531371030198</v>
      </c>
      <c r="K72" s="180">
        <v>520</v>
      </c>
      <c r="L72" s="182">
        <v>1402</v>
      </c>
      <c r="M72" s="179">
        <v>2.6961538461538499</v>
      </c>
      <c r="N72" s="183">
        <v>233</v>
      </c>
      <c r="O72" s="182">
        <v>586</v>
      </c>
      <c r="P72" s="179">
        <v>2.5150214592274698</v>
      </c>
      <c r="Q72" s="183">
        <v>2234</v>
      </c>
      <c r="R72" s="182">
        <v>5822</v>
      </c>
      <c r="S72" s="179">
        <v>2.60608773500448</v>
      </c>
      <c r="T72" s="183">
        <v>2</v>
      </c>
      <c r="U72" s="182">
        <v>4</v>
      </c>
      <c r="V72" s="179">
        <v>2</v>
      </c>
      <c r="W72" s="183">
        <v>427</v>
      </c>
      <c r="X72" s="182">
        <v>1392</v>
      </c>
      <c r="Y72" s="179">
        <v>3.2599531615925099</v>
      </c>
      <c r="Z72" s="183">
        <v>2072</v>
      </c>
      <c r="AA72" s="182">
        <v>6794</v>
      </c>
      <c r="AB72" s="179">
        <v>3.2789575289575299</v>
      </c>
      <c r="AC72" s="183">
        <v>230</v>
      </c>
      <c r="AD72" s="182">
        <v>657</v>
      </c>
      <c r="AE72" s="179">
        <v>2.8565217391304301</v>
      </c>
      <c r="AF72" s="183">
        <v>227</v>
      </c>
      <c r="AG72" s="182">
        <v>591</v>
      </c>
      <c r="AH72" s="179">
        <v>2.6035242290748899</v>
      </c>
      <c r="AI72" s="183">
        <v>15</v>
      </c>
      <c r="AJ72" s="182">
        <v>50</v>
      </c>
      <c r="AK72" s="179">
        <v>3.3333333333333299</v>
      </c>
      <c r="AL72" s="183">
        <v>51</v>
      </c>
      <c r="AM72" s="182">
        <v>157</v>
      </c>
      <c r="AN72" s="179">
        <v>3.0784313725490202</v>
      </c>
      <c r="AO72" s="43">
        <f t="shared" si="2"/>
        <v>7575</v>
      </c>
      <c r="AP72" s="44">
        <f t="shared" si="2"/>
        <v>21802</v>
      </c>
      <c r="AQ72" s="31">
        <f t="shared" si="1"/>
        <v>2.8781518151815182</v>
      </c>
    </row>
    <row r="73" spans="1:43" s="158" customFormat="1" x14ac:dyDescent="0.25">
      <c r="A73" s="6" t="s">
        <v>78</v>
      </c>
      <c r="B73" s="22">
        <v>582</v>
      </c>
      <c r="C73" s="4">
        <v>2059</v>
      </c>
      <c r="D73" s="23">
        <v>3.5378006872852201</v>
      </c>
      <c r="E73" s="177">
        <v>224</v>
      </c>
      <c r="F73" s="178">
        <v>686</v>
      </c>
      <c r="G73" s="179">
        <v>3.0625</v>
      </c>
      <c r="H73" s="180">
        <v>1833</v>
      </c>
      <c r="I73" s="181">
        <v>3571</v>
      </c>
      <c r="J73" s="179">
        <v>1.94817239498091</v>
      </c>
      <c r="K73" s="180">
        <v>560</v>
      </c>
      <c r="L73" s="182">
        <v>1346</v>
      </c>
      <c r="M73" s="179">
        <v>2.4035714285714298</v>
      </c>
      <c r="N73" s="183">
        <v>480</v>
      </c>
      <c r="O73" s="182">
        <v>1087</v>
      </c>
      <c r="P73" s="179">
        <v>2.2645833333333298</v>
      </c>
      <c r="Q73" s="183">
        <v>686</v>
      </c>
      <c r="R73" s="182">
        <v>1583</v>
      </c>
      <c r="S73" s="179">
        <v>2.3075801749271099</v>
      </c>
      <c r="T73" s="183">
        <v>131</v>
      </c>
      <c r="U73" s="182">
        <v>576</v>
      </c>
      <c r="V73" s="179">
        <v>4.3969465648855</v>
      </c>
      <c r="W73" s="183">
        <v>682</v>
      </c>
      <c r="X73" s="182">
        <v>1347</v>
      </c>
      <c r="Y73" s="179">
        <v>1.9750733137829899</v>
      </c>
      <c r="Z73" s="183">
        <v>1394</v>
      </c>
      <c r="AA73" s="182">
        <v>2936</v>
      </c>
      <c r="AB73" s="179">
        <v>2.10616929698709</v>
      </c>
      <c r="AC73" s="183">
        <v>493</v>
      </c>
      <c r="AD73" s="182">
        <v>1663</v>
      </c>
      <c r="AE73" s="179">
        <v>3.37322515212982</v>
      </c>
      <c r="AF73" s="183">
        <v>667</v>
      </c>
      <c r="AG73" s="182">
        <v>1368</v>
      </c>
      <c r="AH73" s="179">
        <v>2.0509745127436299</v>
      </c>
      <c r="AI73" s="183">
        <v>66</v>
      </c>
      <c r="AJ73" s="182">
        <v>111</v>
      </c>
      <c r="AK73" s="179">
        <v>1.6818181818181801</v>
      </c>
      <c r="AL73" s="183">
        <v>112</v>
      </c>
      <c r="AM73" s="182">
        <v>217</v>
      </c>
      <c r="AN73" s="179">
        <v>1.9375</v>
      </c>
      <c r="AO73" s="43">
        <f t="shared" si="2"/>
        <v>7910</v>
      </c>
      <c r="AP73" s="44">
        <f t="shared" si="2"/>
        <v>18550</v>
      </c>
      <c r="AQ73" s="31">
        <f t="shared" ref="AQ73:AQ79" si="3">AP73/AO73</f>
        <v>2.3451327433628317</v>
      </c>
    </row>
    <row r="74" spans="1:43" s="158" customFormat="1" x14ac:dyDescent="0.25">
      <c r="A74" s="6" t="s">
        <v>82</v>
      </c>
      <c r="B74" s="22">
        <v>398</v>
      </c>
      <c r="C74" s="4">
        <v>1433</v>
      </c>
      <c r="D74" s="23">
        <v>3.6005025125628101</v>
      </c>
      <c r="E74" s="177">
        <v>120</v>
      </c>
      <c r="F74" s="178">
        <v>385</v>
      </c>
      <c r="G74" s="179">
        <v>3.2083333333333299</v>
      </c>
      <c r="H74" s="180">
        <v>2241</v>
      </c>
      <c r="I74" s="181">
        <v>4846</v>
      </c>
      <c r="J74" s="179">
        <v>2.16242748772869</v>
      </c>
      <c r="K74" s="180">
        <v>333</v>
      </c>
      <c r="L74" s="182">
        <v>1003</v>
      </c>
      <c r="M74" s="179">
        <v>3.01201201201201</v>
      </c>
      <c r="N74" s="183">
        <v>880</v>
      </c>
      <c r="O74" s="182">
        <v>1899</v>
      </c>
      <c r="P74" s="179">
        <v>2.1579545454545501</v>
      </c>
      <c r="Q74" s="183">
        <v>376</v>
      </c>
      <c r="R74" s="182">
        <v>951</v>
      </c>
      <c r="S74" s="179">
        <v>2.5292553191489402</v>
      </c>
      <c r="T74" s="183">
        <v>25</v>
      </c>
      <c r="U74" s="182">
        <v>71</v>
      </c>
      <c r="V74" s="179">
        <v>2.84</v>
      </c>
      <c r="W74" s="183">
        <v>565</v>
      </c>
      <c r="X74" s="182">
        <v>1693</v>
      </c>
      <c r="Y74" s="179">
        <v>2.9964601769911501</v>
      </c>
      <c r="Z74" s="183">
        <v>1274</v>
      </c>
      <c r="AA74" s="182">
        <v>2960</v>
      </c>
      <c r="AB74" s="179">
        <v>2.3233908948194699</v>
      </c>
      <c r="AC74" s="183">
        <v>201</v>
      </c>
      <c r="AD74" s="182">
        <v>769</v>
      </c>
      <c r="AE74" s="179">
        <v>3.8258706467661701</v>
      </c>
      <c r="AF74" s="183">
        <v>214</v>
      </c>
      <c r="AG74" s="182">
        <v>573</v>
      </c>
      <c r="AH74" s="179">
        <v>2.6775700934579398</v>
      </c>
      <c r="AI74" s="183">
        <v>17</v>
      </c>
      <c r="AJ74" s="182">
        <v>93</v>
      </c>
      <c r="AK74" s="179">
        <v>5.4705882352941204</v>
      </c>
      <c r="AL74" s="183">
        <v>27</v>
      </c>
      <c r="AM74" s="182">
        <v>53</v>
      </c>
      <c r="AN74" s="179">
        <v>1.9629629629629599</v>
      </c>
      <c r="AO74" s="43">
        <f t="shared" si="2"/>
        <v>6671</v>
      </c>
      <c r="AP74" s="44">
        <f t="shared" si="2"/>
        <v>16729</v>
      </c>
      <c r="AQ74" s="31">
        <f t="shared" si="3"/>
        <v>2.5077199820116922</v>
      </c>
    </row>
    <row r="75" spans="1:43" s="158" customFormat="1" x14ac:dyDescent="0.25">
      <c r="A75" s="6" t="s">
        <v>76</v>
      </c>
      <c r="B75" s="22">
        <v>580</v>
      </c>
      <c r="C75" s="4">
        <v>2112</v>
      </c>
      <c r="D75" s="23">
        <v>3.64137931034483</v>
      </c>
      <c r="E75" s="177">
        <v>299</v>
      </c>
      <c r="F75" s="178">
        <v>585</v>
      </c>
      <c r="G75" s="179">
        <v>1.9565217391304299</v>
      </c>
      <c r="H75" s="180">
        <v>1580</v>
      </c>
      <c r="I75" s="181">
        <v>3003</v>
      </c>
      <c r="J75" s="179">
        <v>1.9006329113924101</v>
      </c>
      <c r="K75" s="180">
        <v>494</v>
      </c>
      <c r="L75" s="182">
        <v>1047</v>
      </c>
      <c r="M75" s="179">
        <v>2.1194331983805701</v>
      </c>
      <c r="N75" s="183">
        <v>296</v>
      </c>
      <c r="O75" s="182">
        <v>663</v>
      </c>
      <c r="P75" s="179">
        <v>2.2398648648648698</v>
      </c>
      <c r="Q75" s="183">
        <v>629</v>
      </c>
      <c r="R75" s="182">
        <v>1529</v>
      </c>
      <c r="S75" s="179">
        <v>2.4308426073131999</v>
      </c>
      <c r="T75" s="183">
        <v>123</v>
      </c>
      <c r="U75" s="182">
        <v>415</v>
      </c>
      <c r="V75" s="179">
        <v>3.3739837398374002</v>
      </c>
      <c r="W75" s="183">
        <v>501</v>
      </c>
      <c r="X75" s="182">
        <v>1095</v>
      </c>
      <c r="Y75" s="179">
        <v>2.1856287425149699</v>
      </c>
      <c r="Z75" s="183">
        <v>1101</v>
      </c>
      <c r="AA75" s="182">
        <v>2222</v>
      </c>
      <c r="AB75" s="179">
        <v>2.0181653042688499</v>
      </c>
      <c r="AC75" s="183">
        <v>518</v>
      </c>
      <c r="AD75" s="182">
        <v>1520</v>
      </c>
      <c r="AE75" s="179">
        <v>2.9343629343629298</v>
      </c>
      <c r="AF75" s="183">
        <v>424</v>
      </c>
      <c r="AG75" s="182">
        <v>726</v>
      </c>
      <c r="AH75" s="179">
        <v>1.7122641509434</v>
      </c>
      <c r="AI75" s="183">
        <v>164</v>
      </c>
      <c r="AJ75" s="182">
        <v>317</v>
      </c>
      <c r="AK75" s="179">
        <v>1.93292682926829</v>
      </c>
      <c r="AL75" s="183">
        <v>213</v>
      </c>
      <c r="AM75" s="182">
        <v>311</v>
      </c>
      <c r="AN75" s="179">
        <v>1.4600938967136201</v>
      </c>
      <c r="AO75" s="43">
        <f t="shared" si="2"/>
        <v>6922</v>
      </c>
      <c r="AP75" s="44">
        <f t="shared" si="2"/>
        <v>15545</v>
      </c>
      <c r="AQ75" s="31">
        <f t="shared" si="3"/>
        <v>2.2457382259462584</v>
      </c>
    </row>
    <row r="76" spans="1:43" s="158" customFormat="1" x14ac:dyDescent="0.25">
      <c r="A76" s="6" t="s">
        <v>67</v>
      </c>
      <c r="B76" s="22">
        <v>375</v>
      </c>
      <c r="C76" s="4">
        <v>994</v>
      </c>
      <c r="D76" s="23">
        <v>2.6506666666666701</v>
      </c>
      <c r="E76" s="177">
        <v>194</v>
      </c>
      <c r="F76" s="178">
        <v>452</v>
      </c>
      <c r="G76" s="179">
        <v>2.3298969072164999</v>
      </c>
      <c r="H76" s="180">
        <v>1372</v>
      </c>
      <c r="I76" s="181">
        <v>2897</v>
      </c>
      <c r="J76" s="179">
        <v>2.1115160349854198</v>
      </c>
      <c r="K76" s="180">
        <v>318</v>
      </c>
      <c r="L76" s="182">
        <v>797</v>
      </c>
      <c r="M76" s="179">
        <v>2.5062893081761</v>
      </c>
      <c r="N76" s="183">
        <v>642</v>
      </c>
      <c r="O76" s="182">
        <v>1519</v>
      </c>
      <c r="P76" s="179">
        <v>2.3660436137071699</v>
      </c>
      <c r="Q76" s="183">
        <v>749</v>
      </c>
      <c r="R76" s="182">
        <v>1761</v>
      </c>
      <c r="S76" s="179">
        <v>2.3511348464619499</v>
      </c>
      <c r="T76" s="183">
        <v>49</v>
      </c>
      <c r="U76" s="182">
        <v>271</v>
      </c>
      <c r="V76" s="179">
        <v>5.5306122448979602</v>
      </c>
      <c r="W76" s="183">
        <v>435</v>
      </c>
      <c r="X76" s="182">
        <v>1011</v>
      </c>
      <c r="Y76" s="179">
        <v>2.3241379310344801</v>
      </c>
      <c r="Z76" s="183">
        <v>1116</v>
      </c>
      <c r="AA76" s="182">
        <v>2620</v>
      </c>
      <c r="AB76" s="179">
        <v>2.3476702508960599</v>
      </c>
      <c r="AC76" s="183">
        <v>404</v>
      </c>
      <c r="AD76" s="182">
        <v>1216</v>
      </c>
      <c r="AE76" s="179">
        <v>3.0099009900990099</v>
      </c>
      <c r="AF76" s="183">
        <v>430</v>
      </c>
      <c r="AG76" s="182">
        <v>1474</v>
      </c>
      <c r="AH76" s="179">
        <v>3.4279069767441901</v>
      </c>
      <c r="AI76" s="183">
        <v>53</v>
      </c>
      <c r="AJ76" s="182">
        <v>90</v>
      </c>
      <c r="AK76" s="179">
        <v>1.6981132075471701</v>
      </c>
      <c r="AL76" s="183">
        <v>107</v>
      </c>
      <c r="AM76" s="182">
        <v>210</v>
      </c>
      <c r="AN76" s="179">
        <v>1.9626168224299101</v>
      </c>
      <c r="AO76" s="43">
        <f t="shared" si="2"/>
        <v>6244</v>
      </c>
      <c r="AP76" s="44">
        <f t="shared" si="2"/>
        <v>15312</v>
      </c>
      <c r="AQ76" s="31">
        <f t="shared" si="3"/>
        <v>2.4522741832158874</v>
      </c>
    </row>
    <row r="77" spans="1:43" s="158" customFormat="1" x14ac:dyDescent="0.25">
      <c r="A77" s="6" t="s">
        <v>77</v>
      </c>
      <c r="B77" s="22">
        <v>433</v>
      </c>
      <c r="C77" s="4">
        <v>1545</v>
      </c>
      <c r="D77" s="23">
        <v>3.56812933025404</v>
      </c>
      <c r="E77" s="177">
        <v>202</v>
      </c>
      <c r="F77" s="178">
        <v>477</v>
      </c>
      <c r="G77" s="179">
        <v>2.3613861386138599</v>
      </c>
      <c r="H77" s="180">
        <v>1992</v>
      </c>
      <c r="I77" s="181">
        <v>4538</v>
      </c>
      <c r="J77" s="179">
        <v>2.2781124497991998</v>
      </c>
      <c r="K77" s="180">
        <v>477</v>
      </c>
      <c r="L77" s="182">
        <v>921</v>
      </c>
      <c r="M77" s="179">
        <v>1.93081761006289</v>
      </c>
      <c r="N77" s="183">
        <v>243</v>
      </c>
      <c r="O77" s="182">
        <v>527</v>
      </c>
      <c r="P77" s="179">
        <v>2.1687242798353901</v>
      </c>
      <c r="Q77" s="183">
        <v>642</v>
      </c>
      <c r="R77" s="182">
        <v>1367</v>
      </c>
      <c r="S77" s="179">
        <v>2.1292834890965699</v>
      </c>
      <c r="T77" s="183">
        <v>51</v>
      </c>
      <c r="U77" s="182">
        <v>151</v>
      </c>
      <c r="V77" s="179">
        <v>2.9607843137254899</v>
      </c>
      <c r="W77" s="183">
        <v>382</v>
      </c>
      <c r="X77" s="182">
        <v>861</v>
      </c>
      <c r="Y77" s="179">
        <v>2.2539267015706801</v>
      </c>
      <c r="Z77" s="183">
        <v>1149</v>
      </c>
      <c r="AA77" s="182">
        <v>2407</v>
      </c>
      <c r="AB77" s="179">
        <v>2.0948651000870302</v>
      </c>
      <c r="AC77" s="183">
        <v>357</v>
      </c>
      <c r="AD77" s="182">
        <v>1081</v>
      </c>
      <c r="AE77" s="179">
        <v>3.02801120448179</v>
      </c>
      <c r="AF77" s="183">
        <v>423</v>
      </c>
      <c r="AG77" s="182">
        <v>741</v>
      </c>
      <c r="AH77" s="179">
        <v>1.75177304964539</v>
      </c>
      <c r="AI77" s="183">
        <v>48</v>
      </c>
      <c r="AJ77" s="182">
        <v>83</v>
      </c>
      <c r="AK77" s="179">
        <v>1.7291666666666701</v>
      </c>
      <c r="AL77" s="183">
        <v>227</v>
      </c>
      <c r="AM77" s="182">
        <v>399</v>
      </c>
      <c r="AN77" s="179">
        <v>1.7577092511013199</v>
      </c>
      <c r="AO77" s="43">
        <f t="shared" si="2"/>
        <v>6626</v>
      </c>
      <c r="AP77" s="44">
        <f t="shared" si="2"/>
        <v>15098</v>
      </c>
      <c r="AQ77" s="31">
        <f t="shared" si="3"/>
        <v>2.2785994566857832</v>
      </c>
    </row>
    <row r="78" spans="1:43" s="158" customFormat="1" x14ac:dyDescent="0.25">
      <c r="A78" s="6" t="s">
        <v>79</v>
      </c>
      <c r="B78" s="22">
        <v>280</v>
      </c>
      <c r="C78" s="4">
        <v>1078</v>
      </c>
      <c r="D78" s="23">
        <v>3.85</v>
      </c>
      <c r="E78" s="177">
        <v>296</v>
      </c>
      <c r="F78" s="178">
        <v>807</v>
      </c>
      <c r="G78" s="179">
        <v>2.72635135135135</v>
      </c>
      <c r="H78" s="180">
        <v>1856</v>
      </c>
      <c r="I78" s="181">
        <v>4196</v>
      </c>
      <c r="J78" s="179">
        <v>2.2607758620689702</v>
      </c>
      <c r="K78" s="180">
        <v>589</v>
      </c>
      <c r="L78" s="182">
        <v>1411</v>
      </c>
      <c r="M78" s="179">
        <v>2.3955857385399</v>
      </c>
      <c r="N78" s="183">
        <v>227</v>
      </c>
      <c r="O78" s="182">
        <v>562</v>
      </c>
      <c r="P78" s="179">
        <v>2.4757709251101301</v>
      </c>
      <c r="Q78" s="183">
        <v>690</v>
      </c>
      <c r="R78" s="182">
        <v>1793</v>
      </c>
      <c r="S78" s="179">
        <v>2.59855072463768</v>
      </c>
      <c r="T78" s="183">
        <v>52</v>
      </c>
      <c r="U78" s="182">
        <v>133</v>
      </c>
      <c r="V78" s="179">
        <v>2.5576923076923102</v>
      </c>
      <c r="W78" s="183">
        <v>328</v>
      </c>
      <c r="X78" s="182">
        <v>800</v>
      </c>
      <c r="Y78" s="179">
        <v>2.4390243902439002</v>
      </c>
      <c r="Z78" s="183">
        <v>1093</v>
      </c>
      <c r="AA78" s="182">
        <v>2348</v>
      </c>
      <c r="AB78" s="179">
        <v>2.14821591948765</v>
      </c>
      <c r="AC78" s="183">
        <v>241</v>
      </c>
      <c r="AD78" s="182">
        <v>606</v>
      </c>
      <c r="AE78" s="179">
        <v>2.5145228215767599</v>
      </c>
      <c r="AF78" s="183">
        <v>367</v>
      </c>
      <c r="AG78" s="182">
        <v>899</v>
      </c>
      <c r="AH78" s="179">
        <v>2.4495912806539502</v>
      </c>
      <c r="AI78" s="183">
        <v>14</v>
      </c>
      <c r="AJ78" s="182">
        <v>30</v>
      </c>
      <c r="AK78" s="179">
        <v>2.1428571428571401</v>
      </c>
      <c r="AL78" s="183">
        <v>91</v>
      </c>
      <c r="AM78" s="182">
        <v>177</v>
      </c>
      <c r="AN78" s="179">
        <v>1.9450549450549499</v>
      </c>
      <c r="AO78" s="43">
        <f t="shared" si="2"/>
        <v>6124</v>
      </c>
      <c r="AP78" s="44">
        <f t="shared" si="2"/>
        <v>14840</v>
      </c>
      <c r="AQ78" s="31">
        <f t="shared" si="3"/>
        <v>2.4232527759634226</v>
      </c>
    </row>
    <row r="79" spans="1:43" s="158" customFormat="1" x14ac:dyDescent="0.25">
      <c r="A79" s="6" t="s">
        <v>58</v>
      </c>
      <c r="B79" s="22">
        <v>270</v>
      </c>
      <c r="C79" s="4">
        <v>697</v>
      </c>
      <c r="D79" s="23">
        <v>2.5814814814814802</v>
      </c>
      <c r="E79" s="177">
        <v>184</v>
      </c>
      <c r="F79" s="178">
        <v>314</v>
      </c>
      <c r="G79" s="179">
        <v>1.7065217391304299</v>
      </c>
      <c r="H79" s="180">
        <v>2080</v>
      </c>
      <c r="I79" s="181">
        <v>3932</v>
      </c>
      <c r="J79" s="179">
        <v>1.89038461538462</v>
      </c>
      <c r="K79" s="180">
        <v>582</v>
      </c>
      <c r="L79" s="182">
        <v>1587</v>
      </c>
      <c r="M79" s="179">
        <v>2.7268041237113398</v>
      </c>
      <c r="N79" s="183">
        <v>395</v>
      </c>
      <c r="O79" s="182">
        <v>831</v>
      </c>
      <c r="P79" s="179">
        <v>2.10379746835443</v>
      </c>
      <c r="Q79" s="183">
        <v>431</v>
      </c>
      <c r="R79" s="182">
        <v>991</v>
      </c>
      <c r="S79" s="179">
        <v>2.2993039443155499</v>
      </c>
      <c r="T79" s="183">
        <v>63</v>
      </c>
      <c r="U79" s="182">
        <v>102</v>
      </c>
      <c r="V79" s="179">
        <v>1.61904761904762</v>
      </c>
      <c r="W79" s="183">
        <v>451</v>
      </c>
      <c r="X79" s="182">
        <v>1127</v>
      </c>
      <c r="Y79" s="179">
        <v>2.4988913525498901</v>
      </c>
      <c r="Z79" s="183">
        <v>1174</v>
      </c>
      <c r="AA79" s="182">
        <v>2612</v>
      </c>
      <c r="AB79" s="179">
        <v>2.2248722316865401</v>
      </c>
      <c r="AC79" s="183">
        <v>527</v>
      </c>
      <c r="AD79" s="182">
        <v>1204</v>
      </c>
      <c r="AE79" s="179">
        <v>2.2846299810246702</v>
      </c>
      <c r="AF79" s="183">
        <v>429</v>
      </c>
      <c r="AG79" s="182">
        <v>973</v>
      </c>
      <c r="AH79" s="179">
        <v>2.26806526806527</v>
      </c>
      <c r="AI79" s="183">
        <v>28</v>
      </c>
      <c r="AJ79" s="182">
        <v>43</v>
      </c>
      <c r="AK79" s="179">
        <v>1.53571428571429</v>
      </c>
      <c r="AL79" s="183">
        <v>75</v>
      </c>
      <c r="AM79" s="182">
        <v>147</v>
      </c>
      <c r="AN79" s="179">
        <v>1.96</v>
      </c>
      <c r="AO79" s="43">
        <f t="shared" si="2"/>
        <v>6689</v>
      </c>
      <c r="AP79" s="44">
        <f t="shared" si="2"/>
        <v>14560</v>
      </c>
      <c r="AQ79" s="31">
        <f t="shared" si="3"/>
        <v>2.1767080281058453</v>
      </c>
    </row>
    <row r="80" spans="1:43" s="158" customFormat="1" ht="3.75" customHeight="1" x14ac:dyDescent="0.2">
      <c r="A80" s="51"/>
      <c r="B80" s="74"/>
      <c r="C80" s="75"/>
      <c r="D80" s="76"/>
      <c r="E80" s="187"/>
      <c r="F80" s="188"/>
      <c r="G80" s="189"/>
      <c r="H80" s="190"/>
      <c r="I80" s="191"/>
      <c r="J80" s="189"/>
      <c r="K80" s="190"/>
      <c r="L80" s="192"/>
      <c r="M80" s="189"/>
      <c r="N80" s="193"/>
      <c r="O80" s="192"/>
      <c r="P80" s="189"/>
      <c r="Q80" s="193"/>
      <c r="R80" s="192"/>
      <c r="S80" s="189"/>
      <c r="T80" s="193"/>
      <c r="U80" s="192"/>
      <c r="V80" s="189"/>
      <c r="W80" s="193"/>
      <c r="X80" s="192"/>
      <c r="Y80" s="189"/>
      <c r="Z80" s="193"/>
      <c r="AA80" s="192"/>
      <c r="AB80" s="189"/>
      <c r="AC80" s="193"/>
      <c r="AD80" s="192"/>
      <c r="AE80" s="189"/>
      <c r="AF80" s="193"/>
      <c r="AG80" s="192"/>
      <c r="AH80" s="189"/>
      <c r="AI80" s="193"/>
      <c r="AJ80" s="192"/>
      <c r="AK80" s="189"/>
      <c r="AL80" s="193"/>
      <c r="AM80" s="192"/>
      <c r="AN80" s="189"/>
      <c r="AO80" s="82"/>
      <c r="AP80" s="83"/>
      <c r="AQ80" s="73"/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4" t="s">
        <v>113</v>
      </c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 t="s">
        <v>116</v>
      </c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118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ht="12.75" customHeight="1" x14ac:dyDescent="0.25"/>
    <row r="91" spans="1:43" ht="12.75" customHeight="1" x14ac:dyDescent="0.25">
      <c r="A91" s="2" t="s">
        <v>61</v>
      </c>
    </row>
    <row r="92" spans="1:43" ht="12.75" customHeight="1" x14ac:dyDescent="0.25">
      <c r="A92" s="2" t="s">
        <v>110</v>
      </c>
    </row>
    <row r="93" spans="1:43" ht="12.75" customHeight="1" x14ac:dyDescent="0.25">
      <c r="A93" s="2" t="s">
        <v>62</v>
      </c>
    </row>
    <row r="94" spans="1:43" ht="12.75" customHeight="1" x14ac:dyDescent="0.25"/>
    <row r="95" spans="1:43" ht="12.75" customHeight="1" x14ac:dyDescent="0.25"/>
    <row r="96" spans="1:43" s="195" customFormat="1" ht="12.75" customHeight="1" x14ac:dyDescent="0.25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L96" s="17"/>
      <c r="AM96" s="17"/>
      <c r="AN96" s="18"/>
    </row>
    <row r="97" spans="1:43" s="195" customFormat="1" ht="12.75" customHeight="1" x14ac:dyDescent="0.25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3" s="195" customFormat="1" ht="12.75" customHeight="1" x14ac:dyDescent="0.25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3" s="195" customFormat="1" ht="12.75" customHeight="1" x14ac:dyDescent="0.25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3" s="195" customFormat="1" ht="12.75" customHeight="1" x14ac:dyDescent="0.25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3" s="195" customFormat="1" ht="12.75" customHeight="1" x14ac:dyDescent="0.25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3" s="195" customFormat="1" ht="12.75" customHeight="1" x14ac:dyDescent="0.25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3" s="195" customFormat="1" ht="12.75" customHeight="1" x14ac:dyDescent="0.25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3" s="195" customFormat="1" ht="12.75" customHeight="1" x14ac:dyDescent="0.25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3" s="195" customFormat="1" ht="12.75" customHeight="1" x14ac:dyDescent="0.25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3" s="195" customFormat="1" ht="12.75" customHeight="1" x14ac:dyDescent="0.25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3" s="195" customFormat="1" ht="12.75" customHeight="1" x14ac:dyDescent="0.25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s="2" customFormat="1" ht="12.75" customHeight="1" x14ac:dyDescent="0.25">
      <c r="D112" s="11"/>
      <c r="E112" s="150"/>
      <c r="F112" s="150"/>
      <c r="G112" s="151"/>
      <c r="H112" s="150"/>
      <c r="I112" s="150"/>
      <c r="J112" s="151"/>
      <c r="K112" s="150"/>
      <c r="L112" s="150"/>
      <c r="M112" s="151"/>
      <c r="N112" s="150"/>
      <c r="O112" s="150"/>
      <c r="P112" s="151"/>
      <c r="Q112" s="150"/>
      <c r="R112" s="150"/>
      <c r="S112" s="151"/>
      <c r="T112" s="150"/>
      <c r="U112" s="150"/>
      <c r="V112" s="151"/>
      <c r="W112" s="150"/>
      <c r="X112" s="150"/>
      <c r="Y112" s="151"/>
      <c r="Z112" s="150"/>
      <c r="AA112" s="150"/>
      <c r="AB112" s="151"/>
      <c r="AC112" s="150"/>
      <c r="AD112" s="150"/>
      <c r="AE112" s="151"/>
      <c r="AF112" s="150"/>
      <c r="AG112" s="150"/>
      <c r="AH112" s="151"/>
      <c r="AI112" s="150"/>
      <c r="AJ112" s="150"/>
      <c r="AK112" s="151"/>
      <c r="AL112" s="152"/>
      <c r="AM112" s="152"/>
      <c r="AN112" s="153"/>
      <c r="AO112" s="150"/>
      <c r="AP112" s="150"/>
      <c r="AQ112" s="150"/>
    </row>
    <row r="113" spans="4:43" s="2" customFormat="1" ht="12.75" customHeight="1" x14ac:dyDescent="0.25">
      <c r="D113" s="11"/>
      <c r="E113" s="150"/>
      <c r="F113" s="150"/>
      <c r="G113" s="151"/>
      <c r="H113" s="150"/>
      <c r="I113" s="150"/>
      <c r="J113" s="151"/>
      <c r="K113" s="150"/>
      <c r="L113" s="150"/>
      <c r="M113" s="151"/>
      <c r="N113" s="150"/>
      <c r="O113" s="150"/>
      <c r="P113" s="151"/>
      <c r="Q113" s="150"/>
      <c r="R113" s="150"/>
      <c r="S113" s="151"/>
      <c r="T113" s="150"/>
      <c r="U113" s="150"/>
      <c r="V113" s="151"/>
      <c r="W113" s="150"/>
      <c r="X113" s="150"/>
      <c r="Y113" s="151"/>
      <c r="Z113" s="150"/>
      <c r="AA113" s="150"/>
      <c r="AB113" s="151"/>
      <c r="AC113" s="150"/>
      <c r="AD113" s="150"/>
      <c r="AE113" s="151"/>
      <c r="AF113" s="150"/>
      <c r="AG113" s="150"/>
      <c r="AH113" s="151"/>
      <c r="AI113" s="150"/>
      <c r="AJ113" s="150"/>
      <c r="AK113" s="151"/>
      <c r="AL113" s="152"/>
      <c r="AM113" s="152"/>
      <c r="AN113" s="153"/>
      <c r="AO113" s="150"/>
      <c r="AP113" s="150"/>
      <c r="AQ113" s="150"/>
    </row>
    <row r="114" spans="4:43" s="2" customFormat="1" ht="12.75" customHeight="1" x14ac:dyDescent="0.25">
      <c r="D114" s="11"/>
      <c r="E114" s="150"/>
      <c r="F114" s="150"/>
      <c r="G114" s="151"/>
      <c r="H114" s="150"/>
      <c r="I114" s="150"/>
      <c r="J114" s="151"/>
      <c r="K114" s="150"/>
      <c r="L114" s="150"/>
      <c r="M114" s="151"/>
      <c r="N114" s="150"/>
      <c r="O114" s="150"/>
      <c r="P114" s="151"/>
      <c r="Q114" s="150"/>
      <c r="R114" s="150"/>
      <c r="S114" s="151"/>
      <c r="T114" s="150"/>
      <c r="U114" s="150"/>
      <c r="V114" s="151"/>
      <c r="W114" s="150"/>
      <c r="X114" s="150"/>
      <c r="Y114" s="151"/>
      <c r="Z114" s="150"/>
      <c r="AA114" s="150"/>
      <c r="AB114" s="151"/>
      <c r="AC114" s="150"/>
      <c r="AD114" s="150"/>
      <c r="AE114" s="151"/>
      <c r="AF114" s="150"/>
      <c r="AG114" s="150"/>
      <c r="AH114" s="151"/>
      <c r="AI114" s="150"/>
      <c r="AJ114" s="150"/>
      <c r="AK114" s="151"/>
      <c r="AL114" s="152"/>
      <c r="AM114" s="152"/>
      <c r="AN114" s="153"/>
      <c r="AO114" s="150"/>
      <c r="AP114" s="150"/>
      <c r="AQ114" s="150"/>
    </row>
    <row r="115" spans="4:43" s="2" customFormat="1" ht="12.75" customHeight="1" x14ac:dyDescent="0.25">
      <c r="D115" s="11"/>
      <c r="E115" s="150"/>
      <c r="F115" s="150"/>
      <c r="G115" s="151"/>
      <c r="H115" s="150"/>
      <c r="I115" s="150"/>
      <c r="J115" s="151"/>
      <c r="K115" s="150"/>
      <c r="L115" s="150"/>
      <c r="M115" s="151"/>
      <c r="N115" s="150"/>
      <c r="O115" s="150"/>
      <c r="P115" s="151"/>
      <c r="Q115" s="150"/>
      <c r="R115" s="150"/>
      <c r="S115" s="151"/>
      <c r="T115" s="150"/>
      <c r="U115" s="150"/>
      <c r="V115" s="151"/>
      <c r="W115" s="150"/>
      <c r="X115" s="150"/>
      <c r="Y115" s="151"/>
      <c r="Z115" s="150"/>
      <c r="AA115" s="150"/>
      <c r="AB115" s="151"/>
      <c r="AC115" s="150"/>
      <c r="AD115" s="150"/>
      <c r="AE115" s="151"/>
      <c r="AF115" s="150"/>
      <c r="AG115" s="150"/>
      <c r="AH115" s="151"/>
      <c r="AI115" s="150"/>
      <c r="AJ115" s="150"/>
      <c r="AK115" s="151"/>
      <c r="AL115" s="152"/>
      <c r="AM115" s="152"/>
      <c r="AN115" s="153"/>
      <c r="AO115" s="150"/>
      <c r="AP115" s="150"/>
      <c r="AQ115" s="150"/>
    </row>
    <row r="116" spans="4:43" s="2" customFormat="1" ht="12.75" customHeight="1" x14ac:dyDescent="0.25">
      <c r="D116" s="11"/>
      <c r="E116" s="150"/>
      <c r="F116" s="150"/>
      <c r="G116" s="151"/>
      <c r="H116" s="150"/>
      <c r="I116" s="150"/>
      <c r="J116" s="151"/>
      <c r="K116" s="150"/>
      <c r="L116" s="150"/>
      <c r="M116" s="151"/>
      <c r="N116" s="150"/>
      <c r="O116" s="150"/>
      <c r="P116" s="151"/>
      <c r="Q116" s="150"/>
      <c r="R116" s="150"/>
      <c r="S116" s="151"/>
      <c r="T116" s="150"/>
      <c r="U116" s="150"/>
      <c r="V116" s="151"/>
      <c r="W116" s="150"/>
      <c r="X116" s="150"/>
      <c r="Y116" s="151"/>
      <c r="Z116" s="150"/>
      <c r="AA116" s="150"/>
      <c r="AB116" s="151"/>
      <c r="AC116" s="150"/>
      <c r="AD116" s="150"/>
      <c r="AE116" s="151"/>
      <c r="AF116" s="150"/>
      <c r="AG116" s="150"/>
      <c r="AH116" s="151"/>
      <c r="AI116" s="150"/>
      <c r="AJ116" s="150"/>
      <c r="AK116" s="151"/>
      <c r="AL116" s="152"/>
      <c r="AM116" s="152"/>
      <c r="AN116" s="153"/>
      <c r="AO116" s="150"/>
      <c r="AP116" s="150"/>
      <c r="AQ116" s="150"/>
    </row>
    <row r="117" spans="4:43" s="2" customFormat="1" ht="12.75" customHeight="1" x14ac:dyDescent="0.25">
      <c r="D117" s="11"/>
      <c r="E117" s="150"/>
      <c r="F117" s="150"/>
      <c r="G117" s="151"/>
      <c r="H117" s="150"/>
      <c r="I117" s="150"/>
      <c r="J117" s="151"/>
      <c r="K117" s="150"/>
      <c r="L117" s="150"/>
      <c r="M117" s="151"/>
      <c r="N117" s="150"/>
      <c r="O117" s="150"/>
      <c r="P117" s="151"/>
      <c r="Q117" s="150"/>
      <c r="R117" s="150"/>
      <c r="S117" s="151"/>
      <c r="T117" s="150"/>
      <c r="U117" s="150"/>
      <c r="V117" s="151"/>
      <c r="W117" s="150"/>
      <c r="X117" s="150"/>
      <c r="Y117" s="151"/>
      <c r="Z117" s="150"/>
      <c r="AA117" s="150"/>
      <c r="AB117" s="151"/>
      <c r="AC117" s="150"/>
      <c r="AD117" s="150"/>
      <c r="AE117" s="151"/>
      <c r="AF117" s="150"/>
      <c r="AG117" s="150"/>
      <c r="AH117" s="151"/>
      <c r="AI117" s="150"/>
      <c r="AJ117" s="150"/>
      <c r="AK117" s="151"/>
      <c r="AL117" s="152"/>
      <c r="AM117" s="152"/>
      <c r="AN117" s="153"/>
      <c r="AO117" s="150"/>
      <c r="AP117" s="150"/>
      <c r="AQ117" s="150"/>
    </row>
    <row r="118" spans="4:43" s="2" customFormat="1" ht="12.75" customHeight="1" x14ac:dyDescent="0.25">
      <c r="D118" s="11"/>
      <c r="E118" s="150"/>
      <c r="F118" s="150"/>
      <c r="G118" s="151"/>
      <c r="H118" s="150"/>
      <c r="I118" s="150"/>
      <c r="J118" s="151"/>
      <c r="K118" s="150"/>
      <c r="L118" s="150"/>
      <c r="M118" s="151"/>
      <c r="N118" s="150"/>
      <c r="O118" s="150"/>
      <c r="P118" s="151"/>
      <c r="Q118" s="150"/>
      <c r="R118" s="150"/>
      <c r="S118" s="151"/>
      <c r="T118" s="150"/>
      <c r="U118" s="150"/>
      <c r="V118" s="151"/>
      <c r="W118" s="150"/>
      <c r="X118" s="150"/>
      <c r="Y118" s="151"/>
      <c r="Z118" s="150"/>
      <c r="AA118" s="150"/>
      <c r="AB118" s="151"/>
      <c r="AC118" s="150"/>
      <c r="AD118" s="150"/>
      <c r="AE118" s="151"/>
      <c r="AF118" s="150"/>
      <c r="AG118" s="150"/>
      <c r="AH118" s="151"/>
      <c r="AI118" s="150"/>
      <c r="AJ118" s="150"/>
      <c r="AK118" s="151"/>
      <c r="AL118" s="152"/>
      <c r="AM118" s="152"/>
      <c r="AN118" s="153"/>
      <c r="AO118" s="150"/>
      <c r="AP118" s="150"/>
      <c r="AQ118" s="150"/>
    </row>
    <row r="119" spans="4:43" s="2" customFormat="1" ht="12.75" customHeight="1" x14ac:dyDescent="0.25">
      <c r="D119" s="11"/>
      <c r="E119" s="150"/>
      <c r="F119" s="150"/>
      <c r="G119" s="151"/>
      <c r="H119" s="150"/>
      <c r="I119" s="150"/>
      <c r="J119" s="151"/>
      <c r="K119" s="150"/>
      <c r="L119" s="150"/>
      <c r="M119" s="151"/>
      <c r="N119" s="150"/>
      <c r="O119" s="150"/>
      <c r="P119" s="151"/>
      <c r="Q119" s="150"/>
      <c r="R119" s="150"/>
      <c r="S119" s="151"/>
      <c r="T119" s="150"/>
      <c r="U119" s="150"/>
      <c r="V119" s="151"/>
      <c r="W119" s="150"/>
      <c r="X119" s="150"/>
      <c r="Y119" s="151"/>
      <c r="Z119" s="150"/>
      <c r="AA119" s="150"/>
      <c r="AB119" s="151"/>
      <c r="AC119" s="150"/>
      <c r="AD119" s="150"/>
      <c r="AE119" s="151"/>
      <c r="AF119" s="150"/>
      <c r="AG119" s="150"/>
      <c r="AH119" s="151"/>
      <c r="AI119" s="150"/>
      <c r="AJ119" s="150"/>
      <c r="AK119" s="151"/>
      <c r="AL119" s="152"/>
      <c r="AM119" s="152"/>
      <c r="AN119" s="153"/>
      <c r="AO119" s="150"/>
      <c r="AP119" s="150"/>
      <c r="AQ119" s="150"/>
    </row>
    <row r="120" spans="4:43" s="2" customFormat="1" ht="12.75" customHeight="1" x14ac:dyDescent="0.25">
      <c r="D120" s="11"/>
      <c r="E120" s="150"/>
      <c r="F120" s="150"/>
      <c r="G120" s="151"/>
      <c r="H120" s="150"/>
      <c r="I120" s="150"/>
      <c r="J120" s="151"/>
      <c r="K120" s="150"/>
      <c r="L120" s="150"/>
      <c r="M120" s="151"/>
      <c r="N120" s="150"/>
      <c r="O120" s="150"/>
      <c r="P120" s="151"/>
      <c r="Q120" s="150"/>
      <c r="R120" s="150"/>
      <c r="S120" s="151"/>
      <c r="T120" s="150"/>
      <c r="U120" s="150"/>
      <c r="V120" s="151"/>
      <c r="W120" s="150"/>
      <c r="X120" s="150"/>
      <c r="Y120" s="151"/>
      <c r="Z120" s="150"/>
      <c r="AA120" s="150"/>
      <c r="AB120" s="151"/>
      <c r="AC120" s="150"/>
      <c r="AD120" s="150"/>
      <c r="AE120" s="151"/>
      <c r="AF120" s="150"/>
      <c r="AG120" s="150"/>
      <c r="AH120" s="151"/>
      <c r="AI120" s="150"/>
      <c r="AJ120" s="150"/>
      <c r="AK120" s="151"/>
      <c r="AL120" s="152"/>
      <c r="AM120" s="152"/>
      <c r="AN120" s="153"/>
      <c r="AO120" s="150"/>
      <c r="AP120" s="150"/>
      <c r="AQ120" s="150"/>
    </row>
    <row r="121" spans="4:43" s="2" customFormat="1" ht="12.75" customHeight="1" x14ac:dyDescent="0.25">
      <c r="D121" s="11"/>
      <c r="E121" s="150"/>
      <c r="F121" s="150"/>
      <c r="G121" s="151"/>
      <c r="H121" s="150"/>
      <c r="I121" s="150"/>
      <c r="J121" s="151"/>
      <c r="K121" s="150"/>
      <c r="L121" s="150"/>
      <c r="M121" s="151"/>
      <c r="N121" s="150"/>
      <c r="O121" s="150"/>
      <c r="P121" s="151"/>
      <c r="Q121" s="150"/>
      <c r="R121" s="150"/>
      <c r="S121" s="151"/>
      <c r="T121" s="150"/>
      <c r="U121" s="150"/>
      <c r="V121" s="151"/>
      <c r="W121" s="150"/>
      <c r="X121" s="150"/>
      <c r="Y121" s="151"/>
      <c r="Z121" s="150"/>
      <c r="AA121" s="150"/>
      <c r="AB121" s="151"/>
      <c r="AC121" s="150"/>
      <c r="AD121" s="150"/>
      <c r="AE121" s="151"/>
      <c r="AF121" s="150"/>
      <c r="AG121" s="150"/>
      <c r="AH121" s="151"/>
      <c r="AI121" s="150"/>
      <c r="AJ121" s="150"/>
      <c r="AK121" s="151"/>
      <c r="AL121" s="152"/>
      <c r="AM121" s="152"/>
      <c r="AN121" s="153"/>
      <c r="AO121" s="150"/>
      <c r="AP121" s="150"/>
      <c r="AQ121" s="150"/>
    </row>
    <row r="122" spans="4:43" s="2" customFormat="1" ht="12.75" customHeight="1" x14ac:dyDescent="0.25">
      <c r="D122" s="11"/>
      <c r="E122" s="150"/>
      <c r="F122" s="150"/>
      <c r="G122" s="151"/>
      <c r="H122" s="150"/>
      <c r="I122" s="150"/>
      <c r="J122" s="151"/>
      <c r="K122" s="150"/>
      <c r="L122" s="150"/>
      <c r="M122" s="151"/>
      <c r="N122" s="150"/>
      <c r="O122" s="150"/>
      <c r="P122" s="151"/>
      <c r="Q122" s="150"/>
      <c r="R122" s="150"/>
      <c r="S122" s="151"/>
      <c r="T122" s="150"/>
      <c r="U122" s="150"/>
      <c r="V122" s="151"/>
      <c r="W122" s="150"/>
      <c r="X122" s="150"/>
      <c r="Y122" s="151"/>
      <c r="Z122" s="150"/>
      <c r="AA122" s="150"/>
      <c r="AB122" s="151"/>
      <c r="AC122" s="150"/>
      <c r="AD122" s="150"/>
      <c r="AE122" s="151"/>
      <c r="AF122" s="150"/>
      <c r="AG122" s="150"/>
      <c r="AH122" s="151"/>
      <c r="AI122" s="150"/>
      <c r="AJ122" s="150"/>
      <c r="AK122" s="151"/>
      <c r="AL122" s="152"/>
      <c r="AM122" s="152"/>
      <c r="AN122" s="153"/>
      <c r="AO122" s="150"/>
      <c r="AP122" s="150"/>
      <c r="AQ122" s="150"/>
    </row>
    <row r="123" spans="4:43" s="2" customFormat="1" ht="12.75" customHeight="1" x14ac:dyDescent="0.25">
      <c r="D123" s="11"/>
      <c r="E123" s="150"/>
      <c r="F123" s="150"/>
      <c r="G123" s="151"/>
      <c r="H123" s="150"/>
      <c r="I123" s="150"/>
      <c r="J123" s="151"/>
      <c r="K123" s="150"/>
      <c r="L123" s="150"/>
      <c r="M123" s="151"/>
      <c r="N123" s="150"/>
      <c r="O123" s="150"/>
      <c r="P123" s="151"/>
      <c r="Q123" s="150"/>
      <c r="R123" s="150"/>
      <c r="S123" s="151"/>
      <c r="T123" s="150"/>
      <c r="U123" s="150"/>
      <c r="V123" s="151"/>
      <c r="W123" s="150"/>
      <c r="X123" s="150"/>
      <c r="Y123" s="151"/>
      <c r="Z123" s="150"/>
      <c r="AA123" s="150"/>
      <c r="AB123" s="151"/>
      <c r="AC123" s="150"/>
      <c r="AD123" s="150"/>
      <c r="AE123" s="151"/>
      <c r="AF123" s="150"/>
      <c r="AG123" s="150"/>
      <c r="AH123" s="151"/>
      <c r="AI123" s="150"/>
      <c r="AJ123" s="150"/>
      <c r="AK123" s="151"/>
      <c r="AL123" s="152"/>
      <c r="AM123" s="152"/>
      <c r="AN123" s="153"/>
      <c r="AO123" s="150"/>
      <c r="AP123" s="150"/>
      <c r="AQ123" s="150"/>
    </row>
    <row r="124" spans="4:43" s="2" customFormat="1" ht="12.75" customHeight="1" x14ac:dyDescent="0.25">
      <c r="D124" s="11"/>
      <c r="E124" s="150"/>
      <c r="F124" s="150"/>
      <c r="G124" s="151"/>
      <c r="H124" s="150"/>
      <c r="I124" s="150"/>
      <c r="J124" s="151"/>
      <c r="K124" s="150"/>
      <c r="L124" s="150"/>
      <c r="M124" s="151"/>
      <c r="N124" s="150"/>
      <c r="O124" s="150"/>
      <c r="P124" s="151"/>
      <c r="Q124" s="150"/>
      <c r="R124" s="150"/>
      <c r="S124" s="151"/>
      <c r="T124" s="150"/>
      <c r="U124" s="150"/>
      <c r="V124" s="151"/>
      <c r="W124" s="150"/>
      <c r="X124" s="150"/>
      <c r="Y124" s="151"/>
      <c r="Z124" s="150"/>
      <c r="AA124" s="150"/>
      <c r="AB124" s="151"/>
      <c r="AC124" s="150"/>
      <c r="AD124" s="150"/>
      <c r="AE124" s="151"/>
      <c r="AF124" s="150"/>
      <c r="AG124" s="150"/>
      <c r="AH124" s="151"/>
      <c r="AI124" s="150"/>
      <c r="AJ124" s="150"/>
      <c r="AK124" s="151"/>
      <c r="AL124" s="152"/>
      <c r="AM124" s="152"/>
      <c r="AN124" s="153"/>
      <c r="AO124" s="150"/>
      <c r="AP124" s="150"/>
      <c r="AQ124" s="150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5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8.7265625" style="152" bestFit="1" customWidth="1"/>
    <col min="40" max="40" width="7.81640625" style="153" customWidth="1"/>
    <col min="41" max="16384" width="9.179687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5">
      <c r="A6" s="7" t="s">
        <v>4</v>
      </c>
      <c r="B6" s="43">
        <f>SUM(B9:B81)</f>
        <v>1926828</v>
      </c>
      <c r="C6" s="44">
        <f>SUM(C9:C81)</f>
        <v>5132212</v>
      </c>
      <c r="D6" s="45">
        <f>C6/B6</f>
        <v>2.6635548165170944</v>
      </c>
      <c r="E6" s="43">
        <f>SUM(E9:E81)</f>
        <v>989691</v>
      </c>
      <c r="F6" s="44">
        <f>SUM(F9:F81)</f>
        <v>1939042</v>
      </c>
      <c r="G6" s="45">
        <f>F6/E6</f>
        <v>1.9592398031304721</v>
      </c>
      <c r="H6" s="43">
        <f>SUM(H9:H81)</f>
        <v>3610064</v>
      </c>
      <c r="I6" s="44">
        <f>SUM(I9:I81)</f>
        <v>6286910</v>
      </c>
      <c r="J6" s="45">
        <f>I6/H6</f>
        <v>1.7414954416320596</v>
      </c>
      <c r="K6" s="43">
        <f>SUM(K9:K81)</f>
        <v>2187570</v>
      </c>
      <c r="L6" s="44">
        <f>SUM(L9:L81)</f>
        <v>3862374</v>
      </c>
      <c r="M6" s="45">
        <f>L6/K6</f>
        <v>1.7656001865083175</v>
      </c>
      <c r="N6" s="43">
        <f>SUM(N9:N81)</f>
        <v>892904</v>
      </c>
      <c r="O6" s="44">
        <f>SUM(O9:O81)</f>
        <v>1695703</v>
      </c>
      <c r="P6" s="45">
        <f>O6/N6</f>
        <v>1.8990876958777203</v>
      </c>
      <c r="Q6" s="43">
        <f>SUM(Q9:Q81)</f>
        <v>2736898</v>
      </c>
      <c r="R6" s="44">
        <f>SUM(R9:R81)</f>
        <v>5332005</v>
      </c>
      <c r="S6" s="45">
        <f>R6/Q6</f>
        <v>1.9481928080622661</v>
      </c>
      <c r="T6" s="43">
        <f>SUM(T9:T81)</f>
        <v>428168</v>
      </c>
      <c r="U6" s="44">
        <f>SUM(U9:U81)</f>
        <v>763372</v>
      </c>
      <c r="V6" s="45">
        <f>U6/T6</f>
        <v>1.7828796173464621</v>
      </c>
      <c r="W6" s="43">
        <f>SUM(W9:W81)</f>
        <v>1451998</v>
      </c>
      <c r="X6" s="44">
        <f>SUM(X9:X81)</f>
        <v>2912563</v>
      </c>
      <c r="Y6" s="45">
        <f>X6/W6</f>
        <v>2.0059001458679697</v>
      </c>
      <c r="Z6" s="43">
        <f>SUM(Z9:Z81)</f>
        <v>1570657</v>
      </c>
      <c r="AA6" s="44">
        <f>SUM(AA9:AA81)</f>
        <v>3232871</v>
      </c>
      <c r="AB6" s="45">
        <f>AA6/Z6</f>
        <v>2.0582921669084975</v>
      </c>
      <c r="AC6" s="43">
        <f>SUM(AC9:AC81)</f>
        <v>1761447</v>
      </c>
      <c r="AD6" s="44">
        <f>SUM(AD9:AD81)</f>
        <v>4129344</v>
      </c>
      <c r="AE6" s="45">
        <f>AD6/AC6</f>
        <v>2.3442908018237278</v>
      </c>
      <c r="AF6" s="43">
        <f>SUM(AF9:AF81)</f>
        <v>1098200</v>
      </c>
      <c r="AG6" s="44">
        <f>SUM(AG9:AG81)</f>
        <v>2270801</v>
      </c>
      <c r="AH6" s="45">
        <f>AG6/AF6</f>
        <v>2.0677481333090513</v>
      </c>
      <c r="AI6" s="43">
        <f>SUM(AI9:AI81)</f>
        <v>280494</v>
      </c>
      <c r="AJ6" s="44">
        <f>SUM(AJ9:AJ81)</f>
        <v>444342</v>
      </c>
      <c r="AK6" s="45">
        <f>AJ6/AI6</f>
        <v>1.5841408372371601</v>
      </c>
      <c r="AL6" s="43">
        <f>SUM(AL9:AL81)</f>
        <v>418164</v>
      </c>
      <c r="AM6" s="44">
        <f>SUM(AM9:AM81)</f>
        <v>805238</v>
      </c>
      <c r="AN6" s="45">
        <f>AM6/AL6</f>
        <v>1.9256511799198401</v>
      </c>
      <c r="AO6" s="43">
        <f>SUM(B6,E6,H6,K6,N6,Q6,T6,W6,Z6,AC6,AF6,AI6,AL6)</f>
        <v>19353083</v>
      </c>
      <c r="AP6" s="44">
        <f>SUM(C6,F6,I6,L6,O6,R6,U6,X6,AA6,AD6,AG6,AJ6,AM6)</f>
        <v>38806777</v>
      </c>
      <c r="AQ6" s="45">
        <f>AP6/AO6</f>
        <v>2.0051987065833385</v>
      </c>
    </row>
    <row r="7" spans="1:43" s="158" customFormat="1" ht="4.5" customHeight="1" x14ac:dyDescent="0.25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2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5">
      <c r="A9" s="7" t="s">
        <v>5</v>
      </c>
      <c r="B9" s="22">
        <v>1267767</v>
      </c>
      <c r="C9" s="4">
        <v>3122451</v>
      </c>
      <c r="D9" s="23">
        <v>2.4629533660364999</v>
      </c>
      <c r="E9" s="177">
        <v>680153</v>
      </c>
      <c r="F9" s="178">
        <v>1278869</v>
      </c>
      <c r="G9" s="179">
        <v>1.8802666458870301</v>
      </c>
      <c r="H9" s="180">
        <v>1184069</v>
      </c>
      <c r="I9" s="181">
        <v>1897301</v>
      </c>
      <c r="J9" s="179">
        <v>1.6023567883290599</v>
      </c>
      <c r="K9" s="180">
        <v>870706</v>
      </c>
      <c r="L9" s="182">
        <v>1555863</v>
      </c>
      <c r="M9" s="179">
        <v>1.7868982182275099</v>
      </c>
      <c r="N9" s="183">
        <v>350016</v>
      </c>
      <c r="O9" s="182">
        <v>609760</v>
      </c>
      <c r="P9" s="179">
        <v>1.7420917900896</v>
      </c>
      <c r="Q9" s="183">
        <v>1209066</v>
      </c>
      <c r="R9" s="182">
        <v>2244761</v>
      </c>
      <c r="S9" s="179">
        <v>1.85660749702663</v>
      </c>
      <c r="T9" s="183">
        <v>287704</v>
      </c>
      <c r="U9" s="182">
        <v>462565</v>
      </c>
      <c r="V9" s="179">
        <v>1.6077809137168799</v>
      </c>
      <c r="W9" s="183">
        <v>709690</v>
      </c>
      <c r="X9" s="182">
        <v>1301639</v>
      </c>
      <c r="Y9" s="179">
        <v>1.8340951683129301</v>
      </c>
      <c r="Z9" s="183">
        <v>342153</v>
      </c>
      <c r="AA9" s="182">
        <v>625961</v>
      </c>
      <c r="AB9" s="179">
        <v>1.82947687145809</v>
      </c>
      <c r="AC9" s="183">
        <v>1022058</v>
      </c>
      <c r="AD9" s="182">
        <v>2207125</v>
      </c>
      <c r="AE9" s="179">
        <v>2.1594909486545801</v>
      </c>
      <c r="AF9" s="183">
        <v>655774</v>
      </c>
      <c r="AG9" s="182">
        <v>1394595</v>
      </c>
      <c r="AH9" s="179">
        <v>2.1266396654945101</v>
      </c>
      <c r="AI9" s="183">
        <v>180968</v>
      </c>
      <c r="AJ9" s="182">
        <v>278446</v>
      </c>
      <c r="AK9" s="179">
        <v>1.5386477167234001</v>
      </c>
      <c r="AL9" s="183">
        <v>230949</v>
      </c>
      <c r="AM9" s="182">
        <v>433705</v>
      </c>
      <c r="AN9" s="179">
        <v>1.8779254294238099</v>
      </c>
      <c r="AO9" s="43">
        <f t="shared" ref="AO9:AP70" si="0">SUM(B9,E9,H9,K9,N9,Q9,T9,W9,Z9,AC9,AF9,AI9,AL9)</f>
        <v>8991073</v>
      </c>
      <c r="AP9" s="44">
        <f t="shared" si="0"/>
        <v>17413041</v>
      </c>
      <c r="AQ9" s="31">
        <f t="shared" ref="AQ9:AQ72" si="1">AP9/AO9</f>
        <v>1.9367033278452972</v>
      </c>
    </row>
    <row r="10" spans="1:43" s="158" customFormat="1" x14ac:dyDescent="0.25">
      <c r="A10" s="6" t="s">
        <v>9</v>
      </c>
      <c r="B10" s="22">
        <v>247797</v>
      </c>
      <c r="C10" s="4">
        <v>841149</v>
      </c>
      <c r="D10" s="23">
        <v>3.39450840809211</v>
      </c>
      <c r="E10" s="177">
        <v>149336</v>
      </c>
      <c r="F10" s="178">
        <v>293516</v>
      </c>
      <c r="G10" s="179">
        <v>1.9654738308244499</v>
      </c>
      <c r="H10" s="180">
        <v>413636</v>
      </c>
      <c r="I10" s="181">
        <v>718683</v>
      </c>
      <c r="J10" s="179">
        <v>1.7374769120676199</v>
      </c>
      <c r="K10" s="180">
        <v>165969</v>
      </c>
      <c r="L10" s="182">
        <v>337568</v>
      </c>
      <c r="M10" s="179">
        <v>2.03392199748146</v>
      </c>
      <c r="N10" s="183">
        <v>140043</v>
      </c>
      <c r="O10" s="182">
        <v>242832</v>
      </c>
      <c r="P10" s="179">
        <v>1.7339817056189899</v>
      </c>
      <c r="Q10" s="183">
        <v>173880</v>
      </c>
      <c r="R10" s="182">
        <v>416848</v>
      </c>
      <c r="S10" s="179">
        <v>2.3973314929836702</v>
      </c>
      <c r="T10" s="183">
        <v>37905</v>
      </c>
      <c r="U10" s="182">
        <v>73599</v>
      </c>
      <c r="V10" s="179">
        <v>1.94166996438465</v>
      </c>
      <c r="W10" s="183">
        <v>71910</v>
      </c>
      <c r="X10" s="182">
        <v>153470</v>
      </c>
      <c r="Y10" s="179">
        <v>2.1341955221804998</v>
      </c>
      <c r="Z10" s="183">
        <v>61225</v>
      </c>
      <c r="AA10" s="182">
        <v>114056</v>
      </c>
      <c r="AB10" s="179">
        <v>1.8628991425071499</v>
      </c>
      <c r="AC10" s="183">
        <v>102539</v>
      </c>
      <c r="AD10" s="182">
        <v>324649</v>
      </c>
      <c r="AE10" s="179">
        <v>3.1661026536244701</v>
      </c>
      <c r="AF10" s="183">
        <v>90558</v>
      </c>
      <c r="AG10" s="182">
        <v>225396</v>
      </c>
      <c r="AH10" s="179">
        <v>2.4889683959451401</v>
      </c>
      <c r="AI10" s="183">
        <v>19415</v>
      </c>
      <c r="AJ10" s="182">
        <v>32707</v>
      </c>
      <c r="AK10" s="179">
        <v>1.68462528972444</v>
      </c>
      <c r="AL10" s="183">
        <v>58153</v>
      </c>
      <c r="AM10" s="182">
        <v>117423</v>
      </c>
      <c r="AN10" s="179">
        <v>2.01920795143845</v>
      </c>
      <c r="AO10" s="43">
        <f t="shared" si="0"/>
        <v>1732366</v>
      </c>
      <c r="AP10" s="44">
        <f t="shared" si="0"/>
        <v>3891896</v>
      </c>
      <c r="AQ10" s="31">
        <f t="shared" si="1"/>
        <v>2.2465783789337821</v>
      </c>
    </row>
    <row r="11" spans="1:43" s="158" customFormat="1" x14ac:dyDescent="0.25">
      <c r="A11" s="6" t="s">
        <v>11</v>
      </c>
      <c r="B11" s="22">
        <v>47206</v>
      </c>
      <c r="C11" s="4">
        <v>111289</v>
      </c>
      <c r="D11" s="23">
        <v>2.35751811210439</v>
      </c>
      <c r="E11" s="177">
        <v>13519</v>
      </c>
      <c r="F11" s="178">
        <v>32885</v>
      </c>
      <c r="G11" s="179">
        <v>2.4325024040239702</v>
      </c>
      <c r="H11" s="180">
        <v>322044</v>
      </c>
      <c r="I11" s="181">
        <v>603271</v>
      </c>
      <c r="J11" s="179">
        <v>1.8732564494292701</v>
      </c>
      <c r="K11" s="180">
        <v>164525</v>
      </c>
      <c r="L11" s="182">
        <v>327035</v>
      </c>
      <c r="M11" s="179">
        <v>1.9877526211821901</v>
      </c>
      <c r="N11" s="183">
        <v>63246</v>
      </c>
      <c r="O11" s="182">
        <v>153916</v>
      </c>
      <c r="P11" s="179">
        <v>2.4336084495462198</v>
      </c>
      <c r="Q11" s="183">
        <v>140738</v>
      </c>
      <c r="R11" s="182">
        <v>328912</v>
      </c>
      <c r="S11" s="179">
        <v>2.3370518267987301</v>
      </c>
      <c r="T11" s="183">
        <v>6738</v>
      </c>
      <c r="U11" s="182">
        <v>18355</v>
      </c>
      <c r="V11" s="179">
        <v>2.72410210745028</v>
      </c>
      <c r="W11" s="183">
        <v>51194</v>
      </c>
      <c r="X11" s="182">
        <v>129610</v>
      </c>
      <c r="Y11" s="179">
        <v>2.5317420010157399</v>
      </c>
      <c r="Z11" s="183">
        <v>127267</v>
      </c>
      <c r="AA11" s="182">
        <v>284713</v>
      </c>
      <c r="AB11" s="179">
        <v>2.2371313851980501</v>
      </c>
      <c r="AC11" s="183">
        <v>79698</v>
      </c>
      <c r="AD11" s="182">
        <v>181814</v>
      </c>
      <c r="AE11" s="179">
        <v>2.2812868578885301</v>
      </c>
      <c r="AF11" s="183">
        <v>28978</v>
      </c>
      <c r="AG11" s="182">
        <v>60382</v>
      </c>
      <c r="AH11" s="179">
        <v>2.0837186831389301</v>
      </c>
      <c r="AI11" s="183">
        <v>4187</v>
      </c>
      <c r="AJ11" s="182">
        <v>7669</v>
      </c>
      <c r="AK11" s="179">
        <v>1.83162168617148</v>
      </c>
      <c r="AL11" s="183">
        <v>4071</v>
      </c>
      <c r="AM11" s="182">
        <v>12850</v>
      </c>
      <c r="AN11" s="179">
        <v>3.1564726111520498</v>
      </c>
      <c r="AO11" s="43">
        <f t="shared" si="0"/>
        <v>1053411</v>
      </c>
      <c r="AP11" s="44">
        <f t="shared" si="0"/>
        <v>2252701</v>
      </c>
      <c r="AQ11" s="31">
        <f t="shared" si="1"/>
        <v>2.1384825106250078</v>
      </c>
    </row>
    <row r="12" spans="1:43" s="158" customFormat="1" x14ac:dyDescent="0.25">
      <c r="A12" s="6" t="s">
        <v>10</v>
      </c>
      <c r="B12" s="22">
        <v>44663</v>
      </c>
      <c r="C12" s="4">
        <v>160945</v>
      </c>
      <c r="D12" s="23">
        <v>3.60354208181269</v>
      </c>
      <c r="E12" s="177">
        <v>11197</v>
      </c>
      <c r="F12" s="178">
        <v>23419</v>
      </c>
      <c r="G12" s="179">
        <v>2.0915423774225199</v>
      </c>
      <c r="H12" s="180">
        <v>175816</v>
      </c>
      <c r="I12" s="181">
        <v>309164</v>
      </c>
      <c r="J12" s="179">
        <v>1.7584520180188401</v>
      </c>
      <c r="K12" s="180">
        <v>52418</v>
      </c>
      <c r="L12" s="182">
        <v>113530</v>
      </c>
      <c r="M12" s="179">
        <v>2.1658590560494502</v>
      </c>
      <c r="N12" s="183">
        <v>52657</v>
      </c>
      <c r="O12" s="182">
        <v>101337</v>
      </c>
      <c r="P12" s="179">
        <v>1.92447347930949</v>
      </c>
      <c r="Q12" s="183">
        <v>86824</v>
      </c>
      <c r="R12" s="182">
        <v>264871</v>
      </c>
      <c r="S12" s="179">
        <v>3.0506657145489702</v>
      </c>
      <c r="T12" s="183">
        <v>6061</v>
      </c>
      <c r="U12" s="182">
        <v>12964</v>
      </c>
      <c r="V12" s="179">
        <v>2.1389209701369398</v>
      </c>
      <c r="W12" s="183">
        <v>57926</v>
      </c>
      <c r="X12" s="182">
        <v>127390</v>
      </c>
      <c r="Y12" s="179">
        <v>2.1991851672823901</v>
      </c>
      <c r="Z12" s="183">
        <v>140202</v>
      </c>
      <c r="AA12" s="182">
        <v>263054</v>
      </c>
      <c r="AB12" s="179">
        <v>1.8762499821685901</v>
      </c>
      <c r="AC12" s="183">
        <v>65027</v>
      </c>
      <c r="AD12" s="182">
        <v>220019</v>
      </c>
      <c r="AE12" s="179">
        <v>3.3835022375321002</v>
      </c>
      <c r="AF12" s="183">
        <v>16899</v>
      </c>
      <c r="AG12" s="182">
        <v>35436</v>
      </c>
      <c r="AH12" s="179">
        <v>2.0969288123557601</v>
      </c>
      <c r="AI12" s="183">
        <v>4095</v>
      </c>
      <c r="AJ12" s="182">
        <v>7181</v>
      </c>
      <c r="AK12" s="179">
        <v>1.75360195360195</v>
      </c>
      <c r="AL12" s="183">
        <v>6710</v>
      </c>
      <c r="AM12" s="182">
        <v>13008</v>
      </c>
      <c r="AN12" s="179">
        <v>1.9385991058122201</v>
      </c>
      <c r="AO12" s="43">
        <f t="shared" si="0"/>
        <v>720495</v>
      </c>
      <c r="AP12" s="44">
        <f t="shared" si="0"/>
        <v>1652318</v>
      </c>
      <c r="AQ12" s="31">
        <f t="shared" si="1"/>
        <v>2.2933094608567721</v>
      </c>
    </row>
    <row r="13" spans="1:43" s="158" customFormat="1" x14ac:dyDescent="0.25">
      <c r="A13" s="6" t="s">
        <v>63</v>
      </c>
      <c r="B13" s="22">
        <v>21426</v>
      </c>
      <c r="C13" s="4">
        <v>31018</v>
      </c>
      <c r="D13" s="23">
        <v>1.4476803883132601</v>
      </c>
      <c r="E13" s="177">
        <v>6489</v>
      </c>
      <c r="F13" s="178">
        <v>12096</v>
      </c>
      <c r="G13" s="179">
        <v>1.86407766990291</v>
      </c>
      <c r="H13" s="180">
        <v>160915</v>
      </c>
      <c r="I13" s="181">
        <v>229442</v>
      </c>
      <c r="J13" s="179">
        <v>1.4258583724326499</v>
      </c>
      <c r="K13" s="180">
        <v>330566</v>
      </c>
      <c r="L13" s="182">
        <v>378474</v>
      </c>
      <c r="M13" s="179">
        <v>1.14492718549397</v>
      </c>
      <c r="N13" s="183">
        <v>8814</v>
      </c>
      <c r="O13" s="182">
        <v>23313</v>
      </c>
      <c r="P13" s="179">
        <v>2.6449965963240301</v>
      </c>
      <c r="Q13" s="183">
        <v>283381</v>
      </c>
      <c r="R13" s="182">
        <v>365770</v>
      </c>
      <c r="S13" s="179">
        <v>1.2907357938605599</v>
      </c>
      <c r="T13" s="183">
        <v>5045</v>
      </c>
      <c r="U13" s="182">
        <v>8279</v>
      </c>
      <c r="V13" s="179">
        <v>1.6410307234885999</v>
      </c>
      <c r="W13" s="183">
        <v>52581</v>
      </c>
      <c r="X13" s="182">
        <v>77707</v>
      </c>
      <c r="Y13" s="179">
        <v>1.47785321694148</v>
      </c>
      <c r="Z13" s="183">
        <v>58131</v>
      </c>
      <c r="AA13" s="182">
        <v>97560</v>
      </c>
      <c r="AB13" s="179">
        <v>1.6782783712649001</v>
      </c>
      <c r="AC13" s="183">
        <v>37736</v>
      </c>
      <c r="AD13" s="182">
        <v>59988</v>
      </c>
      <c r="AE13" s="179">
        <v>1.58967564129743</v>
      </c>
      <c r="AF13" s="183">
        <v>16801</v>
      </c>
      <c r="AG13" s="182">
        <v>22345</v>
      </c>
      <c r="AH13" s="179">
        <v>1.32998035831201</v>
      </c>
      <c r="AI13" s="183">
        <v>9234</v>
      </c>
      <c r="AJ13" s="182">
        <v>10573</v>
      </c>
      <c r="AK13" s="179">
        <v>1.1450075806800999</v>
      </c>
      <c r="AL13" s="183">
        <v>35041</v>
      </c>
      <c r="AM13" s="182">
        <v>42954</v>
      </c>
      <c r="AN13" s="179">
        <v>1.22582118090237</v>
      </c>
      <c r="AO13" s="43">
        <f t="shared" si="0"/>
        <v>1026160</v>
      </c>
      <c r="AP13" s="44">
        <f t="shared" si="0"/>
        <v>1359519</v>
      </c>
      <c r="AQ13" s="31">
        <f t="shared" si="1"/>
        <v>1.3248606455133702</v>
      </c>
    </row>
    <row r="14" spans="1:43" s="158" customFormat="1" x14ac:dyDescent="0.25">
      <c r="A14" s="6" t="s">
        <v>12</v>
      </c>
      <c r="B14" s="22">
        <v>18023</v>
      </c>
      <c r="C14" s="4">
        <v>52142</v>
      </c>
      <c r="D14" s="23">
        <v>2.8930810630860599</v>
      </c>
      <c r="E14" s="177">
        <v>12661</v>
      </c>
      <c r="F14" s="178">
        <v>21647</v>
      </c>
      <c r="G14" s="179">
        <v>1.7097385672537699</v>
      </c>
      <c r="H14" s="180">
        <v>84763</v>
      </c>
      <c r="I14" s="181">
        <v>134062</v>
      </c>
      <c r="J14" s="179">
        <v>1.5816099005462301</v>
      </c>
      <c r="K14" s="180">
        <v>29384</v>
      </c>
      <c r="L14" s="182">
        <v>53641</v>
      </c>
      <c r="M14" s="179">
        <v>1.82551728832017</v>
      </c>
      <c r="N14" s="183">
        <v>41257</v>
      </c>
      <c r="O14" s="182">
        <v>66821</v>
      </c>
      <c r="P14" s="179">
        <v>1.6196281843081199</v>
      </c>
      <c r="Q14" s="183">
        <v>47554</v>
      </c>
      <c r="R14" s="182">
        <v>96775</v>
      </c>
      <c r="S14" s="179">
        <v>2.0350548849728698</v>
      </c>
      <c r="T14" s="183">
        <v>28220</v>
      </c>
      <c r="U14" s="182">
        <v>47862</v>
      </c>
      <c r="V14" s="179">
        <v>1.6960311835577599</v>
      </c>
      <c r="W14" s="183">
        <v>155513</v>
      </c>
      <c r="X14" s="182">
        <v>284522</v>
      </c>
      <c r="Y14" s="179">
        <v>1.8295705182203399</v>
      </c>
      <c r="Z14" s="183">
        <v>160745</v>
      </c>
      <c r="AA14" s="182">
        <v>260828</v>
      </c>
      <c r="AB14" s="179">
        <v>1.6226196771283701</v>
      </c>
      <c r="AC14" s="183">
        <v>82336</v>
      </c>
      <c r="AD14" s="182">
        <v>175381</v>
      </c>
      <c r="AE14" s="179">
        <v>2.1300646132918799</v>
      </c>
      <c r="AF14" s="183">
        <v>22539</v>
      </c>
      <c r="AG14" s="182">
        <v>41941</v>
      </c>
      <c r="AH14" s="179">
        <v>1.86081902480146</v>
      </c>
      <c r="AI14" s="183">
        <v>22207</v>
      </c>
      <c r="AJ14" s="182">
        <v>34516</v>
      </c>
      <c r="AK14" s="179">
        <v>1.55428468500923</v>
      </c>
      <c r="AL14" s="183">
        <v>8770</v>
      </c>
      <c r="AM14" s="182">
        <v>15719</v>
      </c>
      <c r="AN14" s="179">
        <v>1.79236031927024</v>
      </c>
      <c r="AO14" s="43">
        <f t="shared" si="0"/>
        <v>713972</v>
      </c>
      <c r="AP14" s="44">
        <f t="shared" si="0"/>
        <v>1285857</v>
      </c>
      <c r="AQ14" s="31">
        <f t="shared" si="1"/>
        <v>1.800990795157233</v>
      </c>
    </row>
    <row r="15" spans="1:43" s="158" customFormat="1" x14ac:dyDescent="0.25">
      <c r="A15" s="6" t="s">
        <v>13</v>
      </c>
      <c r="B15" s="22">
        <v>43914</v>
      </c>
      <c r="C15" s="4">
        <v>98266</v>
      </c>
      <c r="D15" s="23">
        <v>2.2376918522566802</v>
      </c>
      <c r="E15" s="177">
        <v>16554</v>
      </c>
      <c r="F15" s="178">
        <v>33242</v>
      </c>
      <c r="G15" s="179">
        <v>2.0080947203092898</v>
      </c>
      <c r="H15" s="180">
        <v>93047</v>
      </c>
      <c r="I15" s="181">
        <v>165971</v>
      </c>
      <c r="J15" s="179">
        <v>1.78373295216396</v>
      </c>
      <c r="K15" s="180">
        <v>33251</v>
      </c>
      <c r="L15" s="182">
        <v>56030</v>
      </c>
      <c r="M15" s="179">
        <v>1.6850621033953901</v>
      </c>
      <c r="N15" s="183">
        <v>28072</v>
      </c>
      <c r="O15" s="182">
        <v>56403</v>
      </c>
      <c r="P15" s="179">
        <v>2.00922627529211</v>
      </c>
      <c r="Q15" s="183">
        <v>31978</v>
      </c>
      <c r="R15" s="182">
        <v>62021</v>
      </c>
      <c r="S15" s="179">
        <v>1.9394896491337801</v>
      </c>
      <c r="T15" s="183">
        <v>10576</v>
      </c>
      <c r="U15" s="182">
        <v>20942</v>
      </c>
      <c r="V15" s="179">
        <v>1.98014372163389</v>
      </c>
      <c r="W15" s="183">
        <v>41011</v>
      </c>
      <c r="X15" s="182">
        <v>79564</v>
      </c>
      <c r="Y15" s="179">
        <v>1.94006486064714</v>
      </c>
      <c r="Z15" s="183">
        <v>51884</v>
      </c>
      <c r="AA15" s="182">
        <v>105478</v>
      </c>
      <c r="AB15" s="179">
        <v>2.0329581373833898</v>
      </c>
      <c r="AC15" s="183">
        <v>25250</v>
      </c>
      <c r="AD15" s="182">
        <v>54728</v>
      </c>
      <c r="AE15" s="179">
        <v>2.16744554455446</v>
      </c>
      <c r="AF15" s="183">
        <v>92186</v>
      </c>
      <c r="AG15" s="182">
        <v>156136</v>
      </c>
      <c r="AH15" s="179">
        <v>1.6937062026772001</v>
      </c>
      <c r="AI15" s="183">
        <v>6750</v>
      </c>
      <c r="AJ15" s="182">
        <v>11124</v>
      </c>
      <c r="AK15" s="179">
        <v>1.6479999999999999</v>
      </c>
      <c r="AL15" s="183">
        <v>8890</v>
      </c>
      <c r="AM15" s="182">
        <v>19907</v>
      </c>
      <c r="AN15" s="179">
        <v>2.2392575928009002</v>
      </c>
      <c r="AO15" s="43">
        <f t="shared" si="0"/>
        <v>483363</v>
      </c>
      <c r="AP15" s="44">
        <f t="shared" si="0"/>
        <v>919812</v>
      </c>
      <c r="AQ15" s="31">
        <f t="shared" si="1"/>
        <v>1.9029425090459964</v>
      </c>
    </row>
    <row r="16" spans="1:43" s="158" customFormat="1" x14ac:dyDescent="0.25">
      <c r="A16" s="6" t="s">
        <v>21</v>
      </c>
      <c r="B16" s="22">
        <v>4719</v>
      </c>
      <c r="C16" s="4">
        <v>9594</v>
      </c>
      <c r="D16" s="23">
        <v>2.0330578512396702</v>
      </c>
      <c r="E16" s="177">
        <v>1441</v>
      </c>
      <c r="F16" s="178">
        <v>6320</v>
      </c>
      <c r="G16" s="179">
        <v>4.3858431644691196</v>
      </c>
      <c r="H16" s="180">
        <v>133434</v>
      </c>
      <c r="I16" s="181">
        <v>285820</v>
      </c>
      <c r="J16" s="179">
        <v>2.14203276526223</v>
      </c>
      <c r="K16" s="180">
        <v>89757</v>
      </c>
      <c r="L16" s="182">
        <v>198738</v>
      </c>
      <c r="M16" s="179">
        <v>2.2141782813596702</v>
      </c>
      <c r="N16" s="183">
        <v>8802</v>
      </c>
      <c r="O16" s="182">
        <v>27777</v>
      </c>
      <c r="P16" s="179">
        <v>3.1557600545330602</v>
      </c>
      <c r="Q16" s="183">
        <v>54310</v>
      </c>
      <c r="R16" s="182">
        <v>125435</v>
      </c>
      <c r="S16" s="179">
        <v>2.3096114895967599</v>
      </c>
      <c r="T16" s="183">
        <v>709</v>
      </c>
      <c r="U16" s="182">
        <v>2965</v>
      </c>
      <c r="V16" s="179">
        <v>4.1819464033850497</v>
      </c>
      <c r="W16" s="183">
        <v>24016</v>
      </c>
      <c r="X16" s="182">
        <v>47686</v>
      </c>
      <c r="Y16" s="179">
        <v>1.98559293804131</v>
      </c>
      <c r="Z16" s="183">
        <v>16876</v>
      </c>
      <c r="AA16" s="182">
        <v>48025</v>
      </c>
      <c r="AB16" s="179">
        <v>2.8457572884569799</v>
      </c>
      <c r="AC16" s="183">
        <v>9997</v>
      </c>
      <c r="AD16" s="182">
        <v>21935</v>
      </c>
      <c r="AE16" s="179">
        <v>2.19415824747424</v>
      </c>
      <c r="AF16" s="183">
        <v>4036</v>
      </c>
      <c r="AG16" s="182">
        <v>7585</v>
      </c>
      <c r="AH16" s="179">
        <v>1.87933597621407</v>
      </c>
      <c r="AI16" s="183">
        <v>438</v>
      </c>
      <c r="AJ16" s="182">
        <v>1084</v>
      </c>
      <c r="AK16" s="179">
        <v>2.4748858447488602</v>
      </c>
      <c r="AL16" s="183">
        <v>11186</v>
      </c>
      <c r="AM16" s="182">
        <v>26976</v>
      </c>
      <c r="AN16" s="179">
        <v>2.4115859109601301</v>
      </c>
      <c r="AO16" s="43">
        <f t="shared" si="0"/>
        <v>359721</v>
      </c>
      <c r="AP16" s="44">
        <f t="shared" si="0"/>
        <v>809940</v>
      </c>
      <c r="AQ16" s="31">
        <f t="shared" si="1"/>
        <v>2.2515783065208872</v>
      </c>
    </row>
    <row r="17" spans="1:43" s="158" customFormat="1" x14ac:dyDescent="0.25">
      <c r="A17" s="6" t="s">
        <v>14</v>
      </c>
      <c r="B17" s="22">
        <v>28307</v>
      </c>
      <c r="C17" s="4">
        <v>94802</v>
      </c>
      <c r="D17" s="23">
        <v>3.34906560214788</v>
      </c>
      <c r="E17" s="177">
        <v>9407</v>
      </c>
      <c r="F17" s="178">
        <v>17211</v>
      </c>
      <c r="G17" s="179">
        <v>1.8295949824598701</v>
      </c>
      <c r="H17" s="180">
        <v>47842</v>
      </c>
      <c r="I17" s="181">
        <v>80873</v>
      </c>
      <c r="J17" s="179">
        <v>1.6904184607666899</v>
      </c>
      <c r="K17" s="180">
        <v>42986</v>
      </c>
      <c r="L17" s="182">
        <v>72278</v>
      </c>
      <c r="M17" s="179">
        <v>1.6814311636346699</v>
      </c>
      <c r="N17" s="183">
        <v>28333</v>
      </c>
      <c r="O17" s="182">
        <v>40704</v>
      </c>
      <c r="P17" s="179">
        <v>1.4366286662195999</v>
      </c>
      <c r="Q17" s="183">
        <v>34418</v>
      </c>
      <c r="R17" s="182">
        <v>93133</v>
      </c>
      <c r="S17" s="179">
        <v>2.7059387529780898</v>
      </c>
      <c r="T17" s="183">
        <v>4015</v>
      </c>
      <c r="U17" s="182">
        <v>7190</v>
      </c>
      <c r="V17" s="179">
        <v>1.7907845579078501</v>
      </c>
      <c r="W17" s="183">
        <v>15790</v>
      </c>
      <c r="X17" s="182">
        <v>32538</v>
      </c>
      <c r="Y17" s="179">
        <v>2.0606713109563</v>
      </c>
      <c r="Z17" s="183">
        <v>22112</v>
      </c>
      <c r="AA17" s="182">
        <v>41487</v>
      </c>
      <c r="AB17" s="179">
        <v>1.87622105643994</v>
      </c>
      <c r="AC17" s="183">
        <v>26833</v>
      </c>
      <c r="AD17" s="182">
        <v>94869</v>
      </c>
      <c r="AE17" s="179">
        <v>3.53553460291432</v>
      </c>
      <c r="AF17" s="183">
        <v>23972</v>
      </c>
      <c r="AG17" s="182">
        <v>39090</v>
      </c>
      <c r="AH17" s="179">
        <v>1.6306524278324701</v>
      </c>
      <c r="AI17" s="183">
        <v>2719</v>
      </c>
      <c r="AJ17" s="182">
        <v>4596</v>
      </c>
      <c r="AK17" s="179">
        <v>1.69032732622288</v>
      </c>
      <c r="AL17" s="183">
        <v>9569</v>
      </c>
      <c r="AM17" s="182">
        <v>14192</v>
      </c>
      <c r="AN17" s="179">
        <v>1.4831225833420401</v>
      </c>
      <c r="AO17" s="43">
        <f t="shared" si="0"/>
        <v>296303</v>
      </c>
      <c r="AP17" s="44">
        <f t="shared" si="0"/>
        <v>632963</v>
      </c>
      <c r="AQ17" s="31">
        <f t="shared" si="1"/>
        <v>2.1362017934344237</v>
      </c>
    </row>
    <row r="18" spans="1:43" s="158" customFormat="1" x14ac:dyDescent="0.25">
      <c r="A18" s="6" t="s">
        <v>15</v>
      </c>
      <c r="B18" s="22">
        <v>16539</v>
      </c>
      <c r="C18" s="4">
        <v>92007</v>
      </c>
      <c r="D18" s="23">
        <v>5.5630328314892097</v>
      </c>
      <c r="E18" s="177">
        <v>4056</v>
      </c>
      <c r="F18" s="178">
        <v>7745</v>
      </c>
      <c r="G18" s="179">
        <v>1.9095167652859999</v>
      </c>
      <c r="H18" s="180">
        <v>20810</v>
      </c>
      <c r="I18" s="181">
        <v>36640</v>
      </c>
      <c r="J18" s="179">
        <v>1.76069197501201</v>
      </c>
      <c r="K18" s="180">
        <v>21331</v>
      </c>
      <c r="L18" s="182">
        <v>38356</v>
      </c>
      <c r="M18" s="179">
        <v>1.7981341709249501</v>
      </c>
      <c r="N18" s="183">
        <v>14930</v>
      </c>
      <c r="O18" s="182">
        <v>23289</v>
      </c>
      <c r="P18" s="179">
        <v>1.55987943737441</v>
      </c>
      <c r="Q18" s="183">
        <v>20793</v>
      </c>
      <c r="R18" s="182">
        <v>94298</v>
      </c>
      <c r="S18" s="179">
        <v>4.5350839224739099</v>
      </c>
      <c r="T18" s="183">
        <v>3587</v>
      </c>
      <c r="U18" s="182">
        <v>7027</v>
      </c>
      <c r="V18" s="179">
        <v>1.9590186785614701</v>
      </c>
      <c r="W18" s="183">
        <v>23995</v>
      </c>
      <c r="X18" s="182">
        <v>79436</v>
      </c>
      <c r="Y18" s="179">
        <v>3.31052302563034</v>
      </c>
      <c r="Z18" s="183">
        <v>25748</v>
      </c>
      <c r="AA18" s="182">
        <v>46391</v>
      </c>
      <c r="AB18" s="179">
        <v>1.8017321733726901</v>
      </c>
      <c r="AC18" s="183">
        <v>30823</v>
      </c>
      <c r="AD18" s="182">
        <v>150885</v>
      </c>
      <c r="AE18" s="179">
        <v>4.8952081238036502</v>
      </c>
      <c r="AF18" s="183">
        <v>15504</v>
      </c>
      <c r="AG18" s="182">
        <v>23368</v>
      </c>
      <c r="AH18" s="179">
        <v>1.5072239422084599</v>
      </c>
      <c r="AI18" s="183">
        <v>2833</v>
      </c>
      <c r="AJ18" s="182">
        <v>5070</v>
      </c>
      <c r="AK18" s="179">
        <v>1.7896223085068801</v>
      </c>
      <c r="AL18" s="183">
        <v>3620</v>
      </c>
      <c r="AM18" s="182">
        <v>5742</v>
      </c>
      <c r="AN18" s="179">
        <v>1.58618784530387</v>
      </c>
      <c r="AO18" s="43">
        <f t="shared" si="0"/>
        <v>204569</v>
      </c>
      <c r="AP18" s="44">
        <f t="shared" si="0"/>
        <v>610254</v>
      </c>
      <c r="AQ18" s="31">
        <f t="shared" si="1"/>
        <v>2.9831206096720422</v>
      </c>
    </row>
    <row r="19" spans="1:43" s="158" customFormat="1" x14ac:dyDescent="0.25">
      <c r="A19" s="6" t="s">
        <v>17</v>
      </c>
      <c r="B19" s="22">
        <v>5166</v>
      </c>
      <c r="C19" s="4">
        <v>13549</v>
      </c>
      <c r="D19" s="23">
        <v>2.6227255129694198</v>
      </c>
      <c r="E19" s="177">
        <v>4230</v>
      </c>
      <c r="F19" s="178">
        <v>10811</v>
      </c>
      <c r="G19" s="179">
        <v>2.5557919621749399</v>
      </c>
      <c r="H19" s="180">
        <v>79224</v>
      </c>
      <c r="I19" s="181">
        <v>138511</v>
      </c>
      <c r="J19" s="179">
        <v>1.74834646066848</v>
      </c>
      <c r="K19" s="180">
        <v>12342</v>
      </c>
      <c r="L19" s="182">
        <v>22641</v>
      </c>
      <c r="M19" s="179">
        <v>1.8344676713660699</v>
      </c>
      <c r="N19" s="183">
        <v>18558</v>
      </c>
      <c r="O19" s="182">
        <v>37294</v>
      </c>
      <c r="P19" s="179">
        <v>2.0095915508136701</v>
      </c>
      <c r="Q19" s="183">
        <v>26459</v>
      </c>
      <c r="R19" s="182">
        <v>53010</v>
      </c>
      <c r="S19" s="179">
        <v>2.0034770777429198</v>
      </c>
      <c r="T19" s="183">
        <v>3237</v>
      </c>
      <c r="U19" s="182">
        <v>6828</v>
      </c>
      <c r="V19" s="179">
        <v>2.1093605189990701</v>
      </c>
      <c r="W19" s="183">
        <v>18293</v>
      </c>
      <c r="X19" s="182">
        <v>39069</v>
      </c>
      <c r="Y19" s="179">
        <v>2.1357349805936701</v>
      </c>
      <c r="Z19" s="183">
        <v>55056</v>
      </c>
      <c r="AA19" s="182">
        <v>110569</v>
      </c>
      <c r="AB19" s="179">
        <v>2.0083006393490299</v>
      </c>
      <c r="AC19" s="183">
        <v>12285</v>
      </c>
      <c r="AD19" s="182">
        <v>29204</v>
      </c>
      <c r="AE19" s="179">
        <v>2.3772079772079802</v>
      </c>
      <c r="AF19" s="183">
        <v>5877</v>
      </c>
      <c r="AG19" s="182">
        <v>11526</v>
      </c>
      <c r="AH19" s="179">
        <v>1.96120469627361</v>
      </c>
      <c r="AI19" s="183">
        <v>4598</v>
      </c>
      <c r="AJ19" s="182">
        <v>7014</v>
      </c>
      <c r="AK19" s="179">
        <v>1.52544584602001</v>
      </c>
      <c r="AL19" s="183">
        <v>2922</v>
      </c>
      <c r="AM19" s="182">
        <v>6707</v>
      </c>
      <c r="AN19" s="179">
        <v>2.2953456536618799</v>
      </c>
      <c r="AO19" s="43">
        <f t="shared" si="0"/>
        <v>248247</v>
      </c>
      <c r="AP19" s="44">
        <f t="shared" si="0"/>
        <v>486733</v>
      </c>
      <c r="AQ19" s="31">
        <f t="shared" si="1"/>
        <v>1.9606802901948464</v>
      </c>
    </row>
    <row r="20" spans="1:43" s="158" customFormat="1" x14ac:dyDescent="0.25">
      <c r="A20" s="6" t="s">
        <v>27</v>
      </c>
      <c r="B20" s="22">
        <v>2852</v>
      </c>
      <c r="C20" s="4">
        <v>5097</v>
      </c>
      <c r="D20" s="23">
        <v>1.78716690042076</v>
      </c>
      <c r="E20" s="177">
        <v>2755</v>
      </c>
      <c r="F20" s="178">
        <v>3814</v>
      </c>
      <c r="G20" s="179">
        <v>1.38439201451906</v>
      </c>
      <c r="H20" s="180">
        <v>36561</v>
      </c>
      <c r="I20" s="181">
        <v>52019</v>
      </c>
      <c r="J20" s="179">
        <v>1.4228002516342599</v>
      </c>
      <c r="K20" s="180">
        <v>40237</v>
      </c>
      <c r="L20" s="182">
        <v>56734</v>
      </c>
      <c r="M20" s="179">
        <v>1.4099957750329299</v>
      </c>
      <c r="N20" s="183">
        <v>6503</v>
      </c>
      <c r="O20" s="182">
        <v>9448</v>
      </c>
      <c r="P20" s="179">
        <v>1.4528679071197901</v>
      </c>
      <c r="Q20" s="183">
        <v>170834</v>
      </c>
      <c r="R20" s="182">
        <v>245269</v>
      </c>
      <c r="S20" s="179">
        <v>1.4357153728180601</v>
      </c>
      <c r="T20" s="183">
        <v>409</v>
      </c>
      <c r="U20" s="182">
        <v>908</v>
      </c>
      <c r="V20" s="179">
        <v>2.2200488997555001</v>
      </c>
      <c r="W20" s="183">
        <v>9532</v>
      </c>
      <c r="X20" s="182">
        <v>14191</v>
      </c>
      <c r="Y20" s="179">
        <v>1.48877465379773</v>
      </c>
      <c r="Z20" s="183">
        <v>9153</v>
      </c>
      <c r="AA20" s="182">
        <v>20316</v>
      </c>
      <c r="AB20" s="179">
        <v>2.2196001311045599</v>
      </c>
      <c r="AC20" s="183">
        <v>26813</v>
      </c>
      <c r="AD20" s="182">
        <v>39221</v>
      </c>
      <c r="AE20" s="179">
        <v>1.46276060120091</v>
      </c>
      <c r="AF20" s="183">
        <v>2494</v>
      </c>
      <c r="AG20" s="182">
        <v>3345</v>
      </c>
      <c r="AH20" s="179">
        <v>1.3412189254210101</v>
      </c>
      <c r="AI20" s="183">
        <v>1751</v>
      </c>
      <c r="AJ20" s="182">
        <v>2077</v>
      </c>
      <c r="AK20" s="179">
        <v>1.18617932609937</v>
      </c>
      <c r="AL20" s="183">
        <v>3078</v>
      </c>
      <c r="AM20" s="182">
        <v>3811</v>
      </c>
      <c r="AN20" s="179">
        <v>1.2381416504223499</v>
      </c>
      <c r="AO20" s="43">
        <f t="shared" si="0"/>
        <v>312972</v>
      </c>
      <c r="AP20" s="44">
        <f t="shared" si="0"/>
        <v>456250</v>
      </c>
      <c r="AQ20" s="31">
        <f t="shared" si="1"/>
        <v>1.4577981416867962</v>
      </c>
    </row>
    <row r="21" spans="1:43" s="158" customFormat="1" x14ac:dyDescent="0.25">
      <c r="A21" s="6" t="s">
        <v>16</v>
      </c>
      <c r="B21" s="22">
        <v>19081</v>
      </c>
      <c r="C21" s="4">
        <v>33434</v>
      </c>
      <c r="D21" s="23">
        <v>1.7522142445364499</v>
      </c>
      <c r="E21" s="177">
        <v>2197</v>
      </c>
      <c r="F21" s="178">
        <v>4445</v>
      </c>
      <c r="G21" s="179">
        <v>2.0232134729176101</v>
      </c>
      <c r="H21" s="180">
        <v>48129</v>
      </c>
      <c r="I21" s="181">
        <v>75456</v>
      </c>
      <c r="J21" s="179">
        <v>1.5677865735834899</v>
      </c>
      <c r="K21" s="180">
        <v>9124</v>
      </c>
      <c r="L21" s="182">
        <v>14597</v>
      </c>
      <c r="M21" s="179">
        <v>1.5998465585269599</v>
      </c>
      <c r="N21" s="183">
        <v>6703</v>
      </c>
      <c r="O21" s="182">
        <v>14658</v>
      </c>
      <c r="P21" s="179">
        <v>2.1867820378934799</v>
      </c>
      <c r="Q21" s="183">
        <v>50878</v>
      </c>
      <c r="R21" s="182">
        <v>83714</v>
      </c>
      <c r="S21" s="179">
        <v>1.64538700420614</v>
      </c>
      <c r="T21" s="183">
        <v>1285</v>
      </c>
      <c r="U21" s="182">
        <v>3285</v>
      </c>
      <c r="V21" s="179">
        <v>2.5564202334630299</v>
      </c>
      <c r="W21" s="183">
        <v>9165</v>
      </c>
      <c r="X21" s="182">
        <v>19942</v>
      </c>
      <c r="Y21" s="179">
        <v>2.17588652482269</v>
      </c>
      <c r="Z21" s="183">
        <v>18424</v>
      </c>
      <c r="AA21" s="182">
        <v>44173</v>
      </c>
      <c r="AB21" s="179">
        <v>2.3975792444637398</v>
      </c>
      <c r="AC21" s="183">
        <v>42360</v>
      </c>
      <c r="AD21" s="182">
        <v>79435</v>
      </c>
      <c r="AE21" s="179">
        <v>1.8752360717658201</v>
      </c>
      <c r="AF21" s="183">
        <v>2811</v>
      </c>
      <c r="AG21" s="182">
        <v>5026</v>
      </c>
      <c r="AH21" s="179">
        <v>1.78797580932053</v>
      </c>
      <c r="AI21" s="183">
        <v>928</v>
      </c>
      <c r="AJ21" s="182">
        <v>1295</v>
      </c>
      <c r="AK21" s="179">
        <v>1.39547413793103</v>
      </c>
      <c r="AL21" s="183">
        <v>860</v>
      </c>
      <c r="AM21" s="182">
        <v>3125</v>
      </c>
      <c r="AN21" s="179">
        <v>3.6337209302325602</v>
      </c>
      <c r="AO21" s="43">
        <f t="shared" si="0"/>
        <v>211945</v>
      </c>
      <c r="AP21" s="44">
        <f t="shared" si="0"/>
        <v>382585</v>
      </c>
      <c r="AQ21" s="31">
        <f t="shared" si="1"/>
        <v>1.8051145344311024</v>
      </c>
    </row>
    <row r="22" spans="1:43" s="158" customFormat="1" x14ac:dyDescent="0.25">
      <c r="A22" s="6" t="s">
        <v>18</v>
      </c>
      <c r="B22" s="22">
        <v>20174</v>
      </c>
      <c r="C22" s="4">
        <v>50087</v>
      </c>
      <c r="D22" s="23">
        <v>2.4827500743531301</v>
      </c>
      <c r="E22" s="177">
        <v>16142</v>
      </c>
      <c r="F22" s="178">
        <v>30190</v>
      </c>
      <c r="G22" s="179">
        <v>1.8702762978565199</v>
      </c>
      <c r="H22" s="180">
        <v>63904</v>
      </c>
      <c r="I22" s="181">
        <v>107449</v>
      </c>
      <c r="J22" s="179">
        <v>1.6814127441161699</v>
      </c>
      <c r="K22" s="180">
        <v>15035</v>
      </c>
      <c r="L22" s="182">
        <v>30284</v>
      </c>
      <c r="M22" s="179">
        <v>2.0142334552710301</v>
      </c>
      <c r="N22" s="183">
        <v>10880</v>
      </c>
      <c r="O22" s="182">
        <v>21756</v>
      </c>
      <c r="P22" s="179">
        <v>1.9996323529411799</v>
      </c>
      <c r="Q22" s="183">
        <v>15984</v>
      </c>
      <c r="R22" s="182">
        <v>31305</v>
      </c>
      <c r="S22" s="179">
        <v>1.95852102102102</v>
      </c>
      <c r="T22" s="183">
        <v>4415</v>
      </c>
      <c r="U22" s="182">
        <v>12200</v>
      </c>
      <c r="V22" s="179">
        <v>2.7633069082672699</v>
      </c>
      <c r="W22" s="183">
        <v>6110</v>
      </c>
      <c r="X22" s="182">
        <v>11619</v>
      </c>
      <c r="Y22" s="179">
        <v>1.90163666121113</v>
      </c>
      <c r="Z22" s="183">
        <v>9539</v>
      </c>
      <c r="AA22" s="182">
        <v>19128</v>
      </c>
      <c r="AB22" s="179">
        <v>2.00524163958486</v>
      </c>
      <c r="AC22" s="183">
        <v>12207</v>
      </c>
      <c r="AD22" s="182">
        <v>29006</v>
      </c>
      <c r="AE22" s="179">
        <v>2.3761776030146602</v>
      </c>
      <c r="AF22" s="183">
        <v>8132</v>
      </c>
      <c r="AG22" s="182">
        <v>18667</v>
      </c>
      <c r="AH22" s="179">
        <v>2.2954992621741299</v>
      </c>
      <c r="AI22" s="183">
        <v>1714</v>
      </c>
      <c r="AJ22" s="182">
        <v>3073</v>
      </c>
      <c r="AK22" s="179">
        <v>1.7928821470245</v>
      </c>
      <c r="AL22" s="183">
        <v>7503</v>
      </c>
      <c r="AM22" s="182">
        <v>15303</v>
      </c>
      <c r="AN22" s="179">
        <v>2.0395841663334702</v>
      </c>
      <c r="AO22" s="43">
        <f t="shared" si="0"/>
        <v>191739</v>
      </c>
      <c r="AP22" s="44">
        <f t="shared" si="0"/>
        <v>380067</v>
      </c>
      <c r="AQ22" s="31">
        <f t="shared" si="1"/>
        <v>1.9822101919797224</v>
      </c>
    </row>
    <row r="23" spans="1:43" s="158" customFormat="1" x14ac:dyDescent="0.25">
      <c r="A23" s="6" t="s">
        <v>86</v>
      </c>
      <c r="B23" s="22">
        <v>3311</v>
      </c>
      <c r="C23" s="4">
        <v>11459</v>
      </c>
      <c r="D23" s="23">
        <v>3.46088794926004</v>
      </c>
      <c r="E23" s="177">
        <v>1365</v>
      </c>
      <c r="F23" s="178">
        <v>6016</v>
      </c>
      <c r="G23" s="179">
        <v>4.4073260073260103</v>
      </c>
      <c r="H23" s="180">
        <v>44399</v>
      </c>
      <c r="I23" s="181">
        <v>91431</v>
      </c>
      <c r="J23" s="179">
        <v>2.0593031374580502</v>
      </c>
      <c r="K23" s="180">
        <v>13229</v>
      </c>
      <c r="L23" s="182">
        <v>35646</v>
      </c>
      <c r="M23" s="179">
        <v>2.6945347342958699</v>
      </c>
      <c r="N23" s="183">
        <v>1453</v>
      </c>
      <c r="O23" s="182">
        <v>4279</v>
      </c>
      <c r="P23" s="179">
        <v>2.9449415003441199</v>
      </c>
      <c r="Q23" s="183">
        <v>25276</v>
      </c>
      <c r="R23" s="182">
        <v>67058</v>
      </c>
      <c r="S23" s="179">
        <v>2.6530305428074099</v>
      </c>
      <c r="T23" s="183">
        <v>351</v>
      </c>
      <c r="U23" s="182">
        <v>921</v>
      </c>
      <c r="V23" s="179">
        <v>2.6239316239316199</v>
      </c>
      <c r="W23" s="183">
        <v>10450</v>
      </c>
      <c r="X23" s="182">
        <v>36066</v>
      </c>
      <c r="Y23" s="179">
        <v>3.45129186602871</v>
      </c>
      <c r="Z23" s="183">
        <v>36281</v>
      </c>
      <c r="AA23" s="182">
        <v>82160</v>
      </c>
      <c r="AB23" s="179">
        <v>2.2645461811967702</v>
      </c>
      <c r="AC23" s="183">
        <v>4250</v>
      </c>
      <c r="AD23" s="182">
        <v>13670</v>
      </c>
      <c r="AE23" s="179">
        <v>3.21647058823529</v>
      </c>
      <c r="AF23" s="183">
        <v>4458</v>
      </c>
      <c r="AG23" s="182">
        <v>10673</v>
      </c>
      <c r="AH23" s="179">
        <v>2.3941229250785101</v>
      </c>
      <c r="AI23" s="183">
        <v>160</v>
      </c>
      <c r="AJ23" s="182">
        <v>384</v>
      </c>
      <c r="AK23" s="179">
        <v>2.4</v>
      </c>
      <c r="AL23" s="183">
        <v>307</v>
      </c>
      <c r="AM23" s="182">
        <v>887</v>
      </c>
      <c r="AN23" s="179">
        <v>2.8892508143322502</v>
      </c>
      <c r="AO23" s="43">
        <f t="shared" si="0"/>
        <v>145290</v>
      </c>
      <c r="AP23" s="44">
        <f t="shared" si="0"/>
        <v>360650</v>
      </c>
      <c r="AQ23" s="31">
        <f t="shared" si="1"/>
        <v>2.4822768256590266</v>
      </c>
    </row>
    <row r="24" spans="1:43" s="158" customFormat="1" x14ac:dyDescent="0.25">
      <c r="A24" s="6" t="s">
        <v>19</v>
      </c>
      <c r="B24" s="22">
        <v>8636</v>
      </c>
      <c r="C24" s="4">
        <v>40951</v>
      </c>
      <c r="D24" s="23">
        <v>4.7418943955534996</v>
      </c>
      <c r="E24" s="177">
        <v>4331</v>
      </c>
      <c r="F24" s="178">
        <v>15782</v>
      </c>
      <c r="G24" s="179">
        <v>3.6439621334564798</v>
      </c>
      <c r="H24" s="180">
        <v>37507</v>
      </c>
      <c r="I24" s="181">
        <v>77506</v>
      </c>
      <c r="J24" s="179">
        <v>2.06644093102621</v>
      </c>
      <c r="K24" s="180">
        <v>8518</v>
      </c>
      <c r="L24" s="182">
        <v>17308</v>
      </c>
      <c r="M24" s="179">
        <v>2.0319323784926002</v>
      </c>
      <c r="N24" s="183">
        <v>3871</v>
      </c>
      <c r="O24" s="182">
        <v>9072</v>
      </c>
      <c r="P24" s="179">
        <v>2.3435804701627498</v>
      </c>
      <c r="Q24" s="183">
        <v>8685</v>
      </c>
      <c r="R24" s="182">
        <v>21243</v>
      </c>
      <c r="S24" s="179">
        <v>2.44594127806563</v>
      </c>
      <c r="T24" s="183">
        <v>1313</v>
      </c>
      <c r="U24" s="182">
        <v>3794</v>
      </c>
      <c r="V24" s="179">
        <v>2.88956587966489</v>
      </c>
      <c r="W24" s="183">
        <v>14459</v>
      </c>
      <c r="X24" s="182">
        <v>37695</v>
      </c>
      <c r="Y24" s="179">
        <v>2.60702676533647</v>
      </c>
      <c r="Z24" s="183">
        <v>30240</v>
      </c>
      <c r="AA24" s="182">
        <v>65344</v>
      </c>
      <c r="AB24" s="179">
        <v>2.1608465608465601</v>
      </c>
      <c r="AC24" s="183">
        <v>9616</v>
      </c>
      <c r="AD24" s="182">
        <v>42148</v>
      </c>
      <c r="AE24" s="179">
        <v>4.3831114808652201</v>
      </c>
      <c r="AF24" s="183">
        <v>7756</v>
      </c>
      <c r="AG24" s="182">
        <v>18812</v>
      </c>
      <c r="AH24" s="179">
        <v>2.4254770500257901</v>
      </c>
      <c r="AI24" s="183">
        <v>1909</v>
      </c>
      <c r="AJ24" s="182">
        <v>3659</v>
      </c>
      <c r="AK24" s="179">
        <v>1.91671031953903</v>
      </c>
      <c r="AL24" s="183">
        <v>1042</v>
      </c>
      <c r="AM24" s="182">
        <v>3603</v>
      </c>
      <c r="AN24" s="179">
        <v>3.4577735124760101</v>
      </c>
      <c r="AO24" s="43">
        <f t="shared" si="0"/>
        <v>137883</v>
      </c>
      <c r="AP24" s="44">
        <f t="shared" si="0"/>
        <v>356917</v>
      </c>
      <c r="AQ24" s="31">
        <f t="shared" si="1"/>
        <v>2.5885497124373562</v>
      </c>
    </row>
    <row r="25" spans="1:43" s="158" customFormat="1" x14ac:dyDescent="0.25">
      <c r="A25" s="6" t="s">
        <v>75</v>
      </c>
      <c r="B25" s="22">
        <v>10093</v>
      </c>
      <c r="C25" s="4">
        <v>21666</v>
      </c>
      <c r="D25" s="23">
        <v>2.1466362825720799</v>
      </c>
      <c r="E25" s="177">
        <v>1864</v>
      </c>
      <c r="F25" s="178">
        <v>4916</v>
      </c>
      <c r="G25" s="179">
        <v>2.6373390557939902</v>
      </c>
      <c r="H25" s="183">
        <v>43400</v>
      </c>
      <c r="I25" s="182">
        <v>83579</v>
      </c>
      <c r="J25" s="179">
        <v>1.9257834101382501</v>
      </c>
      <c r="K25" s="180">
        <v>37425</v>
      </c>
      <c r="L25" s="182">
        <v>71350</v>
      </c>
      <c r="M25" s="179">
        <v>1.9064796259185</v>
      </c>
      <c r="N25" s="183">
        <v>5084</v>
      </c>
      <c r="O25" s="182">
        <v>11622</v>
      </c>
      <c r="P25" s="179">
        <v>2.2859952793076301</v>
      </c>
      <c r="Q25" s="183">
        <v>21391</v>
      </c>
      <c r="R25" s="182">
        <v>50392</v>
      </c>
      <c r="S25" s="179">
        <v>2.3557570941049999</v>
      </c>
      <c r="T25" s="183">
        <v>683</v>
      </c>
      <c r="U25" s="182">
        <v>1660</v>
      </c>
      <c r="V25" s="179">
        <v>2.4304538799414299</v>
      </c>
      <c r="W25" s="183">
        <v>9283</v>
      </c>
      <c r="X25" s="182">
        <v>20409</v>
      </c>
      <c r="Y25" s="179">
        <v>2.1985349563718599</v>
      </c>
      <c r="Z25" s="183">
        <v>16645</v>
      </c>
      <c r="AA25" s="182">
        <v>36988</v>
      </c>
      <c r="AB25" s="179">
        <v>2.2221688194653</v>
      </c>
      <c r="AC25" s="183">
        <v>12929</v>
      </c>
      <c r="AD25" s="182">
        <v>31624</v>
      </c>
      <c r="AE25" s="179">
        <v>2.4459741666022099</v>
      </c>
      <c r="AF25" s="183">
        <v>4715</v>
      </c>
      <c r="AG25" s="182">
        <v>9076</v>
      </c>
      <c r="AH25" s="179">
        <v>1.92492046659597</v>
      </c>
      <c r="AI25" s="183">
        <v>444</v>
      </c>
      <c r="AJ25" s="182">
        <v>861</v>
      </c>
      <c r="AK25" s="179">
        <v>1.9391891891891899</v>
      </c>
      <c r="AL25" s="183">
        <v>425</v>
      </c>
      <c r="AM25" s="182">
        <v>1051</v>
      </c>
      <c r="AN25" s="179">
        <v>2.4729411764705902</v>
      </c>
      <c r="AO25" s="43">
        <f t="shared" si="0"/>
        <v>164381</v>
      </c>
      <c r="AP25" s="44">
        <f t="shared" si="0"/>
        <v>345194</v>
      </c>
      <c r="AQ25" s="31">
        <f t="shared" si="1"/>
        <v>2.0999628910883863</v>
      </c>
    </row>
    <row r="26" spans="1:43" s="158" customFormat="1" x14ac:dyDescent="0.25">
      <c r="A26" s="6" t="s">
        <v>85</v>
      </c>
      <c r="B26" s="22">
        <v>1876</v>
      </c>
      <c r="C26" s="4">
        <v>4559</v>
      </c>
      <c r="D26" s="23">
        <v>2.4301705756929599</v>
      </c>
      <c r="E26" s="177">
        <v>1490</v>
      </c>
      <c r="F26" s="178">
        <v>5734</v>
      </c>
      <c r="G26" s="179">
        <v>3.8483221476510101</v>
      </c>
      <c r="H26" s="180">
        <v>14284</v>
      </c>
      <c r="I26" s="181">
        <v>33475</v>
      </c>
      <c r="J26" s="179">
        <v>2.34353122374685</v>
      </c>
      <c r="K26" s="180">
        <v>7374</v>
      </c>
      <c r="L26" s="182">
        <v>17775</v>
      </c>
      <c r="M26" s="179">
        <v>2.4104963384865701</v>
      </c>
      <c r="N26" s="183">
        <v>1507</v>
      </c>
      <c r="O26" s="182">
        <v>4257</v>
      </c>
      <c r="P26" s="179">
        <v>2.8248175182481798</v>
      </c>
      <c r="Q26" s="183">
        <v>37854</v>
      </c>
      <c r="R26" s="182">
        <v>103200</v>
      </c>
      <c r="S26" s="179">
        <v>2.7262640672055798</v>
      </c>
      <c r="T26" s="183">
        <v>222</v>
      </c>
      <c r="U26" s="182">
        <v>839</v>
      </c>
      <c r="V26" s="179">
        <v>3.77927927927928</v>
      </c>
      <c r="W26" s="183">
        <v>9609</v>
      </c>
      <c r="X26" s="182">
        <v>38974</v>
      </c>
      <c r="Y26" s="179">
        <v>4.0559891768133998</v>
      </c>
      <c r="Z26" s="183">
        <v>36972</v>
      </c>
      <c r="AA26" s="182">
        <v>105120</v>
      </c>
      <c r="AB26" s="179">
        <v>2.8432327166504399</v>
      </c>
      <c r="AC26" s="183">
        <v>2064</v>
      </c>
      <c r="AD26" s="182">
        <v>7989</v>
      </c>
      <c r="AE26" s="179">
        <v>3.8706395348837201</v>
      </c>
      <c r="AF26" s="183">
        <v>7515</v>
      </c>
      <c r="AG26" s="182">
        <v>19561</v>
      </c>
      <c r="AH26" s="179">
        <v>2.6029274783765799</v>
      </c>
      <c r="AI26" s="183">
        <v>309</v>
      </c>
      <c r="AJ26" s="182">
        <v>556</v>
      </c>
      <c r="AK26" s="179">
        <v>1.7993527508090601</v>
      </c>
      <c r="AL26" s="183">
        <v>192</v>
      </c>
      <c r="AM26" s="182">
        <v>450</v>
      </c>
      <c r="AN26" s="179">
        <v>2.34375</v>
      </c>
      <c r="AO26" s="43">
        <f t="shared" si="0"/>
        <v>121268</v>
      </c>
      <c r="AP26" s="44">
        <f t="shared" si="0"/>
        <v>342489</v>
      </c>
      <c r="AQ26" s="31">
        <f t="shared" si="1"/>
        <v>2.8242322789194181</v>
      </c>
    </row>
    <row r="27" spans="1:43" s="158" customFormat="1" x14ac:dyDescent="0.25">
      <c r="A27" s="6" t="s">
        <v>24</v>
      </c>
      <c r="B27" s="22">
        <v>4942</v>
      </c>
      <c r="C27" s="4">
        <v>14508</v>
      </c>
      <c r="D27" s="23">
        <v>2.9356535815459299</v>
      </c>
      <c r="E27" s="177">
        <v>1554</v>
      </c>
      <c r="F27" s="178">
        <v>3777</v>
      </c>
      <c r="G27" s="179">
        <v>2.4305019305019302</v>
      </c>
      <c r="H27" s="180">
        <v>42444</v>
      </c>
      <c r="I27" s="181">
        <v>76344</v>
      </c>
      <c r="J27" s="179">
        <v>1.7986994628216</v>
      </c>
      <c r="K27" s="180">
        <v>10581</v>
      </c>
      <c r="L27" s="182">
        <v>20629</v>
      </c>
      <c r="M27" s="179">
        <v>1.9496266893488301</v>
      </c>
      <c r="N27" s="183">
        <v>6582</v>
      </c>
      <c r="O27" s="182">
        <v>15747</v>
      </c>
      <c r="P27" s="179">
        <v>2.3924339106654502</v>
      </c>
      <c r="Q27" s="183">
        <v>12904</v>
      </c>
      <c r="R27" s="182">
        <v>28651</v>
      </c>
      <c r="S27" s="179">
        <v>2.22031928084315</v>
      </c>
      <c r="T27" s="183">
        <v>999</v>
      </c>
      <c r="U27" s="182">
        <v>2357</v>
      </c>
      <c r="V27" s="179">
        <v>2.35935935935936</v>
      </c>
      <c r="W27" s="183">
        <v>9289</v>
      </c>
      <c r="X27" s="182">
        <v>23423</v>
      </c>
      <c r="Y27" s="179">
        <v>2.5215846700398301</v>
      </c>
      <c r="Z27" s="183">
        <v>23121</v>
      </c>
      <c r="AA27" s="182">
        <v>50982</v>
      </c>
      <c r="AB27" s="179">
        <v>2.2050084338912699</v>
      </c>
      <c r="AC27" s="183">
        <v>8752</v>
      </c>
      <c r="AD27" s="182">
        <v>24244</v>
      </c>
      <c r="AE27" s="179">
        <v>2.7701096892138901</v>
      </c>
      <c r="AF27" s="183">
        <v>3674</v>
      </c>
      <c r="AG27" s="182">
        <v>7257</v>
      </c>
      <c r="AH27" s="179">
        <v>1.97523135547088</v>
      </c>
      <c r="AI27" s="183">
        <v>936</v>
      </c>
      <c r="AJ27" s="182">
        <v>1791</v>
      </c>
      <c r="AK27" s="179">
        <v>1.9134615384615401</v>
      </c>
      <c r="AL27" s="183">
        <v>420</v>
      </c>
      <c r="AM27" s="182">
        <v>1249</v>
      </c>
      <c r="AN27" s="179">
        <v>2.9738095238095199</v>
      </c>
      <c r="AO27" s="43">
        <f t="shared" si="0"/>
        <v>126198</v>
      </c>
      <c r="AP27" s="44">
        <f t="shared" si="0"/>
        <v>270959</v>
      </c>
      <c r="AQ27" s="31">
        <f t="shared" si="1"/>
        <v>2.1470942487202649</v>
      </c>
    </row>
    <row r="28" spans="1:43" s="158" customFormat="1" x14ac:dyDescent="0.25">
      <c r="A28" s="6" t="s">
        <v>65</v>
      </c>
      <c r="B28" s="22">
        <v>4524</v>
      </c>
      <c r="C28" s="4">
        <v>5970</v>
      </c>
      <c r="D28" s="23">
        <v>1.31962864721485</v>
      </c>
      <c r="E28" s="177">
        <v>1007</v>
      </c>
      <c r="F28" s="178">
        <v>1961</v>
      </c>
      <c r="G28" s="179">
        <v>1.9473684210526301</v>
      </c>
      <c r="H28" s="180">
        <v>28063</v>
      </c>
      <c r="I28" s="181">
        <v>45020</v>
      </c>
      <c r="J28" s="179">
        <v>1.6042475857891201</v>
      </c>
      <c r="K28" s="180">
        <v>32333</v>
      </c>
      <c r="L28" s="182">
        <v>59480</v>
      </c>
      <c r="M28" s="179">
        <v>1.83960659388241</v>
      </c>
      <c r="N28" s="183">
        <v>1936</v>
      </c>
      <c r="O28" s="182">
        <v>4214</v>
      </c>
      <c r="P28" s="179">
        <v>2.1766528925619801</v>
      </c>
      <c r="Q28" s="183">
        <v>42040</v>
      </c>
      <c r="R28" s="182">
        <v>61136</v>
      </c>
      <c r="S28" s="179">
        <v>1.45423406279734</v>
      </c>
      <c r="T28" s="183">
        <v>715</v>
      </c>
      <c r="U28" s="182">
        <v>1141</v>
      </c>
      <c r="V28" s="179">
        <v>1.5958041958042</v>
      </c>
      <c r="W28" s="183">
        <v>16289</v>
      </c>
      <c r="X28" s="182">
        <v>22220</v>
      </c>
      <c r="Y28" s="179">
        <v>1.36411074958561</v>
      </c>
      <c r="Z28" s="183">
        <v>5681</v>
      </c>
      <c r="AA28" s="182">
        <v>13831</v>
      </c>
      <c r="AB28" s="179">
        <v>2.4346065833480002</v>
      </c>
      <c r="AC28" s="183">
        <v>18513</v>
      </c>
      <c r="AD28" s="182">
        <v>24520</v>
      </c>
      <c r="AE28" s="179">
        <v>1.32447469345865</v>
      </c>
      <c r="AF28" s="183">
        <v>3303</v>
      </c>
      <c r="AG28" s="182">
        <v>4170</v>
      </c>
      <c r="AH28" s="179">
        <v>1.26248864668483</v>
      </c>
      <c r="AI28" s="183">
        <v>937</v>
      </c>
      <c r="AJ28" s="182">
        <v>1164</v>
      </c>
      <c r="AK28" s="179">
        <v>1.2422625400213401</v>
      </c>
      <c r="AL28" s="183">
        <v>978</v>
      </c>
      <c r="AM28" s="182">
        <v>1338</v>
      </c>
      <c r="AN28" s="179">
        <v>1.3680981595092001</v>
      </c>
      <c r="AO28" s="43">
        <f t="shared" si="0"/>
        <v>156319</v>
      </c>
      <c r="AP28" s="44">
        <f t="shared" si="0"/>
        <v>246165</v>
      </c>
      <c r="AQ28" s="31">
        <f t="shared" si="1"/>
        <v>1.5747605857253437</v>
      </c>
    </row>
    <row r="29" spans="1:43" s="158" customFormat="1" x14ac:dyDescent="0.25">
      <c r="A29" s="6" t="s">
        <v>30</v>
      </c>
      <c r="B29" s="22">
        <v>5241</v>
      </c>
      <c r="C29" s="4">
        <v>15901</v>
      </c>
      <c r="D29" s="23">
        <v>3.0339629841633302</v>
      </c>
      <c r="E29" s="177">
        <v>940</v>
      </c>
      <c r="F29" s="178">
        <v>2598</v>
      </c>
      <c r="G29" s="179">
        <v>2.76382978723404</v>
      </c>
      <c r="H29" s="180">
        <v>34927</v>
      </c>
      <c r="I29" s="181">
        <v>75181</v>
      </c>
      <c r="J29" s="179">
        <v>2.1525181091991898</v>
      </c>
      <c r="K29" s="180">
        <v>11414</v>
      </c>
      <c r="L29" s="182">
        <v>23258</v>
      </c>
      <c r="M29" s="179">
        <v>2.0376730331172199</v>
      </c>
      <c r="N29" s="183">
        <v>3303</v>
      </c>
      <c r="O29" s="182">
        <v>8644</v>
      </c>
      <c r="P29" s="179">
        <v>2.6170148349984901</v>
      </c>
      <c r="Q29" s="183">
        <v>13596</v>
      </c>
      <c r="R29" s="182">
        <v>29076</v>
      </c>
      <c r="S29" s="179">
        <v>2.13857016769638</v>
      </c>
      <c r="T29" s="183">
        <v>376</v>
      </c>
      <c r="U29" s="182">
        <v>977</v>
      </c>
      <c r="V29" s="179">
        <v>2.5984042553191502</v>
      </c>
      <c r="W29" s="183">
        <v>6964</v>
      </c>
      <c r="X29" s="182">
        <v>18149</v>
      </c>
      <c r="Y29" s="179">
        <v>2.6061171740379101</v>
      </c>
      <c r="Z29" s="183">
        <v>18332</v>
      </c>
      <c r="AA29" s="182">
        <v>42311</v>
      </c>
      <c r="AB29" s="179">
        <v>2.3080405847697998</v>
      </c>
      <c r="AC29" s="183">
        <v>5556</v>
      </c>
      <c r="AD29" s="182">
        <v>14925</v>
      </c>
      <c r="AE29" s="179">
        <v>2.6862850971922199</v>
      </c>
      <c r="AF29" s="183">
        <v>4287</v>
      </c>
      <c r="AG29" s="182">
        <v>8275</v>
      </c>
      <c r="AH29" s="179">
        <v>1.93025425705622</v>
      </c>
      <c r="AI29" s="183">
        <v>731</v>
      </c>
      <c r="AJ29" s="182">
        <v>1464</v>
      </c>
      <c r="AK29" s="179">
        <v>2.0027359781121801</v>
      </c>
      <c r="AL29" s="183">
        <v>269</v>
      </c>
      <c r="AM29" s="182">
        <v>1293</v>
      </c>
      <c r="AN29" s="179">
        <v>4.8066914498141298</v>
      </c>
      <c r="AO29" s="43">
        <f t="shared" si="0"/>
        <v>105936</v>
      </c>
      <c r="AP29" s="44">
        <f t="shared" si="0"/>
        <v>242052</v>
      </c>
      <c r="AQ29" s="31">
        <f t="shared" si="1"/>
        <v>2.2848889895786133</v>
      </c>
    </row>
    <row r="30" spans="1:43" s="158" customFormat="1" x14ac:dyDescent="0.25">
      <c r="A30" s="6" t="s">
        <v>42</v>
      </c>
      <c r="B30" s="22">
        <v>9102</v>
      </c>
      <c r="C30" s="4">
        <v>12434</v>
      </c>
      <c r="D30" s="23">
        <v>1.36607339046363</v>
      </c>
      <c r="E30" s="177">
        <v>1423</v>
      </c>
      <c r="F30" s="178">
        <v>2224</v>
      </c>
      <c r="G30" s="179">
        <v>1.5628952916373899</v>
      </c>
      <c r="H30" s="180">
        <v>16655</v>
      </c>
      <c r="I30" s="181">
        <v>24243</v>
      </c>
      <c r="J30" s="179">
        <v>1.45559891924347</v>
      </c>
      <c r="K30" s="180">
        <v>29625</v>
      </c>
      <c r="L30" s="182">
        <v>38067</v>
      </c>
      <c r="M30" s="179">
        <v>1.28496202531646</v>
      </c>
      <c r="N30" s="183">
        <v>1467</v>
      </c>
      <c r="O30" s="182">
        <v>2919</v>
      </c>
      <c r="P30" s="179">
        <v>1.9897750511247401</v>
      </c>
      <c r="Q30" s="183">
        <v>48103</v>
      </c>
      <c r="R30" s="182">
        <v>68797</v>
      </c>
      <c r="S30" s="179">
        <v>1.43020185851194</v>
      </c>
      <c r="T30" s="183">
        <v>615</v>
      </c>
      <c r="U30" s="182">
        <v>945</v>
      </c>
      <c r="V30" s="179">
        <v>1.5365853658536599</v>
      </c>
      <c r="W30" s="183">
        <v>8502</v>
      </c>
      <c r="X30" s="182">
        <v>10301</v>
      </c>
      <c r="Y30" s="179">
        <v>1.2115972712303</v>
      </c>
      <c r="Z30" s="183">
        <v>3119</v>
      </c>
      <c r="AA30" s="182">
        <v>5982</v>
      </c>
      <c r="AB30" s="179">
        <v>1.9179224110291799</v>
      </c>
      <c r="AC30" s="183">
        <v>22900</v>
      </c>
      <c r="AD30" s="182">
        <v>37883</v>
      </c>
      <c r="AE30" s="179">
        <v>1.6542794759825299</v>
      </c>
      <c r="AF30" s="183">
        <v>6635</v>
      </c>
      <c r="AG30" s="182">
        <v>7325</v>
      </c>
      <c r="AH30" s="179">
        <v>1.1039939713639799</v>
      </c>
      <c r="AI30" s="183">
        <v>187</v>
      </c>
      <c r="AJ30" s="182">
        <v>313</v>
      </c>
      <c r="AK30" s="179">
        <v>1.6737967914438501</v>
      </c>
      <c r="AL30" s="183">
        <v>132</v>
      </c>
      <c r="AM30" s="182">
        <v>297</v>
      </c>
      <c r="AN30" s="179">
        <v>2.25</v>
      </c>
      <c r="AO30" s="43">
        <f t="shared" si="0"/>
        <v>148465</v>
      </c>
      <c r="AP30" s="44">
        <f t="shared" si="0"/>
        <v>211730</v>
      </c>
      <c r="AQ30" s="31">
        <f t="shared" si="1"/>
        <v>1.4261273700872259</v>
      </c>
    </row>
    <row r="31" spans="1:43" s="158" customFormat="1" x14ac:dyDescent="0.25">
      <c r="A31" s="6" t="s">
        <v>26</v>
      </c>
      <c r="B31" s="22">
        <v>8669</v>
      </c>
      <c r="C31" s="4">
        <v>37866</v>
      </c>
      <c r="D31" s="23">
        <v>4.3679778521167396</v>
      </c>
      <c r="E31" s="177">
        <v>1595</v>
      </c>
      <c r="F31" s="178">
        <v>3611</v>
      </c>
      <c r="G31" s="179">
        <v>2.2639498432601899</v>
      </c>
      <c r="H31" s="180">
        <v>24980</v>
      </c>
      <c r="I31" s="181">
        <v>47383</v>
      </c>
      <c r="J31" s="179">
        <v>1.89683746997598</v>
      </c>
      <c r="K31" s="180">
        <v>6849</v>
      </c>
      <c r="L31" s="182">
        <v>15297</v>
      </c>
      <c r="M31" s="179">
        <v>2.23346473937801</v>
      </c>
      <c r="N31" s="183">
        <v>6718</v>
      </c>
      <c r="O31" s="182">
        <v>20532</v>
      </c>
      <c r="P31" s="179">
        <v>3.0562667460553699</v>
      </c>
      <c r="Q31" s="183">
        <v>7967</v>
      </c>
      <c r="R31" s="182">
        <v>19860</v>
      </c>
      <c r="S31" s="179">
        <v>2.4927827287561199</v>
      </c>
      <c r="T31" s="183">
        <v>516</v>
      </c>
      <c r="U31" s="182">
        <v>1031</v>
      </c>
      <c r="V31" s="179">
        <v>1.99806201550388</v>
      </c>
      <c r="W31" s="183">
        <v>8397</v>
      </c>
      <c r="X31" s="182">
        <v>19083</v>
      </c>
      <c r="Y31" s="179">
        <v>2.2725973561986401</v>
      </c>
      <c r="Z31" s="183">
        <v>11923</v>
      </c>
      <c r="AA31" s="182">
        <v>22957</v>
      </c>
      <c r="AB31" s="179">
        <v>1.9254382286337299</v>
      </c>
      <c r="AC31" s="183">
        <v>4739</v>
      </c>
      <c r="AD31" s="182">
        <v>12017</v>
      </c>
      <c r="AE31" s="179">
        <v>2.5357670394598002</v>
      </c>
      <c r="AF31" s="183">
        <v>3567</v>
      </c>
      <c r="AG31" s="182">
        <v>7649</v>
      </c>
      <c r="AH31" s="179">
        <v>2.1443790299972001</v>
      </c>
      <c r="AI31" s="183">
        <v>367</v>
      </c>
      <c r="AJ31" s="182">
        <v>643</v>
      </c>
      <c r="AK31" s="179">
        <v>1.7520435967302499</v>
      </c>
      <c r="AL31" s="183">
        <v>810</v>
      </c>
      <c r="AM31" s="182">
        <v>2583</v>
      </c>
      <c r="AN31" s="179">
        <v>3.18888888888889</v>
      </c>
      <c r="AO31" s="43">
        <f t="shared" si="0"/>
        <v>87097</v>
      </c>
      <c r="AP31" s="44">
        <f t="shared" si="0"/>
        <v>210512</v>
      </c>
      <c r="AQ31" s="31">
        <f t="shared" si="1"/>
        <v>2.4169833633764655</v>
      </c>
    </row>
    <row r="32" spans="1:43" s="158" customFormat="1" x14ac:dyDescent="0.25">
      <c r="A32" s="6" t="s">
        <v>25</v>
      </c>
      <c r="B32" s="22">
        <v>7376</v>
      </c>
      <c r="C32" s="4">
        <v>21709</v>
      </c>
      <c r="D32" s="23">
        <v>2.9431941431670299</v>
      </c>
      <c r="E32" s="177">
        <v>2823</v>
      </c>
      <c r="F32" s="178">
        <v>5638</v>
      </c>
      <c r="G32" s="179">
        <v>1.99716613531704</v>
      </c>
      <c r="H32" s="180">
        <v>22009</v>
      </c>
      <c r="I32" s="181">
        <v>37486</v>
      </c>
      <c r="J32" s="179">
        <v>1.7032123222318101</v>
      </c>
      <c r="K32" s="180">
        <v>9092</v>
      </c>
      <c r="L32" s="182">
        <v>24028</v>
      </c>
      <c r="M32" s="179">
        <v>2.6427628684557898</v>
      </c>
      <c r="N32" s="183">
        <v>4683</v>
      </c>
      <c r="O32" s="182">
        <v>9366</v>
      </c>
      <c r="P32" s="179">
        <v>2</v>
      </c>
      <c r="Q32" s="183">
        <v>6280</v>
      </c>
      <c r="R32" s="182">
        <v>15407</v>
      </c>
      <c r="S32" s="179">
        <v>2.4533439490445899</v>
      </c>
      <c r="T32" s="183">
        <v>964</v>
      </c>
      <c r="U32" s="182">
        <v>2068</v>
      </c>
      <c r="V32" s="179">
        <v>2.1452282157676299</v>
      </c>
      <c r="W32" s="183">
        <v>5978</v>
      </c>
      <c r="X32" s="182">
        <v>12592</v>
      </c>
      <c r="Y32" s="179">
        <v>2.1063900970224201</v>
      </c>
      <c r="Z32" s="183">
        <v>11654</v>
      </c>
      <c r="AA32" s="182">
        <v>23464</v>
      </c>
      <c r="AB32" s="179">
        <v>2.01338596190149</v>
      </c>
      <c r="AC32" s="183">
        <v>8070</v>
      </c>
      <c r="AD32" s="182">
        <v>27666</v>
      </c>
      <c r="AE32" s="179">
        <v>3.4282527881040901</v>
      </c>
      <c r="AF32" s="183">
        <v>3674</v>
      </c>
      <c r="AG32" s="182">
        <v>6877</v>
      </c>
      <c r="AH32" s="179">
        <v>1.8718018508437699</v>
      </c>
      <c r="AI32" s="183">
        <v>821</v>
      </c>
      <c r="AJ32" s="182">
        <v>1366</v>
      </c>
      <c r="AK32" s="179">
        <v>1.6638246041412901</v>
      </c>
      <c r="AL32" s="183">
        <v>1531</v>
      </c>
      <c r="AM32" s="182">
        <v>4538</v>
      </c>
      <c r="AN32" s="179">
        <v>2.9640757674722402</v>
      </c>
      <c r="AO32" s="43">
        <f t="shared" si="0"/>
        <v>84955</v>
      </c>
      <c r="AP32" s="44">
        <f t="shared" si="0"/>
        <v>192205</v>
      </c>
      <c r="AQ32" s="31">
        <f t="shared" si="1"/>
        <v>2.2624330527926548</v>
      </c>
    </row>
    <row r="33" spans="1:43" s="158" customFormat="1" x14ac:dyDescent="0.25">
      <c r="A33" s="6" t="s">
        <v>34</v>
      </c>
      <c r="B33" s="22">
        <v>6689</v>
      </c>
      <c r="C33" s="4">
        <v>28058</v>
      </c>
      <c r="D33" s="23">
        <v>4.1946479294363899</v>
      </c>
      <c r="E33" s="177">
        <v>3676</v>
      </c>
      <c r="F33" s="178">
        <v>14692</v>
      </c>
      <c r="G33" s="179">
        <v>3.9967355821545199</v>
      </c>
      <c r="H33" s="180">
        <v>21439</v>
      </c>
      <c r="I33" s="181">
        <v>47486</v>
      </c>
      <c r="J33" s="179">
        <v>2.2149353981062601</v>
      </c>
      <c r="K33" s="180">
        <v>4624</v>
      </c>
      <c r="L33" s="182">
        <v>10530</v>
      </c>
      <c r="M33" s="179">
        <v>2.2772491349481001</v>
      </c>
      <c r="N33" s="183">
        <v>5794</v>
      </c>
      <c r="O33" s="182">
        <v>15199</v>
      </c>
      <c r="P33" s="179">
        <v>2.6232309285467701</v>
      </c>
      <c r="Q33" s="183">
        <v>5123</v>
      </c>
      <c r="R33" s="182">
        <v>14884</v>
      </c>
      <c r="S33" s="179">
        <v>2.9053289088424701</v>
      </c>
      <c r="T33" s="183">
        <v>1239</v>
      </c>
      <c r="U33" s="182">
        <v>3987</v>
      </c>
      <c r="V33" s="179">
        <v>3.2179176755447898</v>
      </c>
      <c r="W33" s="183">
        <v>5521</v>
      </c>
      <c r="X33" s="182">
        <v>14826</v>
      </c>
      <c r="Y33" s="179">
        <v>2.6853830827748602</v>
      </c>
      <c r="Z33" s="183">
        <v>8476</v>
      </c>
      <c r="AA33" s="182">
        <v>17760</v>
      </c>
      <c r="AB33" s="179">
        <v>2.0953279848985402</v>
      </c>
      <c r="AC33" s="183">
        <v>3126</v>
      </c>
      <c r="AD33" s="182">
        <v>8320</v>
      </c>
      <c r="AE33" s="179">
        <v>2.6615483045425501</v>
      </c>
      <c r="AF33" s="183">
        <v>2866</v>
      </c>
      <c r="AG33" s="182">
        <v>5992</v>
      </c>
      <c r="AH33" s="179">
        <v>2.0907187718074001</v>
      </c>
      <c r="AI33" s="183">
        <v>1223</v>
      </c>
      <c r="AJ33" s="182">
        <v>2606</v>
      </c>
      <c r="AK33" s="179">
        <v>2.1308258381030298</v>
      </c>
      <c r="AL33" s="183">
        <v>2651</v>
      </c>
      <c r="AM33" s="182">
        <v>7519</v>
      </c>
      <c r="AN33" s="179">
        <v>2.8362881931346702</v>
      </c>
      <c r="AO33" s="43">
        <f t="shared" si="0"/>
        <v>72447</v>
      </c>
      <c r="AP33" s="44">
        <f t="shared" si="0"/>
        <v>191859</v>
      </c>
      <c r="AQ33" s="31">
        <f t="shared" si="1"/>
        <v>2.6482670089858793</v>
      </c>
    </row>
    <row r="34" spans="1:43" s="158" customFormat="1" x14ac:dyDescent="0.25">
      <c r="A34" s="6" t="s">
        <v>33</v>
      </c>
      <c r="B34" s="22">
        <v>1182</v>
      </c>
      <c r="C34" s="4">
        <v>3501</v>
      </c>
      <c r="D34" s="23">
        <v>2.96192893401015</v>
      </c>
      <c r="E34" s="177">
        <v>1011</v>
      </c>
      <c r="F34" s="178">
        <v>2395</v>
      </c>
      <c r="G34" s="179">
        <v>2.3689416419386702</v>
      </c>
      <c r="H34" s="180">
        <v>21817</v>
      </c>
      <c r="I34" s="181">
        <v>45199</v>
      </c>
      <c r="J34" s="179">
        <v>2.0717330522069899</v>
      </c>
      <c r="K34" s="180">
        <v>8709</v>
      </c>
      <c r="L34" s="182">
        <v>13518</v>
      </c>
      <c r="M34" s="179">
        <v>1.5521873923527401</v>
      </c>
      <c r="N34" s="183">
        <v>1543</v>
      </c>
      <c r="O34" s="182">
        <v>4176</v>
      </c>
      <c r="P34" s="179">
        <v>2.7064160725858701</v>
      </c>
      <c r="Q34" s="183">
        <v>10975</v>
      </c>
      <c r="R34" s="182">
        <v>18403</v>
      </c>
      <c r="S34" s="179">
        <v>1.67681093394077</v>
      </c>
      <c r="T34" s="183">
        <v>1663</v>
      </c>
      <c r="U34" s="182">
        <v>2199</v>
      </c>
      <c r="V34" s="179">
        <v>1.32230907997595</v>
      </c>
      <c r="W34" s="183">
        <v>4301</v>
      </c>
      <c r="X34" s="182">
        <v>11012</v>
      </c>
      <c r="Y34" s="179">
        <v>2.5603348058591</v>
      </c>
      <c r="Z34" s="183">
        <v>17959</v>
      </c>
      <c r="AA34" s="182">
        <v>51422</v>
      </c>
      <c r="AB34" s="179">
        <v>2.8632997382927798</v>
      </c>
      <c r="AC34" s="183">
        <v>2493</v>
      </c>
      <c r="AD34" s="182">
        <v>5105</v>
      </c>
      <c r="AE34" s="179">
        <v>2.0477336542318501</v>
      </c>
      <c r="AF34" s="183">
        <v>2456</v>
      </c>
      <c r="AG34" s="182">
        <v>5267</v>
      </c>
      <c r="AH34" s="179">
        <v>2.1445439739413699</v>
      </c>
      <c r="AI34" s="183">
        <v>316</v>
      </c>
      <c r="AJ34" s="182">
        <v>407</v>
      </c>
      <c r="AK34" s="179">
        <v>1.2879746835443</v>
      </c>
      <c r="AL34" s="183">
        <v>758</v>
      </c>
      <c r="AM34" s="182">
        <v>1674</v>
      </c>
      <c r="AN34" s="179">
        <v>2.20844327176781</v>
      </c>
      <c r="AO34" s="43">
        <f t="shared" si="0"/>
        <v>75183</v>
      </c>
      <c r="AP34" s="44">
        <f t="shared" si="0"/>
        <v>164278</v>
      </c>
      <c r="AQ34" s="31">
        <f t="shared" si="1"/>
        <v>2.1850418312650466</v>
      </c>
    </row>
    <row r="35" spans="1:43" s="158" customFormat="1" x14ac:dyDescent="0.25">
      <c r="A35" s="6" t="s">
        <v>47</v>
      </c>
      <c r="B35" s="22">
        <v>2284</v>
      </c>
      <c r="C35" s="4">
        <v>5410</v>
      </c>
      <c r="D35" s="23">
        <v>2.36865148861646</v>
      </c>
      <c r="E35" s="177">
        <v>679</v>
      </c>
      <c r="F35" s="178">
        <v>2198</v>
      </c>
      <c r="G35" s="179">
        <v>3.2371134020618602</v>
      </c>
      <c r="H35" s="180">
        <v>28641</v>
      </c>
      <c r="I35" s="181">
        <v>56434</v>
      </c>
      <c r="J35" s="179">
        <v>1.97039209524807</v>
      </c>
      <c r="K35" s="180">
        <v>13057</v>
      </c>
      <c r="L35" s="182">
        <v>23412</v>
      </c>
      <c r="M35" s="179">
        <v>1.79306119322969</v>
      </c>
      <c r="N35" s="183">
        <v>1829</v>
      </c>
      <c r="O35" s="182">
        <v>5619</v>
      </c>
      <c r="P35" s="179">
        <v>3.0721705850191401</v>
      </c>
      <c r="Q35" s="183">
        <v>14693</v>
      </c>
      <c r="R35" s="182">
        <v>27296</v>
      </c>
      <c r="S35" s="179">
        <v>1.8577553937249001</v>
      </c>
      <c r="T35" s="183">
        <v>349</v>
      </c>
      <c r="U35" s="182">
        <v>1179</v>
      </c>
      <c r="V35" s="179">
        <v>3.3782234957020099</v>
      </c>
      <c r="W35" s="183">
        <v>3426</v>
      </c>
      <c r="X35" s="182">
        <v>7840</v>
      </c>
      <c r="Y35" s="179">
        <v>2.2883829538820799</v>
      </c>
      <c r="Z35" s="183">
        <v>6436</v>
      </c>
      <c r="AA35" s="182">
        <v>16211</v>
      </c>
      <c r="AB35" s="179">
        <v>2.5188004972032298</v>
      </c>
      <c r="AC35" s="183">
        <v>5225</v>
      </c>
      <c r="AD35" s="182">
        <v>11547</v>
      </c>
      <c r="AE35" s="179">
        <v>2.2099521531100499</v>
      </c>
      <c r="AF35" s="183">
        <v>1167</v>
      </c>
      <c r="AG35" s="182">
        <v>2297</v>
      </c>
      <c r="AH35" s="179">
        <v>1.9682947729220199</v>
      </c>
      <c r="AI35" s="183">
        <v>92</v>
      </c>
      <c r="AJ35" s="182">
        <v>229</v>
      </c>
      <c r="AK35" s="179">
        <v>2.4891304347826102</v>
      </c>
      <c r="AL35" s="183">
        <v>377</v>
      </c>
      <c r="AM35" s="182">
        <v>935</v>
      </c>
      <c r="AN35" s="179">
        <v>2.4801061007957599</v>
      </c>
      <c r="AO35" s="43">
        <f t="shared" si="0"/>
        <v>78255</v>
      </c>
      <c r="AP35" s="44">
        <f t="shared" si="0"/>
        <v>160607</v>
      </c>
      <c r="AQ35" s="31">
        <f t="shared" si="1"/>
        <v>2.0523544821417161</v>
      </c>
    </row>
    <row r="36" spans="1:43" s="158" customFormat="1" x14ac:dyDescent="0.25">
      <c r="A36" s="6" t="s">
        <v>66</v>
      </c>
      <c r="B36" s="22">
        <v>6380</v>
      </c>
      <c r="C36" s="4">
        <v>9952</v>
      </c>
      <c r="D36" s="23">
        <v>1.55987460815047</v>
      </c>
      <c r="E36" s="177">
        <v>1611</v>
      </c>
      <c r="F36" s="178">
        <v>2478</v>
      </c>
      <c r="G36" s="179">
        <v>1.53817504655493</v>
      </c>
      <c r="H36" s="180">
        <v>17834</v>
      </c>
      <c r="I36" s="181">
        <v>34622</v>
      </c>
      <c r="J36" s="179">
        <v>1.9413479869911401</v>
      </c>
      <c r="K36" s="180">
        <v>22229</v>
      </c>
      <c r="L36" s="182">
        <v>29115</v>
      </c>
      <c r="M36" s="179">
        <v>1.30977551846687</v>
      </c>
      <c r="N36" s="183">
        <v>1413</v>
      </c>
      <c r="O36" s="182">
        <v>3216</v>
      </c>
      <c r="P36" s="179">
        <v>2.2760084925689998</v>
      </c>
      <c r="Q36" s="183">
        <v>18402</v>
      </c>
      <c r="R36" s="182">
        <v>30970</v>
      </c>
      <c r="S36" s="179">
        <v>1.68296924247364</v>
      </c>
      <c r="T36" s="183">
        <v>377</v>
      </c>
      <c r="U36" s="182">
        <v>912</v>
      </c>
      <c r="V36" s="179">
        <v>2.4190981432360701</v>
      </c>
      <c r="W36" s="183">
        <v>3193</v>
      </c>
      <c r="X36" s="182">
        <v>5918</v>
      </c>
      <c r="Y36" s="179">
        <v>1.8534293767616701</v>
      </c>
      <c r="Z36" s="183">
        <v>6448</v>
      </c>
      <c r="AA36" s="182">
        <v>11510</v>
      </c>
      <c r="AB36" s="179">
        <v>1.78504962779156</v>
      </c>
      <c r="AC36" s="183">
        <v>14322</v>
      </c>
      <c r="AD36" s="182">
        <v>23030</v>
      </c>
      <c r="AE36" s="179">
        <v>1.6080156402737</v>
      </c>
      <c r="AF36" s="183">
        <v>1345</v>
      </c>
      <c r="AG36" s="182">
        <v>2247</v>
      </c>
      <c r="AH36" s="179">
        <v>1.6706319702602199</v>
      </c>
      <c r="AI36" s="183">
        <v>358</v>
      </c>
      <c r="AJ36" s="182">
        <v>595</v>
      </c>
      <c r="AK36" s="179">
        <v>1.6620111731843601</v>
      </c>
      <c r="AL36" s="183">
        <v>1062</v>
      </c>
      <c r="AM36" s="182">
        <v>1457</v>
      </c>
      <c r="AN36" s="179">
        <v>1.37193973634652</v>
      </c>
      <c r="AO36" s="43">
        <f t="shared" si="0"/>
        <v>94974</v>
      </c>
      <c r="AP36" s="44">
        <f t="shared" si="0"/>
        <v>156022</v>
      </c>
      <c r="AQ36" s="31">
        <f t="shared" si="1"/>
        <v>1.6427864468170237</v>
      </c>
    </row>
    <row r="37" spans="1:43" s="158" customFormat="1" x14ac:dyDescent="0.25">
      <c r="A37" s="6" t="s">
        <v>23</v>
      </c>
      <c r="B37" s="22">
        <v>4075</v>
      </c>
      <c r="C37" s="4">
        <v>10776</v>
      </c>
      <c r="D37" s="23">
        <v>2.6444171779141099</v>
      </c>
      <c r="E37" s="177">
        <v>3848</v>
      </c>
      <c r="F37" s="178">
        <v>9427</v>
      </c>
      <c r="G37" s="179">
        <v>2.4498440748440702</v>
      </c>
      <c r="H37" s="180">
        <v>16715</v>
      </c>
      <c r="I37" s="181">
        <v>28614</v>
      </c>
      <c r="J37" s="179">
        <v>1.7118755608734699</v>
      </c>
      <c r="K37" s="180">
        <v>4716</v>
      </c>
      <c r="L37" s="182">
        <v>10617</v>
      </c>
      <c r="M37" s="179">
        <v>2.2512722646310399</v>
      </c>
      <c r="N37" s="183">
        <v>3764</v>
      </c>
      <c r="O37" s="182">
        <v>6802</v>
      </c>
      <c r="P37" s="179">
        <v>1.8071200850159399</v>
      </c>
      <c r="Q37" s="183">
        <v>5507</v>
      </c>
      <c r="R37" s="182">
        <v>10572</v>
      </c>
      <c r="S37" s="179">
        <v>1.9197385146177599</v>
      </c>
      <c r="T37" s="183">
        <v>3291</v>
      </c>
      <c r="U37" s="182">
        <v>5539</v>
      </c>
      <c r="V37" s="179">
        <v>1.68307505317533</v>
      </c>
      <c r="W37" s="183">
        <v>7145</v>
      </c>
      <c r="X37" s="182">
        <v>16930</v>
      </c>
      <c r="Y37" s="179">
        <v>2.3694891532540199</v>
      </c>
      <c r="Z37" s="183">
        <v>8529</v>
      </c>
      <c r="AA37" s="182">
        <v>19602</v>
      </c>
      <c r="AB37" s="179">
        <v>2.2982764685191701</v>
      </c>
      <c r="AC37" s="183">
        <v>5152</v>
      </c>
      <c r="AD37" s="182">
        <v>12327</v>
      </c>
      <c r="AE37" s="179">
        <v>2.3926630434782599</v>
      </c>
      <c r="AF37" s="183">
        <v>4062</v>
      </c>
      <c r="AG37" s="182">
        <v>7690</v>
      </c>
      <c r="AH37" s="179">
        <v>1.8931560807484</v>
      </c>
      <c r="AI37" s="183">
        <v>530</v>
      </c>
      <c r="AJ37" s="182">
        <v>1109</v>
      </c>
      <c r="AK37" s="179">
        <v>2.0924528301886798</v>
      </c>
      <c r="AL37" s="183">
        <v>1508</v>
      </c>
      <c r="AM37" s="182">
        <v>2962</v>
      </c>
      <c r="AN37" s="179">
        <v>1.9641909814323599</v>
      </c>
      <c r="AO37" s="43">
        <f t="shared" si="0"/>
        <v>68842</v>
      </c>
      <c r="AP37" s="44">
        <f t="shared" si="0"/>
        <v>142967</v>
      </c>
      <c r="AQ37" s="31">
        <f t="shared" si="1"/>
        <v>2.0767409430289647</v>
      </c>
    </row>
    <row r="38" spans="1:43" s="158" customFormat="1" x14ac:dyDescent="0.25">
      <c r="A38" s="6" t="s">
        <v>2</v>
      </c>
      <c r="B38" s="22">
        <v>1684</v>
      </c>
      <c r="C38" s="4">
        <v>5710</v>
      </c>
      <c r="D38" s="23">
        <v>3.3907363420427599</v>
      </c>
      <c r="E38" s="177">
        <v>1083</v>
      </c>
      <c r="F38" s="178">
        <v>3640</v>
      </c>
      <c r="G38" s="179">
        <v>3.36103416435826</v>
      </c>
      <c r="H38" s="180">
        <v>14585</v>
      </c>
      <c r="I38" s="181">
        <v>27116</v>
      </c>
      <c r="J38" s="179">
        <v>1.85917038052794</v>
      </c>
      <c r="K38" s="180">
        <v>3061</v>
      </c>
      <c r="L38" s="182">
        <v>6307</v>
      </c>
      <c r="M38" s="179">
        <v>2.0604377654361299</v>
      </c>
      <c r="N38" s="183">
        <v>3836</v>
      </c>
      <c r="O38" s="182">
        <v>8064</v>
      </c>
      <c r="P38" s="179">
        <v>2.1021897810219001</v>
      </c>
      <c r="Q38" s="183">
        <v>3480</v>
      </c>
      <c r="R38" s="182">
        <v>6989</v>
      </c>
      <c r="S38" s="179">
        <v>2.0083333333333302</v>
      </c>
      <c r="T38" s="183">
        <v>1248</v>
      </c>
      <c r="U38" s="182">
        <v>3195</v>
      </c>
      <c r="V38" s="179">
        <v>2.5600961538461502</v>
      </c>
      <c r="W38" s="183">
        <v>7753</v>
      </c>
      <c r="X38" s="182">
        <v>18730</v>
      </c>
      <c r="Y38" s="179">
        <v>2.4158390300528798</v>
      </c>
      <c r="Z38" s="183">
        <v>19479</v>
      </c>
      <c r="AA38" s="182">
        <v>36662</v>
      </c>
      <c r="AB38" s="179">
        <v>1.88212947276554</v>
      </c>
      <c r="AC38" s="183">
        <v>2922</v>
      </c>
      <c r="AD38" s="182">
        <v>6454</v>
      </c>
      <c r="AE38" s="179">
        <v>2.20876112251882</v>
      </c>
      <c r="AF38" s="183">
        <v>2974</v>
      </c>
      <c r="AG38" s="182">
        <v>5267</v>
      </c>
      <c r="AH38" s="179">
        <v>1.77101546738399</v>
      </c>
      <c r="AI38" s="183">
        <v>1517</v>
      </c>
      <c r="AJ38" s="182">
        <v>3355</v>
      </c>
      <c r="AK38" s="179">
        <v>2.2116018457481901</v>
      </c>
      <c r="AL38" s="183">
        <v>737</v>
      </c>
      <c r="AM38" s="182">
        <v>2804</v>
      </c>
      <c r="AN38" s="179">
        <v>3.8046132971506101</v>
      </c>
      <c r="AO38" s="43">
        <f t="shared" si="0"/>
        <v>64359</v>
      </c>
      <c r="AP38" s="44">
        <f t="shared" si="0"/>
        <v>134293</v>
      </c>
      <c r="AQ38" s="31">
        <f t="shared" si="1"/>
        <v>2.0866234714647525</v>
      </c>
    </row>
    <row r="39" spans="1:43" s="158" customFormat="1" x14ac:dyDescent="0.25">
      <c r="A39" s="6" t="s">
        <v>32</v>
      </c>
      <c r="B39" s="22">
        <v>597</v>
      </c>
      <c r="C39" s="4">
        <v>2059</v>
      </c>
      <c r="D39" s="23">
        <v>3.4489112227805698</v>
      </c>
      <c r="E39" s="177">
        <v>584</v>
      </c>
      <c r="F39" s="178">
        <v>1484</v>
      </c>
      <c r="G39" s="179">
        <v>2.54109589041096</v>
      </c>
      <c r="H39" s="180">
        <v>6545</v>
      </c>
      <c r="I39" s="181">
        <v>14413</v>
      </c>
      <c r="J39" s="179">
        <v>2.20213903743316</v>
      </c>
      <c r="K39" s="180">
        <v>1075</v>
      </c>
      <c r="L39" s="182">
        <v>2801</v>
      </c>
      <c r="M39" s="179">
        <v>2.6055813953488398</v>
      </c>
      <c r="N39" s="183">
        <v>1492</v>
      </c>
      <c r="O39" s="182">
        <v>5185</v>
      </c>
      <c r="P39" s="179">
        <v>3.47520107238606</v>
      </c>
      <c r="Q39" s="183">
        <v>2238</v>
      </c>
      <c r="R39" s="182">
        <v>6731</v>
      </c>
      <c r="S39" s="179">
        <v>3.0075960679177798</v>
      </c>
      <c r="T39" s="183">
        <v>518</v>
      </c>
      <c r="U39" s="182">
        <v>1212</v>
      </c>
      <c r="V39" s="179">
        <v>2.33976833976834</v>
      </c>
      <c r="W39" s="183">
        <v>4045</v>
      </c>
      <c r="X39" s="182">
        <v>15440</v>
      </c>
      <c r="Y39" s="179">
        <v>3.8170580964153298</v>
      </c>
      <c r="Z39" s="183">
        <v>19987</v>
      </c>
      <c r="AA39" s="182">
        <v>72485</v>
      </c>
      <c r="AB39" s="179">
        <v>3.6266072947415799</v>
      </c>
      <c r="AC39" s="183">
        <v>1196</v>
      </c>
      <c r="AD39" s="182">
        <v>3924</v>
      </c>
      <c r="AE39" s="179">
        <v>3.2809364548494999</v>
      </c>
      <c r="AF39" s="183">
        <v>1039</v>
      </c>
      <c r="AG39" s="182">
        <v>2977</v>
      </c>
      <c r="AH39" s="179">
        <v>2.8652550529355101</v>
      </c>
      <c r="AI39" s="183">
        <v>165</v>
      </c>
      <c r="AJ39" s="182">
        <v>507</v>
      </c>
      <c r="AK39" s="179">
        <v>3.0727272727272701</v>
      </c>
      <c r="AL39" s="183">
        <v>182</v>
      </c>
      <c r="AM39" s="182">
        <v>1133</v>
      </c>
      <c r="AN39" s="179">
        <v>6.2252747252747298</v>
      </c>
      <c r="AO39" s="43">
        <f t="shared" si="0"/>
        <v>39663</v>
      </c>
      <c r="AP39" s="44">
        <f t="shared" si="0"/>
        <v>130351</v>
      </c>
      <c r="AQ39" s="31">
        <f t="shared" si="1"/>
        <v>3.2864634546050477</v>
      </c>
    </row>
    <row r="40" spans="1:43" s="158" customFormat="1" x14ac:dyDescent="0.25">
      <c r="A40" s="6" t="s">
        <v>29</v>
      </c>
      <c r="B40" s="22">
        <v>5503</v>
      </c>
      <c r="C40" s="4">
        <v>15977</v>
      </c>
      <c r="D40" s="23">
        <v>2.9033254588406301</v>
      </c>
      <c r="E40" s="177">
        <v>3138</v>
      </c>
      <c r="F40" s="178">
        <v>6326</v>
      </c>
      <c r="G40" s="179">
        <v>2.0159337157425101</v>
      </c>
      <c r="H40" s="180">
        <v>13024</v>
      </c>
      <c r="I40" s="181">
        <v>23045</v>
      </c>
      <c r="J40" s="179">
        <v>1.7694256756756801</v>
      </c>
      <c r="K40" s="180">
        <v>3550</v>
      </c>
      <c r="L40" s="182">
        <v>7416</v>
      </c>
      <c r="M40" s="179">
        <v>2.0890140845070402</v>
      </c>
      <c r="N40" s="183">
        <v>4753</v>
      </c>
      <c r="O40" s="182">
        <v>9121</v>
      </c>
      <c r="P40" s="179">
        <v>1.91899852724595</v>
      </c>
      <c r="Q40" s="183">
        <v>4456</v>
      </c>
      <c r="R40" s="182">
        <v>10441</v>
      </c>
      <c r="S40" s="179">
        <v>2.3431328545781001</v>
      </c>
      <c r="T40" s="183">
        <v>1153</v>
      </c>
      <c r="U40" s="182">
        <v>3003</v>
      </c>
      <c r="V40" s="179">
        <v>2.6045099739809201</v>
      </c>
      <c r="W40" s="183">
        <v>4042</v>
      </c>
      <c r="X40" s="182">
        <v>8307</v>
      </c>
      <c r="Y40" s="179">
        <v>2.0551707075705101</v>
      </c>
      <c r="Z40" s="183">
        <v>7725</v>
      </c>
      <c r="AA40" s="182">
        <v>15784</v>
      </c>
      <c r="AB40" s="179">
        <v>2.0432362459546898</v>
      </c>
      <c r="AC40" s="183">
        <v>4289</v>
      </c>
      <c r="AD40" s="182">
        <v>11365</v>
      </c>
      <c r="AE40" s="179">
        <v>2.6498018186057402</v>
      </c>
      <c r="AF40" s="183">
        <v>3532</v>
      </c>
      <c r="AG40" s="182">
        <v>6381</v>
      </c>
      <c r="AH40" s="179">
        <v>1.80662514156285</v>
      </c>
      <c r="AI40" s="183">
        <v>572</v>
      </c>
      <c r="AJ40" s="182">
        <v>1186</v>
      </c>
      <c r="AK40" s="179">
        <v>2.0734265734265702</v>
      </c>
      <c r="AL40" s="183">
        <v>1342</v>
      </c>
      <c r="AM40" s="182">
        <v>2681</v>
      </c>
      <c r="AN40" s="179">
        <v>1.99776453055142</v>
      </c>
      <c r="AO40" s="43">
        <f t="shared" si="0"/>
        <v>57079</v>
      </c>
      <c r="AP40" s="44">
        <f t="shared" si="0"/>
        <v>121033</v>
      </c>
      <c r="AQ40" s="31">
        <f t="shared" si="1"/>
        <v>2.1204470996338407</v>
      </c>
    </row>
    <row r="41" spans="1:43" s="158" customFormat="1" x14ac:dyDescent="0.25">
      <c r="A41" s="6" t="s">
        <v>41</v>
      </c>
      <c r="B41" s="22">
        <v>6035</v>
      </c>
      <c r="C41" s="4">
        <v>19373</v>
      </c>
      <c r="D41" s="23">
        <v>3.2101077050538498</v>
      </c>
      <c r="E41" s="177">
        <v>2901</v>
      </c>
      <c r="F41" s="178">
        <v>6779</v>
      </c>
      <c r="G41" s="179">
        <v>2.3367804205446401</v>
      </c>
      <c r="H41" s="180">
        <v>11991</v>
      </c>
      <c r="I41" s="181">
        <v>20792</v>
      </c>
      <c r="J41" s="179">
        <v>1.7339671420231799</v>
      </c>
      <c r="K41" s="180">
        <v>3778</v>
      </c>
      <c r="L41" s="182">
        <v>7498</v>
      </c>
      <c r="M41" s="179">
        <v>1.98464796188459</v>
      </c>
      <c r="N41" s="183">
        <v>3318</v>
      </c>
      <c r="O41" s="182">
        <v>7394</v>
      </c>
      <c r="P41" s="179">
        <v>2.2284508740204898</v>
      </c>
      <c r="Q41" s="183">
        <v>4397</v>
      </c>
      <c r="R41" s="182">
        <v>10473</v>
      </c>
      <c r="S41" s="179">
        <v>2.3818512622242398</v>
      </c>
      <c r="T41" s="183">
        <v>947</v>
      </c>
      <c r="U41" s="182">
        <v>2699</v>
      </c>
      <c r="V41" s="179">
        <v>2.85005279831045</v>
      </c>
      <c r="W41" s="183">
        <v>3761</v>
      </c>
      <c r="X41" s="182">
        <v>10143</v>
      </c>
      <c r="Y41" s="179">
        <v>2.6968891252326501</v>
      </c>
      <c r="Z41" s="183">
        <v>4664</v>
      </c>
      <c r="AA41" s="182">
        <v>9967</v>
      </c>
      <c r="AB41" s="179">
        <v>2.1370068610634698</v>
      </c>
      <c r="AC41" s="183">
        <v>4082</v>
      </c>
      <c r="AD41" s="182">
        <v>10406</v>
      </c>
      <c r="AE41" s="179">
        <v>2.5492405683488499</v>
      </c>
      <c r="AF41" s="183">
        <v>2112</v>
      </c>
      <c r="AG41" s="182">
        <v>4275</v>
      </c>
      <c r="AH41" s="179">
        <v>2.0241477272727302</v>
      </c>
      <c r="AI41" s="183">
        <v>574</v>
      </c>
      <c r="AJ41" s="182">
        <v>1704</v>
      </c>
      <c r="AK41" s="179">
        <v>2.9686411149825802</v>
      </c>
      <c r="AL41" s="183">
        <v>1202</v>
      </c>
      <c r="AM41" s="182">
        <v>3078</v>
      </c>
      <c r="AN41" s="179">
        <v>2.56073211314476</v>
      </c>
      <c r="AO41" s="43">
        <f t="shared" si="0"/>
        <v>49762</v>
      </c>
      <c r="AP41" s="44">
        <f t="shared" si="0"/>
        <v>114581</v>
      </c>
      <c r="AQ41" s="31">
        <f t="shared" si="1"/>
        <v>2.3025802821430008</v>
      </c>
    </row>
    <row r="42" spans="1:43" s="158" customFormat="1" x14ac:dyDescent="0.25">
      <c r="A42" s="6" t="s">
        <v>89</v>
      </c>
      <c r="B42" s="22">
        <v>565</v>
      </c>
      <c r="C42" s="4">
        <v>1963</v>
      </c>
      <c r="D42" s="23">
        <v>3.4743362831858402</v>
      </c>
      <c r="E42" s="177">
        <v>172</v>
      </c>
      <c r="F42" s="178">
        <v>1214</v>
      </c>
      <c r="G42" s="179">
        <v>7.0581395348837201</v>
      </c>
      <c r="H42" s="180">
        <v>15142</v>
      </c>
      <c r="I42" s="181">
        <v>27700</v>
      </c>
      <c r="J42" s="179">
        <v>1.8293488310659101</v>
      </c>
      <c r="K42" s="180">
        <v>4578</v>
      </c>
      <c r="L42" s="182">
        <v>14933</v>
      </c>
      <c r="M42" s="179">
        <v>3.2619047619047601</v>
      </c>
      <c r="N42" s="183">
        <v>311</v>
      </c>
      <c r="O42" s="182">
        <v>1601</v>
      </c>
      <c r="P42" s="179">
        <v>5.1479099678456599</v>
      </c>
      <c r="Q42" s="183">
        <v>5947</v>
      </c>
      <c r="R42" s="182">
        <v>16095</v>
      </c>
      <c r="S42" s="179">
        <v>2.7064065915587698</v>
      </c>
      <c r="T42" s="183">
        <v>68</v>
      </c>
      <c r="U42" s="182">
        <v>212</v>
      </c>
      <c r="V42" s="179">
        <v>3.1176470588235299</v>
      </c>
      <c r="W42" s="183">
        <v>1720</v>
      </c>
      <c r="X42" s="182">
        <v>6344</v>
      </c>
      <c r="Y42" s="179">
        <v>3.68837209302326</v>
      </c>
      <c r="Z42" s="183">
        <v>12429</v>
      </c>
      <c r="AA42" s="182">
        <v>31985</v>
      </c>
      <c r="AB42" s="179">
        <v>2.5734170086088999</v>
      </c>
      <c r="AC42" s="183">
        <v>876</v>
      </c>
      <c r="AD42" s="182">
        <v>2321</v>
      </c>
      <c r="AE42" s="179">
        <v>2.6495433789954301</v>
      </c>
      <c r="AF42" s="183">
        <v>1262</v>
      </c>
      <c r="AG42" s="182">
        <v>3036</v>
      </c>
      <c r="AH42" s="179">
        <v>2.40570522979398</v>
      </c>
      <c r="AI42" s="183">
        <v>98</v>
      </c>
      <c r="AJ42" s="182">
        <v>214</v>
      </c>
      <c r="AK42" s="179">
        <v>2.18367346938776</v>
      </c>
      <c r="AL42" s="183">
        <v>34</v>
      </c>
      <c r="AM42" s="182">
        <v>78</v>
      </c>
      <c r="AN42" s="179">
        <v>2.2941176470588198</v>
      </c>
      <c r="AO42" s="43">
        <f t="shared" si="0"/>
        <v>43202</v>
      </c>
      <c r="AP42" s="44">
        <f t="shared" si="0"/>
        <v>107696</v>
      </c>
      <c r="AQ42" s="31">
        <f t="shared" si="1"/>
        <v>2.4928475533540113</v>
      </c>
    </row>
    <row r="43" spans="1:43" s="158" customFormat="1" x14ac:dyDescent="0.25">
      <c r="A43" s="6" t="s">
        <v>37</v>
      </c>
      <c r="B43" s="22">
        <v>2188</v>
      </c>
      <c r="C43" s="4">
        <v>8025</v>
      </c>
      <c r="D43" s="23">
        <v>3.6677330895795301</v>
      </c>
      <c r="E43" s="177">
        <v>1145</v>
      </c>
      <c r="F43" s="178">
        <v>2642</v>
      </c>
      <c r="G43" s="179">
        <v>2.3074235807860299</v>
      </c>
      <c r="H43" s="180">
        <v>18083</v>
      </c>
      <c r="I43" s="181">
        <v>32509</v>
      </c>
      <c r="J43" s="179">
        <v>1.79776585743516</v>
      </c>
      <c r="K43" s="180">
        <v>1820</v>
      </c>
      <c r="L43" s="182">
        <v>3907</v>
      </c>
      <c r="M43" s="179">
        <v>2.1467032967033002</v>
      </c>
      <c r="N43" s="183">
        <v>4893</v>
      </c>
      <c r="O43" s="182">
        <v>9615</v>
      </c>
      <c r="P43" s="179">
        <v>1.96505211526671</v>
      </c>
      <c r="Q43" s="183">
        <v>2646</v>
      </c>
      <c r="R43" s="182">
        <v>5781</v>
      </c>
      <c r="S43" s="179">
        <v>2.1848072562358301</v>
      </c>
      <c r="T43" s="183">
        <v>702</v>
      </c>
      <c r="U43" s="182">
        <v>1659</v>
      </c>
      <c r="V43" s="179">
        <v>2.3632478632478602</v>
      </c>
      <c r="W43" s="183">
        <v>3096</v>
      </c>
      <c r="X43" s="182">
        <v>7767</v>
      </c>
      <c r="Y43" s="179">
        <v>2.5087209302325602</v>
      </c>
      <c r="Z43" s="183">
        <v>9828</v>
      </c>
      <c r="AA43" s="182">
        <v>21028</v>
      </c>
      <c r="AB43" s="179">
        <v>2.1396011396011398</v>
      </c>
      <c r="AC43" s="183">
        <v>869</v>
      </c>
      <c r="AD43" s="182">
        <v>3047</v>
      </c>
      <c r="AE43" s="179">
        <v>3.5063291139240498</v>
      </c>
      <c r="AF43" s="183">
        <v>1991</v>
      </c>
      <c r="AG43" s="182">
        <v>4096</v>
      </c>
      <c r="AH43" s="179">
        <v>2.0572576594676</v>
      </c>
      <c r="AI43" s="183">
        <v>457</v>
      </c>
      <c r="AJ43" s="182">
        <v>923</v>
      </c>
      <c r="AK43" s="179">
        <v>2.0196936542669599</v>
      </c>
      <c r="AL43" s="183">
        <v>1014</v>
      </c>
      <c r="AM43" s="182">
        <v>2265</v>
      </c>
      <c r="AN43" s="179">
        <v>2.23372781065089</v>
      </c>
      <c r="AO43" s="43">
        <f t="shared" si="0"/>
        <v>48732</v>
      </c>
      <c r="AP43" s="44">
        <f t="shared" si="0"/>
        <v>103264</v>
      </c>
      <c r="AQ43" s="31">
        <f t="shared" si="1"/>
        <v>2.1190183041943693</v>
      </c>
    </row>
    <row r="44" spans="1:43" s="158" customFormat="1" x14ac:dyDescent="0.25">
      <c r="A44" s="6" t="s">
        <v>36</v>
      </c>
      <c r="B44" s="22">
        <v>4606</v>
      </c>
      <c r="C44" s="4">
        <v>11662</v>
      </c>
      <c r="D44" s="23">
        <v>2.5319148936170199</v>
      </c>
      <c r="E44" s="177">
        <v>1651</v>
      </c>
      <c r="F44" s="178">
        <v>2954</v>
      </c>
      <c r="G44" s="179">
        <v>1.7892186553603899</v>
      </c>
      <c r="H44" s="180">
        <v>10319</v>
      </c>
      <c r="I44" s="181">
        <v>18428</v>
      </c>
      <c r="J44" s="179">
        <v>1.78583196046129</v>
      </c>
      <c r="K44" s="180">
        <v>3277</v>
      </c>
      <c r="L44" s="182">
        <v>7919</v>
      </c>
      <c r="M44" s="179">
        <v>2.4165395178516902</v>
      </c>
      <c r="N44" s="183">
        <v>1916</v>
      </c>
      <c r="O44" s="182">
        <v>3813</v>
      </c>
      <c r="P44" s="179">
        <v>1.9900835073068901</v>
      </c>
      <c r="Q44" s="183">
        <v>3757</v>
      </c>
      <c r="R44" s="182">
        <v>9093</v>
      </c>
      <c r="S44" s="179">
        <v>2.42028214000532</v>
      </c>
      <c r="T44" s="183">
        <v>526</v>
      </c>
      <c r="U44" s="182">
        <v>1038</v>
      </c>
      <c r="V44" s="179">
        <v>1.9733840304182499</v>
      </c>
      <c r="W44" s="183">
        <v>2387</v>
      </c>
      <c r="X44" s="182">
        <v>5412</v>
      </c>
      <c r="Y44" s="179">
        <v>2.2672811059907798</v>
      </c>
      <c r="Z44" s="183">
        <v>7838</v>
      </c>
      <c r="AA44" s="182">
        <v>16545</v>
      </c>
      <c r="AB44" s="179">
        <v>2.11087011992855</v>
      </c>
      <c r="AC44" s="183">
        <v>5884</v>
      </c>
      <c r="AD44" s="182">
        <v>19195</v>
      </c>
      <c r="AE44" s="179">
        <v>3.2622365737593499</v>
      </c>
      <c r="AF44" s="183">
        <v>1731</v>
      </c>
      <c r="AG44" s="182">
        <v>3062</v>
      </c>
      <c r="AH44" s="179">
        <v>1.76891969959561</v>
      </c>
      <c r="AI44" s="183">
        <v>299</v>
      </c>
      <c r="AJ44" s="182">
        <v>467</v>
      </c>
      <c r="AK44" s="179">
        <v>1.5618729096990001</v>
      </c>
      <c r="AL44" s="183">
        <v>431</v>
      </c>
      <c r="AM44" s="182">
        <v>939</v>
      </c>
      <c r="AN44" s="179">
        <v>2.1786542923433898</v>
      </c>
      <c r="AO44" s="43">
        <f t="shared" si="0"/>
        <v>44622</v>
      </c>
      <c r="AP44" s="44">
        <f t="shared" si="0"/>
        <v>100527</v>
      </c>
      <c r="AQ44" s="31">
        <f t="shared" si="1"/>
        <v>2.2528573349468872</v>
      </c>
    </row>
    <row r="45" spans="1:43" s="158" customFormat="1" x14ac:dyDescent="0.25">
      <c r="A45" s="6" t="s">
        <v>56</v>
      </c>
      <c r="B45" s="22">
        <v>1450</v>
      </c>
      <c r="C45" s="4">
        <v>2417</v>
      </c>
      <c r="D45" s="23">
        <v>1.6668965517241401</v>
      </c>
      <c r="E45" s="177">
        <v>248</v>
      </c>
      <c r="F45" s="178">
        <v>644</v>
      </c>
      <c r="G45" s="179">
        <v>2.5967741935483901</v>
      </c>
      <c r="H45" s="180">
        <v>24322</v>
      </c>
      <c r="I45" s="181">
        <v>41949</v>
      </c>
      <c r="J45" s="179">
        <v>1.72473480799276</v>
      </c>
      <c r="K45" s="180">
        <v>7431</v>
      </c>
      <c r="L45" s="182">
        <v>12940</v>
      </c>
      <c r="M45" s="179">
        <v>1.7413537881846299</v>
      </c>
      <c r="N45" s="183">
        <v>1102</v>
      </c>
      <c r="O45" s="182">
        <v>2168</v>
      </c>
      <c r="P45" s="179">
        <v>1.96733212341198</v>
      </c>
      <c r="Q45" s="183">
        <v>7135</v>
      </c>
      <c r="R45" s="182">
        <v>12390</v>
      </c>
      <c r="S45" s="179">
        <v>1.7365101611772999</v>
      </c>
      <c r="T45" s="183">
        <v>365</v>
      </c>
      <c r="U45" s="182">
        <v>536</v>
      </c>
      <c r="V45" s="179">
        <v>1.4684931506849299</v>
      </c>
      <c r="W45" s="183">
        <v>2695</v>
      </c>
      <c r="X45" s="182">
        <v>5715</v>
      </c>
      <c r="Y45" s="179">
        <v>2.1205936920222599</v>
      </c>
      <c r="Z45" s="183">
        <v>4437</v>
      </c>
      <c r="AA45" s="182">
        <v>10604</v>
      </c>
      <c r="AB45" s="179">
        <v>2.3899030876718501</v>
      </c>
      <c r="AC45" s="183">
        <v>3159</v>
      </c>
      <c r="AD45" s="182">
        <v>5428</v>
      </c>
      <c r="AE45" s="179">
        <v>1.7182652738208299</v>
      </c>
      <c r="AF45" s="183">
        <v>1159</v>
      </c>
      <c r="AG45" s="182">
        <v>1571</v>
      </c>
      <c r="AH45" s="179">
        <v>1.35547886108714</v>
      </c>
      <c r="AI45" s="183">
        <v>139</v>
      </c>
      <c r="AJ45" s="182">
        <v>359</v>
      </c>
      <c r="AK45" s="179">
        <v>2.5827338129496402</v>
      </c>
      <c r="AL45" s="183">
        <v>254</v>
      </c>
      <c r="AM45" s="182">
        <v>514</v>
      </c>
      <c r="AN45" s="179">
        <v>2.02362204724409</v>
      </c>
      <c r="AO45" s="43">
        <f t="shared" si="0"/>
        <v>53896</v>
      </c>
      <c r="AP45" s="44">
        <f t="shared" si="0"/>
        <v>97235</v>
      </c>
      <c r="AQ45" s="31">
        <f t="shared" si="1"/>
        <v>1.8041227549354313</v>
      </c>
    </row>
    <row r="46" spans="1:43" s="158" customFormat="1" x14ac:dyDescent="0.25">
      <c r="A46" s="6" t="s">
        <v>45</v>
      </c>
      <c r="B46" s="22">
        <v>1850</v>
      </c>
      <c r="C46" s="4">
        <v>6142</v>
      </c>
      <c r="D46" s="23">
        <v>3.32</v>
      </c>
      <c r="E46" s="177">
        <v>1324</v>
      </c>
      <c r="F46" s="178">
        <v>6042</v>
      </c>
      <c r="G46" s="179">
        <v>4.5634441087613302</v>
      </c>
      <c r="H46" s="180">
        <v>11310</v>
      </c>
      <c r="I46" s="181">
        <v>25247</v>
      </c>
      <c r="J46" s="179">
        <v>2.2322723253757699</v>
      </c>
      <c r="K46" s="180">
        <v>2311</v>
      </c>
      <c r="L46" s="182">
        <v>6391</v>
      </c>
      <c r="M46" s="179">
        <v>2.7654694937256599</v>
      </c>
      <c r="N46" s="183">
        <v>3058</v>
      </c>
      <c r="O46" s="182">
        <v>6742</v>
      </c>
      <c r="P46" s="179">
        <v>2.2047089601046399</v>
      </c>
      <c r="Q46" s="183">
        <v>2722</v>
      </c>
      <c r="R46" s="182">
        <v>6585</v>
      </c>
      <c r="S46" s="179">
        <v>2.41917707567965</v>
      </c>
      <c r="T46" s="183">
        <v>719</v>
      </c>
      <c r="U46" s="182">
        <v>2170</v>
      </c>
      <c r="V46" s="179">
        <v>3.0180806675938801</v>
      </c>
      <c r="W46" s="183">
        <v>4073</v>
      </c>
      <c r="X46" s="182">
        <v>8505</v>
      </c>
      <c r="Y46" s="179">
        <v>2.0881414191014001</v>
      </c>
      <c r="Z46" s="183">
        <v>5994</v>
      </c>
      <c r="AA46" s="182">
        <v>14202</v>
      </c>
      <c r="AB46" s="179">
        <v>2.36936936936937</v>
      </c>
      <c r="AC46" s="183">
        <v>2228</v>
      </c>
      <c r="AD46" s="182">
        <v>5832</v>
      </c>
      <c r="AE46" s="179">
        <v>2.6175942549371598</v>
      </c>
      <c r="AF46" s="183">
        <v>2552</v>
      </c>
      <c r="AG46" s="182">
        <v>5042</v>
      </c>
      <c r="AH46" s="179">
        <v>1.97570532915361</v>
      </c>
      <c r="AI46" s="183">
        <v>527</v>
      </c>
      <c r="AJ46" s="182">
        <v>1043</v>
      </c>
      <c r="AK46" s="179">
        <v>1.97912713472486</v>
      </c>
      <c r="AL46" s="183">
        <v>641</v>
      </c>
      <c r="AM46" s="182">
        <v>2587</v>
      </c>
      <c r="AN46" s="179">
        <v>4.0358814352574104</v>
      </c>
      <c r="AO46" s="43">
        <f t="shared" si="0"/>
        <v>39309</v>
      </c>
      <c r="AP46" s="44">
        <f t="shared" si="0"/>
        <v>96530</v>
      </c>
      <c r="AQ46" s="31">
        <f t="shared" si="1"/>
        <v>2.4556717291205574</v>
      </c>
    </row>
    <row r="47" spans="1:43" s="158" customFormat="1" x14ac:dyDescent="0.25">
      <c r="A47" s="6" t="s">
        <v>43</v>
      </c>
      <c r="B47" s="22">
        <v>1331</v>
      </c>
      <c r="C47" s="4">
        <v>3428</v>
      </c>
      <c r="D47" s="23">
        <v>2.57550713749061</v>
      </c>
      <c r="E47" s="177">
        <v>1413</v>
      </c>
      <c r="F47" s="178">
        <v>4938</v>
      </c>
      <c r="G47" s="179">
        <v>3.49469214437367</v>
      </c>
      <c r="H47" s="180">
        <v>9240</v>
      </c>
      <c r="I47" s="181">
        <v>21527</v>
      </c>
      <c r="J47" s="179">
        <v>2.3297619047619098</v>
      </c>
      <c r="K47" s="180">
        <v>5493</v>
      </c>
      <c r="L47" s="182">
        <v>13945</v>
      </c>
      <c r="M47" s="179">
        <v>2.53868559985436</v>
      </c>
      <c r="N47" s="183">
        <v>3389</v>
      </c>
      <c r="O47" s="182">
        <v>7759</v>
      </c>
      <c r="P47" s="179">
        <v>2.28946591915019</v>
      </c>
      <c r="Q47" s="183">
        <v>2271</v>
      </c>
      <c r="R47" s="182">
        <v>5207</v>
      </c>
      <c r="S47" s="179">
        <v>2.2928225451343001</v>
      </c>
      <c r="T47" s="183">
        <v>930</v>
      </c>
      <c r="U47" s="182">
        <v>10395</v>
      </c>
      <c r="V47" s="179">
        <v>11.177419354838699</v>
      </c>
      <c r="W47" s="183">
        <v>3227</v>
      </c>
      <c r="X47" s="182">
        <v>7956</v>
      </c>
      <c r="Y47" s="179">
        <v>2.4654477843197999</v>
      </c>
      <c r="Z47" s="183">
        <v>4138</v>
      </c>
      <c r="AA47" s="182">
        <v>9287</v>
      </c>
      <c r="AB47" s="179">
        <v>2.2443209279845302</v>
      </c>
      <c r="AC47" s="183">
        <v>1196</v>
      </c>
      <c r="AD47" s="182">
        <v>3208</v>
      </c>
      <c r="AE47" s="179">
        <v>2.6822742474916401</v>
      </c>
      <c r="AF47" s="183">
        <v>1388</v>
      </c>
      <c r="AG47" s="182">
        <v>2722</v>
      </c>
      <c r="AH47" s="179">
        <v>1.9610951008645501</v>
      </c>
      <c r="AI47" s="183">
        <v>370</v>
      </c>
      <c r="AJ47" s="182">
        <v>727</v>
      </c>
      <c r="AK47" s="179">
        <v>1.9648648648648599</v>
      </c>
      <c r="AL47" s="183">
        <v>956</v>
      </c>
      <c r="AM47" s="182">
        <v>4105</v>
      </c>
      <c r="AN47" s="179">
        <v>4.2939330543933103</v>
      </c>
      <c r="AO47" s="43">
        <f t="shared" si="0"/>
        <v>35342</v>
      </c>
      <c r="AP47" s="44">
        <f t="shared" si="0"/>
        <v>95204</v>
      </c>
      <c r="AQ47" s="31">
        <f t="shared" si="1"/>
        <v>2.6937920887329523</v>
      </c>
    </row>
    <row r="48" spans="1:43" s="158" customFormat="1" x14ac:dyDescent="0.25">
      <c r="A48" s="6" t="s">
        <v>28</v>
      </c>
      <c r="B48" s="22">
        <v>3344</v>
      </c>
      <c r="C48" s="4">
        <v>14672</v>
      </c>
      <c r="D48" s="23">
        <v>4.3875598086124397</v>
      </c>
      <c r="E48" s="177">
        <v>1233</v>
      </c>
      <c r="F48" s="178">
        <v>2916</v>
      </c>
      <c r="G48" s="179">
        <v>2.3649635036496401</v>
      </c>
      <c r="H48" s="180">
        <v>8181</v>
      </c>
      <c r="I48" s="181">
        <v>13669</v>
      </c>
      <c r="J48" s="179">
        <v>1.67082263781934</v>
      </c>
      <c r="K48" s="180">
        <v>4639</v>
      </c>
      <c r="L48" s="182">
        <v>9703</v>
      </c>
      <c r="M48" s="179">
        <v>2.0916145721060602</v>
      </c>
      <c r="N48" s="183">
        <v>2920</v>
      </c>
      <c r="O48" s="182">
        <v>4394</v>
      </c>
      <c r="P48" s="179">
        <v>1.50479452054795</v>
      </c>
      <c r="Q48" s="183">
        <v>4569</v>
      </c>
      <c r="R48" s="182">
        <v>13885</v>
      </c>
      <c r="S48" s="179">
        <v>3.0389581965419099</v>
      </c>
      <c r="T48" s="183">
        <v>432</v>
      </c>
      <c r="U48" s="182">
        <v>721</v>
      </c>
      <c r="V48" s="179">
        <v>1.6689814814814801</v>
      </c>
      <c r="W48" s="183">
        <v>3152</v>
      </c>
      <c r="X48" s="182">
        <v>6882</v>
      </c>
      <c r="Y48" s="179">
        <v>2.1833756345177702</v>
      </c>
      <c r="Z48" s="183">
        <v>4016</v>
      </c>
      <c r="AA48" s="182">
        <v>6746</v>
      </c>
      <c r="AB48" s="179">
        <v>1.6797808764940201</v>
      </c>
      <c r="AC48" s="183">
        <v>3027</v>
      </c>
      <c r="AD48" s="182">
        <v>11996</v>
      </c>
      <c r="AE48" s="179">
        <v>3.9629996696399101</v>
      </c>
      <c r="AF48" s="183">
        <v>2952</v>
      </c>
      <c r="AG48" s="182">
        <v>6827</v>
      </c>
      <c r="AH48" s="179">
        <v>2.31266937669377</v>
      </c>
      <c r="AI48" s="183">
        <v>617</v>
      </c>
      <c r="AJ48" s="182">
        <v>1202</v>
      </c>
      <c r="AK48" s="179">
        <v>1.9481361426256101</v>
      </c>
      <c r="AL48" s="183">
        <v>598</v>
      </c>
      <c r="AM48" s="182">
        <v>941</v>
      </c>
      <c r="AN48" s="179">
        <v>1.5735785953177299</v>
      </c>
      <c r="AO48" s="43">
        <f t="shared" si="0"/>
        <v>39680</v>
      </c>
      <c r="AP48" s="44">
        <f t="shared" si="0"/>
        <v>94554</v>
      </c>
      <c r="AQ48" s="31">
        <f t="shared" si="1"/>
        <v>2.3829133064516128</v>
      </c>
    </row>
    <row r="49" spans="1:43" s="158" customFormat="1" x14ac:dyDescent="0.25">
      <c r="A49" s="6" t="s">
        <v>40</v>
      </c>
      <c r="B49" s="22">
        <v>1143</v>
      </c>
      <c r="C49" s="4">
        <v>3344</v>
      </c>
      <c r="D49" s="23">
        <v>2.9256342957130399</v>
      </c>
      <c r="E49" s="177">
        <v>878</v>
      </c>
      <c r="F49" s="178">
        <v>1877</v>
      </c>
      <c r="G49" s="179">
        <v>2.1378132118451001</v>
      </c>
      <c r="H49" s="180">
        <v>13044</v>
      </c>
      <c r="I49" s="181">
        <v>25008</v>
      </c>
      <c r="J49" s="179">
        <v>1.91720331186753</v>
      </c>
      <c r="K49" s="180">
        <v>2347</v>
      </c>
      <c r="L49" s="182">
        <v>4967</v>
      </c>
      <c r="M49" s="179">
        <v>2.1163187047294398</v>
      </c>
      <c r="N49" s="183">
        <v>4080</v>
      </c>
      <c r="O49" s="182">
        <v>8986</v>
      </c>
      <c r="P49" s="179">
        <v>2.2024509803921601</v>
      </c>
      <c r="Q49" s="183">
        <v>2702</v>
      </c>
      <c r="R49" s="182">
        <v>7010</v>
      </c>
      <c r="S49" s="179">
        <v>2.59437453737972</v>
      </c>
      <c r="T49" s="183">
        <v>1753</v>
      </c>
      <c r="U49" s="182">
        <v>7676</v>
      </c>
      <c r="V49" s="179">
        <v>4.3787792355961201</v>
      </c>
      <c r="W49" s="183">
        <v>3466</v>
      </c>
      <c r="X49" s="182">
        <v>9376</v>
      </c>
      <c r="Y49" s="179">
        <v>2.70513560300058</v>
      </c>
      <c r="Z49" s="183">
        <v>7117</v>
      </c>
      <c r="AA49" s="182">
        <v>14540</v>
      </c>
      <c r="AB49" s="179">
        <v>2.04299564423212</v>
      </c>
      <c r="AC49" s="183">
        <v>2164</v>
      </c>
      <c r="AD49" s="182">
        <v>5742</v>
      </c>
      <c r="AE49" s="179">
        <v>2.6534195933456601</v>
      </c>
      <c r="AF49" s="183">
        <v>1116</v>
      </c>
      <c r="AG49" s="182">
        <v>2270</v>
      </c>
      <c r="AH49" s="179">
        <v>2.0340501792114698</v>
      </c>
      <c r="AI49" s="183">
        <v>177</v>
      </c>
      <c r="AJ49" s="182">
        <v>366</v>
      </c>
      <c r="AK49" s="179">
        <v>2.06779661016949</v>
      </c>
      <c r="AL49" s="183">
        <v>415</v>
      </c>
      <c r="AM49" s="182">
        <v>1477</v>
      </c>
      <c r="AN49" s="179">
        <v>3.5590361445783101</v>
      </c>
      <c r="AO49" s="43">
        <f t="shared" si="0"/>
        <v>40402</v>
      </c>
      <c r="AP49" s="44">
        <f t="shared" si="0"/>
        <v>92639</v>
      </c>
      <c r="AQ49" s="31">
        <f t="shared" si="1"/>
        <v>2.2929310430176724</v>
      </c>
    </row>
    <row r="50" spans="1:43" s="158" customFormat="1" x14ac:dyDescent="0.25">
      <c r="A50" s="6" t="s">
        <v>44</v>
      </c>
      <c r="B50" s="22">
        <v>676</v>
      </c>
      <c r="C50" s="4">
        <v>2568</v>
      </c>
      <c r="D50" s="23">
        <v>3.7988165680473398</v>
      </c>
      <c r="E50" s="177">
        <v>280</v>
      </c>
      <c r="F50" s="178">
        <v>780</v>
      </c>
      <c r="G50" s="179">
        <v>2.78571428571429</v>
      </c>
      <c r="H50" s="180">
        <v>8123</v>
      </c>
      <c r="I50" s="181">
        <v>18174</v>
      </c>
      <c r="J50" s="179">
        <v>2.2373507324880002</v>
      </c>
      <c r="K50" s="180">
        <v>1680</v>
      </c>
      <c r="L50" s="182">
        <v>3666</v>
      </c>
      <c r="M50" s="179">
        <v>2.18214285714286</v>
      </c>
      <c r="N50" s="183">
        <v>1027</v>
      </c>
      <c r="O50" s="182">
        <v>2542</v>
      </c>
      <c r="P50" s="179">
        <v>2.4751703992210299</v>
      </c>
      <c r="Q50" s="183">
        <v>3240</v>
      </c>
      <c r="R50" s="182">
        <v>8049</v>
      </c>
      <c r="S50" s="179">
        <v>2.4842592592592601</v>
      </c>
      <c r="T50" s="183">
        <v>342</v>
      </c>
      <c r="U50" s="182">
        <v>851</v>
      </c>
      <c r="V50" s="179">
        <v>2.4883040935672498</v>
      </c>
      <c r="W50" s="183">
        <v>3302</v>
      </c>
      <c r="X50" s="182">
        <v>10342</v>
      </c>
      <c r="Y50" s="179">
        <v>3.1320411871593001</v>
      </c>
      <c r="Z50" s="183">
        <v>12824</v>
      </c>
      <c r="AA50" s="182">
        <v>36485</v>
      </c>
      <c r="AB50" s="179">
        <v>2.84505614472863</v>
      </c>
      <c r="AC50" s="183">
        <v>1203</v>
      </c>
      <c r="AD50" s="182">
        <v>3729</v>
      </c>
      <c r="AE50" s="179">
        <v>3.0997506234414001</v>
      </c>
      <c r="AF50" s="183">
        <v>1377</v>
      </c>
      <c r="AG50" s="182">
        <v>2979</v>
      </c>
      <c r="AH50" s="179">
        <v>2.16339869281046</v>
      </c>
      <c r="AI50" s="183">
        <v>168</v>
      </c>
      <c r="AJ50" s="182">
        <v>260</v>
      </c>
      <c r="AK50" s="179">
        <v>1.5476190476190499</v>
      </c>
      <c r="AL50" s="183">
        <v>161</v>
      </c>
      <c r="AM50" s="182">
        <v>554</v>
      </c>
      <c r="AN50" s="179">
        <v>3.4409937888198798</v>
      </c>
      <c r="AO50" s="43">
        <f t="shared" si="0"/>
        <v>34403</v>
      </c>
      <c r="AP50" s="44">
        <f t="shared" si="0"/>
        <v>90979</v>
      </c>
      <c r="AQ50" s="31">
        <f t="shared" si="1"/>
        <v>2.6445077464174638</v>
      </c>
    </row>
    <row r="51" spans="1:43" s="158" customFormat="1" x14ac:dyDescent="0.25">
      <c r="A51" s="6" t="s">
        <v>31</v>
      </c>
      <c r="B51" s="22">
        <v>1396</v>
      </c>
      <c r="C51" s="4">
        <v>4791</v>
      </c>
      <c r="D51" s="23">
        <v>3.4319484240687701</v>
      </c>
      <c r="E51" s="177">
        <v>632</v>
      </c>
      <c r="F51" s="178">
        <v>1768</v>
      </c>
      <c r="G51" s="179">
        <v>2.79746835443038</v>
      </c>
      <c r="H51" s="180">
        <v>13638</v>
      </c>
      <c r="I51" s="181">
        <v>28036</v>
      </c>
      <c r="J51" s="179">
        <v>2.0557266461357999</v>
      </c>
      <c r="K51" s="180">
        <v>1741</v>
      </c>
      <c r="L51" s="182">
        <v>3169</v>
      </c>
      <c r="M51" s="179">
        <v>1.8202182653647301</v>
      </c>
      <c r="N51" s="183">
        <v>2812</v>
      </c>
      <c r="O51" s="182">
        <v>6333</v>
      </c>
      <c r="P51" s="179">
        <v>2.2521337126600298</v>
      </c>
      <c r="Q51" s="183">
        <v>1830</v>
      </c>
      <c r="R51" s="182">
        <v>4648</v>
      </c>
      <c r="S51" s="179">
        <v>2.5398907103825099</v>
      </c>
      <c r="T51" s="183">
        <v>254</v>
      </c>
      <c r="U51" s="182">
        <v>537</v>
      </c>
      <c r="V51" s="179">
        <v>2.11417322834646</v>
      </c>
      <c r="W51" s="183">
        <v>4096</v>
      </c>
      <c r="X51" s="182">
        <v>10091</v>
      </c>
      <c r="Y51" s="179">
        <v>2.463623046875</v>
      </c>
      <c r="Z51" s="183">
        <v>8898</v>
      </c>
      <c r="AA51" s="182">
        <v>21474</v>
      </c>
      <c r="AB51" s="179">
        <v>2.4133513149022301</v>
      </c>
      <c r="AC51" s="183">
        <v>1075</v>
      </c>
      <c r="AD51" s="182">
        <v>3729</v>
      </c>
      <c r="AE51" s="179">
        <v>3.4688372093023299</v>
      </c>
      <c r="AF51" s="183">
        <v>1689</v>
      </c>
      <c r="AG51" s="182">
        <v>3448</v>
      </c>
      <c r="AH51" s="179">
        <v>2.0414446417998802</v>
      </c>
      <c r="AI51" s="183">
        <v>160</v>
      </c>
      <c r="AJ51" s="182">
        <v>589</v>
      </c>
      <c r="AK51" s="179">
        <v>3.6812499999999999</v>
      </c>
      <c r="AL51" s="183">
        <v>331</v>
      </c>
      <c r="AM51" s="182">
        <v>1453</v>
      </c>
      <c r="AN51" s="179">
        <v>4.3897280966767402</v>
      </c>
      <c r="AO51" s="43">
        <f t="shared" si="0"/>
        <v>38552</v>
      </c>
      <c r="AP51" s="44">
        <f t="shared" si="0"/>
        <v>90066</v>
      </c>
      <c r="AQ51" s="31">
        <f t="shared" si="1"/>
        <v>2.336221207719444</v>
      </c>
    </row>
    <row r="52" spans="1:43" s="158" customFormat="1" x14ac:dyDescent="0.25">
      <c r="A52" s="6" t="s">
        <v>90</v>
      </c>
      <c r="B52" s="22">
        <v>492</v>
      </c>
      <c r="C52" s="4">
        <v>1369</v>
      </c>
      <c r="D52" s="23">
        <v>2.78252032520325</v>
      </c>
      <c r="E52" s="177">
        <v>376</v>
      </c>
      <c r="F52" s="178">
        <v>1254</v>
      </c>
      <c r="G52" s="179">
        <v>3.33510638297872</v>
      </c>
      <c r="H52" s="180">
        <v>4768</v>
      </c>
      <c r="I52" s="181">
        <v>12070</v>
      </c>
      <c r="J52" s="179">
        <v>2.5314597315436198</v>
      </c>
      <c r="K52" s="180">
        <v>1989</v>
      </c>
      <c r="L52" s="182">
        <v>5178</v>
      </c>
      <c r="M52" s="179">
        <v>2.60331825037707</v>
      </c>
      <c r="N52" s="183">
        <v>444</v>
      </c>
      <c r="O52" s="182">
        <v>1187</v>
      </c>
      <c r="P52" s="179">
        <v>2.67342342342342</v>
      </c>
      <c r="Q52" s="183">
        <v>7800</v>
      </c>
      <c r="R52" s="182">
        <v>20785</v>
      </c>
      <c r="S52" s="179">
        <v>2.66474358974359</v>
      </c>
      <c r="T52" s="183">
        <v>50</v>
      </c>
      <c r="U52" s="182">
        <v>140</v>
      </c>
      <c r="V52" s="179">
        <v>2.8</v>
      </c>
      <c r="W52" s="183">
        <v>2381</v>
      </c>
      <c r="X52" s="182">
        <v>10192</v>
      </c>
      <c r="Y52" s="179">
        <v>4.2805543889122202</v>
      </c>
      <c r="Z52" s="183">
        <v>7677</v>
      </c>
      <c r="AA52" s="182">
        <v>23452</v>
      </c>
      <c r="AB52" s="179">
        <v>3.0548391298684399</v>
      </c>
      <c r="AC52" s="183">
        <v>1153</v>
      </c>
      <c r="AD52" s="182">
        <v>5951</v>
      </c>
      <c r="AE52" s="179">
        <v>5.1613183000867302</v>
      </c>
      <c r="AF52" s="183">
        <v>1895</v>
      </c>
      <c r="AG52" s="182">
        <v>5007</v>
      </c>
      <c r="AH52" s="179">
        <v>2.6422163588390499</v>
      </c>
      <c r="AI52" s="183">
        <v>85</v>
      </c>
      <c r="AJ52" s="182">
        <v>154</v>
      </c>
      <c r="AK52" s="179">
        <v>1.8117647058823501</v>
      </c>
      <c r="AL52" s="183">
        <v>94</v>
      </c>
      <c r="AM52" s="182">
        <v>232</v>
      </c>
      <c r="AN52" s="179">
        <v>2.4680851063829801</v>
      </c>
      <c r="AO52" s="43">
        <f t="shared" si="0"/>
        <v>29204</v>
      </c>
      <c r="AP52" s="44">
        <f t="shared" si="0"/>
        <v>86971</v>
      </c>
      <c r="AQ52" s="31">
        <f t="shared" si="1"/>
        <v>2.9780509519243941</v>
      </c>
    </row>
    <row r="53" spans="1:43" s="158" customFormat="1" x14ac:dyDescent="0.25">
      <c r="A53" s="6" t="s">
        <v>48</v>
      </c>
      <c r="B53" s="22">
        <v>1183</v>
      </c>
      <c r="C53" s="4">
        <v>2182</v>
      </c>
      <c r="D53" s="23">
        <v>1.84446322907861</v>
      </c>
      <c r="E53" s="177">
        <v>437</v>
      </c>
      <c r="F53" s="178">
        <v>2611</v>
      </c>
      <c r="G53" s="179">
        <v>5.97482837528604</v>
      </c>
      <c r="H53" s="180">
        <v>13726</v>
      </c>
      <c r="I53" s="181">
        <v>24857</v>
      </c>
      <c r="J53" s="179">
        <v>1.81094273641265</v>
      </c>
      <c r="K53" s="180">
        <v>8272</v>
      </c>
      <c r="L53" s="182">
        <v>13431</v>
      </c>
      <c r="M53" s="179">
        <v>1.6236702127659599</v>
      </c>
      <c r="N53" s="183">
        <v>1607</v>
      </c>
      <c r="O53" s="182">
        <v>3534</v>
      </c>
      <c r="P53" s="179">
        <v>2.1991288114499099</v>
      </c>
      <c r="Q53" s="183">
        <v>7427</v>
      </c>
      <c r="R53" s="182">
        <v>13319</v>
      </c>
      <c r="S53" s="179">
        <v>1.7933216641981999</v>
      </c>
      <c r="T53" s="183">
        <v>242</v>
      </c>
      <c r="U53" s="182">
        <v>968</v>
      </c>
      <c r="V53" s="179">
        <v>4</v>
      </c>
      <c r="W53" s="183">
        <v>2102</v>
      </c>
      <c r="X53" s="182">
        <v>4515</v>
      </c>
      <c r="Y53" s="179">
        <v>2.1479543292102798</v>
      </c>
      <c r="Z53" s="183">
        <v>4715</v>
      </c>
      <c r="AA53" s="182">
        <v>10056</v>
      </c>
      <c r="AB53" s="179">
        <v>2.1327677624602299</v>
      </c>
      <c r="AC53" s="183">
        <v>2882</v>
      </c>
      <c r="AD53" s="182">
        <v>5299</v>
      </c>
      <c r="AE53" s="179">
        <v>1.8386537126995099</v>
      </c>
      <c r="AF53" s="183">
        <v>976</v>
      </c>
      <c r="AG53" s="182">
        <v>1457</v>
      </c>
      <c r="AH53" s="179">
        <v>1.4928278688524601</v>
      </c>
      <c r="AI53" s="183">
        <v>23</v>
      </c>
      <c r="AJ53" s="182">
        <v>69</v>
      </c>
      <c r="AK53" s="179">
        <v>3</v>
      </c>
      <c r="AL53" s="183">
        <v>1090</v>
      </c>
      <c r="AM53" s="182">
        <v>1775</v>
      </c>
      <c r="AN53" s="179">
        <v>1.6284403669724801</v>
      </c>
      <c r="AO53" s="43">
        <f t="shared" si="0"/>
        <v>44682</v>
      </c>
      <c r="AP53" s="44">
        <f t="shared" si="0"/>
        <v>84073</v>
      </c>
      <c r="AQ53" s="31">
        <f t="shared" si="1"/>
        <v>1.881585425898572</v>
      </c>
    </row>
    <row r="54" spans="1:43" s="158" customFormat="1" x14ac:dyDescent="0.25">
      <c r="A54" s="6" t="s">
        <v>39</v>
      </c>
      <c r="B54" s="22">
        <v>2636</v>
      </c>
      <c r="C54" s="4">
        <v>8725</v>
      </c>
      <c r="D54" s="23">
        <v>3.3099393019726899</v>
      </c>
      <c r="E54" s="177">
        <v>1226</v>
      </c>
      <c r="F54" s="178">
        <v>2738</v>
      </c>
      <c r="G54" s="179">
        <v>2.23327895595432</v>
      </c>
      <c r="H54" s="180">
        <v>10022</v>
      </c>
      <c r="I54" s="181">
        <v>19436</v>
      </c>
      <c r="J54" s="179">
        <v>1.9393334663739801</v>
      </c>
      <c r="K54" s="180">
        <v>2658</v>
      </c>
      <c r="L54" s="182">
        <v>6434</v>
      </c>
      <c r="M54" s="179">
        <v>2.4206170052671201</v>
      </c>
      <c r="N54" s="183">
        <v>1750</v>
      </c>
      <c r="O54" s="182">
        <v>3524</v>
      </c>
      <c r="P54" s="179">
        <v>2.0137142857142898</v>
      </c>
      <c r="Q54" s="183">
        <v>3292</v>
      </c>
      <c r="R54" s="182">
        <v>7635</v>
      </c>
      <c r="S54" s="179">
        <v>2.3192588092345101</v>
      </c>
      <c r="T54" s="183">
        <v>493</v>
      </c>
      <c r="U54" s="182">
        <v>1320</v>
      </c>
      <c r="V54" s="179">
        <v>2.6774847870182601</v>
      </c>
      <c r="W54" s="183">
        <v>2419</v>
      </c>
      <c r="X54" s="182">
        <v>5656</v>
      </c>
      <c r="Y54" s="179">
        <v>2.3381562629185599</v>
      </c>
      <c r="Z54" s="183">
        <v>6552</v>
      </c>
      <c r="AA54" s="182">
        <v>14415</v>
      </c>
      <c r="AB54" s="179">
        <v>2.2000915750915802</v>
      </c>
      <c r="AC54" s="183">
        <v>2289</v>
      </c>
      <c r="AD54" s="182">
        <v>7032</v>
      </c>
      <c r="AE54" s="179">
        <v>3.0720838794233298</v>
      </c>
      <c r="AF54" s="183">
        <v>1690</v>
      </c>
      <c r="AG54" s="182">
        <v>3453</v>
      </c>
      <c r="AH54" s="179">
        <v>2.0431952662721899</v>
      </c>
      <c r="AI54" s="183">
        <v>264</v>
      </c>
      <c r="AJ54" s="182">
        <v>654</v>
      </c>
      <c r="AK54" s="179">
        <v>2.4772727272727302</v>
      </c>
      <c r="AL54" s="183">
        <v>596</v>
      </c>
      <c r="AM54" s="182">
        <v>1109</v>
      </c>
      <c r="AN54" s="179">
        <v>1.8607382550335601</v>
      </c>
      <c r="AO54" s="43">
        <f t="shared" si="0"/>
        <v>35887</v>
      </c>
      <c r="AP54" s="44">
        <f t="shared" si="0"/>
        <v>82131</v>
      </c>
      <c r="AQ54" s="31">
        <f t="shared" si="1"/>
        <v>2.2886003288098755</v>
      </c>
    </row>
    <row r="55" spans="1:43" s="158" customFormat="1" x14ac:dyDescent="0.25">
      <c r="A55" s="6" t="s">
        <v>1</v>
      </c>
      <c r="B55" s="22">
        <v>1825</v>
      </c>
      <c r="C55" s="4">
        <v>8549</v>
      </c>
      <c r="D55" s="23">
        <v>4.6843835616438403</v>
      </c>
      <c r="E55" s="177">
        <v>926</v>
      </c>
      <c r="F55" s="178">
        <v>2754</v>
      </c>
      <c r="G55" s="179">
        <v>2.97408207343413</v>
      </c>
      <c r="H55" s="180">
        <v>8513</v>
      </c>
      <c r="I55" s="181">
        <v>18649</v>
      </c>
      <c r="J55" s="179">
        <v>2.1906495947374598</v>
      </c>
      <c r="K55" s="180">
        <v>1791</v>
      </c>
      <c r="L55" s="182">
        <v>3963</v>
      </c>
      <c r="M55" s="179">
        <v>2.2127303182579601</v>
      </c>
      <c r="N55" s="183">
        <v>1151</v>
      </c>
      <c r="O55" s="182">
        <v>3055</v>
      </c>
      <c r="P55" s="179">
        <v>2.6542137271937398</v>
      </c>
      <c r="Q55" s="183">
        <v>1845</v>
      </c>
      <c r="R55" s="182">
        <v>4528</v>
      </c>
      <c r="S55" s="179">
        <v>2.4542005420054198</v>
      </c>
      <c r="T55" s="183">
        <v>186</v>
      </c>
      <c r="U55" s="182">
        <v>442</v>
      </c>
      <c r="V55" s="179">
        <v>2.3763440860215099</v>
      </c>
      <c r="W55" s="183">
        <v>2274</v>
      </c>
      <c r="X55" s="182">
        <v>6245</v>
      </c>
      <c r="Y55" s="179">
        <v>2.7462620932277901</v>
      </c>
      <c r="Z55" s="183">
        <v>8595</v>
      </c>
      <c r="AA55" s="182">
        <v>18518</v>
      </c>
      <c r="AB55" s="179">
        <v>2.1545084351367101</v>
      </c>
      <c r="AC55" s="183">
        <v>1243</v>
      </c>
      <c r="AD55" s="182">
        <v>4800</v>
      </c>
      <c r="AE55" s="179">
        <v>3.8616251005631499</v>
      </c>
      <c r="AF55" s="183">
        <v>1722</v>
      </c>
      <c r="AG55" s="182">
        <v>3894</v>
      </c>
      <c r="AH55" s="179">
        <v>2.2613240418118501</v>
      </c>
      <c r="AI55" s="183">
        <v>412</v>
      </c>
      <c r="AJ55" s="182">
        <v>565</v>
      </c>
      <c r="AK55" s="179">
        <v>1.3713592233009699</v>
      </c>
      <c r="AL55" s="183">
        <v>263</v>
      </c>
      <c r="AM55" s="182">
        <v>829</v>
      </c>
      <c r="AN55" s="179">
        <v>3.1520912547528499</v>
      </c>
      <c r="AO55" s="43">
        <f t="shared" si="0"/>
        <v>30746</v>
      </c>
      <c r="AP55" s="44">
        <f t="shared" si="0"/>
        <v>76791</v>
      </c>
      <c r="AQ55" s="31">
        <f t="shared" si="1"/>
        <v>2.4975931828530542</v>
      </c>
    </row>
    <row r="56" spans="1:43" s="158" customFormat="1" x14ac:dyDescent="0.25">
      <c r="A56" s="6" t="s">
        <v>46</v>
      </c>
      <c r="B56" s="22">
        <v>724</v>
      </c>
      <c r="C56" s="4">
        <v>1876</v>
      </c>
      <c r="D56" s="23">
        <v>2.59116022099448</v>
      </c>
      <c r="E56" s="177">
        <v>313</v>
      </c>
      <c r="F56" s="178">
        <v>750</v>
      </c>
      <c r="G56" s="179">
        <v>2.3961661341852998</v>
      </c>
      <c r="H56" s="180">
        <v>10832</v>
      </c>
      <c r="I56" s="181">
        <v>21990</v>
      </c>
      <c r="J56" s="179">
        <v>2.0300960118168399</v>
      </c>
      <c r="K56" s="180">
        <v>2102</v>
      </c>
      <c r="L56" s="182">
        <v>3863</v>
      </c>
      <c r="M56" s="179">
        <v>1.8377735490009499</v>
      </c>
      <c r="N56" s="183">
        <v>1263</v>
      </c>
      <c r="O56" s="182">
        <v>3055</v>
      </c>
      <c r="P56" s="179">
        <v>2.4188440221694401</v>
      </c>
      <c r="Q56" s="183">
        <v>2786</v>
      </c>
      <c r="R56" s="182">
        <v>5438</v>
      </c>
      <c r="S56" s="179">
        <v>1.9519023689877999</v>
      </c>
      <c r="T56" s="183">
        <v>405</v>
      </c>
      <c r="U56" s="182">
        <v>957</v>
      </c>
      <c r="V56" s="179">
        <v>2.36296296296296</v>
      </c>
      <c r="W56" s="183">
        <v>1866</v>
      </c>
      <c r="X56" s="182">
        <v>4976</v>
      </c>
      <c r="Y56" s="179">
        <v>2.6666666666666701</v>
      </c>
      <c r="Z56" s="183">
        <v>7608</v>
      </c>
      <c r="AA56" s="182">
        <v>21189</v>
      </c>
      <c r="AB56" s="179">
        <v>2.78509463722397</v>
      </c>
      <c r="AC56" s="183">
        <v>985</v>
      </c>
      <c r="AD56" s="182">
        <v>3261</v>
      </c>
      <c r="AE56" s="179">
        <v>3.31065989847716</v>
      </c>
      <c r="AF56" s="183">
        <v>1339</v>
      </c>
      <c r="AG56" s="182">
        <v>2610</v>
      </c>
      <c r="AH56" s="179">
        <v>1.9492158327109801</v>
      </c>
      <c r="AI56" s="183">
        <v>216</v>
      </c>
      <c r="AJ56" s="182">
        <v>293</v>
      </c>
      <c r="AK56" s="179">
        <v>1.3564814814814801</v>
      </c>
      <c r="AL56" s="183">
        <v>111</v>
      </c>
      <c r="AM56" s="182">
        <v>361</v>
      </c>
      <c r="AN56" s="179">
        <v>3.2522522522522501</v>
      </c>
      <c r="AO56" s="43">
        <f t="shared" si="0"/>
        <v>30550</v>
      </c>
      <c r="AP56" s="44">
        <f t="shared" si="0"/>
        <v>70619</v>
      </c>
      <c r="AQ56" s="31">
        <f t="shared" si="1"/>
        <v>2.3115875613747954</v>
      </c>
    </row>
    <row r="57" spans="1:43" s="158" customFormat="1" x14ac:dyDescent="0.25">
      <c r="A57" s="6" t="s">
        <v>88</v>
      </c>
      <c r="B57" s="22">
        <v>542</v>
      </c>
      <c r="C57" s="4">
        <v>1220</v>
      </c>
      <c r="D57" s="23">
        <v>2.2509225092250902</v>
      </c>
      <c r="E57" s="177">
        <v>249</v>
      </c>
      <c r="F57" s="178">
        <v>796</v>
      </c>
      <c r="G57" s="179">
        <v>3.19678714859438</v>
      </c>
      <c r="H57" s="180">
        <v>12227</v>
      </c>
      <c r="I57" s="181">
        <v>22386</v>
      </c>
      <c r="J57" s="179">
        <v>1.8308661159728501</v>
      </c>
      <c r="K57" s="180">
        <v>2807</v>
      </c>
      <c r="L57" s="182">
        <v>4771</v>
      </c>
      <c r="M57" s="179">
        <v>1.69967937299608</v>
      </c>
      <c r="N57" s="183">
        <v>1645</v>
      </c>
      <c r="O57" s="182">
        <v>4940</v>
      </c>
      <c r="P57" s="179">
        <v>3.0030395136778099</v>
      </c>
      <c r="Q57" s="183">
        <v>3420</v>
      </c>
      <c r="R57" s="182">
        <v>6781</v>
      </c>
      <c r="S57" s="179">
        <v>1.9827485380117</v>
      </c>
      <c r="T57" s="183">
        <v>168</v>
      </c>
      <c r="U57" s="182">
        <v>431</v>
      </c>
      <c r="V57" s="179">
        <v>2.5654761904761898</v>
      </c>
      <c r="W57" s="183">
        <v>1991</v>
      </c>
      <c r="X57" s="182">
        <v>5015</v>
      </c>
      <c r="Y57" s="179">
        <v>2.51883475640382</v>
      </c>
      <c r="Z57" s="183">
        <v>5991</v>
      </c>
      <c r="AA57" s="182">
        <v>14287</v>
      </c>
      <c r="AB57" s="179">
        <v>2.38474378234018</v>
      </c>
      <c r="AC57" s="183">
        <v>961</v>
      </c>
      <c r="AD57" s="182">
        <v>2476</v>
      </c>
      <c r="AE57" s="179">
        <v>2.5764828303850198</v>
      </c>
      <c r="AF57" s="183">
        <v>764</v>
      </c>
      <c r="AG57" s="182">
        <v>1605</v>
      </c>
      <c r="AH57" s="179">
        <v>2.1007853403141401</v>
      </c>
      <c r="AI57" s="183">
        <v>209</v>
      </c>
      <c r="AJ57" s="182">
        <v>425</v>
      </c>
      <c r="AK57" s="179">
        <v>2.0334928229665099</v>
      </c>
      <c r="AL57" s="183">
        <v>120</v>
      </c>
      <c r="AM57" s="182">
        <v>388</v>
      </c>
      <c r="AN57" s="179">
        <v>3.2333333333333298</v>
      </c>
      <c r="AO57" s="43">
        <f t="shared" si="0"/>
        <v>31094</v>
      </c>
      <c r="AP57" s="44">
        <f t="shared" si="0"/>
        <v>65521</v>
      </c>
      <c r="AQ57" s="31">
        <f t="shared" si="1"/>
        <v>2.1071910979610213</v>
      </c>
    </row>
    <row r="58" spans="1:43" s="158" customFormat="1" x14ac:dyDescent="0.25">
      <c r="A58" s="6" t="s">
        <v>87</v>
      </c>
      <c r="B58" s="22">
        <v>661</v>
      </c>
      <c r="C58" s="4">
        <v>1895</v>
      </c>
      <c r="D58" s="23">
        <v>2.8668683812405402</v>
      </c>
      <c r="E58" s="177">
        <v>364</v>
      </c>
      <c r="F58" s="178">
        <v>853</v>
      </c>
      <c r="G58" s="179">
        <v>2.34340659340659</v>
      </c>
      <c r="H58" s="180">
        <v>11387</v>
      </c>
      <c r="I58" s="181">
        <v>20722</v>
      </c>
      <c r="J58" s="179">
        <v>1.8197945025028499</v>
      </c>
      <c r="K58" s="180">
        <v>1401</v>
      </c>
      <c r="L58" s="182">
        <v>2656</v>
      </c>
      <c r="M58" s="179">
        <v>1.89578872234119</v>
      </c>
      <c r="N58" s="183">
        <v>1059</v>
      </c>
      <c r="O58" s="182">
        <v>2717</v>
      </c>
      <c r="P58" s="179">
        <v>2.5656279508970701</v>
      </c>
      <c r="Q58" s="183">
        <v>2654</v>
      </c>
      <c r="R58" s="182">
        <v>4641</v>
      </c>
      <c r="S58" s="179">
        <v>1.74868123587038</v>
      </c>
      <c r="T58" s="183">
        <v>213</v>
      </c>
      <c r="U58" s="182">
        <v>460</v>
      </c>
      <c r="V58" s="179">
        <v>2.15962441314554</v>
      </c>
      <c r="W58" s="183">
        <v>1902</v>
      </c>
      <c r="X58" s="182">
        <v>5408</v>
      </c>
      <c r="Y58" s="179">
        <v>2.84332281808623</v>
      </c>
      <c r="Z58" s="183">
        <v>6697</v>
      </c>
      <c r="AA58" s="182">
        <v>20714</v>
      </c>
      <c r="AB58" s="179">
        <v>3.0930267283858401</v>
      </c>
      <c r="AC58" s="183">
        <v>1025</v>
      </c>
      <c r="AD58" s="182">
        <v>2851</v>
      </c>
      <c r="AE58" s="179">
        <v>2.7814634146341501</v>
      </c>
      <c r="AF58" s="183">
        <v>1006</v>
      </c>
      <c r="AG58" s="182">
        <v>1890</v>
      </c>
      <c r="AH58" s="179">
        <v>1.87872763419483</v>
      </c>
      <c r="AI58" s="183">
        <v>74</v>
      </c>
      <c r="AJ58" s="182">
        <v>141</v>
      </c>
      <c r="AK58" s="179">
        <v>1.9054054054054099</v>
      </c>
      <c r="AL58" s="183">
        <v>73</v>
      </c>
      <c r="AM58" s="182">
        <v>359</v>
      </c>
      <c r="AN58" s="179">
        <v>4.9178082191780801</v>
      </c>
      <c r="AO58" s="43">
        <f t="shared" si="0"/>
        <v>28516</v>
      </c>
      <c r="AP58" s="44">
        <f t="shared" si="0"/>
        <v>65307</v>
      </c>
      <c r="AQ58" s="31">
        <f t="shared" si="1"/>
        <v>2.2901879646514236</v>
      </c>
    </row>
    <row r="59" spans="1:43" s="158" customFormat="1" x14ac:dyDescent="0.25">
      <c r="A59" s="6" t="s">
        <v>38</v>
      </c>
      <c r="B59" s="22">
        <v>1041</v>
      </c>
      <c r="C59" s="4">
        <v>4012</v>
      </c>
      <c r="D59" s="23">
        <v>3.8539865513928899</v>
      </c>
      <c r="E59" s="177">
        <v>402</v>
      </c>
      <c r="F59" s="178">
        <v>1256</v>
      </c>
      <c r="G59" s="179">
        <v>3.1243781094527399</v>
      </c>
      <c r="H59" s="180">
        <v>6359</v>
      </c>
      <c r="I59" s="181">
        <v>14201</v>
      </c>
      <c r="J59" s="179">
        <v>2.2332127693033499</v>
      </c>
      <c r="K59" s="180">
        <v>1876</v>
      </c>
      <c r="L59" s="182">
        <v>4728</v>
      </c>
      <c r="M59" s="179">
        <v>2.5202558635394499</v>
      </c>
      <c r="N59" s="183">
        <v>973</v>
      </c>
      <c r="O59" s="182">
        <v>2806</v>
      </c>
      <c r="P59" s="179">
        <v>2.8838643371017501</v>
      </c>
      <c r="Q59" s="183">
        <v>2920</v>
      </c>
      <c r="R59" s="182">
        <v>7811</v>
      </c>
      <c r="S59" s="179">
        <v>2.6749999999999998</v>
      </c>
      <c r="T59" s="183">
        <v>131</v>
      </c>
      <c r="U59" s="182">
        <v>407</v>
      </c>
      <c r="V59" s="179">
        <v>3.10687022900763</v>
      </c>
      <c r="W59" s="183">
        <v>1267</v>
      </c>
      <c r="X59" s="182">
        <v>4079</v>
      </c>
      <c r="Y59" s="179">
        <v>3.2194159431728502</v>
      </c>
      <c r="Z59" s="183">
        <v>4775</v>
      </c>
      <c r="AA59" s="182">
        <v>14001</v>
      </c>
      <c r="AB59" s="179">
        <v>2.9321465968586402</v>
      </c>
      <c r="AC59" s="183">
        <v>1081</v>
      </c>
      <c r="AD59" s="182">
        <v>3768</v>
      </c>
      <c r="AE59" s="179">
        <v>3.48566142460685</v>
      </c>
      <c r="AF59" s="183">
        <v>448</v>
      </c>
      <c r="AG59" s="182">
        <v>1050</v>
      </c>
      <c r="AH59" s="179">
        <v>2.34375</v>
      </c>
      <c r="AI59" s="183">
        <v>65</v>
      </c>
      <c r="AJ59" s="182">
        <v>118</v>
      </c>
      <c r="AK59" s="179">
        <v>1.81538461538462</v>
      </c>
      <c r="AL59" s="183">
        <v>123</v>
      </c>
      <c r="AM59" s="182">
        <v>397</v>
      </c>
      <c r="AN59" s="179">
        <v>3.2276422764227601</v>
      </c>
      <c r="AO59" s="43">
        <f t="shared" si="0"/>
        <v>21461</v>
      </c>
      <c r="AP59" s="44">
        <f t="shared" si="0"/>
        <v>58634</v>
      </c>
      <c r="AQ59" s="31">
        <f t="shared" si="1"/>
        <v>2.7321187269931504</v>
      </c>
    </row>
    <row r="60" spans="1:43" s="158" customFormat="1" x14ac:dyDescent="0.25">
      <c r="A60" s="6" t="s">
        <v>53</v>
      </c>
      <c r="B60" s="22">
        <v>1091</v>
      </c>
      <c r="C60" s="4">
        <v>2491</v>
      </c>
      <c r="D60" s="23">
        <v>2.2832263978001799</v>
      </c>
      <c r="E60" s="177">
        <v>252</v>
      </c>
      <c r="F60" s="178">
        <v>560</v>
      </c>
      <c r="G60" s="179">
        <v>2.2222222222222201</v>
      </c>
      <c r="H60" s="180">
        <v>8756</v>
      </c>
      <c r="I60" s="181">
        <v>17618</v>
      </c>
      <c r="J60" s="179">
        <v>2.01210598446779</v>
      </c>
      <c r="K60" s="180">
        <v>2273</v>
      </c>
      <c r="L60" s="182">
        <v>4447</v>
      </c>
      <c r="M60" s="179">
        <v>1.9564452265728101</v>
      </c>
      <c r="N60" s="183">
        <v>1193</v>
      </c>
      <c r="O60" s="182">
        <v>2740</v>
      </c>
      <c r="P60" s="179">
        <v>2.2967309304274899</v>
      </c>
      <c r="Q60" s="183">
        <v>3287</v>
      </c>
      <c r="R60" s="182">
        <v>6412</v>
      </c>
      <c r="S60" s="179">
        <v>1.9507149376331001</v>
      </c>
      <c r="T60" s="183">
        <v>131</v>
      </c>
      <c r="U60" s="182">
        <v>320</v>
      </c>
      <c r="V60" s="179">
        <v>2.44274809160305</v>
      </c>
      <c r="W60" s="183">
        <v>1301</v>
      </c>
      <c r="X60" s="182">
        <v>3616</v>
      </c>
      <c r="Y60" s="179">
        <v>2.7794004611837102</v>
      </c>
      <c r="Z60" s="183">
        <v>4962</v>
      </c>
      <c r="AA60" s="182">
        <v>12573</v>
      </c>
      <c r="AB60" s="179">
        <v>2.5338573155985502</v>
      </c>
      <c r="AC60" s="183">
        <v>838</v>
      </c>
      <c r="AD60" s="182">
        <v>2138</v>
      </c>
      <c r="AE60" s="179">
        <v>2.55131264916468</v>
      </c>
      <c r="AF60" s="183">
        <v>1551</v>
      </c>
      <c r="AG60" s="182">
        <v>3149</v>
      </c>
      <c r="AH60" s="179">
        <v>2.0303030303030298</v>
      </c>
      <c r="AI60" s="183">
        <v>235</v>
      </c>
      <c r="AJ60" s="182">
        <v>395</v>
      </c>
      <c r="AK60" s="179">
        <v>1.68085106382979</v>
      </c>
      <c r="AL60" s="183">
        <v>81</v>
      </c>
      <c r="AM60" s="182">
        <v>225</v>
      </c>
      <c r="AN60" s="179">
        <v>2.7777777777777799</v>
      </c>
      <c r="AO60" s="43">
        <f t="shared" si="0"/>
        <v>25951</v>
      </c>
      <c r="AP60" s="44">
        <f t="shared" si="0"/>
        <v>56684</v>
      </c>
      <c r="AQ60" s="31">
        <f t="shared" si="1"/>
        <v>2.1842703556703018</v>
      </c>
    </row>
    <row r="61" spans="1:43" s="158" customFormat="1" x14ac:dyDescent="0.25">
      <c r="A61" s="6" t="s">
        <v>35</v>
      </c>
      <c r="B61" s="22">
        <v>207</v>
      </c>
      <c r="C61" s="4">
        <v>551</v>
      </c>
      <c r="D61" s="23">
        <v>2.6618357487922699</v>
      </c>
      <c r="E61" s="177">
        <v>185</v>
      </c>
      <c r="F61" s="178">
        <v>503</v>
      </c>
      <c r="G61" s="179">
        <v>2.71891891891892</v>
      </c>
      <c r="H61" s="180">
        <v>3159</v>
      </c>
      <c r="I61" s="181">
        <v>7039</v>
      </c>
      <c r="J61" s="179">
        <v>2.2282367837923398</v>
      </c>
      <c r="K61" s="180">
        <v>575</v>
      </c>
      <c r="L61" s="182">
        <v>1329</v>
      </c>
      <c r="M61" s="179">
        <v>2.31130434782609</v>
      </c>
      <c r="N61" s="183">
        <v>699</v>
      </c>
      <c r="O61" s="182">
        <v>1813</v>
      </c>
      <c r="P61" s="179">
        <v>2.59370529327611</v>
      </c>
      <c r="Q61" s="183">
        <v>805</v>
      </c>
      <c r="R61" s="182">
        <v>2455</v>
      </c>
      <c r="S61" s="179">
        <v>3.0496894409937898</v>
      </c>
      <c r="T61" s="183">
        <v>236</v>
      </c>
      <c r="U61" s="182">
        <v>800</v>
      </c>
      <c r="V61" s="179">
        <v>3.3898305084745801</v>
      </c>
      <c r="W61" s="183">
        <v>2190</v>
      </c>
      <c r="X61" s="182">
        <v>6790</v>
      </c>
      <c r="Y61" s="179">
        <v>3.1004566210045699</v>
      </c>
      <c r="Z61" s="183">
        <v>9456</v>
      </c>
      <c r="AA61" s="182">
        <v>27880</v>
      </c>
      <c r="AB61" s="179">
        <v>2.94839255499154</v>
      </c>
      <c r="AC61" s="183">
        <v>368</v>
      </c>
      <c r="AD61" s="182">
        <v>1024</v>
      </c>
      <c r="AE61" s="179">
        <v>2.7826086956521698</v>
      </c>
      <c r="AF61" s="183">
        <v>780</v>
      </c>
      <c r="AG61" s="182">
        <v>1797</v>
      </c>
      <c r="AH61" s="179">
        <v>2.3038461538461501</v>
      </c>
      <c r="AI61" s="183">
        <v>85</v>
      </c>
      <c r="AJ61" s="182">
        <v>237</v>
      </c>
      <c r="AK61" s="179">
        <v>2.78823529411765</v>
      </c>
      <c r="AL61" s="183">
        <v>101</v>
      </c>
      <c r="AM61" s="182">
        <v>434</v>
      </c>
      <c r="AN61" s="179">
        <v>4.2970297029703</v>
      </c>
      <c r="AO61" s="43">
        <f t="shared" si="0"/>
        <v>18846</v>
      </c>
      <c r="AP61" s="44">
        <f t="shared" si="0"/>
        <v>52652</v>
      </c>
      <c r="AQ61" s="31">
        <f t="shared" si="1"/>
        <v>2.7938023983869256</v>
      </c>
    </row>
    <row r="62" spans="1:43" s="158" customFormat="1" x14ac:dyDescent="0.25">
      <c r="A62" s="6" t="s">
        <v>54</v>
      </c>
      <c r="B62" s="22">
        <v>1491</v>
      </c>
      <c r="C62" s="4">
        <v>4728</v>
      </c>
      <c r="D62" s="23">
        <v>3.1710261569416498</v>
      </c>
      <c r="E62" s="177">
        <v>1073</v>
      </c>
      <c r="F62" s="178">
        <v>3743</v>
      </c>
      <c r="G62" s="179">
        <v>3.4883504193849002</v>
      </c>
      <c r="H62" s="180">
        <v>5285</v>
      </c>
      <c r="I62" s="181">
        <v>12859</v>
      </c>
      <c r="J62" s="179">
        <v>2.4331125827814599</v>
      </c>
      <c r="K62" s="180">
        <v>1333</v>
      </c>
      <c r="L62" s="182">
        <v>4057</v>
      </c>
      <c r="M62" s="179">
        <v>3.04351087771943</v>
      </c>
      <c r="N62" s="183">
        <v>1211</v>
      </c>
      <c r="O62" s="182">
        <v>3153</v>
      </c>
      <c r="P62" s="179">
        <v>2.6036333608587898</v>
      </c>
      <c r="Q62" s="183">
        <v>1656</v>
      </c>
      <c r="R62" s="182">
        <v>4040</v>
      </c>
      <c r="S62" s="179">
        <v>2.4396135265700498</v>
      </c>
      <c r="T62" s="183">
        <v>233</v>
      </c>
      <c r="U62" s="182">
        <v>680</v>
      </c>
      <c r="V62" s="179">
        <v>2.9184549356223202</v>
      </c>
      <c r="W62" s="183">
        <v>951</v>
      </c>
      <c r="X62" s="182">
        <v>2145</v>
      </c>
      <c r="Y62" s="179">
        <v>2.2555205047318601</v>
      </c>
      <c r="Z62" s="183">
        <v>1741</v>
      </c>
      <c r="AA62" s="182">
        <v>4236</v>
      </c>
      <c r="AB62" s="179">
        <v>2.4330844342332001</v>
      </c>
      <c r="AC62" s="183">
        <v>760</v>
      </c>
      <c r="AD62" s="182">
        <v>1869</v>
      </c>
      <c r="AE62" s="179">
        <v>2.4592105263157902</v>
      </c>
      <c r="AF62" s="183">
        <v>575</v>
      </c>
      <c r="AG62" s="182">
        <v>1280</v>
      </c>
      <c r="AH62" s="179">
        <v>2.22608695652174</v>
      </c>
      <c r="AI62" s="183">
        <v>343</v>
      </c>
      <c r="AJ62" s="182">
        <v>1763</v>
      </c>
      <c r="AK62" s="179">
        <v>5.1399416909621003</v>
      </c>
      <c r="AL62" s="183">
        <v>492</v>
      </c>
      <c r="AM62" s="182">
        <v>1772</v>
      </c>
      <c r="AN62" s="179">
        <v>3.6016260162601599</v>
      </c>
      <c r="AO62" s="43">
        <f t="shared" si="0"/>
        <v>17144</v>
      </c>
      <c r="AP62" s="44">
        <f t="shared" si="0"/>
        <v>46325</v>
      </c>
      <c r="AQ62" s="31">
        <f t="shared" si="1"/>
        <v>2.7021115258982733</v>
      </c>
    </row>
    <row r="63" spans="1:43" s="158" customFormat="1" x14ac:dyDescent="0.25">
      <c r="A63" s="6" t="s">
        <v>80</v>
      </c>
      <c r="B63" s="22">
        <v>1142</v>
      </c>
      <c r="C63" s="4">
        <v>2434</v>
      </c>
      <c r="D63" s="23">
        <v>2.13134851138354</v>
      </c>
      <c r="E63" s="177">
        <v>426</v>
      </c>
      <c r="F63" s="178">
        <v>923</v>
      </c>
      <c r="G63" s="179">
        <v>2.1666666666666701</v>
      </c>
      <c r="H63" s="183">
        <v>6402</v>
      </c>
      <c r="I63" s="182">
        <v>11473</v>
      </c>
      <c r="J63" s="179">
        <v>1.79209621993127</v>
      </c>
      <c r="K63" s="180">
        <v>2337</v>
      </c>
      <c r="L63" s="182">
        <v>4483</v>
      </c>
      <c r="M63" s="179">
        <v>1.91827128797604</v>
      </c>
      <c r="N63" s="183">
        <v>933</v>
      </c>
      <c r="O63" s="182">
        <v>1877</v>
      </c>
      <c r="P63" s="179">
        <v>2.0117899249732001</v>
      </c>
      <c r="Q63" s="183">
        <v>2549</v>
      </c>
      <c r="R63" s="182">
        <v>5370</v>
      </c>
      <c r="S63" s="179">
        <v>2.1067085131424101</v>
      </c>
      <c r="T63" s="183">
        <v>113</v>
      </c>
      <c r="U63" s="182">
        <v>226</v>
      </c>
      <c r="V63" s="179">
        <v>2</v>
      </c>
      <c r="W63" s="183">
        <v>923</v>
      </c>
      <c r="X63" s="182">
        <v>2331</v>
      </c>
      <c r="Y63" s="179">
        <v>2.52546045503792</v>
      </c>
      <c r="Z63" s="183">
        <v>3631</v>
      </c>
      <c r="AA63" s="182">
        <v>9503</v>
      </c>
      <c r="AB63" s="179">
        <v>2.6171853483888698</v>
      </c>
      <c r="AC63" s="183">
        <v>1385</v>
      </c>
      <c r="AD63" s="182">
        <v>2756</v>
      </c>
      <c r="AE63" s="179">
        <v>1.9898916967508999</v>
      </c>
      <c r="AF63" s="183">
        <v>695</v>
      </c>
      <c r="AG63" s="182">
        <v>1304</v>
      </c>
      <c r="AH63" s="179">
        <v>1.87625899280576</v>
      </c>
      <c r="AI63" s="183">
        <v>92</v>
      </c>
      <c r="AJ63" s="182">
        <v>273</v>
      </c>
      <c r="AK63" s="179">
        <v>2.9673913043478302</v>
      </c>
      <c r="AL63" s="183">
        <v>171</v>
      </c>
      <c r="AM63" s="182">
        <v>402</v>
      </c>
      <c r="AN63" s="179">
        <v>2.3508771929824599</v>
      </c>
      <c r="AO63" s="43">
        <f t="shared" si="0"/>
        <v>20799</v>
      </c>
      <c r="AP63" s="44">
        <f t="shared" si="0"/>
        <v>43355</v>
      </c>
      <c r="AQ63" s="31">
        <f t="shared" si="1"/>
        <v>2.0844752151545749</v>
      </c>
    </row>
    <row r="64" spans="1:43" s="158" customFormat="1" x14ac:dyDescent="0.25">
      <c r="A64" s="36" t="s">
        <v>59</v>
      </c>
      <c r="B64" s="28">
        <v>270</v>
      </c>
      <c r="C64" s="26">
        <v>581</v>
      </c>
      <c r="D64" s="27">
        <v>2.1518518518518501</v>
      </c>
      <c r="E64" s="183">
        <v>83</v>
      </c>
      <c r="F64" s="182">
        <v>245</v>
      </c>
      <c r="G64" s="184">
        <v>2.9518072289156598</v>
      </c>
      <c r="H64" s="185">
        <v>5483</v>
      </c>
      <c r="I64" s="186">
        <v>12271</v>
      </c>
      <c r="J64" s="184">
        <v>2.2380083895677498</v>
      </c>
      <c r="K64" s="185">
        <v>3252</v>
      </c>
      <c r="L64" s="182">
        <v>6395</v>
      </c>
      <c r="M64" s="184">
        <v>1.9664821648216499</v>
      </c>
      <c r="N64" s="183">
        <v>452</v>
      </c>
      <c r="O64" s="182">
        <v>1254</v>
      </c>
      <c r="P64" s="184">
        <v>2.77433628318584</v>
      </c>
      <c r="Q64" s="183">
        <v>1769</v>
      </c>
      <c r="R64" s="182">
        <v>3887</v>
      </c>
      <c r="S64" s="184">
        <v>2.1972866026003399</v>
      </c>
      <c r="T64" s="183">
        <v>66</v>
      </c>
      <c r="U64" s="182">
        <v>369</v>
      </c>
      <c r="V64" s="184">
        <v>5.5909090909090899</v>
      </c>
      <c r="W64" s="183">
        <v>758</v>
      </c>
      <c r="X64" s="182">
        <v>2181</v>
      </c>
      <c r="Y64" s="184">
        <v>2.8773087071240102</v>
      </c>
      <c r="Z64" s="183">
        <v>3024</v>
      </c>
      <c r="AA64" s="182">
        <v>9793</v>
      </c>
      <c r="AB64" s="184">
        <v>3.23842592592593</v>
      </c>
      <c r="AC64" s="183">
        <v>1171</v>
      </c>
      <c r="AD64" s="182">
        <v>2223</v>
      </c>
      <c r="AE64" s="184">
        <v>1.89837745516652</v>
      </c>
      <c r="AF64" s="183">
        <v>555</v>
      </c>
      <c r="AG64" s="182">
        <v>1145</v>
      </c>
      <c r="AH64" s="184">
        <v>2.0630630630630602</v>
      </c>
      <c r="AI64" s="183">
        <v>36</v>
      </c>
      <c r="AJ64" s="182">
        <v>117</v>
      </c>
      <c r="AK64" s="184">
        <v>3.25</v>
      </c>
      <c r="AL64" s="183">
        <v>56</v>
      </c>
      <c r="AM64" s="182">
        <v>165</v>
      </c>
      <c r="AN64" s="179">
        <v>2.9464285714285698</v>
      </c>
      <c r="AO64" s="43">
        <f t="shared" si="0"/>
        <v>16975</v>
      </c>
      <c r="AP64" s="44">
        <f t="shared" si="0"/>
        <v>40626</v>
      </c>
      <c r="AQ64" s="31">
        <f t="shared" si="1"/>
        <v>2.3932842415316644</v>
      </c>
    </row>
    <row r="65" spans="1:43" s="158" customFormat="1" x14ac:dyDescent="0.25">
      <c r="A65" s="6" t="s">
        <v>51</v>
      </c>
      <c r="B65" s="22">
        <v>783</v>
      </c>
      <c r="C65" s="4">
        <v>3327</v>
      </c>
      <c r="D65" s="23">
        <v>4.2490421455938696</v>
      </c>
      <c r="E65" s="177">
        <v>491</v>
      </c>
      <c r="F65" s="178">
        <v>1296</v>
      </c>
      <c r="G65" s="179">
        <v>2.6395112016293298</v>
      </c>
      <c r="H65" s="180">
        <v>5142</v>
      </c>
      <c r="I65" s="181">
        <v>11771</v>
      </c>
      <c r="J65" s="179">
        <v>2.2891870867366801</v>
      </c>
      <c r="K65" s="180">
        <v>810</v>
      </c>
      <c r="L65" s="182">
        <v>2010</v>
      </c>
      <c r="M65" s="179">
        <v>2.4814814814814801</v>
      </c>
      <c r="N65" s="183">
        <v>1312</v>
      </c>
      <c r="O65" s="182">
        <v>2684</v>
      </c>
      <c r="P65" s="179">
        <v>2.0457317073170702</v>
      </c>
      <c r="Q65" s="183">
        <v>1350</v>
      </c>
      <c r="R65" s="182">
        <v>3058</v>
      </c>
      <c r="S65" s="179">
        <v>2.2651851851851901</v>
      </c>
      <c r="T65" s="183">
        <v>186</v>
      </c>
      <c r="U65" s="182">
        <v>709</v>
      </c>
      <c r="V65" s="179">
        <v>3.8118279569892501</v>
      </c>
      <c r="W65" s="183">
        <v>1353</v>
      </c>
      <c r="X65" s="182">
        <v>3139</v>
      </c>
      <c r="Y65" s="179">
        <v>2.3200295639320001</v>
      </c>
      <c r="Z65" s="183">
        <v>3151</v>
      </c>
      <c r="AA65" s="182">
        <v>7726</v>
      </c>
      <c r="AB65" s="179">
        <v>2.4519200253887701</v>
      </c>
      <c r="AC65" s="183">
        <v>538</v>
      </c>
      <c r="AD65" s="182">
        <v>1666</v>
      </c>
      <c r="AE65" s="179">
        <v>3.09665427509294</v>
      </c>
      <c r="AF65" s="183">
        <v>908</v>
      </c>
      <c r="AG65" s="182">
        <v>1944</v>
      </c>
      <c r="AH65" s="179">
        <v>2.14096916299559</v>
      </c>
      <c r="AI65" s="183">
        <v>122</v>
      </c>
      <c r="AJ65" s="182">
        <v>257</v>
      </c>
      <c r="AK65" s="179">
        <v>2.1065573770491799</v>
      </c>
      <c r="AL65" s="183">
        <v>344</v>
      </c>
      <c r="AM65" s="182">
        <v>917</v>
      </c>
      <c r="AN65" s="179">
        <v>2.6656976744185998</v>
      </c>
      <c r="AO65" s="43">
        <f t="shared" si="0"/>
        <v>16490</v>
      </c>
      <c r="AP65" s="44">
        <f t="shared" si="0"/>
        <v>40504</v>
      </c>
      <c r="AQ65" s="31">
        <f t="shared" si="1"/>
        <v>2.4562765312310493</v>
      </c>
    </row>
    <row r="66" spans="1:43" s="158" customFormat="1" x14ac:dyDescent="0.25">
      <c r="A66" s="6" t="s">
        <v>50</v>
      </c>
      <c r="B66" s="22">
        <v>161</v>
      </c>
      <c r="C66" s="4">
        <v>458</v>
      </c>
      <c r="D66" s="23">
        <v>2.8447204968944102</v>
      </c>
      <c r="E66" s="177">
        <v>121</v>
      </c>
      <c r="F66" s="178">
        <v>340</v>
      </c>
      <c r="G66" s="179">
        <v>2.8099173553718999</v>
      </c>
      <c r="H66" s="183">
        <v>4152</v>
      </c>
      <c r="I66" s="182">
        <v>10318</v>
      </c>
      <c r="J66" s="179">
        <v>2.48506743737958</v>
      </c>
      <c r="K66" s="180">
        <v>653</v>
      </c>
      <c r="L66" s="182">
        <v>1569</v>
      </c>
      <c r="M66" s="179">
        <v>2.4027565084226601</v>
      </c>
      <c r="N66" s="183">
        <v>618</v>
      </c>
      <c r="O66" s="182">
        <v>1544</v>
      </c>
      <c r="P66" s="179">
        <v>2.4983818770226498</v>
      </c>
      <c r="Q66" s="183">
        <v>658</v>
      </c>
      <c r="R66" s="182">
        <v>1971</v>
      </c>
      <c r="S66" s="179">
        <v>2.9954407294832799</v>
      </c>
      <c r="T66" s="183">
        <v>72</v>
      </c>
      <c r="U66" s="182">
        <v>288</v>
      </c>
      <c r="V66" s="179">
        <v>4</v>
      </c>
      <c r="W66" s="183">
        <v>893</v>
      </c>
      <c r="X66" s="182">
        <v>3261</v>
      </c>
      <c r="Y66" s="179">
        <v>3.65173572228443</v>
      </c>
      <c r="Z66" s="183">
        <v>4548</v>
      </c>
      <c r="AA66" s="182">
        <v>14912</v>
      </c>
      <c r="AB66" s="179">
        <v>3.2788038698328901</v>
      </c>
      <c r="AC66" s="183">
        <v>331</v>
      </c>
      <c r="AD66" s="182">
        <v>1643</v>
      </c>
      <c r="AE66" s="179">
        <v>4.9637462235649501</v>
      </c>
      <c r="AF66" s="183">
        <v>489</v>
      </c>
      <c r="AG66" s="182">
        <v>1228</v>
      </c>
      <c r="AH66" s="179">
        <v>2.5112474437627799</v>
      </c>
      <c r="AI66" s="183">
        <v>28</v>
      </c>
      <c r="AJ66" s="182">
        <v>66</v>
      </c>
      <c r="AK66" s="179">
        <v>2.3571428571428599</v>
      </c>
      <c r="AL66" s="183">
        <v>85</v>
      </c>
      <c r="AM66" s="182">
        <v>360</v>
      </c>
      <c r="AN66" s="179">
        <v>4.2352941176470598</v>
      </c>
      <c r="AO66" s="43">
        <f t="shared" si="0"/>
        <v>12809</v>
      </c>
      <c r="AP66" s="44">
        <f t="shared" si="0"/>
        <v>37958</v>
      </c>
      <c r="AQ66" s="31">
        <f t="shared" si="1"/>
        <v>2.9633851198376142</v>
      </c>
    </row>
    <row r="67" spans="1:43" s="158" customFormat="1" x14ac:dyDescent="0.25">
      <c r="A67" s="6" t="s">
        <v>57</v>
      </c>
      <c r="B67" s="22">
        <v>1094</v>
      </c>
      <c r="C67" s="4">
        <v>3313</v>
      </c>
      <c r="D67" s="23">
        <v>3.02833638025594</v>
      </c>
      <c r="E67" s="177">
        <v>647</v>
      </c>
      <c r="F67" s="178">
        <v>1560</v>
      </c>
      <c r="G67" s="179">
        <v>2.4111282843894899</v>
      </c>
      <c r="H67" s="180">
        <v>3567</v>
      </c>
      <c r="I67" s="181">
        <v>7638</v>
      </c>
      <c r="J67" s="179">
        <v>2.1412952060555099</v>
      </c>
      <c r="K67" s="180">
        <v>844</v>
      </c>
      <c r="L67" s="182">
        <v>2478</v>
      </c>
      <c r="M67" s="179">
        <v>2.9360189573459698</v>
      </c>
      <c r="N67" s="183">
        <v>872</v>
      </c>
      <c r="O67" s="182">
        <v>2189</v>
      </c>
      <c r="P67" s="179">
        <v>2.5103211009174302</v>
      </c>
      <c r="Q67" s="183">
        <v>1197</v>
      </c>
      <c r="R67" s="182">
        <v>2373</v>
      </c>
      <c r="S67" s="179">
        <v>1.98245614035088</v>
      </c>
      <c r="T67" s="183">
        <v>308</v>
      </c>
      <c r="U67" s="182">
        <v>1042</v>
      </c>
      <c r="V67" s="179">
        <v>3.3831168831168799</v>
      </c>
      <c r="W67" s="183">
        <v>861</v>
      </c>
      <c r="X67" s="182">
        <v>1908</v>
      </c>
      <c r="Y67" s="179">
        <v>2.2160278745644599</v>
      </c>
      <c r="Z67" s="183">
        <v>1206</v>
      </c>
      <c r="AA67" s="182">
        <v>2615</v>
      </c>
      <c r="AB67" s="179">
        <v>2.16832504145937</v>
      </c>
      <c r="AC67" s="183">
        <v>809</v>
      </c>
      <c r="AD67" s="182">
        <v>1915</v>
      </c>
      <c r="AE67" s="179">
        <v>2.3671199011124799</v>
      </c>
      <c r="AF67" s="183">
        <v>722</v>
      </c>
      <c r="AG67" s="182">
        <v>1258</v>
      </c>
      <c r="AH67" s="179">
        <v>1.7423822714681401</v>
      </c>
      <c r="AI67" s="183">
        <v>230</v>
      </c>
      <c r="AJ67" s="182">
        <v>452</v>
      </c>
      <c r="AK67" s="179">
        <v>1.96521739130435</v>
      </c>
      <c r="AL67" s="183">
        <v>350</v>
      </c>
      <c r="AM67" s="182">
        <v>1696</v>
      </c>
      <c r="AN67" s="179">
        <v>4.8457142857142896</v>
      </c>
      <c r="AO67" s="43">
        <f t="shared" si="0"/>
        <v>12707</v>
      </c>
      <c r="AP67" s="44">
        <f t="shared" si="0"/>
        <v>30437</v>
      </c>
      <c r="AQ67" s="31">
        <f t="shared" si="1"/>
        <v>2.3952939324781615</v>
      </c>
    </row>
    <row r="68" spans="1:43" s="158" customFormat="1" x14ac:dyDescent="0.25">
      <c r="A68" s="6" t="s">
        <v>55</v>
      </c>
      <c r="B68" s="22">
        <v>630</v>
      </c>
      <c r="C68" s="4">
        <v>2337</v>
      </c>
      <c r="D68" s="23">
        <v>3.7095238095238101</v>
      </c>
      <c r="E68" s="177">
        <v>625</v>
      </c>
      <c r="F68" s="178">
        <v>1202</v>
      </c>
      <c r="G68" s="179">
        <v>1.9232</v>
      </c>
      <c r="H68" s="180">
        <v>4038</v>
      </c>
      <c r="I68" s="181">
        <v>7350</v>
      </c>
      <c r="J68" s="179">
        <v>1.82020802377415</v>
      </c>
      <c r="K68" s="180">
        <v>775</v>
      </c>
      <c r="L68" s="182">
        <v>2414</v>
      </c>
      <c r="M68" s="179">
        <v>3.1148387096774202</v>
      </c>
      <c r="N68" s="183">
        <v>830</v>
      </c>
      <c r="O68" s="182">
        <v>1931</v>
      </c>
      <c r="P68" s="179">
        <v>2.32650602409639</v>
      </c>
      <c r="Q68" s="183">
        <v>993</v>
      </c>
      <c r="R68" s="182">
        <v>2041</v>
      </c>
      <c r="S68" s="179">
        <v>2.0553877139979901</v>
      </c>
      <c r="T68" s="183">
        <v>176</v>
      </c>
      <c r="U68" s="182">
        <v>392</v>
      </c>
      <c r="V68" s="179">
        <v>2.2272727272727302</v>
      </c>
      <c r="W68" s="183">
        <v>738</v>
      </c>
      <c r="X68" s="182">
        <v>2035</v>
      </c>
      <c r="Y68" s="179">
        <v>2.7574525745257499</v>
      </c>
      <c r="Z68" s="183">
        <v>1455</v>
      </c>
      <c r="AA68" s="182">
        <v>3496</v>
      </c>
      <c r="AB68" s="179">
        <v>2.4027491408934698</v>
      </c>
      <c r="AC68" s="183">
        <v>641</v>
      </c>
      <c r="AD68" s="182">
        <v>1436</v>
      </c>
      <c r="AE68" s="179">
        <v>2.2402496099843998</v>
      </c>
      <c r="AF68" s="183">
        <v>900</v>
      </c>
      <c r="AG68" s="182">
        <v>1858</v>
      </c>
      <c r="AH68" s="179">
        <v>2.0644444444444399</v>
      </c>
      <c r="AI68" s="183">
        <v>236</v>
      </c>
      <c r="AJ68" s="182">
        <v>501</v>
      </c>
      <c r="AK68" s="179">
        <v>2.1228813559322002</v>
      </c>
      <c r="AL68" s="183">
        <v>365</v>
      </c>
      <c r="AM68" s="182">
        <v>2417</v>
      </c>
      <c r="AN68" s="179">
        <v>6.6219178082191803</v>
      </c>
      <c r="AO68" s="43">
        <f t="shared" si="0"/>
        <v>12402</v>
      </c>
      <c r="AP68" s="44">
        <f t="shared" si="0"/>
        <v>29410</v>
      </c>
      <c r="AQ68" s="31">
        <f t="shared" si="1"/>
        <v>2.3713917110143523</v>
      </c>
    </row>
    <row r="69" spans="1:43" s="158" customFormat="1" x14ac:dyDescent="0.25">
      <c r="A69" s="6" t="s">
        <v>81</v>
      </c>
      <c r="B69" s="22">
        <v>258</v>
      </c>
      <c r="C69" s="4">
        <v>744</v>
      </c>
      <c r="D69" s="23">
        <v>2.8837209302325602</v>
      </c>
      <c r="E69" s="177">
        <v>786</v>
      </c>
      <c r="F69" s="178">
        <v>1517</v>
      </c>
      <c r="G69" s="179">
        <v>1.93002544529262</v>
      </c>
      <c r="H69" s="180">
        <v>4600</v>
      </c>
      <c r="I69" s="181">
        <v>9543</v>
      </c>
      <c r="J69" s="179">
        <v>2.0745652173912998</v>
      </c>
      <c r="K69" s="180">
        <v>650</v>
      </c>
      <c r="L69" s="182">
        <v>1519</v>
      </c>
      <c r="M69" s="179">
        <v>2.33692307692308</v>
      </c>
      <c r="N69" s="183">
        <v>877</v>
      </c>
      <c r="O69" s="182">
        <v>2219</v>
      </c>
      <c r="P69" s="179">
        <v>2.5302166476624901</v>
      </c>
      <c r="Q69" s="183">
        <v>684</v>
      </c>
      <c r="R69" s="182">
        <v>2018</v>
      </c>
      <c r="S69" s="179">
        <v>2.95029239766082</v>
      </c>
      <c r="T69" s="183">
        <v>219</v>
      </c>
      <c r="U69" s="182">
        <v>885</v>
      </c>
      <c r="V69" s="179">
        <v>4.0410958904109604</v>
      </c>
      <c r="W69" s="183">
        <v>746</v>
      </c>
      <c r="X69" s="182">
        <v>2838</v>
      </c>
      <c r="Y69" s="179">
        <v>3.8042895442359299</v>
      </c>
      <c r="Z69" s="183">
        <v>1451</v>
      </c>
      <c r="AA69" s="182">
        <v>3936</v>
      </c>
      <c r="AB69" s="179">
        <v>2.7126119917298399</v>
      </c>
      <c r="AC69" s="183">
        <v>366</v>
      </c>
      <c r="AD69" s="182">
        <v>1142</v>
      </c>
      <c r="AE69" s="179">
        <v>3.1202185792349701</v>
      </c>
      <c r="AF69" s="183">
        <v>658</v>
      </c>
      <c r="AG69" s="182">
        <v>1152</v>
      </c>
      <c r="AH69" s="179">
        <v>1.75075987841945</v>
      </c>
      <c r="AI69" s="183">
        <v>88</v>
      </c>
      <c r="AJ69" s="182">
        <v>134</v>
      </c>
      <c r="AK69" s="179">
        <v>1.52272727272727</v>
      </c>
      <c r="AL69" s="183">
        <v>412</v>
      </c>
      <c r="AM69" s="182">
        <v>1354</v>
      </c>
      <c r="AN69" s="179">
        <v>3.28640776699029</v>
      </c>
      <c r="AO69" s="43">
        <f t="shared" si="0"/>
        <v>11795</v>
      </c>
      <c r="AP69" s="44">
        <f t="shared" si="0"/>
        <v>29001</v>
      </c>
      <c r="AQ69" s="31">
        <f t="shared" si="1"/>
        <v>2.4587537091988132</v>
      </c>
    </row>
    <row r="70" spans="1:43" s="158" customFormat="1" x14ac:dyDescent="0.25">
      <c r="A70" s="6" t="s">
        <v>3</v>
      </c>
      <c r="B70" s="22">
        <v>2542</v>
      </c>
      <c r="C70" s="4">
        <v>6276</v>
      </c>
      <c r="D70" s="23">
        <v>2.4689221085759199</v>
      </c>
      <c r="E70" s="177">
        <v>2184</v>
      </c>
      <c r="F70" s="178">
        <v>4224</v>
      </c>
      <c r="G70" s="179">
        <v>1.9340659340659301</v>
      </c>
      <c r="H70" s="180">
        <v>3392</v>
      </c>
      <c r="I70" s="181">
        <v>4350</v>
      </c>
      <c r="J70" s="179">
        <v>1.2824292452830199</v>
      </c>
      <c r="K70" s="180">
        <v>1250</v>
      </c>
      <c r="L70" s="182">
        <v>2016</v>
      </c>
      <c r="M70" s="179">
        <v>1.6128</v>
      </c>
      <c r="N70" s="183">
        <v>901</v>
      </c>
      <c r="O70" s="182">
        <v>1451</v>
      </c>
      <c r="P70" s="179">
        <v>1.6104328523862399</v>
      </c>
      <c r="Q70" s="183">
        <v>1209</v>
      </c>
      <c r="R70" s="182">
        <v>2209</v>
      </c>
      <c r="S70" s="179">
        <v>1.8271298593879199</v>
      </c>
      <c r="T70" s="183">
        <v>437</v>
      </c>
      <c r="U70" s="182">
        <v>716</v>
      </c>
      <c r="V70" s="179">
        <v>1.63844393592677</v>
      </c>
      <c r="W70" s="183">
        <v>534</v>
      </c>
      <c r="X70" s="182">
        <v>844</v>
      </c>
      <c r="Y70" s="179">
        <v>1.58052434456929</v>
      </c>
      <c r="Z70" s="183">
        <v>536</v>
      </c>
      <c r="AA70" s="182">
        <v>875</v>
      </c>
      <c r="AB70" s="179">
        <v>1.6324626865671601</v>
      </c>
      <c r="AC70" s="183">
        <v>694</v>
      </c>
      <c r="AD70" s="182">
        <v>1685</v>
      </c>
      <c r="AE70" s="179">
        <v>2.4279538904899098</v>
      </c>
      <c r="AF70" s="183">
        <v>1499</v>
      </c>
      <c r="AG70" s="182">
        <v>3036</v>
      </c>
      <c r="AH70" s="179">
        <v>2.0253502334889899</v>
      </c>
      <c r="AI70" s="183">
        <v>179</v>
      </c>
      <c r="AJ70" s="182">
        <v>321</v>
      </c>
      <c r="AK70" s="179">
        <v>1.7932960893854699</v>
      </c>
      <c r="AL70" s="183">
        <v>415</v>
      </c>
      <c r="AM70" s="182">
        <v>641</v>
      </c>
      <c r="AN70" s="179">
        <v>1.54457831325301</v>
      </c>
      <c r="AO70" s="43">
        <f t="shared" si="0"/>
        <v>15772</v>
      </c>
      <c r="AP70" s="44">
        <f t="shared" si="0"/>
        <v>28644</v>
      </c>
      <c r="AQ70" s="31">
        <f t="shared" si="1"/>
        <v>1.8161298503677403</v>
      </c>
    </row>
    <row r="71" spans="1:43" s="158" customFormat="1" x14ac:dyDescent="0.25">
      <c r="A71" s="6" t="s">
        <v>84</v>
      </c>
      <c r="B71" s="22">
        <v>204</v>
      </c>
      <c r="C71" s="4">
        <v>445</v>
      </c>
      <c r="D71" s="23">
        <v>2.1813725490196099</v>
      </c>
      <c r="E71" s="177">
        <v>171</v>
      </c>
      <c r="F71" s="178">
        <v>430</v>
      </c>
      <c r="G71" s="179">
        <v>2.5146198830409401</v>
      </c>
      <c r="H71" s="180">
        <v>3260</v>
      </c>
      <c r="I71" s="181">
        <v>6097</v>
      </c>
      <c r="J71" s="179">
        <v>1.8702453987730101</v>
      </c>
      <c r="K71" s="180">
        <v>1049</v>
      </c>
      <c r="L71" s="182">
        <v>2442</v>
      </c>
      <c r="M71" s="179">
        <v>2.3279313632030498</v>
      </c>
      <c r="N71" s="183">
        <v>180</v>
      </c>
      <c r="O71" s="182">
        <v>443</v>
      </c>
      <c r="P71" s="179">
        <v>2.4611111111111099</v>
      </c>
      <c r="Q71" s="183">
        <v>3766</v>
      </c>
      <c r="R71" s="182">
        <v>10381</v>
      </c>
      <c r="S71" s="179">
        <v>2.75650557620818</v>
      </c>
      <c r="T71" s="183">
        <v>17</v>
      </c>
      <c r="U71" s="182">
        <v>50</v>
      </c>
      <c r="V71" s="179">
        <v>2.9411764705882399</v>
      </c>
      <c r="W71" s="183">
        <v>398</v>
      </c>
      <c r="X71" s="182">
        <v>1294</v>
      </c>
      <c r="Y71" s="179">
        <v>3.25125628140704</v>
      </c>
      <c r="Z71" s="183">
        <v>1310</v>
      </c>
      <c r="AA71" s="182">
        <v>4143</v>
      </c>
      <c r="AB71" s="179">
        <v>3.1625954198473298</v>
      </c>
      <c r="AC71" s="183">
        <v>248</v>
      </c>
      <c r="AD71" s="182">
        <v>820</v>
      </c>
      <c r="AE71" s="179">
        <v>3.30645161290323</v>
      </c>
      <c r="AF71" s="183">
        <v>331</v>
      </c>
      <c r="AG71" s="182">
        <v>751</v>
      </c>
      <c r="AH71" s="179">
        <v>2.2688821752265902</v>
      </c>
      <c r="AI71" s="183">
        <v>20</v>
      </c>
      <c r="AJ71" s="182">
        <v>30</v>
      </c>
      <c r="AK71" s="179">
        <v>1.5</v>
      </c>
      <c r="AL71" s="183">
        <v>32</v>
      </c>
      <c r="AM71" s="182">
        <v>62</v>
      </c>
      <c r="AN71" s="179">
        <v>1.9375</v>
      </c>
      <c r="AO71" s="43">
        <f t="shared" ref="AO71:AP80" si="2">SUM(B71,E71,H71,K71,N71,Q71,T71,W71,Z71,AC71,AF71,AI71,AL71)</f>
        <v>10986</v>
      </c>
      <c r="AP71" s="44">
        <f t="shared" si="2"/>
        <v>27388</v>
      </c>
      <c r="AQ71" s="31">
        <f t="shared" si="1"/>
        <v>2.4929910795557984</v>
      </c>
    </row>
    <row r="72" spans="1:43" s="158" customFormat="1" x14ac:dyDescent="0.25">
      <c r="A72" s="6" t="s">
        <v>91</v>
      </c>
      <c r="B72" s="22">
        <v>273</v>
      </c>
      <c r="C72" s="4">
        <v>751</v>
      </c>
      <c r="D72" s="23">
        <v>2.75091575091575</v>
      </c>
      <c r="E72" s="177">
        <v>82</v>
      </c>
      <c r="F72" s="178">
        <v>665</v>
      </c>
      <c r="G72" s="179">
        <v>8.1097560975609806</v>
      </c>
      <c r="H72" s="180">
        <v>1489</v>
      </c>
      <c r="I72" s="181">
        <v>3580</v>
      </c>
      <c r="J72" s="179">
        <v>2.4042981867024902</v>
      </c>
      <c r="K72" s="180">
        <v>613</v>
      </c>
      <c r="L72" s="182">
        <v>1881</v>
      </c>
      <c r="M72" s="179">
        <v>3.0685154975530202</v>
      </c>
      <c r="N72" s="183">
        <v>224</v>
      </c>
      <c r="O72" s="182">
        <v>547</v>
      </c>
      <c r="P72" s="179">
        <v>2.44196428571429</v>
      </c>
      <c r="Q72" s="183">
        <v>1803</v>
      </c>
      <c r="R72" s="182">
        <v>5097</v>
      </c>
      <c r="S72" s="179">
        <v>2.8269550748752099</v>
      </c>
      <c r="T72" s="183">
        <v>14</v>
      </c>
      <c r="U72" s="182">
        <v>50</v>
      </c>
      <c r="V72" s="179">
        <v>3.5714285714285698</v>
      </c>
      <c r="W72" s="183">
        <v>357</v>
      </c>
      <c r="X72" s="182">
        <v>1126</v>
      </c>
      <c r="Y72" s="179">
        <v>3.1540616246498598</v>
      </c>
      <c r="Z72" s="183">
        <v>1652</v>
      </c>
      <c r="AA72" s="182">
        <v>6025</v>
      </c>
      <c r="AB72" s="179">
        <v>3.6470944309927402</v>
      </c>
      <c r="AC72" s="183">
        <v>217</v>
      </c>
      <c r="AD72" s="182">
        <v>616</v>
      </c>
      <c r="AE72" s="179">
        <v>2.8387096774193501</v>
      </c>
      <c r="AF72" s="183">
        <v>257</v>
      </c>
      <c r="AG72" s="182">
        <v>665</v>
      </c>
      <c r="AH72" s="179">
        <v>2.5875486381322998</v>
      </c>
      <c r="AI72" s="183">
        <v>5</v>
      </c>
      <c r="AJ72" s="182">
        <v>7</v>
      </c>
      <c r="AK72" s="179">
        <v>1.4</v>
      </c>
      <c r="AL72" s="183">
        <v>22</v>
      </c>
      <c r="AM72" s="182">
        <v>55</v>
      </c>
      <c r="AN72" s="179">
        <v>2.5</v>
      </c>
      <c r="AO72" s="43">
        <f t="shared" si="2"/>
        <v>7008</v>
      </c>
      <c r="AP72" s="44">
        <f t="shared" si="2"/>
        <v>21065</v>
      </c>
      <c r="AQ72" s="31">
        <f t="shared" si="1"/>
        <v>3.0058504566210047</v>
      </c>
    </row>
    <row r="73" spans="1:43" s="158" customFormat="1" x14ac:dyDescent="0.25">
      <c r="A73" s="6" t="s">
        <v>60</v>
      </c>
      <c r="B73" s="22">
        <v>348</v>
      </c>
      <c r="C73" s="4">
        <v>961</v>
      </c>
      <c r="D73" s="23">
        <v>2.7614942528735602</v>
      </c>
      <c r="E73" s="177">
        <v>259</v>
      </c>
      <c r="F73" s="178">
        <v>621</v>
      </c>
      <c r="G73" s="179">
        <v>2.3976833976834002</v>
      </c>
      <c r="H73" s="180">
        <v>2885</v>
      </c>
      <c r="I73" s="181">
        <v>5671</v>
      </c>
      <c r="J73" s="179">
        <v>1.9656845753899499</v>
      </c>
      <c r="K73" s="180">
        <v>696</v>
      </c>
      <c r="L73" s="182">
        <v>1337</v>
      </c>
      <c r="M73" s="179">
        <v>1.9209770114942499</v>
      </c>
      <c r="N73" s="183">
        <v>470</v>
      </c>
      <c r="O73" s="182">
        <v>1081</v>
      </c>
      <c r="P73" s="179">
        <v>2.2999999999999998</v>
      </c>
      <c r="Q73" s="183">
        <v>1360</v>
      </c>
      <c r="R73" s="182">
        <v>2586</v>
      </c>
      <c r="S73" s="179">
        <v>1.90147058823529</v>
      </c>
      <c r="T73" s="183">
        <v>93</v>
      </c>
      <c r="U73" s="182">
        <v>224</v>
      </c>
      <c r="V73" s="179">
        <v>2.40860215053763</v>
      </c>
      <c r="W73" s="183">
        <v>656</v>
      </c>
      <c r="X73" s="182">
        <v>1536</v>
      </c>
      <c r="Y73" s="179">
        <v>2.3414634146341502</v>
      </c>
      <c r="Z73" s="183">
        <v>1699</v>
      </c>
      <c r="AA73" s="182">
        <v>4405</v>
      </c>
      <c r="AB73" s="179">
        <v>2.5927015891701002</v>
      </c>
      <c r="AC73" s="183">
        <v>459</v>
      </c>
      <c r="AD73" s="182">
        <v>1004</v>
      </c>
      <c r="AE73" s="179">
        <v>2.1873638344226598</v>
      </c>
      <c r="AF73" s="183">
        <v>363</v>
      </c>
      <c r="AG73" s="182">
        <v>692</v>
      </c>
      <c r="AH73" s="179">
        <v>1.9063360881542699</v>
      </c>
      <c r="AI73" s="183">
        <v>92</v>
      </c>
      <c r="AJ73" s="182">
        <v>219</v>
      </c>
      <c r="AK73" s="179">
        <v>2.3804347826086998</v>
      </c>
      <c r="AL73" s="183">
        <v>43</v>
      </c>
      <c r="AM73" s="182">
        <v>121</v>
      </c>
      <c r="AN73" s="179">
        <v>2.81395348837209</v>
      </c>
      <c r="AO73" s="43">
        <f t="shared" si="2"/>
        <v>9423</v>
      </c>
      <c r="AP73" s="44">
        <f t="shared" si="2"/>
        <v>20458</v>
      </c>
      <c r="AQ73" s="31">
        <f t="shared" ref="AQ73:AQ80" si="3">AP73/AO73</f>
        <v>2.1710707842513002</v>
      </c>
    </row>
    <row r="74" spans="1:43" s="158" customFormat="1" x14ac:dyDescent="0.25">
      <c r="A74" s="6" t="s">
        <v>78</v>
      </c>
      <c r="B74" s="22">
        <v>617</v>
      </c>
      <c r="C74" s="4">
        <v>2202</v>
      </c>
      <c r="D74" s="23">
        <v>3.5688816855753598</v>
      </c>
      <c r="E74" s="177">
        <v>229</v>
      </c>
      <c r="F74" s="178">
        <v>486</v>
      </c>
      <c r="G74" s="179">
        <v>2.1222707423580802</v>
      </c>
      <c r="H74" s="180">
        <v>2119</v>
      </c>
      <c r="I74" s="181">
        <v>4459</v>
      </c>
      <c r="J74" s="179">
        <v>2.1042944785276099</v>
      </c>
      <c r="K74" s="180">
        <v>585</v>
      </c>
      <c r="L74" s="182">
        <v>1177</v>
      </c>
      <c r="M74" s="179">
        <v>2.0119658119658101</v>
      </c>
      <c r="N74" s="183">
        <v>516</v>
      </c>
      <c r="O74" s="182">
        <v>999</v>
      </c>
      <c r="P74" s="179">
        <v>1.93604651162791</v>
      </c>
      <c r="Q74" s="183">
        <v>696</v>
      </c>
      <c r="R74" s="182">
        <v>1587</v>
      </c>
      <c r="S74" s="179">
        <v>2.2801724137931001</v>
      </c>
      <c r="T74" s="183">
        <v>128</v>
      </c>
      <c r="U74" s="182">
        <v>284</v>
      </c>
      <c r="V74" s="179">
        <v>2.21875</v>
      </c>
      <c r="W74" s="183">
        <v>561</v>
      </c>
      <c r="X74" s="182">
        <v>1601</v>
      </c>
      <c r="Y74" s="179">
        <v>2.8538324420677399</v>
      </c>
      <c r="Z74" s="183">
        <v>1405</v>
      </c>
      <c r="AA74" s="182">
        <v>2966</v>
      </c>
      <c r="AB74" s="179">
        <v>2.1110320284697499</v>
      </c>
      <c r="AC74" s="183">
        <v>528</v>
      </c>
      <c r="AD74" s="182">
        <v>2003</v>
      </c>
      <c r="AE74" s="179">
        <v>3.79356060606061</v>
      </c>
      <c r="AF74" s="183">
        <v>475</v>
      </c>
      <c r="AG74" s="182">
        <v>1139</v>
      </c>
      <c r="AH74" s="179">
        <v>2.39789473684211</v>
      </c>
      <c r="AI74" s="183">
        <v>57</v>
      </c>
      <c r="AJ74" s="182">
        <v>136</v>
      </c>
      <c r="AK74" s="179">
        <v>2.3859649122806998</v>
      </c>
      <c r="AL74" s="183">
        <v>83</v>
      </c>
      <c r="AM74" s="182">
        <v>171</v>
      </c>
      <c r="AN74" s="179">
        <v>2.0602409638554202</v>
      </c>
      <c r="AO74" s="43">
        <f t="shared" si="2"/>
        <v>7999</v>
      </c>
      <c r="AP74" s="44">
        <f t="shared" si="2"/>
        <v>19210</v>
      </c>
      <c r="AQ74" s="31">
        <f t="shared" si="3"/>
        <v>2.4015501937742219</v>
      </c>
    </row>
    <row r="75" spans="1:43" s="158" customFormat="1" x14ac:dyDescent="0.25">
      <c r="A75" s="6" t="s">
        <v>82</v>
      </c>
      <c r="B75" s="22">
        <v>278</v>
      </c>
      <c r="C75" s="4">
        <v>1055</v>
      </c>
      <c r="D75" s="23">
        <v>3.7949640287769801</v>
      </c>
      <c r="E75" s="177">
        <v>86</v>
      </c>
      <c r="F75" s="178">
        <v>334</v>
      </c>
      <c r="G75" s="179">
        <v>3.8837209302325602</v>
      </c>
      <c r="H75" s="180">
        <v>2376</v>
      </c>
      <c r="I75" s="181">
        <v>5362</v>
      </c>
      <c r="J75" s="179">
        <v>2.25673400673401</v>
      </c>
      <c r="K75" s="180">
        <v>380</v>
      </c>
      <c r="L75" s="182">
        <v>957</v>
      </c>
      <c r="M75" s="179">
        <v>2.51842105263158</v>
      </c>
      <c r="N75" s="183">
        <v>878</v>
      </c>
      <c r="O75" s="182">
        <v>1832</v>
      </c>
      <c r="P75" s="179">
        <v>2.08656036446469</v>
      </c>
      <c r="Q75" s="183">
        <v>359</v>
      </c>
      <c r="R75" s="182">
        <v>962</v>
      </c>
      <c r="S75" s="179">
        <v>2.6796657381615598</v>
      </c>
      <c r="T75" s="183">
        <v>42</v>
      </c>
      <c r="U75" s="182">
        <v>100</v>
      </c>
      <c r="V75" s="179">
        <v>2.38095238095238</v>
      </c>
      <c r="W75" s="183">
        <v>269</v>
      </c>
      <c r="X75" s="182">
        <v>834</v>
      </c>
      <c r="Y75" s="179">
        <v>3.1003717472118999</v>
      </c>
      <c r="Z75" s="183">
        <v>1529</v>
      </c>
      <c r="AA75" s="182">
        <v>3489</v>
      </c>
      <c r="AB75" s="179">
        <v>2.2818835840418599</v>
      </c>
      <c r="AC75" s="183">
        <v>422</v>
      </c>
      <c r="AD75" s="182">
        <v>1522</v>
      </c>
      <c r="AE75" s="179">
        <v>3.6066350710900501</v>
      </c>
      <c r="AF75" s="183">
        <v>256</v>
      </c>
      <c r="AG75" s="182">
        <v>677</v>
      </c>
      <c r="AH75" s="179">
        <v>2.64453125</v>
      </c>
      <c r="AI75" s="183">
        <v>61</v>
      </c>
      <c r="AJ75" s="182">
        <v>71</v>
      </c>
      <c r="AK75" s="179">
        <v>1.1639344262295099</v>
      </c>
      <c r="AL75" s="183">
        <v>54</v>
      </c>
      <c r="AM75" s="182">
        <v>113</v>
      </c>
      <c r="AN75" s="179">
        <v>2.0925925925925899</v>
      </c>
      <c r="AO75" s="43">
        <f t="shared" si="2"/>
        <v>6990</v>
      </c>
      <c r="AP75" s="44">
        <f t="shared" si="2"/>
        <v>17308</v>
      </c>
      <c r="AQ75" s="31">
        <f t="shared" si="3"/>
        <v>2.4761087267525035</v>
      </c>
    </row>
    <row r="76" spans="1:43" s="158" customFormat="1" x14ac:dyDescent="0.25">
      <c r="A76" s="6" t="s">
        <v>67</v>
      </c>
      <c r="B76" s="22">
        <v>340</v>
      </c>
      <c r="C76" s="4">
        <v>1189</v>
      </c>
      <c r="D76" s="23">
        <v>3.49705882352941</v>
      </c>
      <c r="E76" s="177">
        <v>586</v>
      </c>
      <c r="F76" s="178">
        <v>1371</v>
      </c>
      <c r="G76" s="179">
        <v>2.33959044368601</v>
      </c>
      <c r="H76" s="180">
        <v>1460</v>
      </c>
      <c r="I76" s="181">
        <v>2627</v>
      </c>
      <c r="J76" s="179">
        <v>1.79931506849315</v>
      </c>
      <c r="K76" s="180">
        <v>291</v>
      </c>
      <c r="L76" s="182">
        <v>705</v>
      </c>
      <c r="M76" s="179">
        <v>2.4226804123711299</v>
      </c>
      <c r="N76" s="183">
        <v>965</v>
      </c>
      <c r="O76" s="182">
        <v>2067</v>
      </c>
      <c r="P76" s="179">
        <v>2.1419689119170999</v>
      </c>
      <c r="Q76" s="183">
        <v>693</v>
      </c>
      <c r="R76" s="182">
        <v>1379</v>
      </c>
      <c r="S76" s="179">
        <v>1.9898989898989901</v>
      </c>
      <c r="T76" s="183">
        <v>55</v>
      </c>
      <c r="U76" s="182">
        <v>157</v>
      </c>
      <c r="V76" s="179">
        <v>2.8545454545454501</v>
      </c>
      <c r="W76" s="183">
        <v>425</v>
      </c>
      <c r="X76" s="182">
        <v>955</v>
      </c>
      <c r="Y76" s="179">
        <v>2.24705882352941</v>
      </c>
      <c r="Z76" s="183">
        <v>1121</v>
      </c>
      <c r="AA76" s="182">
        <v>2817</v>
      </c>
      <c r="AB76" s="179">
        <v>2.5129348795718101</v>
      </c>
      <c r="AC76" s="183">
        <v>465</v>
      </c>
      <c r="AD76" s="182">
        <v>2032</v>
      </c>
      <c r="AE76" s="179">
        <v>4.3698924731182798</v>
      </c>
      <c r="AF76" s="183">
        <v>545</v>
      </c>
      <c r="AG76" s="182">
        <v>1258</v>
      </c>
      <c r="AH76" s="179">
        <v>2.3082568807339499</v>
      </c>
      <c r="AI76" s="183">
        <v>51</v>
      </c>
      <c r="AJ76" s="182">
        <v>107</v>
      </c>
      <c r="AK76" s="179">
        <v>2.0980392156862702</v>
      </c>
      <c r="AL76" s="183">
        <v>42</v>
      </c>
      <c r="AM76" s="182">
        <v>93</v>
      </c>
      <c r="AN76" s="179">
        <v>2.21428571428571</v>
      </c>
      <c r="AO76" s="43">
        <f t="shared" si="2"/>
        <v>7039</v>
      </c>
      <c r="AP76" s="44">
        <f t="shared" si="2"/>
        <v>16757</v>
      </c>
      <c r="AQ76" s="31">
        <f t="shared" si="3"/>
        <v>2.3805938343514703</v>
      </c>
    </row>
    <row r="77" spans="1:43" s="158" customFormat="1" x14ac:dyDescent="0.25">
      <c r="A77" s="6" t="s">
        <v>76</v>
      </c>
      <c r="B77" s="22">
        <v>623</v>
      </c>
      <c r="C77" s="4">
        <v>2286</v>
      </c>
      <c r="D77" s="23">
        <v>3.6693418940610001</v>
      </c>
      <c r="E77" s="177">
        <v>358</v>
      </c>
      <c r="F77" s="178">
        <v>698</v>
      </c>
      <c r="G77" s="179">
        <v>1.9497206703910599</v>
      </c>
      <c r="H77" s="180">
        <v>1724</v>
      </c>
      <c r="I77" s="181">
        <v>3215</v>
      </c>
      <c r="J77" s="179">
        <v>1.86484918793503</v>
      </c>
      <c r="K77" s="180">
        <v>542</v>
      </c>
      <c r="L77" s="182">
        <v>1193</v>
      </c>
      <c r="M77" s="179">
        <v>2.2011070110701101</v>
      </c>
      <c r="N77" s="183">
        <v>283</v>
      </c>
      <c r="O77" s="182">
        <v>525</v>
      </c>
      <c r="P77" s="179">
        <v>1.85512367491166</v>
      </c>
      <c r="Q77" s="183">
        <v>733</v>
      </c>
      <c r="R77" s="182">
        <v>1678</v>
      </c>
      <c r="S77" s="179">
        <v>2.2892223738062798</v>
      </c>
      <c r="T77" s="183">
        <v>83</v>
      </c>
      <c r="U77" s="182">
        <v>179</v>
      </c>
      <c r="V77" s="179">
        <v>2.1566265060241001</v>
      </c>
      <c r="W77" s="183">
        <v>590</v>
      </c>
      <c r="X77" s="182">
        <v>1186</v>
      </c>
      <c r="Y77" s="179">
        <v>2.0101694915254198</v>
      </c>
      <c r="Z77" s="183">
        <v>1253</v>
      </c>
      <c r="AA77" s="182">
        <v>2764</v>
      </c>
      <c r="AB77" s="179">
        <v>2.2059058260175601</v>
      </c>
      <c r="AC77" s="183">
        <v>633</v>
      </c>
      <c r="AD77" s="182">
        <v>1538</v>
      </c>
      <c r="AE77" s="179">
        <v>2.4296998420221199</v>
      </c>
      <c r="AF77" s="183">
        <v>521</v>
      </c>
      <c r="AG77" s="182">
        <v>890</v>
      </c>
      <c r="AH77" s="179">
        <v>1.7082533589251401</v>
      </c>
      <c r="AI77" s="183">
        <v>59</v>
      </c>
      <c r="AJ77" s="182">
        <v>89</v>
      </c>
      <c r="AK77" s="179">
        <v>1.50847457627119</v>
      </c>
      <c r="AL77" s="183">
        <v>142</v>
      </c>
      <c r="AM77" s="182">
        <v>270</v>
      </c>
      <c r="AN77" s="179">
        <v>1.9014084507042299</v>
      </c>
      <c r="AO77" s="43">
        <f t="shared" si="2"/>
        <v>7544</v>
      </c>
      <c r="AP77" s="44">
        <f t="shared" si="2"/>
        <v>16511</v>
      </c>
      <c r="AQ77" s="31">
        <f t="shared" si="3"/>
        <v>2.188626723223754</v>
      </c>
    </row>
    <row r="78" spans="1:43" s="158" customFormat="1" x14ac:dyDescent="0.25">
      <c r="A78" s="6" t="s">
        <v>77</v>
      </c>
      <c r="B78" s="22">
        <v>482</v>
      </c>
      <c r="C78" s="4">
        <v>2042</v>
      </c>
      <c r="D78" s="23">
        <v>4.2365145228215804</v>
      </c>
      <c r="E78" s="177">
        <v>205</v>
      </c>
      <c r="F78" s="178">
        <v>458</v>
      </c>
      <c r="G78" s="179">
        <v>2.23414634146341</v>
      </c>
      <c r="H78" s="180">
        <v>2061</v>
      </c>
      <c r="I78" s="181">
        <v>5064</v>
      </c>
      <c r="J78" s="179">
        <v>2.4570596797671</v>
      </c>
      <c r="K78" s="180">
        <v>545</v>
      </c>
      <c r="L78" s="182">
        <v>994</v>
      </c>
      <c r="M78" s="179">
        <v>1.8238532110091701</v>
      </c>
      <c r="N78" s="183">
        <v>273</v>
      </c>
      <c r="O78" s="182">
        <v>506</v>
      </c>
      <c r="P78" s="179">
        <v>1.85347985347985</v>
      </c>
      <c r="Q78" s="183">
        <v>624</v>
      </c>
      <c r="R78" s="182">
        <v>1226</v>
      </c>
      <c r="S78" s="179">
        <v>1.9647435897435901</v>
      </c>
      <c r="T78" s="183">
        <v>66</v>
      </c>
      <c r="U78" s="182">
        <v>193</v>
      </c>
      <c r="V78" s="179">
        <v>2.9242424242424199</v>
      </c>
      <c r="W78" s="183">
        <v>355</v>
      </c>
      <c r="X78" s="182">
        <v>767</v>
      </c>
      <c r="Y78" s="179">
        <v>2.1605633802816899</v>
      </c>
      <c r="Z78" s="183">
        <v>1038</v>
      </c>
      <c r="AA78" s="182">
        <v>2211</v>
      </c>
      <c r="AB78" s="179">
        <v>2.1300578034682101</v>
      </c>
      <c r="AC78" s="183">
        <v>358</v>
      </c>
      <c r="AD78" s="182">
        <v>1256</v>
      </c>
      <c r="AE78" s="179">
        <v>3.5083798882681601</v>
      </c>
      <c r="AF78" s="183">
        <v>481</v>
      </c>
      <c r="AG78" s="182">
        <v>945</v>
      </c>
      <c r="AH78" s="179">
        <v>1.96465696465696</v>
      </c>
      <c r="AI78" s="183">
        <v>78</v>
      </c>
      <c r="AJ78" s="182">
        <v>178</v>
      </c>
      <c r="AK78" s="179">
        <v>2.2820512820512802</v>
      </c>
      <c r="AL78" s="183">
        <v>173</v>
      </c>
      <c r="AM78" s="182">
        <v>352</v>
      </c>
      <c r="AN78" s="179">
        <v>2.0346820809248598</v>
      </c>
      <c r="AO78" s="43">
        <f t="shared" si="2"/>
        <v>6739</v>
      </c>
      <c r="AP78" s="44">
        <f t="shared" si="2"/>
        <v>16192</v>
      </c>
      <c r="AQ78" s="31">
        <f t="shared" si="3"/>
        <v>2.4027303754266214</v>
      </c>
    </row>
    <row r="79" spans="1:43" s="158" customFormat="1" x14ac:dyDescent="0.25">
      <c r="A79" s="6" t="s">
        <v>79</v>
      </c>
      <c r="B79" s="22">
        <v>250</v>
      </c>
      <c r="C79" s="4">
        <v>807</v>
      </c>
      <c r="D79" s="23">
        <v>3.2280000000000002</v>
      </c>
      <c r="E79" s="177">
        <v>211</v>
      </c>
      <c r="F79" s="178">
        <v>625</v>
      </c>
      <c r="G79" s="179">
        <v>2.9620853080568699</v>
      </c>
      <c r="H79" s="180">
        <v>1888</v>
      </c>
      <c r="I79" s="181">
        <v>4028</v>
      </c>
      <c r="J79" s="179">
        <v>2.13347457627119</v>
      </c>
      <c r="K79" s="180">
        <v>505</v>
      </c>
      <c r="L79" s="182">
        <v>1156</v>
      </c>
      <c r="M79" s="179">
        <v>2.2891089108910898</v>
      </c>
      <c r="N79" s="183">
        <v>220</v>
      </c>
      <c r="O79" s="182">
        <v>454</v>
      </c>
      <c r="P79" s="179">
        <v>2.0636363636363599</v>
      </c>
      <c r="Q79" s="183">
        <v>767</v>
      </c>
      <c r="R79" s="182">
        <v>2486</v>
      </c>
      <c r="S79" s="179">
        <v>3.2411994784876099</v>
      </c>
      <c r="T79" s="183">
        <v>14</v>
      </c>
      <c r="U79" s="182">
        <v>46</v>
      </c>
      <c r="V79" s="179">
        <v>3.28571428571429</v>
      </c>
      <c r="W79" s="183">
        <v>199</v>
      </c>
      <c r="X79" s="182">
        <v>478</v>
      </c>
      <c r="Y79" s="179">
        <v>2.4020100502512598</v>
      </c>
      <c r="Z79" s="183">
        <v>1096</v>
      </c>
      <c r="AA79" s="182">
        <v>2521</v>
      </c>
      <c r="AB79" s="179">
        <v>2.3001824817518202</v>
      </c>
      <c r="AC79" s="183">
        <v>292</v>
      </c>
      <c r="AD79" s="182">
        <v>927</v>
      </c>
      <c r="AE79" s="179">
        <v>3.1746575342465801</v>
      </c>
      <c r="AF79" s="183">
        <v>564</v>
      </c>
      <c r="AG79" s="182">
        <v>1188</v>
      </c>
      <c r="AH79" s="179">
        <v>2.1063829787234001</v>
      </c>
      <c r="AI79" s="183">
        <v>19</v>
      </c>
      <c r="AJ79" s="182">
        <v>51</v>
      </c>
      <c r="AK79" s="179">
        <v>2.6842105263157898</v>
      </c>
      <c r="AL79" s="183">
        <v>53</v>
      </c>
      <c r="AM79" s="182">
        <v>108</v>
      </c>
      <c r="AN79" s="179">
        <v>2.0377358490566002</v>
      </c>
      <c r="AO79" s="43">
        <f t="shared" si="2"/>
        <v>6078</v>
      </c>
      <c r="AP79" s="44">
        <f t="shared" si="2"/>
        <v>14875</v>
      </c>
      <c r="AQ79" s="31">
        <f t="shared" si="3"/>
        <v>2.4473511023362948</v>
      </c>
    </row>
    <row r="80" spans="1:43" s="158" customFormat="1" x14ac:dyDescent="0.25">
      <c r="A80" s="6" t="s">
        <v>58</v>
      </c>
      <c r="B80" s="22">
        <v>258</v>
      </c>
      <c r="C80" s="4">
        <v>725</v>
      </c>
      <c r="D80" s="23">
        <v>2.81007751937985</v>
      </c>
      <c r="E80" s="177">
        <v>302</v>
      </c>
      <c r="F80" s="178">
        <v>568</v>
      </c>
      <c r="G80" s="179">
        <v>1.8807947019867599</v>
      </c>
      <c r="H80" s="180">
        <v>2137</v>
      </c>
      <c r="I80" s="181">
        <v>3988</v>
      </c>
      <c r="J80" s="179">
        <v>1.8661675245671501</v>
      </c>
      <c r="K80" s="180">
        <v>529</v>
      </c>
      <c r="L80" s="182">
        <v>1430</v>
      </c>
      <c r="M80" s="179">
        <v>2.7032136105860101</v>
      </c>
      <c r="N80" s="183">
        <v>437</v>
      </c>
      <c r="O80" s="182">
        <v>887</v>
      </c>
      <c r="P80" s="179">
        <v>2.02974828375286</v>
      </c>
      <c r="Q80" s="183">
        <v>513</v>
      </c>
      <c r="R80" s="182">
        <v>1407</v>
      </c>
      <c r="S80" s="179">
        <v>2.7426900584795302</v>
      </c>
      <c r="T80" s="183">
        <v>55</v>
      </c>
      <c r="U80" s="182">
        <v>115</v>
      </c>
      <c r="V80" s="179">
        <v>2.0909090909090899</v>
      </c>
      <c r="W80" s="183">
        <v>391</v>
      </c>
      <c r="X80" s="182">
        <v>781</v>
      </c>
      <c r="Y80" s="179">
        <v>1.9974424552429699</v>
      </c>
      <c r="Z80" s="183">
        <v>1078</v>
      </c>
      <c r="AA80" s="182">
        <v>2176</v>
      </c>
      <c r="AB80" s="179">
        <v>2.0185528756957298</v>
      </c>
      <c r="AC80" s="183">
        <v>466</v>
      </c>
      <c r="AD80" s="182">
        <v>1041</v>
      </c>
      <c r="AE80" s="179">
        <v>2.2339055793991398</v>
      </c>
      <c r="AF80" s="183">
        <v>320</v>
      </c>
      <c r="AG80" s="182">
        <v>520</v>
      </c>
      <c r="AH80" s="179">
        <v>1.625</v>
      </c>
      <c r="AI80" s="183">
        <v>33</v>
      </c>
      <c r="AJ80" s="182">
        <v>45</v>
      </c>
      <c r="AK80" s="179">
        <v>1.36363636363636</v>
      </c>
      <c r="AL80" s="183">
        <v>96</v>
      </c>
      <c r="AM80" s="182">
        <v>193</v>
      </c>
      <c r="AN80" s="179">
        <v>2.0104166666666701</v>
      </c>
      <c r="AO80" s="43">
        <f t="shared" si="2"/>
        <v>6615</v>
      </c>
      <c r="AP80" s="44">
        <f t="shared" si="2"/>
        <v>13876</v>
      </c>
      <c r="AQ80" s="31">
        <f t="shared" si="3"/>
        <v>2.0976568405139835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5"/>
    <row r="92" spans="1:43" ht="12.75" customHeight="1" x14ac:dyDescent="0.25">
      <c r="A92" s="2" t="s">
        <v>61</v>
      </c>
    </row>
    <row r="93" spans="1:43" ht="12.75" customHeight="1" x14ac:dyDescent="0.25">
      <c r="A93" s="2" t="s">
        <v>110</v>
      </c>
    </row>
    <row r="94" spans="1:43" ht="12.75" customHeight="1" x14ac:dyDescent="0.25">
      <c r="A94" s="2" t="s">
        <v>62</v>
      </c>
    </row>
    <row r="95" spans="1:43" ht="12.75" customHeight="1" x14ac:dyDescent="0.25"/>
    <row r="96" spans="1:43" ht="12.75" customHeight="1" x14ac:dyDescent="0.25"/>
    <row r="97" spans="1:40" s="195" customFormat="1" ht="12.75" customHeight="1" x14ac:dyDescent="0.25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5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5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5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5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5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5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5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5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5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5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5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5"/>
    <row r="110" spans="1:40" ht="12.75" customHeight="1" x14ac:dyDescent="0.25"/>
    <row r="111" spans="1:40" ht="12.75" customHeight="1" x14ac:dyDescent="0.25"/>
    <row r="112" spans="1:40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8.7265625" style="152" bestFit="1" customWidth="1"/>
    <col min="40" max="40" width="7.81640625" style="153" customWidth="1"/>
    <col min="41" max="16384" width="9.179687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119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5">
      <c r="A6" s="7" t="s">
        <v>4</v>
      </c>
      <c r="B6" s="43">
        <f>SUM(B9:B81)</f>
        <v>1797235</v>
      </c>
      <c r="C6" s="44">
        <f>SUM(C9:C81)</f>
        <v>4853359</v>
      </c>
      <c r="D6" s="45">
        <f>C6/B6</f>
        <v>2.7004587602622916</v>
      </c>
      <c r="E6" s="43">
        <f>SUM(E9:E81)</f>
        <v>948031</v>
      </c>
      <c r="F6" s="44">
        <f>SUM(F9:F81)</f>
        <v>1900859</v>
      </c>
      <c r="G6" s="45">
        <f>F6/E6</f>
        <v>2.0050599611194149</v>
      </c>
      <c r="H6" s="43">
        <f>SUM(H9:H81)</f>
        <v>3475684</v>
      </c>
      <c r="I6" s="44">
        <f>SUM(I9:I81)</f>
        <v>5962120</v>
      </c>
      <c r="J6" s="45">
        <f>I6/H6</f>
        <v>1.7153803395245368</v>
      </c>
      <c r="K6" s="43">
        <f>SUM(K9:K81)</f>
        <v>2065396</v>
      </c>
      <c r="L6" s="44">
        <f>SUM(L9:L81)</f>
        <v>3648506</v>
      </c>
      <c r="M6" s="45">
        <f>L6/K6</f>
        <v>1.7664922368398119</v>
      </c>
      <c r="N6" s="43">
        <f>SUM(N9:N81)</f>
        <v>869834</v>
      </c>
      <c r="O6" s="44">
        <f>SUM(O9:O81)</f>
        <v>1636134</v>
      </c>
      <c r="P6" s="45">
        <f>O6/N6</f>
        <v>1.8809726913411065</v>
      </c>
      <c r="Q6" s="43">
        <f>SUM(Q9:Q81)</f>
        <v>2595889</v>
      </c>
      <c r="R6" s="44">
        <f>SUM(R9:R81)</f>
        <v>5076241</v>
      </c>
      <c r="S6" s="45">
        <f>R6/Q6</f>
        <v>1.9554923188164055</v>
      </c>
      <c r="T6" s="43">
        <f>SUM(T9:T81)</f>
        <v>414128</v>
      </c>
      <c r="U6" s="44">
        <f>SUM(U9:U81)</f>
        <v>756305</v>
      </c>
      <c r="V6" s="45">
        <f>U6/T6</f>
        <v>1.8262590310242244</v>
      </c>
      <c r="W6" s="43">
        <f>SUM(W9:W81)</f>
        <v>1404462</v>
      </c>
      <c r="X6" s="44">
        <f>SUM(X9:X81)</f>
        <v>2889576</v>
      </c>
      <c r="Y6" s="45">
        <f>X6/W6</f>
        <v>2.0574255480034349</v>
      </c>
      <c r="Z6" s="43">
        <f>SUM(Z9:Z81)</f>
        <v>1445514</v>
      </c>
      <c r="AA6" s="44">
        <f>SUM(AA9:AA81)</f>
        <v>3054435</v>
      </c>
      <c r="AB6" s="45">
        <f>AA6/Z6</f>
        <v>2.1130442181812144</v>
      </c>
      <c r="AC6" s="43">
        <f>SUM(AC9:AC81)</f>
        <v>1685209</v>
      </c>
      <c r="AD6" s="44">
        <f>SUM(AD9:AD81)</f>
        <v>3923260</v>
      </c>
      <c r="AE6" s="45">
        <f>AD6/AC6</f>
        <v>2.3280554518757022</v>
      </c>
      <c r="AF6" s="43">
        <f>SUM(AF9:AF81)</f>
        <v>1185118</v>
      </c>
      <c r="AG6" s="44">
        <f>SUM(AG9:AG81)</f>
        <v>2455099</v>
      </c>
      <c r="AH6" s="45">
        <f>AG6/AF6</f>
        <v>2.0716072154840277</v>
      </c>
      <c r="AI6" s="43">
        <f>SUM(AI9:AI81)</f>
        <v>278956</v>
      </c>
      <c r="AJ6" s="44">
        <f>SUM(AJ9:AJ81)</f>
        <v>446457</v>
      </c>
      <c r="AK6" s="45">
        <f>AJ6/AI6</f>
        <v>1.6004567028491949</v>
      </c>
      <c r="AL6" s="43">
        <f>SUM(AL9:AL81)</f>
        <v>396605</v>
      </c>
      <c r="AM6" s="44">
        <f>SUM(AM9:AM81)</f>
        <v>790389</v>
      </c>
      <c r="AN6" s="45">
        <f>AM6/AL6</f>
        <v>1.9928871295117307</v>
      </c>
      <c r="AO6" s="43">
        <f>SUM(B6,E6,H6,K6,N6,Q6,T6,W6,Z6,AC6,AF6,AI6,AL6)</f>
        <v>18562061</v>
      </c>
      <c r="AP6" s="44">
        <f>SUM(C6,F6,I6,L6,O6,R6,U6,X6,AA6,AD6,AG6,AJ6,AM6)</f>
        <v>37392740</v>
      </c>
      <c r="AQ6" s="45">
        <f>AP6/AO6</f>
        <v>2.014471345611891</v>
      </c>
    </row>
    <row r="7" spans="1:43" s="158" customFormat="1" ht="4.5" customHeight="1" x14ac:dyDescent="0.25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2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5">
      <c r="A9" s="7" t="s">
        <v>5</v>
      </c>
      <c r="B9" s="22">
        <v>1199437</v>
      </c>
      <c r="C9" s="4">
        <v>2982123</v>
      </c>
      <c r="D9" s="23">
        <v>2.4862689745272202</v>
      </c>
      <c r="E9" s="177">
        <v>654867</v>
      </c>
      <c r="F9" s="178">
        <v>1260160</v>
      </c>
      <c r="G9" s="179">
        <v>1.92429913249561</v>
      </c>
      <c r="H9" s="180">
        <v>1116921</v>
      </c>
      <c r="I9" s="181">
        <v>1762402</v>
      </c>
      <c r="J9" s="179">
        <v>1.5779110608539</v>
      </c>
      <c r="K9" s="180">
        <v>807059</v>
      </c>
      <c r="L9" s="182">
        <v>1455960</v>
      </c>
      <c r="M9" s="179">
        <v>1.8040316755032799</v>
      </c>
      <c r="N9" s="183">
        <v>339772</v>
      </c>
      <c r="O9" s="182">
        <v>578223</v>
      </c>
      <c r="P9" s="179">
        <v>1.7017970874586501</v>
      </c>
      <c r="Q9" s="183">
        <v>1166212</v>
      </c>
      <c r="R9" s="182">
        <v>2179253</v>
      </c>
      <c r="S9" s="179">
        <v>1.86865938611505</v>
      </c>
      <c r="T9" s="183">
        <v>279991</v>
      </c>
      <c r="U9" s="182">
        <v>458388</v>
      </c>
      <c r="V9" s="179">
        <v>1.6371526227628701</v>
      </c>
      <c r="W9" s="183">
        <v>687988</v>
      </c>
      <c r="X9" s="182">
        <v>1286689</v>
      </c>
      <c r="Y9" s="179">
        <v>1.8702201201183699</v>
      </c>
      <c r="Z9" s="183">
        <v>290093</v>
      </c>
      <c r="AA9" s="182">
        <v>546593</v>
      </c>
      <c r="AB9" s="179">
        <v>1.88419920508251</v>
      </c>
      <c r="AC9" s="183">
        <v>988407</v>
      </c>
      <c r="AD9" s="182">
        <v>2134867</v>
      </c>
      <c r="AE9" s="179">
        <v>2.1599067995269201</v>
      </c>
      <c r="AF9" s="183">
        <v>741088</v>
      </c>
      <c r="AG9" s="182">
        <v>1565173</v>
      </c>
      <c r="AH9" s="179">
        <v>2.1119934474718298</v>
      </c>
      <c r="AI9" s="183">
        <v>183548</v>
      </c>
      <c r="AJ9" s="182">
        <v>286575</v>
      </c>
      <c r="AK9" s="179">
        <v>1.5613082136552801</v>
      </c>
      <c r="AL9" s="183">
        <v>217370</v>
      </c>
      <c r="AM9" s="182">
        <v>423469</v>
      </c>
      <c r="AN9" s="179">
        <v>1.94814831853522</v>
      </c>
      <c r="AO9" s="43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1">
        <f t="shared" ref="AQ9:AQ72" si="2">AP9/AO9</f>
        <v>1.9509231958986957</v>
      </c>
    </row>
    <row r="10" spans="1:43" s="158" customFormat="1" x14ac:dyDescent="0.25">
      <c r="A10" s="6" t="s">
        <v>9</v>
      </c>
      <c r="B10" s="22">
        <v>225355</v>
      </c>
      <c r="C10" s="4">
        <v>779536</v>
      </c>
      <c r="D10" s="23">
        <v>3.4591466796831698</v>
      </c>
      <c r="E10" s="177">
        <v>137560</v>
      </c>
      <c r="F10" s="178">
        <v>277152</v>
      </c>
      <c r="G10" s="179">
        <v>2.0147717359697599</v>
      </c>
      <c r="H10" s="180">
        <v>402017</v>
      </c>
      <c r="I10" s="181">
        <v>700775</v>
      </c>
      <c r="J10" s="179">
        <v>1.7431476778345201</v>
      </c>
      <c r="K10" s="180">
        <v>160385</v>
      </c>
      <c r="L10" s="182">
        <v>332596</v>
      </c>
      <c r="M10" s="179">
        <v>2.0737350749758399</v>
      </c>
      <c r="N10" s="183">
        <v>139097</v>
      </c>
      <c r="O10" s="182">
        <v>240235</v>
      </c>
      <c r="P10" s="179">
        <v>1.72710410720576</v>
      </c>
      <c r="Q10" s="183">
        <v>163365</v>
      </c>
      <c r="R10" s="182">
        <v>389126</v>
      </c>
      <c r="S10" s="179">
        <v>2.3819422764974099</v>
      </c>
      <c r="T10" s="183">
        <v>35772</v>
      </c>
      <c r="U10" s="182">
        <v>71954</v>
      </c>
      <c r="V10" s="179">
        <v>2.01146147825115</v>
      </c>
      <c r="W10" s="183">
        <v>69735</v>
      </c>
      <c r="X10" s="182">
        <v>150864</v>
      </c>
      <c r="Y10" s="179">
        <v>2.1633899763389999</v>
      </c>
      <c r="Z10" s="183">
        <v>60444</v>
      </c>
      <c r="AA10" s="182">
        <v>118987</v>
      </c>
      <c r="AB10" s="179">
        <v>1.96854940109854</v>
      </c>
      <c r="AC10" s="183">
        <v>95535</v>
      </c>
      <c r="AD10" s="182">
        <v>303100</v>
      </c>
      <c r="AE10" s="179">
        <v>3.1726592348353999</v>
      </c>
      <c r="AF10" s="183">
        <v>88475</v>
      </c>
      <c r="AG10" s="182">
        <v>226734</v>
      </c>
      <c r="AH10" s="179">
        <v>2.5626900254309102</v>
      </c>
      <c r="AI10" s="183">
        <v>18740</v>
      </c>
      <c r="AJ10" s="182">
        <v>33652</v>
      </c>
      <c r="AK10" s="179">
        <v>1.7957310565635001</v>
      </c>
      <c r="AL10" s="183">
        <v>56497</v>
      </c>
      <c r="AM10" s="182">
        <v>120423</v>
      </c>
      <c r="AN10" s="179">
        <v>2.1314937076304901</v>
      </c>
      <c r="AO10" s="43">
        <f t="shared" si="0"/>
        <v>1652977</v>
      </c>
      <c r="AP10" s="44">
        <f t="shared" si="1"/>
        <v>3745134</v>
      </c>
      <c r="AQ10" s="31">
        <f t="shared" si="2"/>
        <v>2.2656903272096347</v>
      </c>
    </row>
    <row r="11" spans="1:43" s="158" customFormat="1" x14ac:dyDescent="0.25">
      <c r="A11" s="6" t="s">
        <v>11</v>
      </c>
      <c r="B11" s="22">
        <v>38456</v>
      </c>
      <c r="C11" s="4">
        <v>97049</v>
      </c>
      <c r="D11" s="23">
        <v>2.5236374037861502</v>
      </c>
      <c r="E11" s="177">
        <v>11960</v>
      </c>
      <c r="F11" s="178">
        <v>31171</v>
      </c>
      <c r="G11" s="179">
        <v>2.6062709030100302</v>
      </c>
      <c r="H11" s="180">
        <v>309129</v>
      </c>
      <c r="I11" s="181">
        <v>550789</v>
      </c>
      <c r="J11" s="179">
        <v>1.78174483791556</v>
      </c>
      <c r="K11" s="180">
        <v>141910</v>
      </c>
      <c r="L11" s="182">
        <v>281978</v>
      </c>
      <c r="M11" s="179">
        <v>1.9870199422168999</v>
      </c>
      <c r="N11" s="183">
        <v>58572</v>
      </c>
      <c r="O11" s="182">
        <v>147306</v>
      </c>
      <c r="P11" s="179">
        <v>2.5149559516492501</v>
      </c>
      <c r="Q11" s="183">
        <v>123282</v>
      </c>
      <c r="R11" s="182">
        <v>279966</v>
      </c>
      <c r="S11" s="179">
        <v>2.2709397965639799</v>
      </c>
      <c r="T11" s="183">
        <v>6475</v>
      </c>
      <c r="U11" s="182">
        <v>19020</v>
      </c>
      <c r="V11" s="179">
        <v>2.9374517374517399</v>
      </c>
      <c r="W11" s="183">
        <v>48118</v>
      </c>
      <c r="X11" s="182">
        <v>131298</v>
      </c>
      <c r="Y11" s="179">
        <v>2.7286670268922202</v>
      </c>
      <c r="Z11" s="183">
        <v>118305</v>
      </c>
      <c r="AA11" s="182">
        <v>275523</v>
      </c>
      <c r="AB11" s="179">
        <v>2.32892100925574</v>
      </c>
      <c r="AC11" s="183">
        <v>67933</v>
      </c>
      <c r="AD11" s="182">
        <v>155225</v>
      </c>
      <c r="AE11" s="179">
        <v>2.2849719576641698</v>
      </c>
      <c r="AF11" s="183">
        <v>26046</v>
      </c>
      <c r="AG11" s="182">
        <v>57712</v>
      </c>
      <c r="AH11" s="179">
        <v>2.21577209552331</v>
      </c>
      <c r="AI11" s="183">
        <v>4241</v>
      </c>
      <c r="AJ11" s="182">
        <v>7281</v>
      </c>
      <c r="AK11" s="179">
        <v>1.7168120726243801</v>
      </c>
      <c r="AL11" s="183">
        <v>3369</v>
      </c>
      <c r="AM11" s="182">
        <v>12062</v>
      </c>
      <c r="AN11" s="179">
        <v>3.5802908875037098</v>
      </c>
      <c r="AO11" s="43">
        <f t="shared" si="0"/>
        <v>957796</v>
      </c>
      <c r="AP11" s="44">
        <f t="shared" si="1"/>
        <v>2046380</v>
      </c>
      <c r="AQ11" s="31">
        <f t="shared" si="2"/>
        <v>2.1365509983336746</v>
      </c>
    </row>
    <row r="12" spans="1:43" s="158" customFormat="1" x14ac:dyDescent="0.25">
      <c r="A12" s="6" t="s">
        <v>10</v>
      </c>
      <c r="B12" s="22">
        <v>41066</v>
      </c>
      <c r="C12" s="4">
        <v>147302</v>
      </c>
      <c r="D12" s="23">
        <v>3.5869575804801999</v>
      </c>
      <c r="E12" s="177">
        <v>10140</v>
      </c>
      <c r="F12" s="178">
        <v>21922</v>
      </c>
      <c r="G12" s="179">
        <v>2.1619329388560198</v>
      </c>
      <c r="H12" s="180">
        <v>175729</v>
      </c>
      <c r="I12" s="181">
        <v>301331</v>
      </c>
      <c r="J12" s="179">
        <v>1.7147482771767899</v>
      </c>
      <c r="K12" s="180">
        <v>52215</v>
      </c>
      <c r="L12" s="182">
        <v>113376</v>
      </c>
      <c r="M12" s="179">
        <v>2.1713300775639199</v>
      </c>
      <c r="N12" s="183">
        <v>55789</v>
      </c>
      <c r="O12" s="182">
        <v>104424</v>
      </c>
      <c r="P12" s="179">
        <v>1.8717668357561501</v>
      </c>
      <c r="Q12" s="183">
        <v>80680</v>
      </c>
      <c r="R12" s="182">
        <v>259469</v>
      </c>
      <c r="S12" s="179">
        <v>3.2160262766484902</v>
      </c>
      <c r="T12" s="183">
        <v>5533</v>
      </c>
      <c r="U12" s="182">
        <v>12128</v>
      </c>
      <c r="V12" s="179">
        <v>2.1919392734502101</v>
      </c>
      <c r="W12" s="183">
        <v>58897</v>
      </c>
      <c r="X12" s="182">
        <v>127595</v>
      </c>
      <c r="Y12" s="179">
        <v>2.1664091549654501</v>
      </c>
      <c r="Z12" s="183">
        <v>134619</v>
      </c>
      <c r="AA12" s="182">
        <v>255532</v>
      </c>
      <c r="AB12" s="179">
        <v>1.89818673441342</v>
      </c>
      <c r="AC12" s="183">
        <v>66561</v>
      </c>
      <c r="AD12" s="182">
        <v>217910</v>
      </c>
      <c r="AE12" s="179">
        <v>3.2738390348702699</v>
      </c>
      <c r="AF12" s="183">
        <v>16992</v>
      </c>
      <c r="AG12" s="182">
        <v>35542</v>
      </c>
      <c r="AH12" s="179">
        <v>2.0916902071563102</v>
      </c>
      <c r="AI12" s="183">
        <v>3980</v>
      </c>
      <c r="AJ12" s="182">
        <v>6782</v>
      </c>
      <c r="AK12" s="179">
        <v>1.70402010050251</v>
      </c>
      <c r="AL12" s="183">
        <v>5992</v>
      </c>
      <c r="AM12" s="182">
        <v>12356</v>
      </c>
      <c r="AN12" s="179">
        <v>2.0620827770360499</v>
      </c>
      <c r="AO12" s="43">
        <f t="shared" si="0"/>
        <v>708193</v>
      </c>
      <c r="AP12" s="44">
        <f t="shared" si="1"/>
        <v>1615669</v>
      </c>
      <c r="AQ12" s="31">
        <f t="shared" si="2"/>
        <v>2.2813964554860044</v>
      </c>
    </row>
    <row r="13" spans="1:43" s="158" customFormat="1" x14ac:dyDescent="0.25">
      <c r="A13" s="6" t="s">
        <v>63</v>
      </c>
      <c r="B13" s="22">
        <v>18441</v>
      </c>
      <c r="C13" s="4">
        <v>27033</v>
      </c>
      <c r="D13" s="23">
        <v>1.4659183341467401</v>
      </c>
      <c r="E13" s="177">
        <v>7464</v>
      </c>
      <c r="F13" s="178">
        <v>14336</v>
      </c>
      <c r="G13" s="179">
        <v>1.92068595927117</v>
      </c>
      <c r="H13" s="180">
        <v>145235</v>
      </c>
      <c r="I13" s="181">
        <v>211174</v>
      </c>
      <c r="J13" s="179">
        <v>1.4540159052570001</v>
      </c>
      <c r="K13" s="180">
        <v>330794</v>
      </c>
      <c r="L13" s="182">
        <v>379099</v>
      </c>
      <c r="M13" s="179">
        <v>1.14602743701518</v>
      </c>
      <c r="N13" s="183">
        <v>11022</v>
      </c>
      <c r="O13" s="182">
        <v>21115</v>
      </c>
      <c r="P13" s="179">
        <v>1.9157140264924699</v>
      </c>
      <c r="Q13" s="183">
        <v>261244</v>
      </c>
      <c r="R13" s="182">
        <v>328822</v>
      </c>
      <c r="S13" s="179">
        <v>1.25867771125844</v>
      </c>
      <c r="T13" s="183">
        <v>5236</v>
      </c>
      <c r="U13" s="182">
        <v>8576</v>
      </c>
      <c r="V13" s="179">
        <v>1.6378915202444599</v>
      </c>
      <c r="W13" s="183">
        <v>48724</v>
      </c>
      <c r="X13" s="182">
        <v>74636</v>
      </c>
      <c r="Y13" s="179">
        <v>1.5318118381085299</v>
      </c>
      <c r="Z13" s="183">
        <v>51809</v>
      </c>
      <c r="AA13" s="182">
        <v>90524</v>
      </c>
      <c r="AB13" s="179">
        <v>1.7472639888822401</v>
      </c>
      <c r="AC13" s="183">
        <v>32661</v>
      </c>
      <c r="AD13" s="182">
        <v>47819</v>
      </c>
      <c r="AE13" s="179">
        <v>1.46410091546493</v>
      </c>
      <c r="AF13" s="183">
        <v>18519</v>
      </c>
      <c r="AG13" s="182">
        <v>23741</v>
      </c>
      <c r="AH13" s="179">
        <v>1.28198066850262</v>
      </c>
      <c r="AI13" s="183">
        <v>10303</v>
      </c>
      <c r="AJ13" s="182">
        <v>11990</v>
      </c>
      <c r="AK13" s="179">
        <v>1.16373871687858</v>
      </c>
      <c r="AL13" s="183">
        <v>33304</v>
      </c>
      <c r="AM13" s="182">
        <v>40351</v>
      </c>
      <c r="AN13" s="179">
        <v>1.2115962046601001</v>
      </c>
      <c r="AO13" s="43">
        <f t="shared" si="0"/>
        <v>974756</v>
      </c>
      <c r="AP13" s="44">
        <f t="shared" si="1"/>
        <v>1279216</v>
      </c>
      <c r="AQ13" s="31">
        <f t="shared" si="2"/>
        <v>1.3123448329633263</v>
      </c>
    </row>
    <row r="14" spans="1:43" s="158" customFormat="1" x14ac:dyDescent="0.25">
      <c r="A14" s="6" t="s">
        <v>12</v>
      </c>
      <c r="B14" s="22">
        <v>17216</v>
      </c>
      <c r="C14" s="4">
        <v>49902</v>
      </c>
      <c r="D14" s="23">
        <v>2.8985827137546498</v>
      </c>
      <c r="E14" s="177">
        <v>11468</v>
      </c>
      <c r="F14" s="178">
        <v>20193</v>
      </c>
      <c r="G14" s="179">
        <v>1.7608126961981201</v>
      </c>
      <c r="H14" s="180">
        <v>82799</v>
      </c>
      <c r="I14" s="181">
        <v>130730</v>
      </c>
      <c r="J14" s="179">
        <v>1.5788838029444801</v>
      </c>
      <c r="K14" s="180">
        <v>26169</v>
      </c>
      <c r="L14" s="182">
        <v>45790</v>
      </c>
      <c r="M14" s="179">
        <v>1.74978027437044</v>
      </c>
      <c r="N14" s="183">
        <v>39573</v>
      </c>
      <c r="O14" s="182">
        <v>64257</v>
      </c>
      <c r="P14" s="179">
        <v>1.62375862330377</v>
      </c>
      <c r="Q14" s="183">
        <v>44057</v>
      </c>
      <c r="R14" s="182">
        <v>91752</v>
      </c>
      <c r="S14" s="179">
        <v>2.0825748462219398</v>
      </c>
      <c r="T14" s="183">
        <v>28153</v>
      </c>
      <c r="U14" s="182">
        <v>50882</v>
      </c>
      <c r="V14" s="179">
        <v>1.8073384719212899</v>
      </c>
      <c r="W14" s="183">
        <v>148059</v>
      </c>
      <c r="X14" s="182">
        <v>280397</v>
      </c>
      <c r="Y14" s="179">
        <v>1.8938193557973499</v>
      </c>
      <c r="Z14" s="183">
        <v>148960</v>
      </c>
      <c r="AA14" s="182">
        <v>247260</v>
      </c>
      <c r="AB14" s="179">
        <v>1.6599087003222299</v>
      </c>
      <c r="AC14" s="183">
        <v>82671</v>
      </c>
      <c r="AD14" s="182">
        <v>171489</v>
      </c>
      <c r="AE14" s="179">
        <v>2.0743549733280102</v>
      </c>
      <c r="AF14" s="183">
        <v>23028</v>
      </c>
      <c r="AG14" s="182">
        <v>45436</v>
      </c>
      <c r="AH14" s="179">
        <v>1.97307625499392</v>
      </c>
      <c r="AI14" s="183">
        <v>20120</v>
      </c>
      <c r="AJ14" s="182">
        <v>30831</v>
      </c>
      <c r="AK14" s="179">
        <v>1.53235586481113</v>
      </c>
      <c r="AL14" s="183">
        <v>8533</v>
      </c>
      <c r="AM14" s="182">
        <v>15483</v>
      </c>
      <c r="AN14" s="179">
        <v>1.8144849408179999</v>
      </c>
      <c r="AO14" s="43">
        <f t="shared" si="0"/>
        <v>680806</v>
      </c>
      <c r="AP14" s="44">
        <f t="shared" si="1"/>
        <v>1244402</v>
      </c>
      <c r="AQ14" s="31">
        <f t="shared" si="2"/>
        <v>1.8278364174228783</v>
      </c>
    </row>
    <row r="15" spans="1:43" s="158" customFormat="1" x14ac:dyDescent="0.25">
      <c r="A15" s="6" t="s">
        <v>13</v>
      </c>
      <c r="B15" s="22">
        <v>41718</v>
      </c>
      <c r="C15" s="4">
        <v>96774</v>
      </c>
      <c r="D15" s="23">
        <v>2.3197181072918198</v>
      </c>
      <c r="E15" s="177">
        <v>16778</v>
      </c>
      <c r="F15" s="178">
        <v>33805</v>
      </c>
      <c r="G15" s="179">
        <v>2.0148408630349302</v>
      </c>
      <c r="H15" s="180">
        <v>92519</v>
      </c>
      <c r="I15" s="181">
        <v>159830</v>
      </c>
      <c r="J15" s="179">
        <v>1.7275370464445099</v>
      </c>
      <c r="K15" s="180">
        <v>36057</v>
      </c>
      <c r="L15" s="182">
        <v>59974</v>
      </c>
      <c r="M15" s="179">
        <v>1.66331086890202</v>
      </c>
      <c r="N15" s="183">
        <v>29062</v>
      </c>
      <c r="O15" s="182">
        <v>59210</v>
      </c>
      <c r="P15" s="179">
        <v>2.0373683848324302</v>
      </c>
      <c r="Q15" s="183">
        <v>29724</v>
      </c>
      <c r="R15" s="182">
        <v>57024</v>
      </c>
      <c r="S15" s="179">
        <v>1.9184497375857901</v>
      </c>
      <c r="T15" s="183">
        <v>10857</v>
      </c>
      <c r="U15" s="182">
        <v>22947</v>
      </c>
      <c r="V15" s="179">
        <v>2.1135672837800499</v>
      </c>
      <c r="W15" s="183">
        <v>42579</v>
      </c>
      <c r="X15" s="182">
        <v>84040</v>
      </c>
      <c r="Y15" s="179">
        <v>1.9737429249160401</v>
      </c>
      <c r="Z15" s="183">
        <v>50638</v>
      </c>
      <c r="AA15" s="182">
        <v>100239</v>
      </c>
      <c r="AB15" s="179">
        <v>1.9795213081085301</v>
      </c>
      <c r="AC15" s="183">
        <v>24700</v>
      </c>
      <c r="AD15" s="182">
        <v>51741</v>
      </c>
      <c r="AE15" s="179">
        <v>2.09477732793522</v>
      </c>
      <c r="AF15" s="183">
        <v>97317</v>
      </c>
      <c r="AG15" s="182">
        <v>167789</v>
      </c>
      <c r="AH15" s="179">
        <v>1.7241489154001901</v>
      </c>
      <c r="AI15" s="183">
        <v>6572</v>
      </c>
      <c r="AJ15" s="182">
        <v>11484</v>
      </c>
      <c r="AK15" s="179">
        <v>1.7474132684114401</v>
      </c>
      <c r="AL15" s="183">
        <v>9393</v>
      </c>
      <c r="AM15" s="182">
        <v>22489</v>
      </c>
      <c r="AN15" s="179">
        <v>2.3942297455552</v>
      </c>
      <c r="AO15" s="43">
        <f t="shared" si="0"/>
        <v>487914</v>
      </c>
      <c r="AP15" s="44">
        <f t="shared" si="1"/>
        <v>927346</v>
      </c>
      <c r="AQ15" s="31">
        <f t="shared" si="2"/>
        <v>1.9006341281455339</v>
      </c>
    </row>
    <row r="16" spans="1:43" s="158" customFormat="1" x14ac:dyDescent="0.25">
      <c r="A16" s="6" t="s">
        <v>21</v>
      </c>
      <c r="B16" s="22">
        <v>4263</v>
      </c>
      <c r="C16" s="4">
        <v>10557</v>
      </c>
      <c r="D16" s="23">
        <v>2.4764250527797298</v>
      </c>
      <c r="E16" s="177">
        <v>1780</v>
      </c>
      <c r="F16" s="178">
        <v>6477</v>
      </c>
      <c r="G16" s="179">
        <v>3.6387640449438199</v>
      </c>
      <c r="H16" s="180">
        <v>117758</v>
      </c>
      <c r="I16" s="181">
        <v>249026</v>
      </c>
      <c r="J16" s="179">
        <v>2.1147268126157002</v>
      </c>
      <c r="K16" s="180">
        <v>82226</v>
      </c>
      <c r="L16" s="182">
        <v>183813</v>
      </c>
      <c r="M16" s="179">
        <v>2.2354608031522898</v>
      </c>
      <c r="N16" s="183">
        <v>6629</v>
      </c>
      <c r="O16" s="182">
        <v>21402</v>
      </c>
      <c r="P16" s="179">
        <v>3.2285412581083102</v>
      </c>
      <c r="Q16" s="183">
        <v>49832</v>
      </c>
      <c r="R16" s="182">
        <v>122347</v>
      </c>
      <c r="S16" s="179">
        <v>2.45518943650666</v>
      </c>
      <c r="T16" s="183">
        <v>692</v>
      </c>
      <c r="U16" s="182">
        <v>2822</v>
      </c>
      <c r="V16" s="179">
        <v>4.0780346820809203</v>
      </c>
      <c r="W16" s="183">
        <v>21472</v>
      </c>
      <c r="X16" s="182">
        <v>45529</v>
      </c>
      <c r="Y16" s="179">
        <v>2.1203893442622901</v>
      </c>
      <c r="Z16" s="183">
        <v>14563</v>
      </c>
      <c r="AA16" s="182">
        <v>39184</v>
      </c>
      <c r="AB16" s="179">
        <v>2.6906543981322502</v>
      </c>
      <c r="AC16" s="183">
        <v>8880</v>
      </c>
      <c r="AD16" s="182">
        <v>19424</v>
      </c>
      <c r="AE16" s="179">
        <v>2.1873873873873899</v>
      </c>
      <c r="AF16" s="183">
        <v>5517</v>
      </c>
      <c r="AG16" s="182">
        <v>9020</v>
      </c>
      <c r="AH16" s="179">
        <v>1.63494652891064</v>
      </c>
      <c r="AI16" s="183">
        <v>928</v>
      </c>
      <c r="AJ16" s="182">
        <v>2567</v>
      </c>
      <c r="AK16" s="179">
        <v>2.7661637931034502</v>
      </c>
      <c r="AL16" s="183">
        <v>11914</v>
      </c>
      <c r="AM16" s="182">
        <v>27017</v>
      </c>
      <c r="AN16" s="179">
        <v>2.2676682894074198</v>
      </c>
      <c r="AO16" s="43">
        <f t="shared" si="0"/>
        <v>326454</v>
      </c>
      <c r="AP16" s="44">
        <f t="shared" si="1"/>
        <v>739185</v>
      </c>
      <c r="AQ16" s="31">
        <f t="shared" si="2"/>
        <v>2.2642853204433089</v>
      </c>
    </row>
    <row r="17" spans="1:43" s="158" customFormat="1" x14ac:dyDescent="0.25">
      <c r="A17" s="6" t="s">
        <v>14</v>
      </c>
      <c r="B17" s="22">
        <v>26499</v>
      </c>
      <c r="C17" s="4">
        <v>96620</v>
      </c>
      <c r="D17" s="23">
        <v>3.6461753273708402</v>
      </c>
      <c r="E17" s="177">
        <v>9543</v>
      </c>
      <c r="F17" s="178">
        <v>19713</v>
      </c>
      <c r="G17" s="179">
        <v>2.06570260924238</v>
      </c>
      <c r="H17" s="180">
        <v>45350</v>
      </c>
      <c r="I17" s="181">
        <v>75090</v>
      </c>
      <c r="J17" s="179">
        <v>1.65578831312018</v>
      </c>
      <c r="K17" s="180">
        <v>38119</v>
      </c>
      <c r="L17" s="182">
        <v>66106</v>
      </c>
      <c r="M17" s="179">
        <v>1.73420079225583</v>
      </c>
      <c r="N17" s="183">
        <v>28031</v>
      </c>
      <c r="O17" s="182">
        <v>40160</v>
      </c>
      <c r="P17" s="179">
        <v>1.4326995112554</v>
      </c>
      <c r="Q17" s="183">
        <v>34353</v>
      </c>
      <c r="R17" s="182">
        <v>89830</v>
      </c>
      <c r="S17" s="179">
        <v>2.61490990597619</v>
      </c>
      <c r="T17" s="183">
        <v>3785</v>
      </c>
      <c r="U17" s="182">
        <v>7582</v>
      </c>
      <c r="V17" s="179">
        <v>2.0031704095112302</v>
      </c>
      <c r="W17" s="183">
        <v>15500</v>
      </c>
      <c r="X17" s="182">
        <v>31903</v>
      </c>
      <c r="Y17" s="179">
        <v>2.0582580645161301</v>
      </c>
      <c r="Z17" s="183">
        <v>21975</v>
      </c>
      <c r="AA17" s="182">
        <v>41062</v>
      </c>
      <c r="AB17" s="179">
        <v>1.8685779294653</v>
      </c>
      <c r="AC17" s="183">
        <v>24367</v>
      </c>
      <c r="AD17" s="182">
        <v>85827</v>
      </c>
      <c r="AE17" s="179">
        <v>3.5222637173226099</v>
      </c>
      <c r="AF17" s="183">
        <v>20684</v>
      </c>
      <c r="AG17" s="182">
        <v>34130</v>
      </c>
      <c r="AH17" s="179">
        <v>1.65006768516728</v>
      </c>
      <c r="AI17" s="183">
        <v>2696</v>
      </c>
      <c r="AJ17" s="182">
        <v>4396</v>
      </c>
      <c r="AK17" s="179">
        <v>1.63056379821958</v>
      </c>
      <c r="AL17" s="183">
        <v>8483</v>
      </c>
      <c r="AM17" s="182">
        <v>13416</v>
      </c>
      <c r="AN17" s="179">
        <v>1.58151597312272</v>
      </c>
      <c r="AO17" s="43">
        <f t="shared" si="0"/>
        <v>279385</v>
      </c>
      <c r="AP17" s="44">
        <f t="shared" si="1"/>
        <v>605835</v>
      </c>
      <c r="AQ17" s="31">
        <f t="shared" si="2"/>
        <v>2.1684592945218961</v>
      </c>
    </row>
    <row r="18" spans="1:43" s="158" customFormat="1" x14ac:dyDescent="0.25">
      <c r="A18" s="6" t="s">
        <v>15</v>
      </c>
      <c r="B18" s="22">
        <v>14229</v>
      </c>
      <c r="C18" s="4">
        <v>82479</v>
      </c>
      <c r="D18" s="23">
        <v>5.7965422728231104</v>
      </c>
      <c r="E18" s="177">
        <v>3751</v>
      </c>
      <c r="F18" s="178">
        <v>7149</v>
      </c>
      <c r="G18" s="179">
        <v>1.9058917621967499</v>
      </c>
      <c r="H18" s="180">
        <v>22205</v>
      </c>
      <c r="I18" s="181">
        <v>38142</v>
      </c>
      <c r="J18" s="179">
        <v>1.7177212339563199</v>
      </c>
      <c r="K18" s="180">
        <v>19007</v>
      </c>
      <c r="L18" s="182">
        <v>35880</v>
      </c>
      <c r="M18" s="179">
        <v>1.88772557478824</v>
      </c>
      <c r="N18" s="183">
        <v>14179</v>
      </c>
      <c r="O18" s="182">
        <v>21757</v>
      </c>
      <c r="P18" s="179">
        <v>1.53445235912265</v>
      </c>
      <c r="Q18" s="183">
        <v>20540</v>
      </c>
      <c r="R18" s="182">
        <v>97605</v>
      </c>
      <c r="S18" s="179">
        <v>4.75194741966894</v>
      </c>
      <c r="T18" s="183">
        <v>3535</v>
      </c>
      <c r="U18" s="182">
        <v>6711</v>
      </c>
      <c r="V18" s="179">
        <v>1.8984441301273001</v>
      </c>
      <c r="W18" s="183">
        <v>23580</v>
      </c>
      <c r="X18" s="182">
        <v>78238</v>
      </c>
      <c r="Y18" s="179">
        <v>3.3179813401187399</v>
      </c>
      <c r="Z18" s="183">
        <v>24243</v>
      </c>
      <c r="AA18" s="182">
        <v>45132</v>
      </c>
      <c r="AB18" s="179">
        <v>1.86165078579384</v>
      </c>
      <c r="AC18" s="183">
        <v>29982</v>
      </c>
      <c r="AD18" s="182">
        <v>141868</v>
      </c>
      <c r="AE18" s="179">
        <v>4.7317723967714</v>
      </c>
      <c r="AF18" s="183">
        <v>14564</v>
      </c>
      <c r="AG18" s="182">
        <v>22510</v>
      </c>
      <c r="AH18" s="179">
        <v>1.54559187036528</v>
      </c>
      <c r="AI18" s="183">
        <v>2534</v>
      </c>
      <c r="AJ18" s="182">
        <v>4513</v>
      </c>
      <c r="AK18" s="179">
        <v>1.7809786898184701</v>
      </c>
      <c r="AL18" s="183">
        <v>3256</v>
      </c>
      <c r="AM18" s="182">
        <v>5589</v>
      </c>
      <c r="AN18" s="179">
        <v>1.7165233415233401</v>
      </c>
      <c r="AO18" s="43">
        <f t="shared" si="0"/>
        <v>195605</v>
      </c>
      <c r="AP18" s="44">
        <f t="shared" si="1"/>
        <v>587573</v>
      </c>
      <c r="AQ18" s="31">
        <f t="shared" si="2"/>
        <v>3.0038751565655275</v>
      </c>
    </row>
    <row r="19" spans="1:43" s="158" customFormat="1" x14ac:dyDescent="0.25">
      <c r="A19" s="6" t="s">
        <v>27</v>
      </c>
      <c r="B19" s="22">
        <v>2448</v>
      </c>
      <c r="C19" s="4">
        <v>4325</v>
      </c>
      <c r="D19" s="23">
        <v>1.7667483660130701</v>
      </c>
      <c r="E19" s="177">
        <v>1936</v>
      </c>
      <c r="F19" s="178">
        <v>2768</v>
      </c>
      <c r="G19" s="179">
        <v>1.4297520661156999</v>
      </c>
      <c r="H19" s="180">
        <v>41163</v>
      </c>
      <c r="I19" s="181">
        <v>56764</v>
      </c>
      <c r="J19" s="179">
        <v>1.37900541748658</v>
      </c>
      <c r="K19" s="180">
        <v>44464</v>
      </c>
      <c r="L19" s="182">
        <v>63830</v>
      </c>
      <c r="M19" s="179">
        <v>1.4355433609211901</v>
      </c>
      <c r="N19" s="183">
        <v>6341</v>
      </c>
      <c r="O19" s="182">
        <v>9920</v>
      </c>
      <c r="P19" s="179">
        <v>1.5644220154549799</v>
      </c>
      <c r="Q19" s="183">
        <v>166613</v>
      </c>
      <c r="R19" s="182">
        <v>238852</v>
      </c>
      <c r="S19" s="179">
        <v>1.43357361070265</v>
      </c>
      <c r="T19" s="183">
        <v>506</v>
      </c>
      <c r="U19" s="182">
        <v>1228</v>
      </c>
      <c r="V19" s="179">
        <v>2.4268774703557301</v>
      </c>
      <c r="W19" s="183">
        <v>9212</v>
      </c>
      <c r="X19" s="182">
        <v>13835</v>
      </c>
      <c r="Y19" s="179">
        <v>1.5018454190186701</v>
      </c>
      <c r="Z19" s="183">
        <v>8809</v>
      </c>
      <c r="AA19" s="182">
        <v>19047</v>
      </c>
      <c r="AB19" s="179">
        <v>2.1622204563514602</v>
      </c>
      <c r="AC19" s="183">
        <v>25981</v>
      </c>
      <c r="AD19" s="182">
        <v>36697</v>
      </c>
      <c r="AE19" s="179">
        <v>1.4124552557638299</v>
      </c>
      <c r="AF19" s="183">
        <v>3481</v>
      </c>
      <c r="AG19" s="182">
        <v>4319</v>
      </c>
      <c r="AH19" s="179">
        <v>1.2407354208560799</v>
      </c>
      <c r="AI19" s="183">
        <v>684</v>
      </c>
      <c r="AJ19" s="182">
        <v>897</v>
      </c>
      <c r="AK19" s="179">
        <v>1.31140350877193</v>
      </c>
      <c r="AL19" s="183">
        <v>3436</v>
      </c>
      <c r="AM19" s="182">
        <v>4730</v>
      </c>
      <c r="AN19" s="179">
        <v>1.3766006984866099</v>
      </c>
      <c r="AO19" s="43">
        <f t="shared" si="0"/>
        <v>315074</v>
      </c>
      <c r="AP19" s="44">
        <f t="shared" si="1"/>
        <v>457212</v>
      </c>
      <c r="AQ19" s="31">
        <f t="shared" si="2"/>
        <v>1.4511257672800675</v>
      </c>
    </row>
    <row r="20" spans="1:43" s="158" customFormat="1" x14ac:dyDescent="0.25">
      <c r="A20" s="6" t="s">
        <v>17</v>
      </c>
      <c r="B20" s="22">
        <v>4390</v>
      </c>
      <c r="C20" s="4">
        <v>11215</v>
      </c>
      <c r="D20" s="23">
        <v>2.55466970387244</v>
      </c>
      <c r="E20" s="177">
        <v>4181</v>
      </c>
      <c r="F20" s="178">
        <v>10274</v>
      </c>
      <c r="G20" s="179">
        <v>2.4573068643865099</v>
      </c>
      <c r="H20" s="180">
        <v>74947</v>
      </c>
      <c r="I20" s="181">
        <v>128586</v>
      </c>
      <c r="J20" s="179">
        <v>1.7156924226453401</v>
      </c>
      <c r="K20" s="180">
        <v>12323</v>
      </c>
      <c r="L20" s="182">
        <v>23737</v>
      </c>
      <c r="M20" s="179">
        <v>1.92623549460359</v>
      </c>
      <c r="N20" s="183">
        <v>17501</v>
      </c>
      <c r="O20" s="182">
        <v>35600</v>
      </c>
      <c r="P20" s="179">
        <v>2.0341694760299398</v>
      </c>
      <c r="Q20" s="183">
        <v>23783</v>
      </c>
      <c r="R20" s="182">
        <v>46593</v>
      </c>
      <c r="S20" s="179">
        <v>1.9590884245049001</v>
      </c>
      <c r="T20" s="183">
        <v>2829</v>
      </c>
      <c r="U20" s="182">
        <v>5423</v>
      </c>
      <c r="V20" s="179">
        <v>1.9169317780134301</v>
      </c>
      <c r="W20" s="183">
        <v>18183</v>
      </c>
      <c r="X20" s="182">
        <v>39631</v>
      </c>
      <c r="Y20" s="179">
        <v>2.17956332838365</v>
      </c>
      <c r="Z20" s="183">
        <v>49272</v>
      </c>
      <c r="AA20" s="182">
        <v>97649</v>
      </c>
      <c r="AB20" s="179">
        <v>1.9818355252476101</v>
      </c>
      <c r="AC20" s="183">
        <v>14217</v>
      </c>
      <c r="AD20" s="182">
        <v>30184</v>
      </c>
      <c r="AE20" s="179">
        <v>2.1230920728705098</v>
      </c>
      <c r="AF20" s="183">
        <v>6407</v>
      </c>
      <c r="AG20" s="182">
        <v>12394</v>
      </c>
      <c r="AH20" s="179">
        <v>1.93444669892305</v>
      </c>
      <c r="AI20" s="183">
        <v>4433</v>
      </c>
      <c r="AJ20" s="182">
        <v>6968</v>
      </c>
      <c r="AK20" s="179">
        <v>1.57184750733138</v>
      </c>
      <c r="AL20" s="183">
        <v>1990</v>
      </c>
      <c r="AM20" s="182">
        <v>6223</v>
      </c>
      <c r="AN20" s="179">
        <v>3.1271356783919599</v>
      </c>
      <c r="AO20" s="43">
        <f t="shared" si="0"/>
        <v>234456</v>
      </c>
      <c r="AP20" s="44">
        <f t="shared" si="1"/>
        <v>454477</v>
      </c>
      <c r="AQ20" s="31">
        <f t="shared" si="2"/>
        <v>1.9384319445866176</v>
      </c>
    </row>
    <row r="21" spans="1:43" s="158" customFormat="1" x14ac:dyDescent="0.25">
      <c r="A21" s="6" t="s">
        <v>16</v>
      </c>
      <c r="B21" s="22">
        <v>18513</v>
      </c>
      <c r="C21" s="4">
        <v>32894</v>
      </c>
      <c r="D21" s="23">
        <v>1.77680548803543</v>
      </c>
      <c r="E21" s="177">
        <v>3289</v>
      </c>
      <c r="F21" s="178">
        <v>5848</v>
      </c>
      <c r="G21" s="179">
        <v>1.7780480389176001</v>
      </c>
      <c r="H21" s="180">
        <v>54245</v>
      </c>
      <c r="I21" s="181">
        <v>82726</v>
      </c>
      <c r="J21" s="179">
        <v>1.5250437828371299</v>
      </c>
      <c r="K21" s="180">
        <v>10558</v>
      </c>
      <c r="L21" s="182">
        <v>15704</v>
      </c>
      <c r="M21" s="179">
        <v>1.4874029172191701</v>
      </c>
      <c r="N21" s="183">
        <v>6213</v>
      </c>
      <c r="O21" s="182">
        <v>14620</v>
      </c>
      <c r="P21" s="179">
        <v>2.3531305327538998</v>
      </c>
      <c r="Q21" s="183">
        <v>53932</v>
      </c>
      <c r="R21" s="182">
        <v>91558</v>
      </c>
      <c r="S21" s="179">
        <v>1.69765630794334</v>
      </c>
      <c r="T21" s="183">
        <v>1102</v>
      </c>
      <c r="U21" s="182">
        <v>2908</v>
      </c>
      <c r="V21" s="179">
        <v>2.6388384754990901</v>
      </c>
      <c r="W21" s="183">
        <v>11959</v>
      </c>
      <c r="X21" s="182">
        <v>23420</v>
      </c>
      <c r="Y21" s="179">
        <v>1.9583577222175801</v>
      </c>
      <c r="Z21" s="183">
        <v>18834</v>
      </c>
      <c r="AA21" s="182">
        <v>45611</v>
      </c>
      <c r="AB21" s="179">
        <v>2.4217372836359798</v>
      </c>
      <c r="AC21" s="183">
        <v>43226</v>
      </c>
      <c r="AD21" s="182">
        <v>81767</v>
      </c>
      <c r="AE21" s="179">
        <v>1.89161615694258</v>
      </c>
      <c r="AF21" s="183">
        <v>3254</v>
      </c>
      <c r="AG21" s="182">
        <v>6189</v>
      </c>
      <c r="AH21" s="179">
        <v>1.9019668100799001</v>
      </c>
      <c r="AI21" s="183">
        <v>729</v>
      </c>
      <c r="AJ21" s="182">
        <v>1087</v>
      </c>
      <c r="AK21" s="179">
        <v>1.49108367626886</v>
      </c>
      <c r="AL21" s="183">
        <v>1156</v>
      </c>
      <c r="AM21" s="182">
        <v>3926</v>
      </c>
      <c r="AN21" s="179">
        <v>3.3961937716263</v>
      </c>
      <c r="AO21" s="43">
        <f t="shared" si="0"/>
        <v>227010</v>
      </c>
      <c r="AP21" s="44">
        <f t="shared" si="1"/>
        <v>408258</v>
      </c>
      <c r="AQ21" s="31">
        <f t="shared" si="2"/>
        <v>1.7984141667767939</v>
      </c>
    </row>
    <row r="22" spans="1:43" s="158" customFormat="1" x14ac:dyDescent="0.25">
      <c r="A22" s="6" t="s">
        <v>18</v>
      </c>
      <c r="B22" s="22">
        <v>21472</v>
      </c>
      <c r="C22" s="4">
        <v>67734</v>
      </c>
      <c r="D22" s="23">
        <v>3.15452682563338</v>
      </c>
      <c r="E22" s="177">
        <v>15924</v>
      </c>
      <c r="F22" s="178">
        <v>33965</v>
      </c>
      <c r="G22" s="179">
        <v>2.1329439839236399</v>
      </c>
      <c r="H22" s="180">
        <v>64458</v>
      </c>
      <c r="I22" s="181">
        <v>110339</v>
      </c>
      <c r="J22" s="179">
        <v>1.71179682894288</v>
      </c>
      <c r="K22" s="180">
        <v>15233</v>
      </c>
      <c r="L22" s="182">
        <v>31726</v>
      </c>
      <c r="M22" s="179">
        <v>2.0827151578809202</v>
      </c>
      <c r="N22" s="183">
        <v>10219</v>
      </c>
      <c r="O22" s="182">
        <v>19735</v>
      </c>
      <c r="P22" s="179">
        <v>1.9312065759859101</v>
      </c>
      <c r="Q22" s="183">
        <v>15353</v>
      </c>
      <c r="R22" s="182">
        <v>31445</v>
      </c>
      <c r="S22" s="179">
        <v>2.0481339151957298</v>
      </c>
      <c r="T22" s="183">
        <v>3589</v>
      </c>
      <c r="U22" s="182">
        <v>9464</v>
      </c>
      <c r="V22" s="179">
        <v>2.6369462245750901</v>
      </c>
      <c r="W22" s="183">
        <v>6771</v>
      </c>
      <c r="X22" s="182">
        <v>15066</v>
      </c>
      <c r="Y22" s="179">
        <v>2.2250775365529498</v>
      </c>
      <c r="Z22" s="183">
        <v>9448</v>
      </c>
      <c r="AA22" s="182">
        <v>18745</v>
      </c>
      <c r="AB22" s="179">
        <v>1.98401778154107</v>
      </c>
      <c r="AC22" s="183">
        <v>11036</v>
      </c>
      <c r="AD22" s="182">
        <v>26573</v>
      </c>
      <c r="AE22" s="179">
        <v>2.4078470460311698</v>
      </c>
      <c r="AF22" s="183">
        <v>8473</v>
      </c>
      <c r="AG22" s="182">
        <v>18873</v>
      </c>
      <c r="AH22" s="179">
        <v>2.2274283016641099</v>
      </c>
      <c r="AI22" s="183">
        <v>2379</v>
      </c>
      <c r="AJ22" s="182">
        <v>5617</v>
      </c>
      <c r="AK22" s="179">
        <v>2.3610760823875601</v>
      </c>
      <c r="AL22" s="183">
        <v>7478</v>
      </c>
      <c r="AM22" s="182">
        <v>15759</v>
      </c>
      <c r="AN22" s="179">
        <v>2.10738165284836</v>
      </c>
      <c r="AO22" s="43">
        <f t="shared" si="0"/>
        <v>191833</v>
      </c>
      <c r="AP22" s="44">
        <f t="shared" si="1"/>
        <v>405041</v>
      </c>
      <c r="AQ22" s="31">
        <f t="shared" si="2"/>
        <v>2.1114250415726179</v>
      </c>
    </row>
    <row r="23" spans="1:43" s="158" customFormat="1" x14ac:dyDescent="0.25">
      <c r="A23" s="6" t="s">
        <v>86</v>
      </c>
      <c r="B23" s="22">
        <v>3011</v>
      </c>
      <c r="C23" s="4">
        <v>11127</v>
      </c>
      <c r="D23" s="23">
        <v>3.69545001660578</v>
      </c>
      <c r="E23" s="177">
        <v>1745</v>
      </c>
      <c r="F23" s="178">
        <v>5578</v>
      </c>
      <c r="G23" s="179">
        <v>3.19656160458453</v>
      </c>
      <c r="H23" s="180">
        <v>43536</v>
      </c>
      <c r="I23" s="181">
        <v>90513</v>
      </c>
      <c r="J23" s="179">
        <v>2.0790380374862201</v>
      </c>
      <c r="K23" s="180">
        <v>12912</v>
      </c>
      <c r="L23" s="182">
        <v>34707</v>
      </c>
      <c r="M23" s="179">
        <v>2.6879646840148701</v>
      </c>
      <c r="N23" s="183">
        <v>1534</v>
      </c>
      <c r="O23" s="182">
        <v>4863</v>
      </c>
      <c r="P23" s="179">
        <v>3.1701434159061299</v>
      </c>
      <c r="Q23" s="183">
        <v>25208</v>
      </c>
      <c r="R23" s="182">
        <v>69314</v>
      </c>
      <c r="S23" s="179">
        <v>2.7496826404316099</v>
      </c>
      <c r="T23" s="183">
        <v>219</v>
      </c>
      <c r="U23" s="182">
        <v>535</v>
      </c>
      <c r="V23" s="179">
        <v>2.4429223744292199</v>
      </c>
      <c r="W23" s="183">
        <v>9193</v>
      </c>
      <c r="X23" s="182">
        <v>31727</v>
      </c>
      <c r="Y23" s="179">
        <v>3.4512128793647299</v>
      </c>
      <c r="Z23" s="183">
        <v>31491</v>
      </c>
      <c r="AA23" s="182">
        <v>77256</v>
      </c>
      <c r="AB23" s="179">
        <v>2.4532723635324398</v>
      </c>
      <c r="AC23" s="183">
        <v>3959</v>
      </c>
      <c r="AD23" s="182">
        <v>14310</v>
      </c>
      <c r="AE23" s="179">
        <v>3.6145491285678202</v>
      </c>
      <c r="AF23" s="183">
        <v>4732</v>
      </c>
      <c r="AG23" s="182">
        <v>11464</v>
      </c>
      <c r="AH23" s="179">
        <v>2.4226542688081101</v>
      </c>
      <c r="AI23" s="183">
        <v>187</v>
      </c>
      <c r="AJ23" s="182">
        <v>360</v>
      </c>
      <c r="AK23" s="179">
        <v>1.9251336898395699</v>
      </c>
      <c r="AL23" s="183">
        <v>207</v>
      </c>
      <c r="AM23" s="182">
        <v>505</v>
      </c>
      <c r="AN23" s="179">
        <v>2.4396135265700498</v>
      </c>
      <c r="AO23" s="43">
        <f t="shared" si="0"/>
        <v>137934</v>
      </c>
      <c r="AP23" s="44">
        <f t="shared" si="1"/>
        <v>352259</v>
      </c>
      <c r="AQ23" s="31">
        <f t="shared" si="2"/>
        <v>2.5538228428088794</v>
      </c>
    </row>
    <row r="24" spans="1:43" s="158" customFormat="1" x14ac:dyDescent="0.25">
      <c r="A24" s="6" t="s">
        <v>19</v>
      </c>
      <c r="B24" s="22">
        <v>7652</v>
      </c>
      <c r="C24" s="4">
        <v>38404</v>
      </c>
      <c r="D24" s="23">
        <v>5.0188186095138496</v>
      </c>
      <c r="E24" s="177">
        <v>4095</v>
      </c>
      <c r="F24" s="178">
        <v>15593</v>
      </c>
      <c r="G24" s="179">
        <v>3.8078144078144098</v>
      </c>
      <c r="H24" s="180">
        <v>38793</v>
      </c>
      <c r="I24" s="181">
        <v>77827</v>
      </c>
      <c r="J24" s="179">
        <v>2.0062124610110099</v>
      </c>
      <c r="K24" s="180">
        <v>7884</v>
      </c>
      <c r="L24" s="182">
        <v>17160</v>
      </c>
      <c r="M24" s="179">
        <v>2.1765601217656001</v>
      </c>
      <c r="N24" s="183">
        <v>4556</v>
      </c>
      <c r="O24" s="182">
        <v>10102</v>
      </c>
      <c r="P24" s="179">
        <v>2.2172958735733101</v>
      </c>
      <c r="Q24" s="183">
        <v>8435</v>
      </c>
      <c r="R24" s="182">
        <v>21884</v>
      </c>
      <c r="S24" s="179">
        <v>2.5944279786603399</v>
      </c>
      <c r="T24" s="183">
        <v>1069</v>
      </c>
      <c r="U24" s="182">
        <v>3118</v>
      </c>
      <c r="V24" s="179">
        <v>2.91674462114125</v>
      </c>
      <c r="W24" s="183">
        <v>12641</v>
      </c>
      <c r="X24" s="182">
        <v>35403</v>
      </c>
      <c r="Y24" s="179">
        <v>2.80064868285737</v>
      </c>
      <c r="Z24" s="183">
        <v>29683</v>
      </c>
      <c r="AA24" s="182">
        <v>65996</v>
      </c>
      <c r="AB24" s="179">
        <v>2.2233601724893002</v>
      </c>
      <c r="AC24" s="183">
        <v>9780</v>
      </c>
      <c r="AD24" s="182">
        <v>40938</v>
      </c>
      <c r="AE24" s="179">
        <v>4.1858895705521499</v>
      </c>
      <c r="AF24" s="183">
        <v>8003</v>
      </c>
      <c r="AG24" s="182">
        <v>19032</v>
      </c>
      <c r="AH24" s="179">
        <v>2.3781082094214701</v>
      </c>
      <c r="AI24" s="183">
        <v>1817</v>
      </c>
      <c r="AJ24" s="182">
        <v>3267</v>
      </c>
      <c r="AK24" s="179">
        <v>1.7980187121629101</v>
      </c>
      <c r="AL24" s="183">
        <v>1110</v>
      </c>
      <c r="AM24" s="182">
        <v>3448</v>
      </c>
      <c r="AN24" s="179">
        <v>3.1063063063063101</v>
      </c>
      <c r="AO24" s="43">
        <f t="shared" si="0"/>
        <v>135518</v>
      </c>
      <c r="AP24" s="44">
        <f t="shared" si="1"/>
        <v>352172</v>
      </c>
      <c r="AQ24" s="31">
        <f t="shared" si="2"/>
        <v>2.5987101344470847</v>
      </c>
    </row>
    <row r="25" spans="1:43" s="158" customFormat="1" x14ac:dyDescent="0.25">
      <c r="A25" s="6" t="s">
        <v>85</v>
      </c>
      <c r="B25" s="22">
        <v>1457</v>
      </c>
      <c r="C25" s="4">
        <v>3655</v>
      </c>
      <c r="D25" s="23">
        <v>2.5085792724776899</v>
      </c>
      <c r="E25" s="177">
        <v>1718</v>
      </c>
      <c r="F25" s="178">
        <v>6749</v>
      </c>
      <c r="G25" s="179">
        <v>3.9284051222351599</v>
      </c>
      <c r="H25" s="183">
        <v>14910</v>
      </c>
      <c r="I25" s="182">
        <v>36499</v>
      </c>
      <c r="J25" s="179">
        <v>2.44795439302482</v>
      </c>
      <c r="K25" s="180">
        <v>6367</v>
      </c>
      <c r="L25" s="182">
        <v>16666</v>
      </c>
      <c r="M25" s="179">
        <v>2.6175592900895199</v>
      </c>
      <c r="N25" s="183">
        <v>1597</v>
      </c>
      <c r="O25" s="182">
        <v>5881</v>
      </c>
      <c r="P25" s="179">
        <v>3.6825297432686299</v>
      </c>
      <c r="Q25" s="183">
        <v>35981</v>
      </c>
      <c r="R25" s="182">
        <v>102418</v>
      </c>
      <c r="S25" s="179">
        <v>2.8464467357772198</v>
      </c>
      <c r="T25" s="183">
        <v>151</v>
      </c>
      <c r="U25" s="182">
        <v>383</v>
      </c>
      <c r="V25" s="179">
        <v>2.5364238410595998</v>
      </c>
      <c r="W25" s="183">
        <v>9456</v>
      </c>
      <c r="X25" s="182">
        <v>35886</v>
      </c>
      <c r="Y25" s="179">
        <v>3.79505076142132</v>
      </c>
      <c r="Z25" s="183">
        <v>38614</v>
      </c>
      <c r="AA25" s="182">
        <v>115382</v>
      </c>
      <c r="AB25" s="179">
        <v>2.988087222251</v>
      </c>
      <c r="AC25" s="183">
        <v>1894</v>
      </c>
      <c r="AD25" s="182">
        <v>7035</v>
      </c>
      <c r="AE25" s="179">
        <v>3.71436114044351</v>
      </c>
      <c r="AF25" s="183">
        <v>7188</v>
      </c>
      <c r="AG25" s="182">
        <v>19321</v>
      </c>
      <c r="AH25" s="179">
        <v>2.68795214245965</v>
      </c>
      <c r="AI25" s="183">
        <v>99</v>
      </c>
      <c r="AJ25" s="182">
        <v>200</v>
      </c>
      <c r="AK25" s="179">
        <v>2.0202020202020199</v>
      </c>
      <c r="AL25" s="183">
        <v>180</v>
      </c>
      <c r="AM25" s="182">
        <v>517</v>
      </c>
      <c r="AN25" s="179">
        <v>2.87222222222222</v>
      </c>
      <c r="AO25" s="43">
        <f t="shared" si="0"/>
        <v>119612</v>
      </c>
      <c r="AP25" s="44">
        <f t="shared" si="1"/>
        <v>350592</v>
      </c>
      <c r="AQ25" s="31">
        <f t="shared" si="2"/>
        <v>2.9310771494498882</v>
      </c>
    </row>
    <row r="26" spans="1:43" s="158" customFormat="1" x14ac:dyDescent="0.25">
      <c r="A26" s="6" t="s">
        <v>75</v>
      </c>
      <c r="B26" s="22">
        <v>8380</v>
      </c>
      <c r="C26" s="4">
        <v>18297</v>
      </c>
      <c r="D26" s="23">
        <v>2.18341288782816</v>
      </c>
      <c r="E26" s="177">
        <v>1720</v>
      </c>
      <c r="F26" s="178">
        <v>4217</v>
      </c>
      <c r="G26" s="179">
        <v>2.4517441860465099</v>
      </c>
      <c r="H26" s="180">
        <v>42720</v>
      </c>
      <c r="I26" s="181">
        <v>81012</v>
      </c>
      <c r="J26" s="179">
        <v>1.8963483146067399</v>
      </c>
      <c r="K26" s="180">
        <v>34378</v>
      </c>
      <c r="L26" s="182">
        <v>65555</v>
      </c>
      <c r="M26" s="179">
        <v>1.90688812612717</v>
      </c>
      <c r="N26" s="183">
        <v>5125</v>
      </c>
      <c r="O26" s="182">
        <v>12595</v>
      </c>
      <c r="P26" s="179">
        <v>2.4575609756097601</v>
      </c>
      <c r="Q26" s="183">
        <v>18934</v>
      </c>
      <c r="R26" s="182">
        <v>44396</v>
      </c>
      <c r="S26" s="179">
        <v>2.3447765923735102</v>
      </c>
      <c r="T26" s="183">
        <v>601</v>
      </c>
      <c r="U26" s="182">
        <v>1427</v>
      </c>
      <c r="V26" s="179">
        <v>2.3743760399334399</v>
      </c>
      <c r="W26" s="183">
        <v>8906</v>
      </c>
      <c r="X26" s="182">
        <v>21265</v>
      </c>
      <c r="Y26" s="179">
        <v>2.38771614641814</v>
      </c>
      <c r="Z26" s="183">
        <v>15996</v>
      </c>
      <c r="AA26" s="182">
        <v>36402</v>
      </c>
      <c r="AB26" s="179">
        <v>2.27569392348087</v>
      </c>
      <c r="AC26" s="183">
        <v>12087</v>
      </c>
      <c r="AD26" s="182">
        <v>28173</v>
      </c>
      <c r="AE26" s="179">
        <v>2.3308513278729199</v>
      </c>
      <c r="AF26" s="183">
        <v>4230</v>
      </c>
      <c r="AG26" s="182">
        <v>8425</v>
      </c>
      <c r="AH26" s="179">
        <v>1.9917257683215099</v>
      </c>
      <c r="AI26" s="183">
        <v>426</v>
      </c>
      <c r="AJ26" s="182">
        <v>947</v>
      </c>
      <c r="AK26" s="179">
        <v>2.2230046948356801</v>
      </c>
      <c r="AL26" s="183">
        <v>336</v>
      </c>
      <c r="AM26" s="182">
        <v>932</v>
      </c>
      <c r="AN26" s="179">
        <v>2.7738095238095202</v>
      </c>
      <c r="AO26" s="43">
        <f t="shared" si="0"/>
        <v>153839</v>
      </c>
      <c r="AP26" s="44">
        <f t="shared" si="1"/>
        <v>323643</v>
      </c>
      <c r="AQ26" s="31">
        <f t="shared" si="2"/>
        <v>2.1037773256456425</v>
      </c>
    </row>
    <row r="27" spans="1:43" s="158" customFormat="1" x14ac:dyDescent="0.25">
      <c r="A27" s="6" t="s">
        <v>24</v>
      </c>
      <c r="B27" s="22">
        <v>4313</v>
      </c>
      <c r="C27" s="4">
        <v>13650</v>
      </c>
      <c r="D27" s="23">
        <v>3.16485045212149</v>
      </c>
      <c r="E27" s="177">
        <v>1727</v>
      </c>
      <c r="F27" s="178">
        <v>4099</v>
      </c>
      <c r="G27" s="179">
        <v>2.3734800231615498</v>
      </c>
      <c r="H27" s="180">
        <v>38695</v>
      </c>
      <c r="I27" s="181">
        <v>68837</v>
      </c>
      <c r="J27" s="179">
        <v>1.77896369039928</v>
      </c>
      <c r="K27" s="180">
        <v>11194</v>
      </c>
      <c r="L27" s="182">
        <v>22254</v>
      </c>
      <c r="M27" s="179">
        <v>1.9880293014114701</v>
      </c>
      <c r="N27" s="183">
        <v>5609</v>
      </c>
      <c r="O27" s="182">
        <v>11784</v>
      </c>
      <c r="P27" s="179">
        <v>2.1009092529862698</v>
      </c>
      <c r="Q27" s="183">
        <v>10447</v>
      </c>
      <c r="R27" s="182">
        <v>23102</v>
      </c>
      <c r="S27" s="179">
        <v>2.2113525413994499</v>
      </c>
      <c r="T27" s="183">
        <v>1164</v>
      </c>
      <c r="U27" s="182">
        <v>2995</v>
      </c>
      <c r="V27" s="179">
        <v>2.5730240549828198</v>
      </c>
      <c r="W27" s="183">
        <v>7141</v>
      </c>
      <c r="X27" s="182">
        <v>18743</v>
      </c>
      <c r="Y27" s="179">
        <v>2.6247024226298801</v>
      </c>
      <c r="Z27" s="183">
        <v>21383</v>
      </c>
      <c r="AA27" s="182">
        <v>48457</v>
      </c>
      <c r="AB27" s="179">
        <v>2.26614600383482</v>
      </c>
      <c r="AC27" s="183">
        <v>8518</v>
      </c>
      <c r="AD27" s="182">
        <v>23219</v>
      </c>
      <c r="AE27" s="179">
        <v>2.7258746184550402</v>
      </c>
      <c r="AF27" s="183">
        <v>3603</v>
      </c>
      <c r="AG27" s="182">
        <v>7593</v>
      </c>
      <c r="AH27" s="179">
        <v>2.1074104912572902</v>
      </c>
      <c r="AI27" s="183">
        <v>950</v>
      </c>
      <c r="AJ27" s="182">
        <v>1860</v>
      </c>
      <c r="AK27" s="179">
        <v>1.95789473684211</v>
      </c>
      <c r="AL27" s="183">
        <v>436</v>
      </c>
      <c r="AM27" s="182">
        <v>1171</v>
      </c>
      <c r="AN27" s="179">
        <v>2.6857798165137599</v>
      </c>
      <c r="AO27" s="43">
        <f t="shared" si="0"/>
        <v>115180</v>
      </c>
      <c r="AP27" s="44">
        <f t="shared" si="1"/>
        <v>247764</v>
      </c>
      <c r="AQ27" s="31">
        <f t="shared" si="2"/>
        <v>2.1511026219829832</v>
      </c>
    </row>
    <row r="28" spans="1:43" s="158" customFormat="1" x14ac:dyDescent="0.25">
      <c r="A28" s="6" t="s">
        <v>30</v>
      </c>
      <c r="B28" s="22">
        <v>4813</v>
      </c>
      <c r="C28" s="4">
        <v>14414</v>
      </c>
      <c r="D28" s="23">
        <v>2.9948057344691499</v>
      </c>
      <c r="E28" s="177">
        <v>990</v>
      </c>
      <c r="F28" s="178">
        <v>2584</v>
      </c>
      <c r="G28" s="179">
        <v>2.61010101010101</v>
      </c>
      <c r="H28" s="180">
        <v>34618</v>
      </c>
      <c r="I28" s="181">
        <v>73499</v>
      </c>
      <c r="J28" s="179">
        <v>2.1231440291178001</v>
      </c>
      <c r="K28" s="180">
        <v>11853</v>
      </c>
      <c r="L28" s="182">
        <v>24026</v>
      </c>
      <c r="M28" s="179">
        <v>2.02699738462836</v>
      </c>
      <c r="N28" s="183">
        <v>3567</v>
      </c>
      <c r="O28" s="182">
        <v>10561</v>
      </c>
      <c r="P28" s="179">
        <v>2.9607513316512502</v>
      </c>
      <c r="Q28" s="183">
        <v>14123</v>
      </c>
      <c r="R28" s="182">
        <v>29691</v>
      </c>
      <c r="S28" s="179">
        <v>2.1023153720880798</v>
      </c>
      <c r="T28" s="183">
        <v>390</v>
      </c>
      <c r="U28" s="182">
        <v>1143</v>
      </c>
      <c r="V28" s="179">
        <v>2.9307692307692301</v>
      </c>
      <c r="W28" s="183">
        <v>7394</v>
      </c>
      <c r="X28" s="182">
        <v>20573</v>
      </c>
      <c r="Y28" s="179">
        <v>2.7823911279415698</v>
      </c>
      <c r="Z28" s="183">
        <v>18225</v>
      </c>
      <c r="AA28" s="182">
        <v>43311</v>
      </c>
      <c r="AB28" s="179">
        <v>2.37646090534979</v>
      </c>
      <c r="AC28" s="183">
        <v>5334</v>
      </c>
      <c r="AD28" s="182">
        <v>13817</v>
      </c>
      <c r="AE28" s="179">
        <v>2.5903637045369301</v>
      </c>
      <c r="AF28" s="183">
        <v>4567</v>
      </c>
      <c r="AG28" s="182">
        <v>8499</v>
      </c>
      <c r="AH28" s="179">
        <v>1.86095905408364</v>
      </c>
      <c r="AI28" s="183">
        <v>582</v>
      </c>
      <c r="AJ28" s="182">
        <v>1091</v>
      </c>
      <c r="AK28" s="179">
        <v>1.8745704467354001</v>
      </c>
      <c r="AL28" s="183">
        <v>415</v>
      </c>
      <c r="AM28" s="182">
        <v>1645</v>
      </c>
      <c r="AN28" s="179">
        <v>3.9638554216867501</v>
      </c>
      <c r="AO28" s="43">
        <f t="shared" si="0"/>
        <v>106871</v>
      </c>
      <c r="AP28" s="44">
        <f t="shared" si="1"/>
        <v>244854</v>
      </c>
      <c r="AQ28" s="31">
        <f t="shared" si="2"/>
        <v>2.2911173283678452</v>
      </c>
    </row>
    <row r="29" spans="1:43" s="158" customFormat="1" x14ac:dyDescent="0.25">
      <c r="A29" s="6" t="s">
        <v>65</v>
      </c>
      <c r="B29" s="22">
        <v>4207</v>
      </c>
      <c r="C29" s="4">
        <v>5659</v>
      </c>
      <c r="D29" s="23">
        <v>1.34513905395769</v>
      </c>
      <c r="E29" s="177">
        <v>1040</v>
      </c>
      <c r="F29" s="178">
        <v>2293</v>
      </c>
      <c r="G29" s="179">
        <v>2.20480769230769</v>
      </c>
      <c r="H29" s="180">
        <v>28419</v>
      </c>
      <c r="I29" s="181">
        <v>41899</v>
      </c>
      <c r="J29" s="179">
        <v>1.4743305535029401</v>
      </c>
      <c r="K29" s="180">
        <v>29201</v>
      </c>
      <c r="L29" s="182">
        <v>43603</v>
      </c>
      <c r="M29" s="179">
        <v>1.4932022875928901</v>
      </c>
      <c r="N29" s="183">
        <v>1885</v>
      </c>
      <c r="O29" s="182">
        <v>3607</v>
      </c>
      <c r="P29" s="179">
        <v>1.91352785145889</v>
      </c>
      <c r="Q29" s="183">
        <v>38252</v>
      </c>
      <c r="R29" s="182">
        <v>59005</v>
      </c>
      <c r="S29" s="179">
        <v>1.5425337237268599</v>
      </c>
      <c r="T29" s="183">
        <v>716</v>
      </c>
      <c r="U29" s="182">
        <v>1181</v>
      </c>
      <c r="V29" s="179">
        <v>1.64944134078212</v>
      </c>
      <c r="W29" s="183">
        <v>13756</v>
      </c>
      <c r="X29" s="182">
        <v>19385</v>
      </c>
      <c r="Y29" s="179">
        <v>1.40920325676069</v>
      </c>
      <c r="Z29" s="183">
        <v>5755</v>
      </c>
      <c r="AA29" s="182">
        <v>14573</v>
      </c>
      <c r="AB29" s="179">
        <v>2.5322328410078199</v>
      </c>
      <c r="AC29" s="183">
        <v>15727</v>
      </c>
      <c r="AD29" s="182">
        <v>21671</v>
      </c>
      <c r="AE29" s="179">
        <v>1.3779487505563699</v>
      </c>
      <c r="AF29" s="183">
        <v>3480</v>
      </c>
      <c r="AG29" s="182">
        <v>4357</v>
      </c>
      <c r="AH29" s="179">
        <v>1.2520114942528699</v>
      </c>
      <c r="AI29" s="183">
        <v>597</v>
      </c>
      <c r="AJ29" s="182">
        <v>711</v>
      </c>
      <c r="AK29" s="179">
        <v>1.19095477386935</v>
      </c>
      <c r="AL29" s="183">
        <v>414</v>
      </c>
      <c r="AM29" s="182">
        <v>738</v>
      </c>
      <c r="AN29" s="179">
        <v>1.7826086956521701</v>
      </c>
      <c r="AO29" s="43">
        <f t="shared" si="0"/>
        <v>143449</v>
      </c>
      <c r="AP29" s="44">
        <f t="shared" si="1"/>
        <v>218682</v>
      </c>
      <c r="AQ29" s="31">
        <f t="shared" si="2"/>
        <v>1.5244581698025081</v>
      </c>
    </row>
    <row r="30" spans="1:43" s="158" customFormat="1" x14ac:dyDescent="0.25">
      <c r="A30" s="6" t="s">
        <v>42</v>
      </c>
      <c r="B30" s="22">
        <v>7641</v>
      </c>
      <c r="C30" s="4">
        <v>10081</v>
      </c>
      <c r="D30" s="23">
        <v>1.31932993063735</v>
      </c>
      <c r="E30" s="177">
        <v>818</v>
      </c>
      <c r="F30" s="178">
        <v>1452</v>
      </c>
      <c r="G30" s="179">
        <v>1.7750611246943799</v>
      </c>
      <c r="H30" s="180">
        <v>14745</v>
      </c>
      <c r="I30" s="181">
        <v>21470</v>
      </c>
      <c r="J30" s="179">
        <v>1.4560868090878301</v>
      </c>
      <c r="K30" s="180">
        <v>29073</v>
      </c>
      <c r="L30" s="182">
        <v>33812</v>
      </c>
      <c r="M30" s="179">
        <v>1.1630034740136901</v>
      </c>
      <c r="N30" s="183">
        <v>1306</v>
      </c>
      <c r="O30" s="182">
        <v>2325</v>
      </c>
      <c r="P30" s="179">
        <v>1.7802450229708999</v>
      </c>
      <c r="Q30" s="183">
        <v>49455</v>
      </c>
      <c r="R30" s="182">
        <v>67739</v>
      </c>
      <c r="S30" s="179">
        <v>1.3697098372257599</v>
      </c>
      <c r="T30" s="183">
        <v>453</v>
      </c>
      <c r="U30" s="182">
        <v>806</v>
      </c>
      <c r="V30" s="179">
        <v>1.7792494481236201</v>
      </c>
      <c r="W30" s="183">
        <v>6536</v>
      </c>
      <c r="X30" s="182">
        <v>8597</v>
      </c>
      <c r="Y30" s="179">
        <v>1.31533047735618</v>
      </c>
      <c r="Z30" s="183">
        <v>2540</v>
      </c>
      <c r="AA30" s="182">
        <v>5568</v>
      </c>
      <c r="AB30" s="179">
        <v>2.19212598425197</v>
      </c>
      <c r="AC30" s="183">
        <v>22242</v>
      </c>
      <c r="AD30" s="182">
        <v>36487</v>
      </c>
      <c r="AE30" s="179">
        <v>1.6404549950544001</v>
      </c>
      <c r="AF30" s="183">
        <v>6793</v>
      </c>
      <c r="AG30" s="182">
        <v>7537</v>
      </c>
      <c r="AH30" s="179">
        <v>1.10952451052554</v>
      </c>
      <c r="AI30" s="183">
        <v>223</v>
      </c>
      <c r="AJ30" s="182">
        <v>285</v>
      </c>
      <c r="AK30" s="179">
        <v>1.2780269058296001</v>
      </c>
      <c r="AL30" s="183">
        <v>134</v>
      </c>
      <c r="AM30" s="182">
        <v>473</v>
      </c>
      <c r="AN30" s="179">
        <v>3.5298507462686599</v>
      </c>
      <c r="AO30" s="43">
        <f t="shared" si="0"/>
        <v>141959</v>
      </c>
      <c r="AP30" s="44">
        <f t="shared" si="1"/>
        <v>196632</v>
      </c>
      <c r="AQ30" s="31">
        <f t="shared" si="2"/>
        <v>1.3851323269394684</v>
      </c>
    </row>
    <row r="31" spans="1:43" s="158" customFormat="1" x14ac:dyDescent="0.25">
      <c r="A31" s="6" t="s">
        <v>26</v>
      </c>
      <c r="B31" s="22">
        <v>8979</v>
      </c>
      <c r="C31" s="4">
        <v>26609</v>
      </c>
      <c r="D31" s="23">
        <v>2.9634703196347001</v>
      </c>
      <c r="E31" s="177">
        <v>1711</v>
      </c>
      <c r="F31" s="178">
        <v>3756</v>
      </c>
      <c r="G31" s="179">
        <v>2.19520748100526</v>
      </c>
      <c r="H31" s="180">
        <v>26888</v>
      </c>
      <c r="I31" s="181">
        <v>50488</v>
      </c>
      <c r="J31" s="179">
        <v>1.87771496578399</v>
      </c>
      <c r="K31" s="180">
        <v>6947</v>
      </c>
      <c r="L31" s="182">
        <v>15925</v>
      </c>
      <c r="M31" s="179">
        <v>2.29235641284007</v>
      </c>
      <c r="N31" s="183">
        <v>6463</v>
      </c>
      <c r="O31" s="182">
        <v>19172</v>
      </c>
      <c r="P31" s="179">
        <v>2.9664242611790201</v>
      </c>
      <c r="Q31" s="183">
        <v>7447</v>
      </c>
      <c r="R31" s="182">
        <v>19385</v>
      </c>
      <c r="S31" s="179">
        <v>2.6030616355579399</v>
      </c>
      <c r="T31" s="183">
        <v>611</v>
      </c>
      <c r="U31" s="182">
        <v>1549</v>
      </c>
      <c r="V31" s="179">
        <v>2.53518821603928</v>
      </c>
      <c r="W31" s="183">
        <v>6484</v>
      </c>
      <c r="X31" s="182">
        <v>13997</v>
      </c>
      <c r="Y31" s="179">
        <v>2.1586983343615098</v>
      </c>
      <c r="Z31" s="183">
        <v>10044</v>
      </c>
      <c r="AA31" s="182">
        <v>20600</v>
      </c>
      <c r="AB31" s="179">
        <v>2.0509757068896901</v>
      </c>
      <c r="AC31" s="183">
        <v>3932</v>
      </c>
      <c r="AD31" s="182">
        <v>9740</v>
      </c>
      <c r="AE31" s="179">
        <v>2.4771108850457799</v>
      </c>
      <c r="AF31" s="183">
        <v>3370</v>
      </c>
      <c r="AG31" s="182">
        <v>7506</v>
      </c>
      <c r="AH31" s="179">
        <v>2.22729970326409</v>
      </c>
      <c r="AI31" s="183">
        <v>414</v>
      </c>
      <c r="AJ31" s="182">
        <v>680</v>
      </c>
      <c r="AK31" s="179">
        <v>1.64251207729469</v>
      </c>
      <c r="AL31" s="183">
        <v>979</v>
      </c>
      <c r="AM31" s="182">
        <v>3114</v>
      </c>
      <c r="AN31" s="179">
        <v>3.1807967313585301</v>
      </c>
      <c r="AO31" s="43">
        <f t="shared" si="0"/>
        <v>84269</v>
      </c>
      <c r="AP31" s="44">
        <f t="shared" si="1"/>
        <v>192521</v>
      </c>
      <c r="AQ31" s="31">
        <f t="shared" si="2"/>
        <v>2.2846005055239766</v>
      </c>
    </row>
    <row r="32" spans="1:43" s="158" customFormat="1" x14ac:dyDescent="0.25">
      <c r="A32" s="6" t="s">
        <v>34</v>
      </c>
      <c r="B32" s="22">
        <v>5207</v>
      </c>
      <c r="C32" s="4">
        <v>21163</v>
      </c>
      <c r="D32" s="23">
        <v>4.0643364701363502</v>
      </c>
      <c r="E32" s="177">
        <v>3211</v>
      </c>
      <c r="F32" s="178">
        <v>12648</v>
      </c>
      <c r="G32" s="179">
        <v>3.9389598255995</v>
      </c>
      <c r="H32" s="180">
        <v>20261</v>
      </c>
      <c r="I32" s="181">
        <v>43872</v>
      </c>
      <c r="J32" s="179">
        <v>2.1653422832041902</v>
      </c>
      <c r="K32" s="180">
        <v>4737</v>
      </c>
      <c r="L32" s="182">
        <v>11449</v>
      </c>
      <c r="M32" s="179">
        <v>2.4169305467595499</v>
      </c>
      <c r="N32" s="183">
        <v>5268</v>
      </c>
      <c r="O32" s="182">
        <v>15887</v>
      </c>
      <c r="P32" s="179">
        <v>3.0157555049354601</v>
      </c>
      <c r="Q32" s="183">
        <v>4558</v>
      </c>
      <c r="R32" s="182">
        <v>11852</v>
      </c>
      <c r="S32" s="179">
        <v>2.6002632733655102</v>
      </c>
      <c r="T32" s="183">
        <v>1624</v>
      </c>
      <c r="U32" s="182">
        <v>8898</v>
      </c>
      <c r="V32" s="179">
        <v>5.4790640394088701</v>
      </c>
      <c r="W32" s="183">
        <v>5679</v>
      </c>
      <c r="X32" s="182">
        <v>16846</v>
      </c>
      <c r="Y32" s="179">
        <v>2.9663673181898198</v>
      </c>
      <c r="Z32" s="183">
        <v>7081</v>
      </c>
      <c r="AA32" s="182">
        <v>15122</v>
      </c>
      <c r="AB32" s="179">
        <v>2.13557407145883</v>
      </c>
      <c r="AC32" s="183">
        <v>2480</v>
      </c>
      <c r="AD32" s="182">
        <v>7037</v>
      </c>
      <c r="AE32" s="179">
        <v>2.8374999999999999</v>
      </c>
      <c r="AF32" s="183">
        <v>2604</v>
      </c>
      <c r="AG32" s="182">
        <v>4840</v>
      </c>
      <c r="AH32" s="179">
        <v>1.85867895545315</v>
      </c>
      <c r="AI32" s="183">
        <v>1129</v>
      </c>
      <c r="AJ32" s="182">
        <v>2252</v>
      </c>
      <c r="AK32" s="179">
        <v>1.99468556244464</v>
      </c>
      <c r="AL32" s="183">
        <v>2720</v>
      </c>
      <c r="AM32" s="182">
        <v>7919</v>
      </c>
      <c r="AN32" s="179">
        <v>2.9113970588235301</v>
      </c>
      <c r="AO32" s="43">
        <f t="shared" si="0"/>
        <v>66559</v>
      </c>
      <c r="AP32" s="44">
        <f t="shared" si="1"/>
        <v>179785</v>
      </c>
      <c r="AQ32" s="31">
        <f t="shared" si="2"/>
        <v>2.7011373367989302</v>
      </c>
    </row>
    <row r="33" spans="1:43" s="158" customFormat="1" x14ac:dyDescent="0.25">
      <c r="A33" s="6" t="s">
        <v>25</v>
      </c>
      <c r="B33" s="22">
        <v>6510</v>
      </c>
      <c r="C33" s="4">
        <v>20749</v>
      </c>
      <c r="D33" s="23">
        <v>3.1872503840245798</v>
      </c>
      <c r="E33" s="177">
        <v>2492</v>
      </c>
      <c r="F33" s="178">
        <v>4904</v>
      </c>
      <c r="G33" s="179">
        <v>1.96789727126806</v>
      </c>
      <c r="H33" s="180">
        <v>22277</v>
      </c>
      <c r="I33" s="181">
        <v>37605</v>
      </c>
      <c r="J33" s="179">
        <v>1.68806392243121</v>
      </c>
      <c r="K33" s="180">
        <v>7369</v>
      </c>
      <c r="L33" s="182">
        <v>19424</v>
      </c>
      <c r="M33" s="179">
        <v>2.6359071787216699</v>
      </c>
      <c r="N33" s="183">
        <v>4278</v>
      </c>
      <c r="O33" s="182">
        <v>8371</v>
      </c>
      <c r="P33" s="179">
        <v>1.95675549322113</v>
      </c>
      <c r="Q33" s="183">
        <v>5423</v>
      </c>
      <c r="R33" s="182">
        <v>13032</v>
      </c>
      <c r="S33" s="179">
        <v>2.4030979162824999</v>
      </c>
      <c r="T33" s="183">
        <v>860</v>
      </c>
      <c r="U33" s="182">
        <v>1609</v>
      </c>
      <c r="V33" s="179">
        <v>1.8709302325581401</v>
      </c>
      <c r="W33" s="183">
        <v>5777</v>
      </c>
      <c r="X33" s="182">
        <v>12741</v>
      </c>
      <c r="Y33" s="179">
        <v>2.2054699671109601</v>
      </c>
      <c r="Z33" s="183">
        <v>11021</v>
      </c>
      <c r="AA33" s="182">
        <v>22759</v>
      </c>
      <c r="AB33" s="179">
        <v>2.0650576172761101</v>
      </c>
      <c r="AC33" s="183">
        <v>6756</v>
      </c>
      <c r="AD33" s="182">
        <v>23729</v>
      </c>
      <c r="AE33" s="179">
        <v>3.5122853759621102</v>
      </c>
      <c r="AF33" s="183">
        <v>3852</v>
      </c>
      <c r="AG33" s="182">
        <v>6523</v>
      </c>
      <c r="AH33" s="179">
        <v>1.6934060228452801</v>
      </c>
      <c r="AI33" s="183">
        <v>716</v>
      </c>
      <c r="AJ33" s="182">
        <v>1076</v>
      </c>
      <c r="AK33" s="179">
        <v>1.5027932960893899</v>
      </c>
      <c r="AL33" s="183">
        <v>1333</v>
      </c>
      <c r="AM33" s="182">
        <v>3409</v>
      </c>
      <c r="AN33" s="179">
        <v>2.5573893473368301</v>
      </c>
      <c r="AO33" s="43">
        <f t="shared" si="0"/>
        <v>78664</v>
      </c>
      <c r="AP33" s="44">
        <f t="shared" si="1"/>
        <v>175931</v>
      </c>
      <c r="AQ33" s="31">
        <f t="shared" si="2"/>
        <v>2.2364868300620362</v>
      </c>
    </row>
    <row r="34" spans="1:43" s="158" customFormat="1" x14ac:dyDescent="0.25">
      <c r="A34" s="6" t="s">
        <v>33</v>
      </c>
      <c r="B34" s="22">
        <v>1269</v>
      </c>
      <c r="C34" s="4">
        <v>3911</v>
      </c>
      <c r="D34" s="23">
        <v>3.0819542947202501</v>
      </c>
      <c r="E34" s="177">
        <v>1005</v>
      </c>
      <c r="F34" s="178">
        <v>2378</v>
      </c>
      <c r="G34" s="179">
        <v>2.3661691542288601</v>
      </c>
      <c r="H34" s="180">
        <v>22542</v>
      </c>
      <c r="I34" s="181">
        <v>44063</v>
      </c>
      <c r="J34" s="179">
        <v>1.9547067695856599</v>
      </c>
      <c r="K34" s="180">
        <v>8571</v>
      </c>
      <c r="L34" s="182">
        <v>12847</v>
      </c>
      <c r="M34" s="179">
        <v>1.4988916112472299</v>
      </c>
      <c r="N34" s="183">
        <v>1854</v>
      </c>
      <c r="O34" s="182">
        <v>4499</v>
      </c>
      <c r="P34" s="179">
        <v>2.42664509169364</v>
      </c>
      <c r="Q34" s="183">
        <v>8874</v>
      </c>
      <c r="R34" s="182">
        <v>16110</v>
      </c>
      <c r="S34" s="179">
        <v>1.8154158215010101</v>
      </c>
      <c r="T34" s="183">
        <v>622</v>
      </c>
      <c r="U34" s="182">
        <v>1171</v>
      </c>
      <c r="V34" s="179">
        <v>1.8826366559485499</v>
      </c>
      <c r="W34" s="183">
        <v>4474</v>
      </c>
      <c r="X34" s="182">
        <v>12359</v>
      </c>
      <c r="Y34" s="179">
        <v>2.7624050067054098</v>
      </c>
      <c r="Z34" s="183">
        <v>16914</v>
      </c>
      <c r="AA34" s="182">
        <v>48515</v>
      </c>
      <c r="AB34" s="179">
        <v>2.8683339245595398</v>
      </c>
      <c r="AC34" s="183">
        <v>2306</v>
      </c>
      <c r="AD34" s="182">
        <v>4520</v>
      </c>
      <c r="AE34" s="179">
        <v>1.9601040763226401</v>
      </c>
      <c r="AF34" s="183">
        <v>2218</v>
      </c>
      <c r="AG34" s="182">
        <v>4710</v>
      </c>
      <c r="AH34" s="179">
        <v>2.1235347159603202</v>
      </c>
      <c r="AI34" s="183">
        <v>920</v>
      </c>
      <c r="AJ34" s="182">
        <v>1107</v>
      </c>
      <c r="AK34" s="179">
        <v>1.20326086956522</v>
      </c>
      <c r="AL34" s="183">
        <v>1819</v>
      </c>
      <c r="AM34" s="182">
        <v>2353</v>
      </c>
      <c r="AN34" s="179">
        <v>1.2935678944475</v>
      </c>
      <c r="AO34" s="43">
        <f t="shared" si="0"/>
        <v>73388</v>
      </c>
      <c r="AP34" s="44">
        <f t="shared" si="1"/>
        <v>158543</v>
      </c>
      <c r="AQ34" s="31">
        <f t="shared" si="2"/>
        <v>2.1603395650515069</v>
      </c>
    </row>
    <row r="35" spans="1:43" s="158" customFormat="1" x14ac:dyDescent="0.25">
      <c r="A35" s="6" t="s">
        <v>66</v>
      </c>
      <c r="B35" s="22">
        <v>4951</v>
      </c>
      <c r="C35" s="4">
        <v>7294</v>
      </c>
      <c r="D35" s="23">
        <v>1.47323772975157</v>
      </c>
      <c r="E35" s="177">
        <v>1349</v>
      </c>
      <c r="F35" s="178">
        <v>2013</v>
      </c>
      <c r="G35" s="179">
        <v>1.4922164566345399</v>
      </c>
      <c r="H35" s="180">
        <v>19088</v>
      </c>
      <c r="I35" s="181">
        <v>37088</v>
      </c>
      <c r="J35" s="179">
        <v>1.94300083822297</v>
      </c>
      <c r="K35" s="180">
        <v>22000</v>
      </c>
      <c r="L35" s="182">
        <v>28958</v>
      </c>
      <c r="M35" s="179">
        <v>1.3162727272727299</v>
      </c>
      <c r="N35" s="183">
        <v>1284</v>
      </c>
      <c r="O35" s="182">
        <v>3462</v>
      </c>
      <c r="P35" s="179">
        <v>2.6962616822429899</v>
      </c>
      <c r="Q35" s="183">
        <v>18320</v>
      </c>
      <c r="R35" s="182">
        <v>31355</v>
      </c>
      <c r="S35" s="179">
        <v>1.71151746724891</v>
      </c>
      <c r="T35" s="183">
        <v>423</v>
      </c>
      <c r="U35" s="182">
        <v>1212</v>
      </c>
      <c r="V35" s="179">
        <v>2.8652482269503499</v>
      </c>
      <c r="W35" s="183">
        <v>2895</v>
      </c>
      <c r="X35" s="182">
        <v>5940</v>
      </c>
      <c r="Y35" s="179">
        <v>2.05181347150259</v>
      </c>
      <c r="Z35" s="183">
        <v>5019</v>
      </c>
      <c r="AA35" s="182">
        <v>9297</v>
      </c>
      <c r="AB35" s="179">
        <v>1.8523610280932501</v>
      </c>
      <c r="AC35" s="183">
        <v>14201</v>
      </c>
      <c r="AD35" s="182">
        <v>21959</v>
      </c>
      <c r="AE35" s="179">
        <v>1.5462995563692701</v>
      </c>
      <c r="AF35" s="183">
        <v>1205</v>
      </c>
      <c r="AG35" s="182">
        <v>2077</v>
      </c>
      <c r="AH35" s="179">
        <v>1.72365145228216</v>
      </c>
      <c r="AI35" s="183">
        <v>136</v>
      </c>
      <c r="AJ35" s="182">
        <v>245</v>
      </c>
      <c r="AK35" s="179">
        <v>1.8014705882352899</v>
      </c>
      <c r="AL35" s="183">
        <v>189</v>
      </c>
      <c r="AM35" s="182">
        <v>586</v>
      </c>
      <c r="AN35" s="179">
        <v>3.1005291005291</v>
      </c>
      <c r="AO35" s="43">
        <f t="shared" si="0"/>
        <v>91060</v>
      </c>
      <c r="AP35" s="44">
        <f t="shared" si="1"/>
        <v>151486</v>
      </c>
      <c r="AQ35" s="31">
        <f t="shared" si="2"/>
        <v>1.6635844498133099</v>
      </c>
    </row>
    <row r="36" spans="1:43" s="158" customFormat="1" x14ac:dyDescent="0.25">
      <c r="A36" s="6" t="s">
        <v>47</v>
      </c>
      <c r="B36" s="22">
        <v>2164</v>
      </c>
      <c r="C36" s="4">
        <v>5476</v>
      </c>
      <c r="D36" s="23">
        <v>2.5304990757855799</v>
      </c>
      <c r="E36" s="177">
        <v>678</v>
      </c>
      <c r="F36" s="178">
        <v>2161</v>
      </c>
      <c r="G36" s="179">
        <v>3.1873156342182898</v>
      </c>
      <c r="H36" s="180">
        <v>27053</v>
      </c>
      <c r="I36" s="181">
        <v>53944</v>
      </c>
      <c r="J36" s="179">
        <v>1.9940117547037299</v>
      </c>
      <c r="K36" s="180">
        <v>11070</v>
      </c>
      <c r="L36" s="182">
        <v>20419</v>
      </c>
      <c r="M36" s="179">
        <v>1.8445347786811199</v>
      </c>
      <c r="N36" s="183">
        <v>1855</v>
      </c>
      <c r="O36" s="182">
        <v>5335</v>
      </c>
      <c r="P36" s="179">
        <v>2.8760107816711602</v>
      </c>
      <c r="Q36" s="183">
        <v>12030</v>
      </c>
      <c r="R36" s="182">
        <v>23835</v>
      </c>
      <c r="S36" s="179">
        <v>1.98129675810474</v>
      </c>
      <c r="T36" s="183">
        <v>346</v>
      </c>
      <c r="U36" s="182">
        <v>1137</v>
      </c>
      <c r="V36" s="179">
        <v>3.2861271676300601</v>
      </c>
      <c r="W36" s="183">
        <v>3384</v>
      </c>
      <c r="X36" s="182">
        <v>7904</v>
      </c>
      <c r="Y36" s="179">
        <v>2.3356973995271901</v>
      </c>
      <c r="Z36" s="183">
        <v>6038</v>
      </c>
      <c r="AA36" s="182">
        <v>15456</v>
      </c>
      <c r="AB36" s="179">
        <v>2.5597880092745902</v>
      </c>
      <c r="AC36" s="183">
        <v>4252</v>
      </c>
      <c r="AD36" s="182">
        <v>9327</v>
      </c>
      <c r="AE36" s="179">
        <v>2.1935559736594499</v>
      </c>
      <c r="AF36" s="183">
        <v>1157</v>
      </c>
      <c r="AG36" s="182">
        <v>2487</v>
      </c>
      <c r="AH36" s="179">
        <v>2.1495246326706998</v>
      </c>
      <c r="AI36" s="183">
        <v>102</v>
      </c>
      <c r="AJ36" s="182">
        <v>181</v>
      </c>
      <c r="AK36" s="179">
        <v>1.7745098039215701</v>
      </c>
      <c r="AL36" s="183">
        <v>283</v>
      </c>
      <c r="AM36" s="182">
        <v>642</v>
      </c>
      <c r="AN36" s="179">
        <v>2.2685512367491198</v>
      </c>
      <c r="AO36" s="43">
        <f t="shared" si="0"/>
        <v>70412</v>
      </c>
      <c r="AP36" s="44">
        <f t="shared" si="1"/>
        <v>148304</v>
      </c>
      <c r="AQ36" s="31">
        <f t="shared" si="2"/>
        <v>2.1062318922910865</v>
      </c>
    </row>
    <row r="37" spans="1:43" s="158" customFormat="1" x14ac:dyDescent="0.25">
      <c r="A37" s="6" t="s">
        <v>2</v>
      </c>
      <c r="B37" s="22">
        <v>2170</v>
      </c>
      <c r="C37" s="4">
        <v>8446</v>
      </c>
      <c r="D37" s="23">
        <v>3.8921658986175101</v>
      </c>
      <c r="E37" s="177">
        <v>1024</v>
      </c>
      <c r="F37" s="178">
        <v>3412</v>
      </c>
      <c r="G37" s="179">
        <v>3.33203125</v>
      </c>
      <c r="H37" s="180">
        <v>15133</v>
      </c>
      <c r="I37" s="181">
        <v>27580</v>
      </c>
      <c r="J37" s="179">
        <v>1.8225071036806999</v>
      </c>
      <c r="K37" s="180">
        <v>3356</v>
      </c>
      <c r="L37" s="182">
        <v>7462</v>
      </c>
      <c r="M37" s="179">
        <v>2.2234803337306301</v>
      </c>
      <c r="N37" s="183">
        <v>3272</v>
      </c>
      <c r="O37" s="182">
        <v>6776</v>
      </c>
      <c r="P37" s="179">
        <v>2.0709046454767699</v>
      </c>
      <c r="Q37" s="183">
        <v>2862</v>
      </c>
      <c r="R37" s="182">
        <v>5701</v>
      </c>
      <c r="S37" s="179">
        <v>1.9919636617749801</v>
      </c>
      <c r="T37" s="183">
        <v>1321</v>
      </c>
      <c r="U37" s="182">
        <v>3148</v>
      </c>
      <c r="V37" s="179">
        <v>2.3830431491294499</v>
      </c>
      <c r="W37" s="183">
        <v>8031</v>
      </c>
      <c r="X37" s="182">
        <v>20185</v>
      </c>
      <c r="Y37" s="179">
        <v>2.51338563068111</v>
      </c>
      <c r="Z37" s="183">
        <v>18615</v>
      </c>
      <c r="AA37" s="182">
        <v>34417</v>
      </c>
      <c r="AB37" s="179">
        <v>1.8488853075476801</v>
      </c>
      <c r="AC37" s="183">
        <v>2434</v>
      </c>
      <c r="AD37" s="182">
        <v>5769</v>
      </c>
      <c r="AE37" s="179">
        <v>2.3701725554642601</v>
      </c>
      <c r="AF37" s="183">
        <v>2831</v>
      </c>
      <c r="AG37" s="182">
        <v>5099</v>
      </c>
      <c r="AH37" s="179">
        <v>1.80113034263511</v>
      </c>
      <c r="AI37" s="183">
        <v>1347</v>
      </c>
      <c r="AJ37" s="182">
        <v>2577</v>
      </c>
      <c r="AK37" s="179">
        <v>1.91314031180401</v>
      </c>
      <c r="AL37" s="183">
        <v>752</v>
      </c>
      <c r="AM37" s="182">
        <v>3018</v>
      </c>
      <c r="AN37" s="179">
        <v>4.0132978723404298</v>
      </c>
      <c r="AO37" s="43">
        <f t="shared" si="0"/>
        <v>63148</v>
      </c>
      <c r="AP37" s="44">
        <f t="shared" si="1"/>
        <v>133590</v>
      </c>
      <c r="AQ37" s="31">
        <f t="shared" si="2"/>
        <v>2.1155064293405967</v>
      </c>
    </row>
    <row r="38" spans="1:43" s="158" customFormat="1" x14ac:dyDescent="0.25">
      <c r="A38" s="6" t="s">
        <v>32</v>
      </c>
      <c r="B38" s="22">
        <v>587</v>
      </c>
      <c r="C38" s="4">
        <v>1519</v>
      </c>
      <c r="D38" s="23">
        <v>2.5877342419080098</v>
      </c>
      <c r="E38" s="177">
        <v>545</v>
      </c>
      <c r="F38" s="178">
        <v>1128</v>
      </c>
      <c r="G38" s="179">
        <v>2.0697247706422002</v>
      </c>
      <c r="H38" s="180">
        <v>6750</v>
      </c>
      <c r="I38" s="181">
        <v>15039</v>
      </c>
      <c r="J38" s="179">
        <v>2.2280000000000002</v>
      </c>
      <c r="K38" s="180">
        <v>1061</v>
      </c>
      <c r="L38" s="182">
        <v>2816</v>
      </c>
      <c r="M38" s="179">
        <v>2.6540999057492898</v>
      </c>
      <c r="N38" s="183">
        <v>1727</v>
      </c>
      <c r="O38" s="182">
        <v>6725</v>
      </c>
      <c r="P38" s="179">
        <v>3.89403590040533</v>
      </c>
      <c r="Q38" s="183">
        <v>1854</v>
      </c>
      <c r="R38" s="182">
        <v>5394</v>
      </c>
      <c r="S38" s="179">
        <v>2.9093851132686099</v>
      </c>
      <c r="T38" s="183">
        <v>358</v>
      </c>
      <c r="U38" s="182">
        <v>996</v>
      </c>
      <c r="V38" s="179">
        <v>2.7821229050279301</v>
      </c>
      <c r="W38" s="183">
        <v>4106</v>
      </c>
      <c r="X38" s="182">
        <v>16739</v>
      </c>
      <c r="Y38" s="179">
        <v>4.07671699951291</v>
      </c>
      <c r="Z38" s="183">
        <v>18560</v>
      </c>
      <c r="AA38" s="182">
        <v>71599</v>
      </c>
      <c r="AB38" s="179">
        <v>3.85770474137931</v>
      </c>
      <c r="AC38" s="183">
        <v>1410</v>
      </c>
      <c r="AD38" s="182">
        <v>4250</v>
      </c>
      <c r="AE38" s="179">
        <v>3.0141843971631199</v>
      </c>
      <c r="AF38" s="183">
        <v>1093</v>
      </c>
      <c r="AG38" s="182">
        <v>2700</v>
      </c>
      <c r="AH38" s="179">
        <v>2.47026532479414</v>
      </c>
      <c r="AI38" s="183">
        <v>180</v>
      </c>
      <c r="AJ38" s="182">
        <v>485</v>
      </c>
      <c r="AK38" s="179">
        <v>2.6944444444444402</v>
      </c>
      <c r="AL38" s="183">
        <v>153</v>
      </c>
      <c r="AM38" s="182">
        <v>754</v>
      </c>
      <c r="AN38" s="179">
        <v>4.9281045751633998</v>
      </c>
      <c r="AO38" s="43">
        <f t="shared" si="0"/>
        <v>38384</v>
      </c>
      <c r="AP38" s="44">
        <f t="shared" si="1"/>
        <v>130144</v>
      </c>
      <c r="AQ38" s="31">
        <f t="shared" si="2"/>
        <v>3.3905794080867029</v>
      </c>
    </row>
    <row r="39" spans="1:43" s="158" customFormat="1" x14ac:dyDescent="0.25">
      <c r="A39" s="6" t="s">
        <v>23</v>
      </c>
      <c r="B39" s="22">
        <v>1866</v>
      </c>
      <c r="C39" s="4">
        <v>6763</v>
      </c>
      <c r="D39" s="23">
        <v>3.62433011789925</v>
      </c>
      <c r="E39" s="177">
        <v>3266</v>
      </c>
      <c r="F39" s="178">
        <v>7140</v>
      </c>
      <c r="G39" s="179">
        <v>2.1861604409063098</v>
      </c>
      <c r="H39" s="180">
        <v>14300</v>
      </c>
      <c r="I39" s="181">
        <v>24986</v>
      </c>
      <c r="J39" s="179">
        <v>1.74727272727273</v>
      </c>
      <c r="K39" s="180">
        <v>2372</v>
      </c>
      <c r="L39" s="182">
        <v>6846</v>
      </c>
      <c r="M39" s="179">
        <v>2.88617200674536</v>
      </c>
      <c r="N39" s="183">
        <v>2528</v>
      </c>
      <c r="O39" s="182">
        <v>4289</v>
      </c>
      <c r="P39" s="179">
        <v>1.69659810126582</v>
      </c>
      <c r="Q39" s="183">
        <v>8802</v>
      </c>
      <c r="R39" s="182">
        <v>15504</v>
      </c>
      <c r="S39" s="179">
        <v>1.76141785957737</v>
      </c>
      <c r="T39" s="183">
        <v>3459</v>
      </c>
      <c r="U39" s="182">
        <v>5759</v>
      </c>
      <c r="V39" s="179">
        <v>1.6649320612893901</v>
      </c>
      <c r="W39" s="183">
        <v>4707</v>
      </c>
      <c r="X39" s="182">
        <v>13243</v>
      </c>
      <c r="Y39" s="179">
        <v>2.8134693010410001</v>
      </c>
      <c r="Z39" s="183">
        <v>7958</v>
      </c>
      <c r="AA39" s="182">
        <v>18673</v>
      </c>
      <c r="AB39" s="179">
        <v>2.3464438301080701</v>
      </c>
      <c r="AC39" s="183">
        <v>3577</v>
      </c>
      <c r="AD39" s="182">
        <v>8872</v>
      </c>
      <c r="AE39" s="179">
        <v>2.4802907464355601</v>
      </c>
      <c r="AF39" s="183">
        <v>4173</v>
      </c>
      <c r="AG39" s="182">
        <v>8103</v>
      </c>
      <c r="AH39" s="179">
        <v>1.9417685118619701</v>
      </c>
      <c r="AI39" s="183">
        <v>336</v>
      </c>
      <c r="AJ39" s="182">
        <v>601</v>
      </c>
      <c r="AK39" s="179">
        <v>1.78869047619048</v>
      </c>
      <c r="AL39" s="183">
        <v>836</v>
      </c>
      <c r="AM39" s="182">
        <v>1384</v>
      </c>
      <c r="AN39" s="179">
        <v>1.6555023923445</v>
      </c>
      <c r="AO39" s="43">
        <f t="shared" si="0"/>
        <v>58180</v>
      </c>
      <c r="AP39" s="44">
        <f t="shared" si="1"/>
        <v>122163</v>
      </c>
      <c r="AQ39" s="31">
        <f t="shared" si="2"/>
        <v>2.0997421794431075</v>
      </c>
    </row>
    <row r="40" spans="1:43" s="158" customFormat="1" x14ac:dyDescent="0.25">
      <c r="A40" s="6" t="s">
        <v>37</v>
      </c>
      <c r="B40" s="22">
        <v>2244</v>
      </c>
      <c r="C40" s="4">
        <v>6754</v>
      </c>
      <c r="D40" s="23">
        <v>3.0098039215686301</v>
      </c>
      <c r="E40" s="177">
        <v>1183</v>
      </c>
      <c r="F40" s="178">
        <v>3186</v>
      </c>
      <c r="G40" s="179">
        <v>2.6931530008453102</v>
      </c>
      <c r="H40" s="180">
        <v>21256</v>
      </c>
      <c r="I40" s="181">
        <v>37684</v>
      </c>
      <c r="J40" s="179">
        <v>1.7728641324802401</v>
      </c>
      <c r="K40" s="180">
        <v>1884</v>
      </c>
      <c r="L40" s="182">
        <v>3955</v>
      </c>
      <c r="M40" s="179">
        <v>2.09925690021231</v>
      </c>
      <c r="N40" s="183">
        <v>4900</v>
      </c>
      <c r="O40" s="182">
        <v>9748</v>
      </c>
      <c r="P40" s="179">
        <v>1.98938775510204</v>
      </c>
      <c r="Q40" s="183">
        <v>2713</v>
      </c>
      <c r="R40" s="182">
        <v>6375</v>
      </c>
      <c r="S40" s="179">
        <v>2.3497972723921898</v>
      </c>
      <c r="T40" s="183">
        <v>777</v>
      </c>
      <c r="U40" s="182">
        <v>1696</v>
      </c>
      <c r="V40" s="179">
        <v>2.1827541827541799</v>
      </c>
      <c r="W40" s="183">
        <v>3382</v>
      </c>
      <c r="X40" s="182">
        <v>8508</v>
      </c>
      <c r="Y40" s="179">
        <v>2.5156712004730899</v>
      </c>
      <c r="Z40" s="183">
        <v>11913</v>
      </c>
      <c r="AA40" s="182">
        <v>25038</v>
      </c>
      <c r="AB40" s="179">
        <v>2.1017375975824701</v>
      </c>
      <c r="AC40" s="183">
        <v>1111</v>
      </c>
      <c r="AD40" s="182">
        <v>4208</v>
      </c>
      <c r="AE40" s="179">
        <v>3.78757875787579</v>
      </c>
      <c r="AF40" s="183">
        <v>2260</v>
      </c>
      <c r="AG40" s="182">
        <v>4427</v>
      </c>
      <c r="AH40" s="179">
        <v>1.9588495575221201</v>
      </c>
      <c r="AI40" s="183">
        <v>471</v>
      </c>
      <c r="AJ40" s="182">
        <v>813</v>
      </c>
      <c r="AK40" s="179">
        <v>1.7261146496815301</v>
      </c>
      <c r="AL40" s="183">
        <v>740</v>
      </c>
      <c r="AM40" s="182">
        <v>3549</v>
      </c>
      <c r="AN40" s="179">
        <v>4.7959459459459497</v>
      </c>
      <c r="AO40" s="43">
        <f t="shared" si="0"/>
        <v>54834</v>
      </c>
      <c r="AP40" s="44">
        <f t="shared" si="1"/>
        <v>115941</v>
      </c>
      <c r="AQ40" s="31">
        <f t="shared" si="2"/>
        <v>2.1143998249261409</v>
      </c>
    </row>
    <row r="41" spans="1:43" s="158" customFormat="1" x14ac:dyDescent="0.25">
      <c r="A41" s="6" t="s">
        <v>29</v>
      </c>
      <c r="B41" s="22">
        <v>4403</v>
      </c>
      <c r="C41" s="4">
        <v>12079</v>
      </c>
      <c r="D41" s="23">
        <v>2.7433568021803301</v>
      </c>
      <c r="E41" s="177">
        <v>3089</v>
      </c>
      <c r="F41" s="178">
        <v>5808</v>
      </c>
      <c r="G41" s="179">
        <v>1.88022013596633</v>
      </c>
      <c r="H41" s="180">
        <v>14010</v>
      </c>
      <c r="I41" s="181">
        <v>23432</v>
      </c>
      <c r="J41" s="179">
        <v>1.67251962883655</v>
      </c>
      <c r="K41" s="180">
        <v>3464</v>
      </c>
      <c r="L41" s="182">
        <v>7278</v>
      </c>
      <c r="M41" s="179">
        <v>2.1010392609699799</v>
      </c>
      <c r="N41" s="183">
        <v>4814</v>
      </c>
      <c r="O41" s="182">
        <v>9262</v>
      </c>
      <c r="P41" s="179">
        <v>1.9239717490652299</v>
      </c>
      <c r="Q41" s="183">
        <v>4191</v>
      </c>
      <c r="R41" s="182">
        <v>8591</v>
      </c>
      <c r="S41" s="179">
        <v>2.0498687664042001</v>
      </c>
      <c r="T41" s="183">
        <v>909</v>
      </c>
      <c r="U41" s="182">
        <v>2371</v>
      </c>
      <c r="V41" s="179">
        <v>2.6083608360836101</v>
      </c>
      <c r="W41" s="183">
        <v>4277</v>
      </c>
      <c r="X41" s="182">
        <v>8845</v>
      </c>
      <c r="Y41" s="179">
        <v>2.0680383446340902</v>
      </c>
      <c r="Z41" s="183">
        <v>7019</v>
      </c>
      <c r="AA41" s="182">
        <v>14528</v>
      </c>
      <c r="AB41" s="179">
        <v>2.0698105143182799</v>
      </c>
      <c r="AC41" s="183">
        <v>4295</v>
      </c>
      <c r="AD41" s="182">
        <v>10079</v>
      </c>
      <c r="AE41" s="179">
        <v>2.34668218859139</v>
      </c>
      <c r="AF41" s="183">
        <v>3006</v>
      </c>
      <c r="AG41" s="182">
        <v>5818</v>
      </c>
      <c r="AH41" s="179">
        <v>1.9354624085162999</v>
      </c>
      <c r="AI41" s="183">
        <v>591</v>
      </c>
      <c r="AJ41" s="182">
        <v>954</v>
      </c>
      <c r="AK41" s="179">
        <v>1.61421319796954</v>
      </c>
      <c r="AL41" s="183">
        <v>1357</v>
      </c>
      <c r="AM41" s="182">
        <v>2528</v>
      </c>
      <c r="AN41" s="179">
        <v>1.8629329403095101</v>
      </c>
      <c r="AO41" s="43">
        <f t="shared" si="0"/>
        <v>55425</v>
      </c>
      <c r="AP41" s="44">
        <f t="shared" si="1"/>
        <v>111573</v>
      </c>
      <c r="AQ41" s="31">
        <f t="shared" si="2"/>
        <v>2.0130446549391068</v>
      </c>
    </row>
    <row r="42" spans="1:43" s="158" customFormat="1" x14ac:dyDescent="0.25">
      <c r="A42" s="6" t="s">
        <v>41</v>
      </c>
      <c r="B42" s="22">
        <v>5048</v>
      </c>
      <c r="C42" s="4">
        <v>17213</v>
      </c>
      <c r="D42" s="23">
        <v>3.4098652931854199</v>
      </c>
      <c r="E42" s="177">
        <v>2566</v>
      </c>
      <c r="F42" s="178">
        <v>6487</v>
      </c>
      <c r="G42" s="179">
        <v>2.5280592361652401</v>
      </c>
      <c r="H42" s="180">
        <v>10220</v>
      </c>
      <c r="I42" s="181">
        <v>19028</v>
      </c>
      <c r="J42" s="179">
        <v>1.86183953033268</v>
      </c>
      <c r="K42" s="180">
        <v>3942</v>
      </c>
      <c r="L42" s="182">
        <v>8446</v>
      </c>
      <c r="M42" s="179">
        <v>2.1425672247590102</v>
      </c>
      <c r="N42" s="183">
        <v>2632</v>
      </c>
      <c r="O42" s="182">
        <v>5568</v>
      </c>
      <c r="P42" s="179">
        <v>2.1155015197568399</v>
      </c>
      <c r="Q42" s="183">
        <v>3780</v>
      </c>
      <c r="R42" s="182">
        <v>8773</v>
      </c>
      <c r="S42" s="179">
        <v>2.3208994708994699</v>
      </c>
      <c r="T42" s="183">
        <v>982</v>
      </c>
      <c r="U42" s="182">
        <v>2344</v>
      </c>
      <c r="V42" s="179">
        <v>2.3869653767820802</v>
      </c>
      <c r="W42" s="183">
        <v>3489</v>
      </c>
      <c r="X42" s="182">
        <v>8913</v>
      </c>
      <c r="Y42" s="179">
        <v>2.5546001719690499</v>
      </c>
      <c r="Z42" s="183">
        <v>4196</v>
      </c>
      <c r="AA42" s="182">
        <v>9301</v>
      </c>
      <c r="AB42" s="179">
        <v>2.2166348903717799</v>
      </c>
      <c r="AC42" s="183">
        <v>3766</v>
      </c>
      <c r="AD42" s="182">
        <v>9437</v>
      </c>
      <c r="AE42" s="179">
        <v>2.5058417419012202</v>
      </c>
      <c r="AF42" s="183">
        <v>1673</v>
      </c>
      <c r="AG42" s="182">
        <v>3392</v>
      </c>
      <c r="AH42" s="179">
        <v>2.0274955170352702</v>
      </c>
      <c r="AI42" s="183">
        <v>510</v>
      </c>
      <c r="AJ42" s="182">
        <v>1025</v>
      </c>
      <c r="AK42" s="179">
        <v>2.0098039215686301</v>
      </c>
      <c r="AL42" s="183">
        <v>1193</v>
      </c>
      <c r="AM42" s="182">
        <v>2912</v>
      </c>
      <c r="AN42" s="179">
        <v>2.44090528080469</v>
      </c>
      <c r="AO42" s="43">
        <f t="shared" si="0"/>
        <v>43997</v>
      </c>
      <c r="AP42" s="44">
        <f t="shared" si="1"/>
        <v>102839</v>
      </c>
      <c r="AQ42" s="31">
        <f t="shared" si="2"/>
        <v>2.3374093688206012</v>
      </c>
    </row>
    <row r="43" spans="1:43" s="158" customFormat="1" x14ac:dyDescent="0.25">
      <c r="A43" s="6" t="s">
        <v>36</v>
      </c>
      <c r="B43" s="22">
        <v>4528</v>
      </c>
      <c r="C43" s="4">
        <v>13437</v>
      </c>
      <c r="D43" s="23">
        <v>2.9675353356890501</v>
      </c>
      <c r="E43" s="177">
        <v>1494</v>
      </c>
      <c r="F43" s="178">
        <v>2618</v>
      </c>
      <c r="G43" s="179">
        <v>1.75234270414993</v>
      </c>
      <c r="H43" s="180">
        <v>10950</v>
      </c>
      <c r="I43" s="181">
        <v>18977</v>
      </c>
      <c r="J43" s="179">
        <v>1.73305936073059</v>
      </c>
      <c r="K43" s="180">
        <v>3308</v>
      </c>
      <c r="L43" s="182">
        <v>7926</v>
      </c>
      <c r="M43" s="179">
        <v>2.3960096735187402</v>
      </c>
      <c r="N43" s="183">
        <v>2342</v>
      </c>
      <c r="O43" s="182">
        <v>6191</v>
      </c>
      <c r="P43" s="179">
        <v>2.6434671221178498</v>
      </c>
      <c r="Q43" s="183">
        <v>2990</v>
      </c>
      <c r="R43" s="182">
        <v>6977</v>
      </c>
      <c r="S43" s="179">
        <v>2.3334448160535102</v>
      </c>
      <c r="T43" s="183">
        <v>383</v>
      </c>
      <c r="U43" s="182">
        <v>712</v>
      </c>
      <c r="V43" s="179">
        <v>1.8590078328981701</v>
      </c>
      <c r="W43" s="183">
        <v>2440</v>
      </c>
      <c r="X43" s="182">
        <v>5130</v>
      </c>
      <c r="Y43" s="179">
        <v>2.10245901639344</v>
      </c>
      <c r="Z43" s="183">
        <v>7357</v>
      </c>
      <c r="AA43" s="182">
        <v>15440</v>
      </c>
      <c r="AB43" s="179">
        <v>2.0986815277966602</v>
      </c>
      <c r="AC43" s="183">
        <v>5564</v>
      </c>
      <c r="AD43" s="182">
        <v>18501</v>
      </c>
      <c r="AE43" s="179">
        <v>3.3251258087706699</v>
      </c>
      <c r="AF43" s="183">
        <v>1611</v>
      </c>
      <c r="AG43" s="182">
        <v>3100</v>
      </c>
      <c r="AH43" s="179">
        <v>1.92427063935444</v>
      </c>
      <c r="AI43" s="183">
        <v>211</v>
      </c>
      <c r="AJ43" s="182">
        <v>412</v>
      </c>
      <c r="AK43" s="179">
        <v>1.95260663507109</v>
      </c>
      <c r="AL43" s="183">
        <v>561</v>
      </c>
      <c r="AM43" s="182">
        <v>1274</v>
      </c>
      <c r="AN43" s="179">
        <v>2.27094474153298</v>
      </c>
      <c r="AO43" s="43">
        <f t="shared" si="0"/>
        <v>43739</v>
      </c>
      <c r="AP43" s="44">
        <f t="shared" si="1"/>
        <v>100695</v>
      </c>
      <c r="AQ43" s="31">
        <f t="shared" si="2"/>
        <v>2.3021788335352888</v>
      </c>
    </row>
    <row r="44" spans="1:43" s="158" customFormat="1" x14ac:dyDescent="0.25">
      <c r="A44" s="6" t="s">
        <v>44</v>
      </c>
      <c r="B44" s="22">
        <v>624</v>
      </c>
      <c r="C44" s="4">
        <v>2573</v>
      </c>
      <c r="D44" s="23">
        <v>4.1233974358974397</v>
      </c>
      <c r="E44" s="177">
        <v>264</v>
      </c>
      <c r="F44" s="178">
        <v>638</v>
      </c>
      <c r="G44" s="179">
        <v>2.4166666666666701</v>
      </c>
      <c r="H44" s="180">
        <v>8569</v>
      </c>
      <c r="I44" s="181">
        <v>18451</v>
      </c>
      <c r="J44" s="179">
        <v>2.1532267475784801</v>
      </c>
      <c r="K44" s="180">
        <v>1952</v>
      </c>
      <c r="L44" s="182">
        <v>7137</v>
      </c>
      <c r="M44" s="179">
        <v>3.65625</v>
      </c>
      <c r="N44" s="183">
        <v>1115</v>
      </c>
      <c r="O44" s="182">
        <v>2526</v>
      </c>
      <c r="P44" s="179">
        <v>2.2654708520179399</v>
      </c>
      <c r="Q44" s="183">
        <v>2037</v>
      </c>
      <c r="R44" s="182">
        <v>4907</v>
      </c>
      <c r="S44" s="179">
        <v>2.4089347079037799</v>
      </c>
      <c r="T44" s="183">
        <v>301</v>
      </c>
      <c r="U44" s="182">
        <v>828</v>
      </c>
      <c r="V44" s="179">
        <v>2.7508305647840499</v>
      </c>
      <c r="W44" s="183">
        <v>3457</v>
      </c>
      <c r="X44" s="182">
        <v>11697</v>
      </c>
      <c r="Y44" s="179">
        <v>3.3835695689904499</v>
      </c>
      <c r="Z44" s="183">
        <v>12905</v>
      </c>
      <c r="AA44" s="182">
        <v>39107</v>
      </c>
      <c r="AB44" s="179">
        <v>3.0303758233242899</v>
      </c>
      <c r="AC44" s="183">
        <v>951</v>
      </c>
      <c r="AD44" s="182">
        <v>3059</v>
      </c>
      <c r="AE44" s="179">
        <v>3.21661409043113</v>
      </c>
      <c r="AF44" s="183">
        <v>1587</v>
      </c>
      <c r="AG44" s="182">
        <v>3322</v>
      </c>
      <c r="AH44" s="179">
        <v>2.0932577189666</v>
      </c>
      <c r="AI44" s="183">
        <v>74</v>
      </c>
      <c r="AJ44" s="182">
        <v>165</v>
      </c>
      <c r="AK44" s="179">
        <v>2.2297297297297298</v>
      </c>
      <c r="AL44" s="183">
        <v>205</v>
      </c>
      <c r="AM44" s="182">
        <v>734</v>
      </c>
      <c r="AN44" s="179">
        <v>3.5804878048780502</v>
      </c>
      <c r="AO44" s="43">
        <f t="shared" si="0"/>
        <v>34041</v>
      </c>
      <c r="AP44" s="44">
        <f t="shared" si="1"/>
        <v>95144</v>
      </c>
      <c r="AQ44" s="31">
        <f t="shared" si="2"/>
        <v>2.7949825210775243</v>
      </c>
    </row>
    <row r="45" spans="1:43" s="158" customFormat="1" x14ac:dyDescent="0.25">
      <c r="A45" s="6" t="s">
        <v>28</v>
      </c>
      <c r="B45" s="22">
        <v>3371</v>
      </c>
      <c r="C45" s="4">
        <v>15021</v>
      </c>
      <c r="D45" s="23">
        <v>4.4559477899733002</v>
      </c>
      <c r="E45" s="177">
        <v>959</v>
      </c>
      <c r="F45" s="178">
        <v>2342</v>
      </c>
      <c r="G45" s="179">
        <v>2.4421272158498399</v>
      </c>
      <c r="H45" s="180">
        <v>7821</v>
      </c>
      <c r="I45" s="181">
        <v>13719</v>
      </c>
      <c r="J45" s="179">
        <v>1.75412351361718</v>
      </c>
      <c r="K45" s="180">
        <v>4314</v>
      </c>
      <c r="L45" s="182">
        <v>8761</v>
      </c>
      <c r="M45" s="179">
        <v>2.0308298562818701</v>
      </c>
      <c r="N45" s="183">
        <v>2708</v>
      </c>
      <c r="O45" s="182">
        <v>4023</v>
      </c>
      <c r="P45" s="179">
        <v>1.4855982274741499</v>
      </c>
      <c r="Q45" s="183">
        <v>4468</v>
      </c>
      <c r="R45" s="182">
        <v>14549</v>
      </c>
      <c r="S45" s="179">
        <v>3.2562667860340202</v>
      </c>
      <c r="T45" s="183">
        <v>519</v>
      </c>
      <c r="U45" s="182">
        <v>877</v>
      </c>
      <c r="V45" s="179">
        <v>1.6897880539498999</v>
      </c>
      <c r="W45" s="183">
        <v>3011</v>
      </c>
      <c r="X45" s="182">
        <v>6518</v>
      </c>
      <c r="Y45" s="179">
        <v>2.1647293258053799</v>
      </c>
      <c r="Z45" s="183">
        <v>4155</v>
      </c>
      <c r="AA45" s="182">
        <v>7154</v>
      </c>
      <c r="AB45" s="179">
        <v>1.7217809867629399</v>
      </c>
      <c r="AC45" s="183">
        <v>2835</v>
      </c>
      <c r="AD45" s="182">
        <v>12160</v>
      </c>
      <c r="AE45" s="179">
        <v>4.2892416225749601</v>
      </c>
      <c r="AF45" s="183">
        <v>2958</v>
      </c>
      <c r="AG45" s="182">
        <v>6832</v>
      </c>
      <c r="AH45" s="179">
        <v>2.30966869506423</v>
      </c>
      <c r="AI45" s="183">
        <v>692</v>
      </c>
      <c r="AJ45" s="182">
        <v>1277</v>
      </c>
      <c r="AK45" s="179">
        <v>1.84537572254335</v>
      </c>
      <c r="AL45" s="183">
        <v>583</v>
      </c>
      <c r="AM45" s="182">
        <v>953</v>
      </c>
      <c r="AN45" s="179">
        <v>1.6346483704974299</v>
      </c>
      <c r="AO45" s="43">
        <f t="shared" si="0"/>
        <v>38394</v>
      </c>
      <c r="AP45" s="44">
        <f t="shared" si="1"/>
        <v>94186</v>
      </c>
      <c r="AQ45" s="31">
        <f t="shared" si="2"/>
        <v>2.4531437203729749</v>
      </c>
    </row>
    <row r="46" spans="1:43" s="158" customFormat="1" x14ac:dyDescent="0.25">
      <c r="A46" s="6" t="s">
        <v>56</v>
      </c>
      <c r="B46" s="22">
        <v>1732</v>
      </c>
      <c r="C46" s="4">
        <v>2417</v>
      </c>
      <c r="D46" s="23">
        <v>1.3954965357967699</v>
      </c>
      <c r="E46" s="177">
        <v>348</v>
      </c>
      <c r="F46" s="178">
        <v>674</v>
      </c>
      <c r="G46" s="179">
        <v>1.9367816091954</v>
      </c>
      <c r="H46" s="180">
        <v>23347</v>
      </c>
      <c r="I46" s="181">
        <v>40935</v>
      </c>
      <c r="J46" s="179">
        <v>1.7533301923159299</v>
      </c>
      <c r="K46" s="180">
        <v>7682</v>
      </c>
      <c r="L46" s="182">
        <v>12551</v>
      </c>
      <c r="M46" s="179">
        <v>1.6338193178859699</v>
      </c>
      <c r="N46" s="183">
        <v>930</v>
      </c>
      <c r="O46" s="182">
        <v>2138</v>
      </c>
      <c r="P46" s="179">
        <v>2.2989247311828001</v>
      </c>
      <c r="Q46" s="183">
        <v>6398</v>
      </c>
      <c r="R46" s="182">
        <v>10812</v>
      </c>
      <c r="S46" s="179">
        <v>1.6899030947171001</v>
      </c>
      <c r="T46" s="183">
        <v>237</v>
      </c>
      <c r="U46" s="182">
        <v>470</v>
      </c>
      <c r="V46" s="179">
        <v>1.9831223628692001</v>
      </c>
      <c r="W46" s="183">
        <v>2602</v>
      </c>
      <c r="X46" s="182">
        <v>5433</v>
      </c>
      <c r="Y46" s="179">
        <v>2.0880092236741001</v>
      </c>
      <c r="Z46" s="183">
        <v>4058</v>
      </c>
      <c r="AA46" s="182">
        <v>9486</v>
      </c>
      <c r="AB46" s="179">
        <v>2.3376047313947801</v>
      </c>
      <c r="AC46" s="183">
        <v>2917</v>
      </c>
      <c r="AD46" s="182">
        <v>4703</v>
      </c>
      <c r="AE46" s="179">
        <v>1.61227288309907</v>
      </c>
      <c r="AF46" s="183">
        <v>1596</v>
      </c>
      <c r="AG46" s="182">
        <v>1806</v>
      </c>
      <c r="AH46" s="179">
        <v>1.1315789473684199</v>
      </c>
      <c r="AI46" s="183">
        <v>87</v>
      </c>
      <c r="AJ46" s="182">
        <v>143</v>
      </c>
      <c r="AK46" s="179">
        <v>1.6436781609195401</v>
      </c>
      <c r="AL46" s="183">
        <v>306</v>
      </c>
      <c r="AM46" s="182">
        <v>545</v>
      </c>
      <c r="AN46" s="179">
        <v>1.7810457516339899</v>
      </c>
      <c r="AO46" s="43">
        <f t="shared" si="0"/>
        <v>52240</v>
      </c>
      <c r="AP46" s="44">
        <f t="shared" si="1"/>
        <v>92113</v>
      </c>
      <c r="AQ46" s="31">
        <f t="shared" si="2"/>
        <v>1.7632656967840734</v>
      </c>
    </row>
    <row r="47" spans="1:43" s="158" customFormat="1" x14ac:dyDescent="0.25">
      <c r="A47" s="6" t="s">
        <v>45</v>
      </c>
      <c r="B47" s="22">
        <v>1377</v>
      </c>
      <c r="C47" s="4">
        <v>4277</v>
      </c>
      <c r="D47" s="23">
        <v>3.1060275962236701</v>
      </c>
      <c r="E47" s="177">
        <v>1151</v>
      </c>
      <c r="F47" s="178">
        <v>3416</v>
      </c>
      <c r="G47" s="179">
        <v>2.9678540399652502</v>
      </c>
      <c r="H47" s="180">
        <v>11260</v>
      </c>
      <c r="I47" s="181">
        <v>24562</v>
      </c>
      <c r="J47" s="179">
        <v>2.1813499111900501</v>
      </c>
      <c r="K47" s="180">
        <v>1847</v>
      </c>
      <c r="L47" s="182">
        <v>4662</v>
      </c>
      <c r="M47" s="179">
        <v>2.5240931239848399</v>
      </c>
      <c r="N47" s="183">
        <v>2922</v>
      </c>
      <c r="O47" s="182">
        <v>5819</v>
      </c>
      <c r="P47" s="179">
        <v>1.99144421629021</v>
      </c>
      <c r="Q47" s="183">
        <v>1949</v>
      </c>
      <c r="R47" s="182">
        <v>4595</v>
      </c>
      <c r="S47" s="179">
        <v>2.35761929194459</v>
      </c>
      <c r="T47" s="183">
        <v>758</v>
      </c>
      <c r="U47" s="182">
        <v>3490</v>
      </c>
      <c r="V47" s="179">
        <v>4.6042216358839099</v>
      </c>
      <c r="W47" s="183">
        <v>5421</v>
      </c>
      <c r="X47" s="182">
        <v>11788</v>
      </c>
      <c r="Y47" s="179">
        <v>2.1745065486072699</v>
      </c>
      <c r="Z47" s="183">
        <v>5553</v>
      </c>
      <c r="AA47" s="182">
        <v>12258</v>
      </c>
      <c r="AB47" s="179">
        <v>2.2074554294975699</v>
      </c>
      <c r="AC47" s="183">
        <v>1964</v>
      </c>
      <c r="AD47" s="182">
        <v>4811</v>
      </c>
      <c r="AE47" s="179">
        <v>2.4495926680244402</v>
      </c>
      <c r="AF47" s="183">
        <v>2299</v>
      </c>
      <c r="AG47" s="182">
        <v>4849</v>
      </c>
      <c r="AH47" s="179">
        <v>2.1091779034362799</v>
      </c>
      <c r="AI47" s="183">
        <v>535</v>
      </c>
      <c r="AJ47" s="182">
        <v>933</v>
      </c>
      <c r="AK47" s="179">
        <v>1.7439252336448601</v>
      </c>
      <c r="AL47" s="183">
        <v>494</v>
      </c>
      <c r="AM47" s="182">
        <v>2525</v>
      </c>
      <c r="AN47" s="179">
        <v>5.1113360323886603</v>
      </c>
      <c r="AO47" s="43">
        <f t="shared" si="0"/>
        <v>37530</v>
      </c>
      <c r="AP47" s="44">
        <f t="shared" si="1"/>
        <v>87985</v>
      </c>
      <c r="AQ47" s="31">
        <f t="shared" si="2"/>
        <v>2.3443911537436719</v>
      </c>
    </row>
    <row r="48" spans="1:43" s="158" customFormat="1" x14ac:dyDescent="0.25">
      <c r="A48" s="6" t="s">
        <v>90</v>
      </c>
      <c r="B48" s="22">
        <v>385</v>
      </c>
      <c r="C48" s="4">
        <v>1116</v>
      </c>
      <c r="D48" s="23">
        <v>2.8987012987013001</v>
      </c>
      <c r="E48" s="177">
        <v>374</v>
      </c>
      <c r="F48" s="178">
        <v>1089</v>
      </c>
      <c r="G48" s="179">
        <v>2.9117647058823501</v>
      </c>
      <c r="H48" s="180">
        <v>4989</v>
      </c>
      <c r="I48" s="181">
        <v>12970</v>
      </c>
      <c r="J48" s="179">
        <v>2.5997193826418101</v>
      </c>
      <c r="K48" s="180">
        <v>1841</v>
      </c>
      <c r="L48" s="182">
        <v>5349</v>
      </c>
      <c r="M48" s="179">
        <v>2.9054861488321602</v>
      </c>
      <c r="N48" s="183">
        <v>401</v>
      </c>
      <c r="O48" s="182">
        <v>992</v>
      </c>
      <c r="P48" s="179">
        <v>2.4738154613466299</v>
      </c>
      <c r="Q48" s="183">
        <v>7895</v>
      </c>
      <c r="R48" s="182">
        <v>21663</v>
      </c>
      <c r="S48" s="179">
        <v>2.74388853704877</v>
      </c>
      <c r="T48" s="183">
        <v>58</v>
      </c>
      <c r="U48" s="182">
        <v>148</v>
      </c>
      <c r="V48" s="179">
        <v>2.5517241379310298</v>
      </c>
      <c r="W48" s="183">
        <v>2591</v>
      </c>
      <c r="X48" s="182">
        <v>10933</v>
      </c>
      <c r="Y48" s="179">
        <v>4.2196063296024704</v>
      </c>
      <c r="Z48" s="183">
        <v>6803</v>
      </c>
      <c r="AA48" s="182">
        <v>21212</v>
      </c>
      <c r="AB48" s="179">
        <v>3.1180361605174198</v>
      </c>
      <c r="AC48" s="183">
        <v>992</v>
      </c>
      <c r="AD48" s="182">
        <v>5727</v>
      </c>
      <c r="AE48" s="179">
        <v>5.7731854838709697</v>
      </c>
      <c r="AF48" s="183">
        <v>2207</v>
      </c>
      <c r="AG48" s="182">
        <v>6210</v>
      </c>
      <c r="AH48" s="179">
        <v>2.8137743543271401</v>
      </c>
      <c r="AI48" s="183">
        <v>41</v>
      </c>
      <c r="AJ48" s="182">
        <v>93</v>
      </c>
      <c r="AK48" s="179">
        <v>2.26829268292683</v>
      </c>
      <c r="AL48" s="183">
        <v>41</v>
      </c>
      <c r="AM48" s="182">
        <v>75</v>
      </c>
      <c r="AN48" s="179">
        <v>1.82926829268293</v>
      </c>
      <c r="AO48" s="43">
        <f t="shared" si="0"/>
        <v>28618</v>
      </c>
      <c r="AP48" s="44">
        <f t="shared" si="1"/>
        <v>87577</v>
      </c>
      <c r="AQ48" s="31">
        <f t="shared" si="2"/>
        <v>3.0602068628136139</v>
      </c>
    </row>
    <row r="49" spans="1:43" s="158" customFormat="1" x14ac:dyDescent="0.25">
      <c r="A49" s="6" t="s">
        <v>31</v>
      </c>
      <c r="B49" s="22">
        <v>1261</v>
      </c>
      <c r="C49" s="4">
        <v>4093</v>
      </c>
      <c r="D49" s="23">
        <v>3.24583663758921</v>
      </c>
      <c r="E49" s="177">
        <v>553</v>
      </c>
      <c r="F49" s="178">
        <v>2017</v>
      </c>
      <c r="G49" s="179">
        <v>3.6473779385171801</v>
      </c>
      <c r="H49" s="180">
        <v>13125</v>
      </c>
      <c r="I49" s="181">
        <v>27037</v>
      </c>
      <c r="J49" s="179">
        <v>2.0599619047619</v>
      </c>
      <c r="K49" s="180">
        <v>1787</v>
      </c>
      <c r="L49" s="182">
        <v>3289</v>
      </c>
      <c r="M49" s="179">
        <v>1.8405148293228899</v>
      </c>
      <c r="N49" s="183">
        <v>2287</v>
      </c>
      <c r="O49" s="182">
        <v>5078</v>
      </c>
      <c r="P49" s="179">
        <v>2.22037603847836</v>
      </c>
      <c r="Q49" s="183">
        <v>1684</v>
      </c>
      <c r="R49" s="182">
        <v>4818</v>
      </c>
      <c r="S49" s="179">
        <v>2.86104513064133</v>
      </c>
      <c r="T49" s="183">
        <v>328</v>
      </c>
      <c r="U49" s="182">
        <v>801</v>
      </c>
      <c r="V49" s="179">
        <v>2.4420731707317098</v>
      </c>
      <c r="W49" s="183">
        <v>4526</v>
      </c>
      <c r="X49" s="182">
        <v>11144</v>
      </c>
      <c r="Y49" s="179">
        <v>2.4622182942995998</v>
      </c>
      <c r="Z49" s="183">
        <v>8907</v>
      </c>
      <c r="AA49" s="182">
        <v>19625</v>
      </c>
      <c r="AB49" s="179">
        <v>2.2033232289210698</v>
      </c>
      <c r="AC49" s="183">
        <v>983</v>
      </c>
      <c r="AD49" s="182">
        <v>3799</v>
      </c>
      <c r="AE49" s="179">
        <v>3.8646998982706</v>
      </c>
      <c r="AF49" s="183">
        <v>1660</v>
      </c>
      <c r="AG49" s="182">
        <v>3328</v>
      </c>
      <c r="AH49" s="179">
        <v>2.0048192771084299</v>
      </c>
      <c r="AI49" s="183">
        <v>252</v>
      </c>
      <c r="AJ49" s="182">
        <v>796</v>
      </c>
      <c r="AK49" s="179">
        <v>3.1587301587301599</v>
      </c>
      <c r="AL49" s="183">
        <v>358</v>
      </c>
      <c r="AM49" s="182">
        <v>895</v>
      </c>
      <c r="AN49" s="179">
        <v>2.5</v>
      </c>
      <c r="AO49" s="43">
        <f t="shared" si="0"/>
        <v>37711</v>
      </c>
      <c r="AP49" s="44">
        <f t="shared" si="1"/>
        <v>86720</v>
      </c>
      <c r="AQ49" s="31">
        <f t="shared" si="2"/>
        <v>2.2995942828352471</v>
      </c>
    </row>
    <row r="50" spans="1:43" s="158" customFormat="1" x14ac:dyDescent="0.25">
      <c r="A50" s="6" t="s">
        <v>43</v>
      </c>
      <c r="B50" s="22">
        <v>1400</v>
      </c>
      <c r="C50" s="4">
        <v>3547</v>
      </c>
      <c r="D50" s="23">
        <v>2.5335714285714301</v>
      </c>
      <c r="E50" s="177">
        <v>1422</v>
      </c>
      <c r="F50" s="178">
        <v>4532</v>
      </c>
      <c r="G50" s="179">
        <v>3.18706047819972</v>
      </c>
      <c r="H50" s="180">
        <v>9332</v>
      </c>
      <c r="I50" s="181">
        <v>20468</v>
      </c>
      <c r="J50" s="179">
        <v>2.1933133304757799</v>
      </c>
      <c r="K50" s="180">
        <v>5628</v>
      </c>
      <c r="L50" s="182">
        <v>13304</v>
      </c>
      <c r="M50" s="179">
        <v>2.3638948116560101</v>
      </c>
      <c r="N50" s="183">
        <v>3313</v>
      </c>
      <c r="O50" s="182">
        <v>8274</v>
      </c>
      <c r="P50" s="179">
        <v>2.49743434953215</v>
      </c>
      <c r="Q50" s="183">
        <v>2079</v>
      </c>
      <c r="R50" s="182">
        <v>4649</v>
      </c>
      <c r="S50" s="179">
        <v>2.23617123617124</v>
      </c>
      <c r="T50" s="183">
        <v>539</v>
      </c>
      <c r="U50" s="182">
        <v>3370</v>
      </c>
      <c r="V50" s="179">
        <v>6.2523191094619701</v>
      </c>
      <c r="W50" s="183">
        <v>3632</v>
      </c>
      <c r="X50" s="182">
        <v>8943</v>
      </c>
      <c r="Y50" s="179">
        <v>2.4622797356828201</v>
      </c>
      <c r="Z50" s="183">
        <v>4354</v>
      </c>
      <c r="AA50" s="182">
        <v>9488</v>
      </c>
      <c r="AB50" s="179">
        <v>2.1791456132292102</v>
      </c>
      <c r="AC50" s="183">
        <v>1214</v>
      </c>
      <c r="AD50" s="182">
        <v>3243</v>
      </c>
      <c r="AE50" s="179">
        <v>2.67133443163097</v>
      </c>
      <c r="AF50" s="183">
        <v>1368</v>
      </c>
      <c r="AG50" s="182">
        <v>2622</v>
      </c>
      <c r="AH50" s="179">
        <v>1.9166666666666701</v>
      </c>
      <c r="AI50" s="183">
        <v>343</v>
      </c>
      <c r="AJ50" s="182">
        <v>939</v>
      </c>
      <c r="AK50" s="179">
        <v>2.7376093294460602</v>
      </c>
      <c r="AL50" s="183">
        <v>867</v>
      </c>
      <c r="AM50" s="182">
        <v>2903</v>
      </c>
      <c r="AN50" s="179">
        <v>3.3483275663206502</v>
      </c>
      <c r="AO50" s="43">
        <f t="shared" si="0"/>
        <v>35491</v>
      </c>
      <c r="AP50" s="44">
        <f t="shared" si="1"/>
        <v>86282</v>
      </c>
      <c r="AQ50" s="31">
        <f t="shared" si="2"/>
        <v>2.4310952072356371</v>
      </c>
    </row>
    <row r="51" spans="1:43" s="158" customFormat="1" x14ac:dyDescent="0.25">
      <c r="A51" s="6" t="s">
        <v>40</v>
      </c>
      <c r="B51" s="22">
        <v>999</v>
      </c>
      <c r="C51" s="4">
        <v>2869</v>
      </c>
      <c r="D51" s="23">
        <v>2.8718718718718699</v>
      </c>
      <c r="E51" s="177">
        <v>814</v>
      </c>
      <c r="F51" s="178">
        <v>1675</v>
      </c>
      <c r="G51" s="179">
        <v>2.0577395577395601</v>
      </c>
      <c r="H51" s="180">
        <v>12778</v>
      </c>
      <c r="I51" s="181">
        <v>23075</v>
      </c>
      <c r="J51" s="179">
        <v>1.8058381593363599</v>
      </c>
      <c r="K51" s="180">
        <v>1884</v>
      </c>
      <c r="L51" s="182">
        <v>4263</v>
      </c>
      <c r="M51" s="179">
        <v>2.2627388535031798</v>
      </c>
      <c r="N51" s="183">
        <v>3960</v>
      </c>
      <c r="O51" s="182">
        <v>8499</v>
      </c>
      <c r="P51" s="179">
        <v>2.1462121212121201</v>
      </c>
      <c r="Q51" s="183">
        <v>2379</v>
      </c>
      <c r="R51" s="182">
        <v>6002</v>
      </c>
      <c r="S51" s="179">
        <v>2.5229087852038701</v>
      </c>
      <c r="T51" s="183">
        <v>1589</v>
      </c>
      <c r="U51" s="182">
        <v>6503</v>
      </c>
      <c r="V51" s="179">
        <v>4.0925110132158604</v>
      </c>
      <c r="W51" s="183">
        <v>2714</v>
      </c>
      <c r="X51" s="182">
        <v>6444</v>
      </c>
      <c r="Y51" s="179">
        <v>2.3743551952837101</v>
      </c>
      <c r="Z51" s="183">
        <v>7314</v>
      </c>
      <c r="AA51" s="182">
        <v>14522</v>
      </c>
      <c r="AB51" s="179">
        <v>1.98550724637681</v>
      </c>
      <c r="AC51" s="183">
        <v>1548</v>
      </c>
      <c r="AD51" s="182">
        <v>4234</v>
      </c>
      <c r="AE51" s="179">
        <v>2.7351421188630498</v>
      </c>
      <c r="AF51" s="183">
        <v>1072</v>
      </c>
      <c r="AG51" s="182">
        <v>2208</v>
      </c>
      <c r="AH51" s="179">
        <v>2.0597014925373101</v>
      </c>
      <c r="AI51" s="183">
        <v>131</v>
      </c>
      <c r="AJ51" s="182">
        <v>313</v>
      </c>
      <c r="AK51" s="179">
        <v>2.3893129770992401</v>
      </c>
      <c r="AL51" s="183">
        <v>302</v>
      </c>
      <c r="AM51" s="182">
        <v>661</v>
      </c>
      <c r="AN51" s="179">
        <v>2.1887417218543002</v>
      </c>
      <c r="AO51" s="43">
        <f t="shared" si="0"/>
        <v>37484</v>
      </c>
      <c r="AP51" s="44">
        <f t="shared" si="1"/>
        <v>81268</v>
      </c>
      <c r="AQ51" s="31">
        <f t="shared" si="2"/>
        <v>2.168071710596521</v>
      </c>
    </row>
    <row r="52" spans="1:43" s="158" customFormat="1" x14ac:dyDescent="0.25">
      <c r="A52" s="6" t="s">
        <v>89</v>
      </c>
      <c r="B52" s="22">
        <v>428</v>
      </c>
      <c r="C52" s="4">
        <v>1745</v>
      </c>
      <c r="D52" s="23">
        <v>4.0771028037383203</v>
      </c>
      <c r="E52" s="177">
        <v>238</v>
      </c>
      <c r="F52" s="178">
        <v>1457</v>
      </c>
      <c r="G52" s="179">
        <v>6.1218487394957997</v>
      </c>
      <c r="H52" s="180">
        <v>11259</v>
      </c>
      <c r="I52" s="181">
        <v>21900</v>
      </c>
      <c r="J52" s="179">
        <v>1.9451105782041</v>
      </c>
      <c r="K52" s="180">
        <v>2194</v>
      </c>
      <c r="L52" s="182">
        <v>7469</v>
      </c>
      <c r="M52" s="179">
        <v>3.40428441203282</v>
      </c>
      <c r="N52" s="183">
        <v>310</v>
      </c>
      <c r="O52" s="182">
        <v>1434</v>
      </c>
      <c r="P52" s="179">
        <v>4.6258064516128998</v>
      </c>
      <c r="Q52" s="183">
        <v>4082</v>
      </c>
      <c r="R52" s="182">
        <v>11113</v>
      </c>
      <c r="S52" s="179">
        <v>2.7224399804017598</v>
      </c>
      <c r="T52" s="183">
        <v>40</v>
      </c>
      <c r="U52" s="182">
        <v>119</v>
      </c>
      <c r="V52" s="179">
        <v>2.9750000000000001</v>
      </c>
      <c r="W52" s="183">
        <v>1323</v>
      </c>
      <c r="X52" s="182">
        <v>4404</v>
      </c>
      <c r="Y52" s="179">
        <v>3.3287981859410398</v>
      </c>
      <c r="Z52" s="183">
        <v>9161</v>
      </c>
      <c r="AA52" s="182">
        <v>24523</v>
      </c>
      <c r="AB52" s="179">
        <v>2.6768911690863399</v>
      </c>
      <c r="AC52" s="183">
        <v>714</v>
      </c>
      <c r="AD52" s="182">
        <v>1650</v>
      </c>
      <c r="AE52" s="179">
        <v>2.3109243697478998</v>
      </c>
      <c r="AF52" s="183">
        <v>958</v>
      </c>
      <c r="AG52" s="182">
        <v>2377</v>
      </c>
      <c r="AH52" s="179">
        <v>2.4812108559499002</v>
      </c>
      <c r="AI52" s="183">
        <v>10</v>
      </c>
      <c r="AJ52" s="182">
        <v>13</v>
      </c>
      <c r="AK52" s="179">
        <v>1.3</v>
      </c>
      <c r="AL52" s="183">
        <v>32</v>
      </c>
      <c r="AM52" s="182">
        <v>294</v>
      </c>
      <c r="AN52" s="179">
        <v>9.1875</v>
      </c>
      <c r="AO52" s="43">
        <f t="shared" si="0"/>
        <v>30749</v>
      </c>
      <c r="AP52" s="44">
        <f t="shared" si="1"/>
        <v>78498</v>
      </c>
      <c r="AQ52" s="31">
        <f t="shared" si="2"/>
        <v>2.5528635077563497</v>
      </c>
    </row>
    <row r="53" spans="1:43" s="158" customFormat="1" x14ac:dyDescent="0.25">
      <c r="A53" s="6" t="s">
        <v>39</v>
      </c>
      <c r="B53" s="22">
        <v>2674</v>
      </c>
      <c r="C53" s="4">
        <v>9256</v>
      </c>
      <c r="D53" s="23">
        <v>3.46148092744951</v>
      </c>
      <c r="E53" s="177">
        <v>1028</v>
      </c>
      <c r="F53" s="178">
        <v>2210</v>
      </c>
      <c r="G53" s="179">
        <v>2.1498054474708201</v>
      </c>
      <c r="H53" s="180">
        <v>10897</v>
      </c>
      <c r="I53" s="181">
        <v>20873</v>
      </c>
      <c r="J53" s="179">
        <v>1.91548132513536</v>
      </c>
      <c r="K53" s="180">
        <v>2085</v>
      </c>
      <c r="L53" s="182">
        <v>5421</v>
      </c>
      <c r="M53" s="179">
        <v>2.6</v>
      </c>
      <c r="N53" s="183">
        <v>1608</v>
      </c>
      <c r="O53" s="182">
        <v>3627</v>
      </c>
      <c r="P53" s="179">
        <v>2.2555970149253701</v>
      </c>
      <c r="Q53" s="183">
        <v>2763</v>
      </c>
      <c r="R53" s="182">
        <v>6686</v>
      </c>
      <c r="S53" s="179">
        <v>2.4198335142960601</v>
      </c>
      <c r="T53" s="183">
        <v>402</v>
      </c>
      <c r="U53" s="182">
        <v>1234</v>
      </c>
      <c r="V53" s="179">
        <v>3.06965174129353</v>
      </c>
      <c r="W53" s="183">
        <v>2657</v>
      </c>
      <c r="X53" s="182">
        <v>6301</v>
      </c>
      <c r="Y53" s="179">
        <v>2.3714715844937899</v>
      </c>
      <c r="Z53" s="183">
        <v>5770</v>
      </c>
      <c r="AA53" s="182">
        <v>12415</v>
      </c>
      <c r="AB53" s="179">
        <v>2.1516464471403798</v>
      </c>
      <c r="AC53" s="183">
        <v>1654</v>
      </c>
      <c r="AD53" s="182">
        <v>5085</v>
      </c>
      <c r="AE53" s="179">
        <v>3.0743651753325301</v>
      </c>
      <c r="AF53" s="183">
        <v>1596</v>
      </c>
      <c r="AG53" s="182">
        <v>3149</v>
      </c>
      <c r="AH53" s="179">
        <v>1.9730576441102801</v>
      </c>
      <c r="AI53" s="183">
        <v>270</v>
      </c>
      <c r="AJ53" s="182">
        <v>415</v>
      </c>
      <c r="AK53" s="179">
        <v>1.5370370370370401</v>
      </c>
      <c r="AL53" s="183">
        <v>561</v>
      </c>
      <c r="AM53" s="182">
        <v>1145</v>
      </c>
      <c r="AN53" s="179">
        <v>2.0409982174688102</v>
      </c>
      <c r="AO53" s="43">
        <f t="shared" si="0"/>
        <v>33965</v>
      </c>
      <c r="AP53" s="44">
        <f t="shared" si="1"/>
        <v>77817</v>
      </c>
      <c r="AQ53" s="31">
        <f t="shared" si="2"/>
        <v>2.2910937730016192</v>
      </c>
    </row>
    <row r="54" spans="1:43" s="158" customFormat="1" x14ac:dyDescent="0.25">
      <c r="A54" s="6" t="s">
        <v>48</v>
      </c>
      <c r="B54" s="22">
        <v>1220</v>
      </c>
      <c r="C54" s="4">
        <v>2422</v>
      </c>
      <c r="D54" s="23">
        <v>1.98524590163934</v>
      </c>
      <c r="E54" s="177">
        <v>471</v>
      </c>
      <c r="F54" s="178">
        <v>1840</v>
      </c>
      <c r="G54" s="179">
        <v>3.9065817409766499</v>
      </c>
      <c r="H54" s="180">
        <v>13030</v>
      </c>
      <c r="I54" s="181">
        <v>21828</v>
      </c>
      <c r="J54" s="179">
        <v>1.6752110514198</v>
      </c>
      <c r="K54" s="180">
        <v>8354</v>
      </c>
      <c r="L54" s="182">
        <v>13776</v>
      </c>
      <c r="M54" s="179">
        <v>1.6490304045966</v>
      </c>
      <c r="N54" s="183">
        <v>1275</v>
      </c>
      <c r="O54" s="182">
        <v>2944</v>
      </c>
      <c r="P54" s="179">
        <v>2.30901960784314</v>
      </c>
      <c r="Q54" s="183">
        <v>5762</v>
      </c>
      <c r="R54" s="182">
        <v>10641</v>
      </c>
      <c r="S54" s="179">
        <v>1.84675459909754</v>
      </c>
      <c r="T54" s="183">
        <v>226</v>
      </c>
      <c r="U54" s="182">
        <v>674</v>
      </c>
      <c r="V54" s="179">
        <v>2.98230088495575</v>
      </c>
      <c r="W54" s="183">
        <v>2226</v>
      </c>
      <c r="X54" s="182">
        <v>5022</v>
      </c>
      <c r="Y54" s="179">
        <v>2.2560646900269501</v>
      </c>
      <c r="Z54" s="183">
        <v>3488</v>
      </c>
      <c r="AA54" s="182">
        <v>8464</v>
      </c>
      <c r="AB54" s="179">
        <v>2.42660550458716</v>
      </c>
      <c r="AC54" s="183">
        <v>2318</v>
      </c>
      <c r="AD54" s="182">
        <v>4068</v>
      </c>
      <c r="AE54" s="179">
        <v>1.7549611734253701</v>
      </c>
      <c r="AF54" s="183">
        <v>937</v>
      </c>
      <c r="AG54" s="182">
        <v>1455</v>
      </c>
      <c r="AH54" s="179">
        <v>1.5528281750266799</v>
      </c>
      <c r="AI54" s="183">
        <v>75</v>
      </c>
      <c r="AJ54" s="182">
        <v>99</v>
      </c>
      <c r="AK54" s="179">
        <v>1.32</v>
      </c>
      <c r="AL54" s="183">
        <v>113</v>
      </c>
      <c r="AM54" s="182">
        <v>601</v>
      </c>
      <c r="AN54" s="179">
        <v>5.3185840707964598</v>
      </c>
      <c r="AO54" s="43">
        <f t="shared" si="0"/>
        <v>39495</v>
      </c>
      <c r="AP54" s="44">
        <f t="shared" si="1"/>
        <v>73834</v>
      </c>
      <c r="AQ54" s="31">
        <f t="shared" si="2"/>
        <v>1.8694518293454867</v>
      </c>
    </row>
    <row r="55" spans="1:43" s="158" customFormat="1" x14ac:dyDescent="0.25">
      <c r="A55" s="6" t="s">
        <v>1</v>
      </c>
      <c r="B55" s="22">
        <v>1370</v>
      </c>
      <c r="C55" s="4">
        <v>6664</v>
      </c>
      <c r="D55" s="23">
        <v>4.8642335766423397</v>
      </c>
      <c r="E55" s="177">
        <v>744</v>
      </c>
      <c r="F55" s="178">
        <v>2435</v>
      </c>
      <c r="G55" s="179">
        <v>3.2728494623655902</v>
      </c>
      <c r="H55" s="180">
        <v>7260</v>
      </c>
      <c r="I55" s="181">
        <v>14410</v>
      </c>
      <c r="J55" s="179">
        <v>1.98484848484848</v>
      </c>
      <c r="K55" s="180">
        <v>1360</v>
      </c>
      <c r="L55" s="182">
        <v>3814</v>
      </c>
      <c r="M55" s="179">
        <v>2.8044117647058799</v>
      </c>
      <c r="N55" s="183">
        <v>965</v>
      </c>
      <c r="O55" s="182">
        <v>2415</v>
      </c>
      <c r="P55" s="179">
        <v>2.50259067357513</v>
      </c>
      <c r="Q55" s="183">
        <v>1525</v>
      </c>
      <c r="R55" s="182">
        <v>3656</v>
      </c>
      <c r="S55" s="179">
        <v>2.3973770491803301</v>
      </c>
      <c r="T55" s="183">
        <v>251</v>
      </c>
      <c r="U55" s="182">
        <v>653</v>
      </c>
      <c r="V55" s="179">
        <v>2.6015936254980101</v>
      </c>
      <c r="W55" s="183">
        <v>2419</v>
      </c>
      <c r="X55" s="182">
        <v>7376</v>
      </c>
      <c r="Y55" s="179">
        <v>3.0491938817693298</v>
      </c>
      <c r="Z55" s="183">
        <v>7580</v>
      </c>
      <c r="AA55" s="182">
        <v>16901</v>
      </c>
      <c r="AB55" s="179">
        <v>2.2296833773087101</v>
      </c>
      <c r="AC55" s="183">
        <v>1091</v>
      </c>
      <c r="AD55" s="182">
        <v>4179</v>
      </c>
      <c r="AE55" s="179">
        <v>3.8304307974335501</v>
      </c>
      <c r="AF55" s="183">
        <v>1374</v>
      </c>
      <c r="AG55" s="182">
        <v>3433</v>
      </c>
      <c r="AH55" s="179">
        <v>2.4985443959243101</v>
      </c>
      <c r="AI55" s="183">
        <v>212</v>
      </c>
      <c r="AJ55" s="182">
        <v>489</v>
      </c>
      <c r="AK55" s="179">
        <v>2.3066037735849099</v>
      </c>
      <c r="AL55" s="183">
        <v>211</v>
      </c>
      <c r="AM55" s="182">
        <v>837</v>
      </c>
      <c r="AN55" s="179">
        <v>3.9668246445497601</v>
      </c>
      <c r="AO55" s="43">
        <f t="shared" si="0"/>
        <v>26362</v>
      </c>
      <c r="AP55" s="44">
        <f t="shared" si="1"/>
        <v>67262</v>
      </c>
      <c r="AQ55" s="31">
        <f t="shared" si="2"/>
        <v>2.5514756088308927</v>
      </c>
    </row>
    <row r="56" spans="1:43" s="158" customFormat="1" x14ac:dyDescent="0.25">
      <c r="A56" s="6" t="s">
        <v>46</v>
      </c>
      <c r="B56" s="22">
        <v>708</v>
      </c>
      <c r="C56" s="4">
        <v>1689</v>
      </c>
      <c r="D56" s="23">
        <v>2.38559322033898</v>
      </c>
      <c r="E56" s="177">
        <v>404</v>
      </c>
      <c r="F56" s="178">
        <v>1011</v>
      </c>
      <c r="G56" s="179">
        <v>2.50247524752475</v>
      </c>
      <c r="H56" s="180">
        <v>9945</v>
      </c>
      <c r="I56" s="181">
        <v>19573</v>
      </c>
      <c r="J56" s="179">
        <v>1.96812468577174</v>
      </c>
      <c r="K56" s="180">
        <v>1698</v>
      </c>
      <c r="L56" s="182">
        <v>3625</v>
      </c>
      <c r="M56" s="179">
        <v>2.13486454652532</v>
      </c>
      <c r="N56" s="183">
        <v>1212</v>
      </c>
      <c r="O56" s="182">
        <v>2893</v>
      </c>
      <c r="P56" s="179">
        <v>2.3869636963696399</v>
      </c>
      <c r="Q56" s="183">
        <v>2441</v>
      </c>
      <c r="R56" s="182">
        <v>4518</v>
      </c>
      <c r="S56" s="179">
        <v>1.85088078656288</v>
      </c>
      <c r="T56" s="183">
        <v>175</v>
      </c>
      <c r="U56" s="182">
        <v>577</v>
      </c>
      <c r="V56" s="179">
        <v>3.2971428571428598</v>
      </c>
      <c r="W56" s="183">
        <v>1942</v>
      </c>
      <c r="X56" s="182">
        <v>5201</v>
      </c>
      <c r="Y56" s="179">
        <v>2.6781668383110202</v>
      </c>
      <c r="Z56" s="183">
        <v>7371</v>
      </c>
      <c r="AA56" s="182">
        <v>21883</v>
      </c>
      <c r="AB56" s="179">
        <v>2.9687966354633</v>
      </c>
      <c r="AC56" s="183">
        <v>889</v>
      </c>
      <c r="AD56" s="182">
        <v>2317</v>
      </c>
      <c r="AE56" s="179">
        <v>2.6062992125984299</v>
      </c>
      <c r="AF56" s="183">
        <v>1414</v>
      </c>
      <c r="AG56" s="182">
        <v>3057</v>
      </c>
      <c r="AH56" s="179">
        <v>2.1619519094766599</v>
      </c>
      <c r="AI56" s="183">
        <v>118</v>
      </c>
      <c r="AJ56" s="182">
        <v>255</v>
      </c>
      <c r="AK56" s="179">
        <v>2.1610169491525402</v>
      </c>
      <c r="AL56" s="183">
        <v>94</v>
      </c>
      <c r="AM56" s="182">
        <v>310</v>
      </c>
      <c r="AN56" s="179">
        <v>3.2978723404255299</v>
      </c>
      <c r="AO56" s="43">
        <f t="shared" si="0"/>
        <v>28411</v>
      </c>
      <c r="AP56" s="44">
        <f t="shared" si="1"/>
        <v>66909</v>
      </c>
      <c r="AQ56" s="31">
        <f t="shared" si="2"/>
        <v>2.3550385414100172</v>
      </c>
    </row>
    <row r="57" spans="1:43" s="158" customFormat="1" x14ac:dyDescent="0.25">
      <c r="A57" s="6" t="s">
        <v>88</v>
      </c>
      <c r="B57" s="22">
        <v>513</v>
      </c>
      <c r="C57" s="4">
        <v>1312</v>
      </c>
      <c r="D57" s="23">
        <v>2.5575048732943499</v>
      </c>
      <c r="E57" s="177">
        <v>244</v>
      </c>
      <c r="F57" s="178">
        <v>1008</v>
      </c>
      <c r="G57" s="179">
        <v>4.1311475409836103</v>
      </c>
      <c r="H57" s="180">
        <v>10944</v>
      </c>
      <c r="I57" s="181">
        <v>20090</v>
      </c>
      <c r="J57" s="179">
        <v>1.83570906432749</v>
      </c>
      <c r="K57" s="180">
        <v>2259</v>
      </c>
      <c r="L57" s="182">
        <v>3985</v>
      </c>
      <c r="M57" s="179">
        <v>1.7640548915449299</v>
      </c>
      <c r="N57" s="183">
        <v>1478</v>
      </c>
      <c r="O57" s="182">
        <v>3349</v>
      </c>
      <c r="P57" s="179">
        <v>2.2658998646819999</v>
      </c>
      <c r="Q57" s="183">
        <v>2705</v>
      </c>
      <c r="R57" s="182">
        <v>5004</v>
      </c>
      <c r="S57" s="179">
        <v>1.84990757855823</v>
      </c>
      <c r="T57" s="183">
        <v>173</v>
      </c>
      <c r="U57" s="182">
        <v>647</v>
      </c>
      <c r="V57" s="179">
        <v>3.7398843930635799</v>
      </c>
      <c r="W57" s="183">
        <v>1965</v>
      </c>
      <c r="X57" s="182">
        <v>5613</v>
      </c>
      <c r="Y57" s="179">
        <v>2.8564885496183199</v>
      </c>
      <c r="Z57" s="183">
        <v>5182</v>
      </c>
      <c r="AA57" s="182">
        <v>12487</v>
      </c>
      <c r="AB57" s="179">
        <v>2.4096873793902001</v>
      </c>
      <c r="AC57" s="183">
        <v>722</v>
      </c>
      <c r="AD57" s="182">
        <v>1888</v>
      </c>
      <c r="AE57" s="179">
        <v>2.6149584487534598</v>
      </c>
      <c r="AF57" s="183">
        <v>798</v>
      </c>
      <c r="AG57" s="182">
        <v>1534</v>
      </c>
      <c r="AH57" s="179">
        <v>1.92230576441103</v>
      </c>
      <c r="AI57" s="183">
        <v>163</v>
      </c>
      <c r="AJ57" s="182">
        <v>268</v>
      </c>
      <c r="AK57" s="179">
        <v>1.6441717791410999</v>
      </c>
      <c r="AL57" s="183">
        <v>131</v>
      </c>
      <c r="AM57" s="182">
        <v>459</v>
      </c>
      <c r="AN57" s="179">
        <v>3.5038167938931299</v>
      </c>
      <c r="AO57" s="43">
        <f t="shared" si="0"/>
        <v>27277</v>
      </c>
      <c r="AP57" s="44">
        <f t="shared" si="1"/>
        <v>57644</v>
      </c>
      <c r="AQ57" s="31">
        <f t="shared" si="2"/>
        <v>2.1132822524471164</v>
      </c>
    </row>
    <row r="58" spans="1:43" s="158" customFormat="1" x14ac:dyDescent="0.25">
      <c r="A58" s="6" t="s">
        <v>87</v>
      </c>
      <c r="B58" s="22">
        <v>479</v>
      </c>
      <c r="C58" s="4">
        <v>1338</v>
      </c>
      <c r="D58" s="23">
        <v>2.7933194154488499</v>
      </c>
      <c r="E58" s="177">
        <v>323</v>
      </c>
      <c r="F58" s="178">
        <v>868</v>
      </c>
      <c r="G58" s="179">
        <v>2.6873065015479898</v>
      </c>
      <c r="H58" s="180">
        <v>6754</v>
      </c>
      <c r="I58" s="181">
        <v>13143</v>
      </c>
      <c r="J58" s="179">
        <v>1.94595795084394</v>
      </c>
      <c r="K58" s="180">
        <v>1126</v>
      </c>
      <c r="L58" s="182">
        <v>2200</v>
      </c>
      <c r="M58" s="179">
        <v>1.9538188277087001</v>
      </c>
      <c r="N58" s="183">
        <v>901</v>
      </c>
      <c r="O58" s="182">
        <v>2204</v>
      </c>
      <c r="P58" s="179">
        <v>2.4461709211986702</v>
      </c>
      <c r="Q58" s="183">
        <v>2527</v>
      </c>
      <c r="R58" s="182">
        <v>4882</v>
      </c>
      <c r="S58" s="179">
        <v>1.93193510091017</v>
      </c>
      <c r="T58" s="183">
        <v>176</v>
      </c>
      <c r="U58" s="182">
        <v>486</v>
      </c>
      <c r="V58" s="179">
        <v>2.7613636363636398</v>
      </c>
      <c r="W58" s="183">
        <v>1771</v>
      </c>
      <c r="X58" s="182">
        <v>5937</v>
      </c>
      <c r="Y58" s="179">
        <v>3.3523433088650498</v>
      </c>
      <c r="Z58" s="183">
        <v>6369</v>
      </c>
      <c r="AA58" s="182">
        <v>19258</v>
      </c>
      <c r="AB58" s="179">
        <v>3.0237085884754298</v>
      </c>
      <c r="AC58" s="183">
        <v>949</v>
      </c>
      <c r="AD58" s="182">
        <v>2675</v>
      </c>
      <c r="AE58" s="179">
        <v>2.81875658587987</v>
      </c>
      <c r="AF58" s="183">
        <v>1196</v>
      </c>
      <c r="AG58" s="182">
        <v>2264</v>
      </c>
      <c r="AH58" s="179">
        <v>1.8929765886287599</v>
      </c>
      <c r="AI58" s="183">
        <v>96</v>
      </c>
      <c r="AJ58" s="182">
        <v>168</v>
      </c>
      <c r="AK58" s="179">
        <v>1.75</v>
      </c>
      <c r="AL58" s="183">
        <v>204</v>
      </c>
      <c r="AM58" s="182">
        <v>449</v>
      </c>
      <c r="AN58" s="179">
        <v>2.2009803921568598</v>
      </c>
      <c r="AO58" s="43">
        <f t="shared" si="0"/>
        <v>22871</v>
      </c>
      <c r="AP58" s="44">
        <f t="shared" si="1"/>
        <v>55872</v>
      </c>
      <c r="AQ58" s="31">
        <f t="shared" si="2"/>
        <v>2.4429189803681517</v>
      </c>
    </row>
    <row r="59" spans="1:43" s="158" customFormat="1" x14ac:dyDescent="0.25">
      <c r="A59" s="6" t="s">
        <v>38</v>
      </c>
      <c r="B59" s="22">
        <v>1041</v>
      </c>
      <c r="C59" s="4">
        <v>3984</v>
      </c>
      <c r="D59" s="23">
        <v>3.8270893371757899</v>
      </c>
      <c r="E59" s="177">
        <v>424</v>
      </c>
      <c r="F59" s="178">
        <v>1217</v>
      </c>
      <c r="G59" s="179">
        <v>2.8702830188679198</v>
      </c>
      <c r="H59" s="180">
        <v>6201</v>
      </c>
      <c r="I59" s="181">
        <v>13331</v>
      </c>
      <c r="J59" s="179">
        <v>2.1498145460409601</v>
      </c>
      <c r="K59" s="180">
        <v>1720</v>
      </c>
      <c r="L59" s="182">
        <v>4069</v>
      </c>
      <c r="M59" s="179">
        <v>2.3656976744186</v>
      </c>
      <c r="N59" s="183">
        <v>945</v>
      </c>
      <c r="O59" s="182">
        <v>2706</v>
      </c>
      <c r="P59" s="179">
        <v>2.86349206349206</v>
      </c>
      <c r="Q59" s="183">
        <v>2932</v>
      </c>
      <c r="R59" s="182">
        <v>7500</v>
      </c>
      <c r="S59" s="179">
        <v>2.5579809004092802</v>
      </c>
      <c r="T59" s="183">
        <v>162</v>
      </c>
      <c r="U59" s="182">
        <v>523</v>
      </c>
      <c r="V59" s="179">
        <v>3.2283950617284001</v>
      </c>
      <c r="W59" s="183">
        <v>1397</v>
      </c>
      <c r="X59" s="182">
        <v>4912</v>
      </c>
      <c r="Y59" s="179">
        <v>3.51610594130279</v>
      </c>
      <c r="Z59" s="183">
        <v>4330</v>
      </c>
      <c r="AA59" s="182">
        <v>11979</v>
      </c>
      <c r="AB59" s="179">
        <v>2.7665127020785198</v>
      </c>
      <c r="AC59" s="183">
        <v>1069</v>
      </c>
      <c r="AD59" s="182">
        <v>3617</v>
      </c>
      <c r="AE59" s="179">
        <v>3.3835360149672602</v>
      </c>
      <c r="AF59" s="183">
        <v>571</v>
      </c>
      <c r="AG59" s="182">
        <v>1268</v>
      </c>
      <c r="AH59" s="179">
        <v>2.22066549912434</v>
      </c>
      <c r="AI59" s="183">
        <v>61</v>
      </c>
      <c r="AJ59" s="182">
        <v>163</v>
      </c>
      <c r="AK59" s="179">
        <v>2.6721311475409801</v>
      </c>
      <c r="AL59" s="183">
        <v>143</v>
      </c>
      <c r="AM59" s="182">
        <v>435</v>
      </c>
      <c r="AN59" s="179">
        <v>3.0419580419580399</v>
      </c>
      <c r="AO59" s="43">
        <f t="shared" si="0"/>
        <v>20996</v>
      </c>
      <c r="AP59" s="44">
        <f t="shared" si="1"/>
        <v>55704</v>
      </c>
      <c r="AQ59" s="31">
        <f t="shared" si="2"/>
        <v>2.6530767765288625</v>
      </c>
    </row>
    <row r="60" spans="1:43" s="158" customFormat="1" x14ac:dyDescent="0.25">
      <c r="A60" s="6" t="s">
        <v>53</v>
      </c>
      <c r="B60" s="22">
        <v>892</v>
      </c>
      <c r="C60" s="4">
        <v>1974</v>
      </c>
      <c r="D60" s="23">
        <v>2.2130044843049301</v>
      </c>
      <c r="E60" s="177">
        <v>299</v>
      </c>
      <c r="F60" s="178">
        <v>610</v>
      </c>
      <c r="G60" s="179">
        <v>2.04013377926421</v>
      </c>
      <c r="H60" s="180">
        <v>9198</v>
      </c>
      <c r="I60" s="181">
        <v>18248</v>
      </c>
      <c r="J60" s="179">
        <v>1.9839095455533799</v>
      </c>
      <c r="K60" s="180">
        <v>1884</v>
      </c>
      <c r="L60" s="182">
        <v>3503</v>
      </c>
      <c r="M60" s="179">
        <v>1.85934182590234</v>
      </c>
      <c r="N60" s="183">
        <v>1110</v>
      </c>
      <c r="O60" s="182">
        <v>2618</v>
      </c>
      <c r="P60" s="179">
        <v>2.3585585585585598</v>
      </c>
      <c r="Q60" s="183">
        <v>2942</v>
      </c>
      <c r="R60" s="182">
        <v>5643</v>
      </c>
      <c r="S60" s="179">
        <v>1.9180829367776999</v>
      </c>
      <c r="T60" s="183">
        <v>131</v>
      </c>
      <c r="U60" s="182">
        <v>282</v>
      </c>
      <c r="V60" s="179">
        <v>2.1526717557251902</v>
      </c>
      <c r="W60" s="183">
        <v>1359</v>
      </c>
      <c r="X60" s="182">
        <v>3942</v>
      </c>
      <c r="Y60" s="179">
        <v>2.9006622516556302</v>
      </c>
      <c r="Z60" s="183">
        <v>4640</v>
      </c>
      <c r="AA60" s="182">
        <v>12510</v>
      </c>
      <c r="AB60" s="179">
        <v>2.6961206896551699</v>
      </c>
      <c r="AC60" s="183">
        <v>857</v>
      </c>
      <c r="AD60" s="182">
        <v>2043</v>
      </c>
      <c r="AE60" s="179">
        <v>2.38389731621937</v>
      </c>
      <c r="AF60" s="183">
        <v>1593</v>
      </c>
      <c r="AG60" s="182">
        <v>3196</v>
      </c>
      <c r="AH60" s="179">
        <v>2.0062774639045799</v>
      </c>
      <c r="AI60" s="183">
        <v>210</v>
      </c>
      <c r="AJ60" s="182">
        <v>347</v>
      </c>
      <c r="AK60" s="179">
        <v>1.6523809523809501</v>
      </c>
      <c r="AL60" s="183">
        <v>110</v>
      </c>
      <c r="AM60" s="182">
        <v>389</v>
      </c>
      <c r="AN60" s="179">
        <v>3.5363636363636402</v>
      </c>
      <c r="AO60" s="43">
        <f t="shared" si="0"/>
        <v>25225</v>
      </c>
      <c r="AP60" s="44">
        <f t="shared" si="1"/>
        <v>55305</v>
      </c>
      <c r="AQ60" s="31">
        <f t="shared" si="2"/>
        <v>2.1924677898909812</v>
      </c>
    </row>
    <row r="61" spans="1:43" s="158" customFormat="1" x14ac:dyDescent="0.25">
      <c r="A61" s="6" t="s">
        <v>54</v>
      </c>
      <c r="B61" s="22">
        <v>1277</v>
      </c>
      <c r="C61" s="4">
        <v>3550</v>
      </c>
      <c r="D61" s="23">
        <v>2.77995301487862</v>
      </c>
      <c r="E61" s="177">
        <v>2392</v>
      </c>
      <c r="F61" s="178">
        <v>7564</v>
      </c>
      <c r="G61" s="179">
        <v>3.16220735785953</v>
      </c>
      <c r="H61" s="180">
        <v>5668</v>
      </c>
      <c r="I61" s="181">
        <v>13347</v>
      </c>
      <c r="J61" s="179">
        <v>2.3547988708539198</v>
      </c>
      <c r="K61" s="180">
        <v>1039</v>
      </c>
      <c r="L61" s="182">
        <v>2862</v>
      </c>
      <c r="M61" s="179">
        <v>2.7545717035611199</v>
      </c>
      <c r="N61" s="183">
        <v>1068</v>
      </c>
      <c r="O61" s="182">
        <v>3653</v>
      </c>
      <c r="P61" s="179">
        <v>3.4204119850187298</v>
      </c>
      <c r="Q61" s="183">
        <v>1422</v>
      </c>
      <c r="R61" s="182">
        <v>3177</v>
      </c>
      <c r="S61" s="179">
        <v>2.2341772151898698</v>
      </c>
      <c r="T61" s="183">
        <v>424</v>
      </c>
      <c r="U61" s="182">
        <v>4382</v>
      </c>
      <c r="V61" s="179">
        <v>10.3349056603774</v>
      </c>
      <c r="W61" s="183">
        <v>928</v>
      </c>
      <c r="X61" s="182">
        <v>2372</v>
      </c>
      <c r="Y61" s="179">
        <v>2.5560344827586201</v>
      </c>
      <c r="Z61" s="183">
        <v>1640</v>
      </c>
      <c r="AA61" s="182">
        <v>4656</v>
      </c>
      <c r="AB61" s="179">
        <v>2.8390243902439001</v>
      </c>
      <c r="AC61" s="183">
        <v>949</v>
      </c>
      <c r="AD61" s="182">
        <v>2177</v>
      </c>
      <c r="AE61" s="179">
        <v>2.2939936775553198</v>
      </c>
      <c r="AF61" s="183">
        <v>607</v>
      </c>
      <c r="AG61" s="182">
        <v>1217</v>
      </c>
      <c r="AH61" s="179">
        <v>2.00494233937397</v>
      </c>
      <c r="AI61" s="183">
        <v>325</v>
      </c>
      <c r="AJ61" s="182">
        <v>651</v>
      </c>
      <c r="AK61" s="179">
        <v>2.0030769230769199</v>
      </c>
      <c r="AL61" s="183">
        <v>370</v>
      </c>
      <c r="AM61" s="182">
        <v>1457</v>
      </c>
      <c r="AN61" s="179">
        <v>3.93783783783784</v>
      </c>
      <c r="AO61" s="43">
        <f t="shared" si="0"/>
        <v>18109</v>
      </c>
      <c r="AP61" s="44">
        <f t="shared" si="1"/>
        <v>51065</v>
      </c>
      <c r="AQ61" s="31">
        <f t="shared" si="2"/>
        <v>2.8198685736374181</v>
      </c>
    </row>
    <row r="62" spans="1:43" s="158" customFormat="1" x14ac:dyDescent="0.25">
      <c r="A62" s="6" t="s">
        <v>35</v>
      </c>
      <c r="B62" s="22">
        <v>153</v>
      </c>
      <c r="C62" s="4">
        <v>435</v>
      </c>
      <c r="D62" s="23">
        <v>2.84313725490196</v>
      </c>
      <c r="E62" s="177">
        <v>180</v>
      </c>
      <c r="F62" s="178">
        <v>452</v>
      </c>
      <c r="G62" s="179">
        <v>2.5111111111111102</v>
      </c>
      <c r="H62" s="180">
        <v>2863</v>
      </c>
      <c r="I62" s="181">
        <v>5907</v>
      </c>
      <c r="J62" s="179">
        <v>2.0632203981837201</v>
      </c>
      <c r="K62" s="180">
        <v>447</v>
      </c>
      <c r="L62" s="182">
        <v>1068</v>
      </c>
      <c r="M62" s="179">
        <v>2.3892617449664399</v>
      </c>
      <c r="N62" s="183">
        <v>571</v>
      </c>
      <c r="O62" s="182">
        <v>1681</v>
      </c>
      <c r="P62" s="179">
        <v>2.9439579684763602</v>
      </c>
      <c r="Q62" s="183">
        <v>690</v>
      </c>
      <c r="R62" s="182">
        <v>1917</v>
      </c>
      <c r="S62" s="179">
        <v>2.7782608695652198</v>
      </c>
      <c r="T62" s="183">
        <v>284</v>
      </c>
      <c r="U62" s="182">
        <v>721</v>
      </c>
      <c r="V62" s="179">
        <v>2.5387323943662001</v>
      </c>
      <c r="W62" s="183">
        <v>2396</v>
      </c>
      <c r="X62" s="182">
        <v>7535</v>
      </c>
      <c r="Y62" s="179">
        <v>3.1448247078464102</v>
      </c>
      <c r="Z62" s="183">
        <v>9131</v>
      </c>
      <c r="AA62" s="182">
        <v>27589</v>
      </c>
      <c r="AB62" s="179">
        <v>3.02146533786004</v>
      </c>
      <c r="AC62" s="183">
        <v>365</v>
      </c>
      <c r="AD62" s="182">
        <v>1032</v>
      </c>
      <c r="AE62" s="179">
        <v>2.8273972602739699</v>
      </c>
      <c r="AF62" s="183">
        <v>730</v>
      </c>
      <c r="AG62" s="182">
        <v>1556</v>
      </c>
      <c r="AH62" s="179">
        <v>2.1315068493150702</v>
      </c>
      <c r="AI62" s="183">
        <v>102</v>
      </c>
      <c r="AJ62" s="182">
        <v>226</v>
      </c>
      <c r="AK62" s="179">
        <v>2.2156862745098</v>
      </c>
      <c r="AL62" s="183">
        <v>81</v>
      </c>
      <c r="AM62" s="182">
        <v>236</v>
      </c>
      <c r="AN62" s="179">
        <v>2.9135802469135799</v>
      </c>
      <c r="AO62" s="43">
        <f t="shared" si="0"/>
        <v>17993</v>
      </c>
      <c r="AP62" s="44">
        <f t="shared" si="1"/>
        <v>50355</v>
      </c>
      <c r="AQ62" s="31">
        <f t="shared" si="2"/>
        <v>2.7985883399099651</v>
      </c>
    </row>
    <row r="63" spans="1:43" s="158" customFormat="1" x14ac:dyDescent="0.25">
      <c r="A63" s="6" t="s">
        <v>80</v>
      </c>
      <c r="B63" s="22">
        <v>1221</v>
      </c>
      <c r="C63" s="4">
        <v>2501</v>
      </c>
      <c r="D63" s="23">
        <v>2.0483210483210499</v>
      </c>
      <c r="E63" s="177">
        <v>430</v>
      </c>
      <c r="F63" s="178">
        <v>923</v>
      </c>
      <c r="G63" s="179">
        <v>2.14651162790698</v>
      </c>
      <c r="H63" s="183">
        <v>5823</v>
      </c>
      <c r="I63" s="182">
        <v>10465</v>
      </c>
      <c r="J63" s="179">
        <v>1.7971835823458699</v>
      </c>
      <c r="K63" s="180">
        <v>2186</v>
      </c>
      <c r="L63" s="182">
        <v>4275</v>
      </c>
      <c r="M63" s="179">
        <v>1.9556267154620299</v>
      </c>
      <c r="N63" s="183">
        <v>946</v>
      </c>
      <c r="O63" s="182">
        <v>2365</v>
      </c>
      <c r="P63" s="179">
        <v>2.5</v>
      </c>
      <c r="Q63" s="183">
        <v>2510</v>
      </c>
      <c r="R63" s="182">
        <v>5216</v>
      </c>
      <c r="S63" s="179">
        <v>2.0780876494023901</v>
      </c>
      <c r="T63" s="183">
        <v>90</v>
      </c>
      <c r="U63" s="182">
        <v>185</v>
      </c>
      <c r="V63" s="179">
        <v>2.0555555555555598</v>
      </c>
      <c r="W63" s="183">
        <v>950</v>
      </c>
      <c r="X63" s="182">
        <v>2139</v>
      </c>
      <c r="Y63" s="179">
        <v>2.25157894736842</v>
      </c>
      <c r="Z63" s="183">
        <v>3170</v>
      </c>
      <c r="AA63" s="182">
        <v>8334</v>
      </c>
      <c r="AB63" s="179">
        <v>2.6290220820189298</v>
      </c>
      <c r="AC63" s="183">
        <v>1304</v>
      </c>
      <c r="AD63" s="182">
        <v>2652</v>
      </c>
      <c r="AE63" s="179">
        <v>2.03374233128834</v>
      </c>
      <c r="AF63" s="183">
        <v>787</v>
      </c>
      <c r="AG63" s="182">
        <v>1577</v>
      </c>
      <c r="AH63" s="179">
        <v>2.0038119440914901</v>
      </c>
      <c r="AI63" s="183">
        <v>93</v>
      </c>
      <c r="AJ63" s="182">
        <v>208</v>
      </c>
      <c r="AK63" s="179">
        <v>2.23655913978495</v>
      </c>
      <c r="AL63" s="183">
        <v>67</v>
      </c>
      <c r="AM63" s="182">
        <v>230</v>
      </c>
      <c r="AN63" s="179">
        <v>3.4328358208955199</v>
      </c>
      <c r="AO63" s="43">
        <f t="shared" si="0"/>
        <v>19577</v>
      </c>
      <c r="AP63" s="44">
        <f t="shared" si="1"/>
        <v>41070</v>
      </c>
      <c r="AQ63" s="31">
        <f t="shared" si="2"/>
        <v>2.097869949430454</v>
      </c>
    </row>
    <row r="64" spans="1:43" s="158" customFormat="1" x14ac:dyDescent="0.25">
      <c r="A64" s="36" t="s">
        <v>51</v>
      </c>
      <c r="B64" s="28">
        <v>601</v>
      </c>
      <c r="C64" s="26">
        <v>2565</v>
      </c>
      <c r="D64" s="27">
        <v>4.2678868552412599</v>
      </c>
      <c r="E64" s="183">
        <v>528</v>
      </c>
      <c r="F64" s="182">
        <v>1300</v>
      </c>
      <c r="G64" s="184">
        <v>2.4621212121212102</v>
      </c>
      <c r="H64" s="185">
        <v>5451</v>
      </c>
      <c r="I64" s="186">
        <v>11822</v>
      </c>
      <c r="J64" s="184">
        <v>2.1687763713080201</v>
      </c>
      <c r="K64" s="185">
        <v>640</v>
      </c>
      <c r="L64" s="182">
        <v>1567</v>
      </c>
      <c r="M64" s="184">
        <v>2.4484374999999998</v>
      </c>
      <c r="N64" s="183">
        <v>1265</v>
      </c>
      <c r="O64" s="182">
        <v>2607</v>
      </c>
      <c r="P64" s="184">
        <v>2.0608695652173901</v>
      </c>
      <c r="Q64" s="183">
        <v>988</v>
      </c>
      <c r="R64" s="182">
        <v>2300</v>
      </c>
      <c r="S64" s="184">
        <v>2.32793522267206</v>
      </c>
      <c r="T64" s="183">
        <v>177</v>
      </c>
      <c r="U64" s="182">
        <v>1002</v>
      </c>
      <c r="V64" s="184">
        <v>5.6610169491525397</v>
      </c>
      <c r="W64" s="183">
        <v>1737</v>
      </c>
      <c r="X64" s="182">
        <v>3776</v>
      </c>
      <c r="Y64" s="184">
        <v>2.1738629821531399</v>
      </c>
      <c r="Z64" s="183">
        <v>3115</v>
      </c>
      <c r="AA64" s="182">
        <v>7793</v>
      </c>
      <c r="AB64" s="184">
        <v>2.5017656500802601</v>
      </c>
      <c r="AC64" s="183">
        <v>562</v>
      </c>
      <c r="AD64" s="182">
        <v>1474</v>
      </c>
      <c r="AE64" s="184">
        <v>2.6227758007117399</v>
      </c>
      <c r="AF64" s="183">
        <v>1006</v>
      </c>
      <c r="AG64" s="182">
        <v>2161</v>
      </c>
      <c r="AH64" s="184">
        <v>2.1481113320079501</v>
      </c>
      <c r="AI64" s="183">
        <v>116</v>
      </c>
      <c r="AJ64" s="182">
        <v>290</v>
      </c>
      <c r="AK64" s="184">
        <v>2.5</v>
      </c>
      <c r="AL64" s="183">
        <v>276</v>
      </c>
      <c r="AM64" s="182">
        <v>855</v>
      </c>
      <c r="AN64" s="179">
        <v>3.0978260869565202</v>
      </c>
      <c r="AO64" s="43">
        <f t="shared" si="0"/>
        <v>16462</v>
      </c>
      <c r="AP64" s="44">
        <f t="shared" si="1"/>
        <v>39512</v>
      </c>
      <c r="AQ64" s="31">
        <f t="shared" si="2"/>
        <v>2.4001943870732596</v>
      </c>
    </row>
    <row r="65" spans="1:43" s="158" customFormat="1" x14ac:dyDescent="0.25">
      <c r="A65" s="6" t="s">
        <v>59</v>
      </c>
      <c r="B65" s="22">
        <v>279</v>
      </c>
      <c r="C65" s="4">
        <v>540</v>
      </c>
      <c r="D65" s="23">
        <v>1.93548387096774</v>
      </c>
      <c r="E65" s="177">
        <v>110</v>
      </c>
      <c r="F65" s="178">
        <v>541</v>
      </c>
      <c r="G65" s="179">
        <v>4.9181818181818198</v>
      </c>
      <c r="H65" s="180">
        <v>5620</v>
      </c>
      <c r="I65" s="181">
        <v>11811</v>
      </c>
      <c r="J65" s="179">
        <v>2.1016014234875402</v>
      </c>
      <c r="K65" s="180">
        <v>2586</v>
      </c>
      <c r="L65" s="182">
        <v>5452</v>
      </c>
      <c r="M65" s="179">
        <v>2.1082753286929599</v>
      </c>
      <c r="N65" s="183">
        <v>521</v>
      </c>
      <c r="O65" s="182">
        <v>1663</v>
      </c>
      <c r="P65" s="179">
        <v>3.1919385796545101</v>
      </c>
      <c r="Q65" s="183">
        <v>2336</v>
      </c>
      <c r="R65" s="182">
        <v>4829</v>
      </c>
      <c r="S65" s="179">
        <v>2.0672089041095898</v>
      </c>
      <c r="T65" s="183">
        <v>86</v>
      </c>
      <c r="U65" s="182">
        <v>323</v>
      </c>
      <c r="V65" s="179">
        <v>3.7558139534883699</v>
      </c>
      <c r="W65" s="183">
        <v>733</v>
      </c>
      <c r="X65" s="182">
        <v>3103</v>
      </c>
      <c r="Y65" s="179">
        <v>4.2332878581173299</v>
      </c>
      <c r="Z65" s="183">
        <v>2947</v>
      </c>
      <c r="AA65" s="182">
        <v>8360</v>
      </c>
      <c r="AB65" s="179">
        <v>2.8367831693247401</v>
      </c>
      <c r="AC65" s="183">
        <v>494</v>
      </c>
      <c r="AD65" s="182">
        <v>1021</v>
      </c>
      <c r="AE65" s="179">
        <v>2.0668016194332002</v>
      </c>
      <c r="AF65" s="183">
        <v>528</v>
      </c>
      <c r="AG65" s="182">
        <v>879</v>
      </c>
      <c r="AH65" s="179">
        <v>1.66477272727273</v>
      </c>
      <c r="AI65" s="183">
        <v>16</v>
      </c>
      <c r="AJ65" s="182">
        <v>39</v>
      </c>
      <c r="AK65" s="179">
        <v>2.4375</v>
      </c>
      <c r="AL65" s="183">
        <v>37</v>
      </c>
      <c r="AM65" s="182">
        <v>211</v>
      </c>
      <c r="AN65" s="179">
        <v>5.7027027027027</v>
      </c>
      <c r="AO65" s="43">
        <f t="shared" si="0"/>
        <v>16293</v>
      </c>
      <c r="AP65" s="44">
        <f t="shared" si="1"/>
        <v>38772</v>
      </c>
      <c r="AQ65" s="31">
        <f t="shared" si="2"/>
        <v>2.3796722518873135</v>
      </c>
    </row>
    <row r="66" spans="1:43" s="158" customFormat="1" x14ac:dyDescent="0.25">
      <c r="A66" s="6" t="s">
        <v>50</v>
      </c>
      <c r="B66" s="22">
        <v>138</v>
      </c>
      <c r="C66" s="4">
        <v>553</v>
      </c>
      <c r="D66" s="23">
        <v>4.0072463768115902</v>
      </c>
      <c r="E66" s="177">
        <v>126</v>
      </c>
      <c r="F66" s="178">
        <v>486</v>
      </c>
      <c r="G66" s="179">
        <v>3.8571428571428599</v>
      </c>
      <c r="H66" s="183">
        <v>3594</v>
      </c>
      <c r="I66" s="182">
        <v>8302</v>
      </c>
      <c r="J66" s="179">
        <v>2.3099610461880902</v>
      </c>
      <c r="K66" s="180">
        <v>594</v>
      </c>
      <c r="L66" s="182">
        <v>1614</v>
      </c>
      <c r="M66" s="179">
        <v>2.7171717171717198</v>
      </c>
      <c r="N66" s="183">
        <v>545</v>
      </c>
      <c r="O66" s="182">
        <v>1524</v>
      </c>
      <c r="P66" s="179">
        <v>2.79633027522936</v>
      </c>
      <c r="Q66" s="183">
        <v>639</v>
      </c>
      <c r="R66" s="182">
        <v>1782</v>
      </c>
      <c r="S66" s="179">
        <v>2.7887323943662001</v>
      </c>
      <c r="T66" s="183">
        <v>74</v>
      </c>
      <c r="U66" s="182">
        <v>149</v>
      </c>
      <c r="V66" s="179">
        <v>2.01351351351351</v>
      </c>
      <c r="W66" s="183">
        <v>972</v>
      </c>
      <c r="X66" s="182">
        <v>4118</v>
      </c>
      <c r="Y66" s="179">
        <v>4.2366255144032898</v>
      </c>
      <c r="Z66" s="183">
        <v>4315</v>
      </c>
      <c r="AA66" s="182">
        <v>14212</v>
      </c>
      <c r="AB66" s="179">
        <v>3.2936268829664002</v>
      </c>
      <c r="AC66" s="183">
        <v>408</v>
      </c>
      <c r="AD66" s="182">
        <v>1766</v>
      </c>
      <c r="AE66" s="179">
        <v>4.3284313725490202</v>
      </c>
      <c r="AF66" s="183">
        <v>380</v>
      </c>
      <c r="AG66" s="182">
        <v>993</v>
      </c>
      <c r="AH66" s="179">
        <v>2.6131578947368399</v>
      </c>
      <c r="AI66" s="183">
        <v>42</v>
      </c>
      <c r="AJ66" s="182">
        <v>84</v>
      </c>
      <c r="AK66" s="179">
        <v>2</v>
      </c>
      <c r="AL66" s="183">
        <v>53</v>
      </c>
      <c r="AM66" s="182">
        <v>160</v>
      </c>
      <c r="AN66" s="179">
        <v>3.0188679245282999</v>
      </c>
      <c r="AO66" s="43">
        <f t="shared" si="0"/>
        <v>11880</v>
      </c>
      <c r="AP66" s="44">
        <f t="shared" si="1"/>
        <v>35743</v>
      </c>
      <c r="AQ66" s="31">
        <f t="shared" si="2"/>
        <v>3.0086700336700338</v>
      </c>
    </row>
    <row r="67" spans="1:43" s="158" customFormat="1" x14ac:dyDescent="0.25">
      <c r="A67" s="6" t="s">
        <v>81</v>
      </c>
      <c r="B67" s="22">
        <v>294</v>
      </c>
      <c r="C67" s="4">
        <v>969</v>
      </c>
      <c r="D67" s="23">
        <v>3.2959183673469399</v>
      </c>
      <c r="E67" s="177">
        <v>668</v>
      </c>
      <c r="F67" s="178">
        <v>1871</v>
      </c>
      <c r="G67" s="179">
        <v>2.8008982035928098</v>
      </c>
      <c r="H67" s="180">
        <v>5198</v>
      </c>
      <c r="I67" s="181">
        <v>9811</v>
      </c>
      <c r="J67" s="179">
        <v>1.8874567141208201</v>
      </c>
      <c r="K67" s="180">
        <v>605</v>
      </c>
      <c r="L67" s="182">
        <v>1909</v>
      </c>
      <c r="M67" s="179">
        <v>3.15537190082645</v>
      </c>
      <c r="N67" s="183">
        <v>957</v>
      </c>
      <c r="O67" s="182">
        <v>2043</v>
      </c>
      <c r="P67" s="179">
        <v>2.13479623824451</v>
      </c>
      <c r="Q67" s="183">
        <v>671</v>
      </c>
      <c r="R67" s="182">
        <v>2046</v>
      </c>
      <c r="S67" s="179">
        <v>3.0491803278688501</v>
      </c>
      <c r="T67" s="183">
        <v>180</v>
      </c>
      <c r="U67" s="182">
        <v>588</v>
      </c>
      <c r="V67" s="179">
        <v>3.2666666666666702</v>
      </c>
      <c r="W67" s="183">
        <v>740</v>
      </c>
      <c r="X67" s="182">
        <v>3328</v>
      </c>
      <c r="Y67" s="179">
        <v>4.4972972972973002</v>
      </c>
      <c r="Z67" s="183">
        <v>1559</v>
      </c>
      <c r="AA67" s="182">
        <v>3963</v>
      </c>
      <c r="AB67" s="179">
        <v>2.5420141116100101</v>
      </c>
      <c r="AC67" s="183">
        <v>375</v>
      </c>
      <c r="AD67" s="182">
        <v>874</v>
      </c>
      <c r="AE67" s="179">
        <v>2.3306666666666702</v>
      </c>
      <c r="AF67" s="183">
        <v>646</v>
      </c>
      <c r="AG67" s="182">
        <v>1407</v>
      </c>
      <c r="AH67" s="179">
        <v>2.1780185758513899</v>
      </c>
      <c r="AI67" s="183">
        <v>87</v>
      </c>
      <c r="AJ67" s="182">
        <v>329</v>
      </c>
      <c r="AK67" s="179">
        <v>3.7816091954023001</v>
      </c>
      <c r="AL67" s="183">
        <v>451</v>
      </c>
      <c r="AM67" s="182">
        <v>1137</v>
      </c>
      <c r="AN67" s="179">
        <v>2.5210643015521099</v>
      </c>
      <c r="AO67" s="43">
        <f t="shared" si="0"/>
        <v>12431</v>
      </c>
      <c r="AP67" s="44">
        <f t="shared" si="1"/>
        <v>30275</v>
      </c>
      <c r="AQ67" s="31">
        <f t="shared" si="2"/>
        <v>2.4354436489421607</v>
      </c>
    </row>
    <row r="68" spans="1:43" s="158" customFormat="1" x14ac:dyDescent="0.25">
      <c r="A68" s="6" t="s">
        <v>84</v>
      </c>
      <c r="B68" s="22">
        <v>132</v>
      </c>
      <c r="C68" s="4">
        <v>356</v>
      </c>
      <c r="D68" s="23">
        <v>2.6969696969696999</v>
      </c>
      <c r="E68" s="177">
        <v>192</v>
      </c>
      <c r="F68" s="178">
        <v>571</v>
      </c>
      <c r="G68" s="179">
        <v>2.9739583333333299</v>
      </c>
      <c r="H68" s="180">
        <v>4877</v>
      </c>
      <c r="I68" s="181">
        <v>9477</v>
      </c>
      <c r="J68" s="179">
        <v>1.94320278859955</v>
      </c>
      <c r="K68" s="180">
        <v>1077</v>
      </c>
      <c r="L68" s="182">
        <v>2581</v>
      </c>
      <c r="M68" s="179">
        <v>2.3964716805942401</v>
      </c>
      <c r="N68" s="183">
        <v>193</v>
      </c>
      <c r="O68" s="182">
        <v>521</v>
      </c>
      <c r="P68" s="179">
        <v>2.6994818652849699</v>
      </c>
      <c r="Q68" s="183">
        <v>3564</v>
      </c>
      <c r="R68" s="182">
        <v>9219</v>
      </c>
      <c r="S68" s="179">
        <v>2.5867003367003401</v>
      </c>
      <c r="T68" s="183">
        <v>8</v>
      </c>
      <c r="U68" s="182">
        <v>21</v>
      </c>
      <c r="V68" s="179">
        <v>2.625</v>
      </c>
      <c r="W68" s="183">
        <v>396</v>
      </c>
      <c r="X68" s="182">
        <v>1037</v>
      </c>
      <c r="Y68" s="179">
        <v>2.6186868686868698</v>
      </c>
      <c r="Z68" s="183">
        <v>1149</v>
      </c>
      <c r="AA68" s="182">
        <v>3715</v>
      </c>
      <c r="AB68" s="179">
        <v>3.2332463011314201</v>
      </c>
      <c r="AC68" s="183">
        <v>649</v>
      </c>
      <c r="AD68" s="182">
        <v>1577</v>
      </c>
      <c r="AE68" s="179">
        <v>2.4298921417565502</v>
      </c>
      <c r="AF68" s="183">
        <v>383</v>
      </c>
      <c r="AG68" s="182">
        <v>702</v>
      </c>
      <c r="AH68" s="179">
        <v>1.8328981723237601</v>
      </c>
      <c r="AI68" s="183">
        <v>24</v>
      </c>
      <c r="AJ68" s="182">
        <v>33</v>
      </c>
      <c r="AK68" s="179">
        <v>1.375</v>
      </c>
      <c r="AL68" s="183">
        <v>17</v>
      </c>
      <c r="AM68" s="182">
        <v>26</v>
      </c>
      <c r="AN68" s="179">
        <v>1.52941176470588</v>
      </c>
      <c r="AO68" s="43">
        <f t="shared" si="0"/>
        <v>12661</v>
      </c>
      <c r="AP68" s="44">
        <f t="shared" si="1"/>
        <v>29836</v>
      </c>
      <c r="AQ68" s="31">
        <f t="shared" si="2"/>
        <v>2.3565279203854357</v>
      </c>
    </row>
    <row r="69" spans="1:43" s="158" customFormat="1" x14ac:dyDescent="0.25">
      <c r="A69" s="6" t="s">
        <v>57</v>
      </c>
      <c r="B69" s="22">
        <v>1027</v>
      </c>
      <c r="C69" s="4">
        <v>2938</v>
      </c>
      <c r="D69" s="23">
        <v>2.8607594936708902</v>
      </c>
      <c r="E69" s="177">
        <v>714</v>
      </c>
      <c r="F69" s="178">
        <v>2509</v>
      </c>
      <c r="G69" s="179">
        <v>3.5140056022408999</v>
      </c>
      <c r="H69" s="180">
        <v>3204</v>
      </c>
      <c r="I69" s="181">
        <v>6459</v>
      </c>
      <c r="J69" s="179">
        <v>2.0159176029962498</v>
      </c>
      <c r="K69" s="180">
        <v>891</v>
      </c>
      <c r="L69" s="182">
        <v>3157</v>
      </c>
      <c r="M69" s="179">
        <v>3.5432098765432101</v>
      </c>
      <c r="N69" s="183">
        <v>1040</v>
      </c>
      <c r="O69" s="182">
        <v>2898</v>
      </c>
      <c r="P69" s="179">
        <v>2.7865384615384601</v>
      </c>
      <c r="Q69" s="183">
        <v>1122</v>
      </c>
      <c r="R69" s="182">
        <v>2180</v>
      </c>
      <c r="S69" s="179">
        <v>1.94295900178253</v>
      </c>
      <c r="T69" s="183">
        <v>272</v>
      </c>
      <c r="U69" s="182">
        <v>648</v>
      </c>
      <c r="V69" s="179">
        <v>2.3823529411764701</v>
      </c>
      <c r="W69" s="183">
        <v>773</v>
      </c>
      <c r="X69" s="182">
        <v>1752</v>
      </c>
      <c r="Y69" s="179">
        <v>2.2664941785252299</v>
      </c>
      <c r="Z69" s="183">
        <v>999</v>
      </c>
      <c r="AA69" s="182">
        <v>2306</v>
      </c>
      <c r="AB69" s="179">
        <v>2.3083083083083098</v>
      </c>
      <c r="AC69" s="183">
        <v>776</v>
      </c>
      <c r="AD69" s="182">
        <v>2170</v>
      </c>
      <c r="AE69" s="179">
        <v>2.7963917525773199</v>
      </c>
      <c r="AF69" s="183">
        <v>774</v>
      </c>
      <c r="AG69" s="182">
        <v>1362</v>
      </c>
      <c r="AH69" s="179">
        <v>1.75968992248062</v>
      </c>
      <c r="AI69" s="183">
        <v>185</v>
      </c>
      <c r="AJ69" s="182">
        <v>461</v>
      </c>
      <c r="AK69" s="179">
        <v>2.49189189189189</v>
      </c>
      <c r="AL69" s="183">
        <v>354</v>
      </c>
      <c r="AM69" s="182">
        <v>991</v>
      </c>
      <c r="AN69" s="179">
        <v>2.79943502824859</v>
      </c>
      <c r="AO69" s="43">
        <f t="shared" si="0"/>
        <v>12131</v>
      </c>
      <c r="AP69" s="44">
        <f t="shared" si="1"/>
        <v>29831</v>
      </c>
      <c r="AQ69" s="31">
        <f t="shared" si="2"/>
        <v>2.4590717995218863</v>
      </c>
    </row>
    <row r="70" spans="1:43" s="158" customFormat="1" x14ac:dyDescent="0.25">
      <c r="A70" s="6" t="s">
        <v>55</v>
      </c>
      <c r="B70" s="22">
        <v>478</v>
      </c>
      <c r="C70" s="4">
        <v>1469</v>
      </c>
      <c r="D70" s="23">
        <v>3.0732217573221798</v>
      </c>
      <c r="E70" s="177">
        <v>536</v>
      </c>
      <c r="F70" s="178">
        <v>1432</v>
      </c>
      <c r="G70" s="179">
        <v>2.6716417910447801</v>
      </c>
      <c r="H70" s="180">
        <v>4230</v>
      </c>
      <c r="I70" s="181">
        <v>7488</v>
      </c>
      <c r="J70" s="179">
        <v>1.77021276595745</v>
      </c>
      <c r="K70" s="180">
        <v>748</v>
      </c>
      <c r="L70" s="182">
        <v>2909</v>
      </c>
      <c r="M70" s="179">
        <v>3.8890374331550799</v>
      </c>
      <c r="N70" s="183">
        <v>836</v>
      </c>
      <c r="O70" s="182">
        <v>1950</v>
      </c>
      <c r="P70" s="179">
        <v>2.3325358851674598</v>
      </c>
      <c r="Q70" s="183">
        <v>700</v>
      </c>
      <c r="R70" s="182">
        <v>1553</v>
      </c>
      <c r="S70" s="179">
        <v>2.2185714285714302</v>
      </c>
      <c r="T70" s="183">
        <v>170</v>
      </c>
      <c r="U70" s="182">
        <v>545</v>
      </c>
      <c r="V70" s="179">
        <v>3.2058823529411802</v>
      </c>
      <c r="W70" s="183">
        <v>738</v>
      </c>
      <c r="X70" s="182">
        <v>2103</v>
      </c>
      <c r="Y70" s="179">
        <v>2.8495934959349598</v>
      </c>
      <c r="Z70" s="183">
        <v>1365</v>
      </c>
      <c r="AA70" s="182">
        <v>3375</v>
      </c>
      <c r="AB70" s="179">
        <v>2.47252747252747</v>
      </c>
      <c r="AC70" s="183">
        <v>270</v>
      </c>
      <c r="AD70" s="182">
        <v>737</v>
      </c>
      <c r="AE70" s="179">
        <v>2.7296296296296299</v>
      </c>
      <c r="AF70" s="183">
        <v>923</v>
      </c>
      <c r="AG70" s="182">
        <v>2142</v>
      </c>
      <c r="AH70" s="179">
        <v>2.3206933911159302</v>
      </c>
      <c r="AI70" s="183">
        <v>127</v>
      </c>
      <c r="AJ70" s="182">
        <v>324</v>
      </c>
      <c r="AK70" s="179">
        <v>2.5511811023622002</v>
      </c>
      <c r="AL70" s="183">
        <v>370</v>
      </c>
      <c r="AM70" s="182">
        <v>2031</v>
      </c>
      <c r="AN70" s="179">
        <v>5.4891891891891902</v>
      </c>
      <c r="AO70" s="43">
        <f t="shared" si="0"/>
        <v>11491</v>
      </c>
      <c r="AP70" s="44">
        <f t="shared" si="1"/>
        <v>28058</v>
      </c>
      <c r="AQ70" s="31">
        <f t="shared" si="2"/>
        <v>2.4417370115742756</v>
      </c>
    </row>
    <row r="71" spans="1:43" s="158" customFormat="1" x14ac:dyDescent="0.25">
      <c r="A71" s="6" t="s">
        <v>3</v>
      </c>
      <c r="B71" s="22">
        <v>2612</v>
      </c>
      <c r="C71" s="4">
        <v>6625</v>
      </c>
      <c r="D71" s="23">
        <v>2.53637059724349</v>
      </c>
      <c r="E71" s="177">
        <v>1618</v>
      </c>
      <c r="F71" s="178">
        <v>3876</v>
      </c>
      <c r="G71" s="179">
        <v>2.3955500618047001</v>
      </c>
      <c r="H71" s="180">
        <v>3285</v>
      </c>
      <c r="I71" s="181">
        <v>4375</v>
      </c>
      <c r="J71" s="179">
        <v>1.3318112633181101</v>
      </c>
      <c r="K71" s="180">
        <v>1124</v>
      </c>
      <c r="L71" s="182">
        <v>1984</v>
      </c>
      <c r="M71" s="179">
        <v>1.76512455516014</v>
      </c>
      <c r="N71" s="183">
        <v>721</v>
      </c>
      <c r="O71" s="182">
        <v>1203</v>
      </c>
      <c r="P71" s="179">
        <v>1.6685159500693501</v>
      </c>
      <c r="Q71" s="183">
        <v>1120</v>
      </c>
      <c r="R71" s="182">
        <v>1892</v>
      </c>
      <c r="S71" s="179">
        <v>1.6892857142857101</v>
      </c>
      <c r="T71" s="183">
        <v>364</v>
      </c>
      <c r="U71" s="182">
        <v>609</v>
      </c>
      <c r="V71" s="179">
        <v>1.67307692307692</v>
      </c>
      <c r="W71" s="183">
        <v>417</v>
      </c>
      <c r="X71" s="182">
        <v>652</v>
      </c>
      <c r="Y71" s="179">
        <v>1.56354916067146</v>
      </c>
      <c r="Z71" s="183">
        <v>427</v>
      </c>
      <c r="AA71" s="182">
        <v>655</v>
      </c>
      <c r="AB71" s="179">
        <v>1.5339578454332601</v>
      </c>
      <c r="AC71" s="183">
        <v>629</v>
      </c>
      <c r="AD71" s="182">
        <v>1461</v>
      </c>
      <c r="AE71" s="179">
        <v>2.3227344992050898</v>
      </c>
      <c r="AF71" s="183">
        <v>1791</v>
      </c>
      <c r="AG71" s="182">
        <v>3646</v>
      </c>
      <c r="AH71" s="179">
        <v>2.0357342266890002</v>
      </c>
      <c r="AI71" s="183">
        <v>171</v>
      </c>
      <c r="AJ71" s="182">
        <v>303</v>
      </c>
      <c r="AK71" s="179">
        <v>1.7719298245613999</v>
      </c>
      <c r="AL71" s="183">
        <v>497</v>
      </c>
      <c r="AM71" s="182">
        <v>731</v>
      </c>
      <c r="AN71" s="179">
        <v>1.47082494969819</v>
      </c>
      <c r="AO71" s="43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1">
        <f t="shared" si="2"/>
        <v>1.8957769355711966</v>
      </c>
    </row>
    <row r="72" spans="1:43" s="158" customFormat="1" x14ac:dyDescent="0.25">
      <c r="A72" s="6" t="s">
        <v>91</v>
      </c>
      <c r="B72" s="22">
        <v>195</v>
      </c>
      <c r="C72" s="4">
        <v>627</v>
      </c>
      <c r="D72" s="23">
        <v>3.2153846153846199</v>
      </c>
      <c r="E72" s="177">
        <v>88</v>
      </c>
      <c r="F72" s="178">
        <v>480</v>
      </c>
      <c r="G72" s="179">
        <v>5.4545454545454497</v>
      </c>
      <c r="H72" s="180">
        <v>1475</v>
      </c>
      <c r="I72" s="181">
        <v>3541</v>
      </c>
      <c r="J72" s="179">
        <v>2.4006779661016999</v>
      </c>
      <c r="K72" s="180">
        <v>787</v>
      </c>
      <c r="L72" s="182">
        <v>1829</v>
      </c>
      <c r="M72" s="179">
        <v>2.3240152477763698</v>
      </c>
      <c r="N72" s="183">
        <v>137</v>
      </c>
      <c r="O72" s="182">
        <v>405</v>
      </c>
      <c r="P72" s="179">
        <v>2.9562043795620401</v>
      </c>
      <c r="Q72" s="183">
        <v>1069</v>
      </c>
      <c r="R72" s="182">
        <v>3335</v>
      </c>
      <c r="S72" s="179">
        <v>3.1197380729653901</v>
      </c>
      <c r="T72" s="183">
        <v>10</v>
      </c>
      <c r="U72" s="182">
        <v>57</v>
      </c>
      <c r="V72" s="179">
        <v>5.7</v>
      </c>
      <c r="W72" s="183">
        <v>357</v>
      </c>
      <c r="X72" s="182">
        <v>1137</v>
      </c>
      <c r="Y72" s="179">
        <v>3.1848739495798299</v>
      </c>
      <c r="Z72" s="183">
        <v>1759</v>
      </c>
      <c r="AA72" s="182">
        <v>7063</v>
      </c>
      <c r="AB72" s="179">
        <v>4.0153496304718601</v>
      </c>
      <c r="AC72" s="183">
        <v>415</v>
      </c>
      <c r="AD72" s="182">
        <v>1252</v>
      </c>
      <c r="AE72" s="179">
        <v>3.0168674698795201</v>
      </c>
      <c r="AF72" s="183">
        <v>421</v>
      </c>
      <c r="AG72" s="182">
        <v>1098</v>
      </c>
      <c r="AH72" s="179">
        <v>2.6080760095011901</v>
      </c>
      <c r="AI72" s="183">
        <v>23</v>
      </c>
      <c r="AJ72" s="182">
        <v>68</v>
      </c>
      <c r="AK72" s="179">
        <v>2.9565217391304301</v>
      </c>
      <c r="AL72" s="183">
        <v>265</v>
      </c>
      <c r="AM72" s="182">
        <v>314</v>
      </c>
      <c r="AN72" s="179">
        <v>1.18490566037736</v>
      </c>
      <c r="AO72" s="43">
        <f t="shared" si="3"/>
        <v>7001</v>
      </c>
      <c r="AP72" s="44">
        <f t="shared" si="4"/>
        <v>21206</v>
      </c>
      <c r="AQ72" s="31">
        <f t="shared" si="2"/>
        <v>3.0289958577346092</v>
      </c>
    </row>
    <row r="73" spans="1:43" s="158" customFormat="1" x14ac:dyDescent="0.25">
      <c r="A73" s="6" t="s">
        <v>60</v>
      </c>
      <c r="B73" s="22">
        <v>320</v>
      </c>
      <c r="C73" s="4">
        <v>848</v>
      </c>
      <c r="D73" s="23">
        <v>2.65</v>
      </c>
      <c r="E73" s="177">
        <v>234</v>
      </c>
      <c r="F73" s="178">
        <v>508</v>
      </c>
      <c r="G73" s="179">
        <v>2.1709401709401699</v>
      </c>
      <c r="H73" s="180">
        <v>3051</v>
      </c>
      <c r="I73" s="181">
        <v>6816</v>
      </c>
      <c r="J73" s="179">
        <v>2.2340216322517201</v>
      </c>
      <c r="K73" s="180">
        <v>657</v>
      </c>
      <c r="L73" s="182">
        <v>1208</v>
      </c>
      <c r="M73" s="179">
        <v>1.8386605783866099</v>
      </c>
      <c r="N73" s="183">
        <v>485</v>
      </c>
      <c r="O73" s="182">
        <v>1037</v>
      </c>
      <c r="P73" s="179">
        <v>2.1381443298969098</v>
      </c>
      <c r="Q73" s="183">
        <v>1054</v>
      </c>
      <c r="R73" s="182">
        <v>2039</v>
      </c>
      <c r="S73" s="179">
        <v>1.93453510436433</v>
      </c>
      <c r="T73" s="183">
        <v>58</v>
      </c>
      <c r="U73" s="182">
        <v>168</v>
      </c>
      <c r="V73" s="179">
        <v>2.8965517241379302</v>
      </c>
      <c r="W73" s="183">
        <v>665</v>
      </c>
      <c r="X73" s="182">
        <v>2040</v>
      </c>
      <c r="Y73" s="179">
        <v>3.0676691729323302</v>
      </c>
      <c r="Z73" s="183">
        <v>1450</v>
      </c>
      <c r="AA73" s="182">
        <v>3652</v>
      </c>
      <c r="AB73" s="179">
        <v>2.5186206896551702</v>
      </c>
      <c r="AC73" s="183">
        <v>356</v>
      </c>
      <c r="AD73" s="182">
        <v>918</v>
      </c>
      <c r="AE73" s="179">
        <v>2.5786516853932602</v>
      </c>
      <c r="AF73" s="183">
        <v>385</v>
      </c>
      <c r="AG73" s="182">
        <v>752</v>
      </c>
      <c r="AH73" s="179">
        <v>1.9532467532467499</v>
      </c>
      <c r="AI73" s="183">
        <v>82</v>
      </c>
      <c r="AJ73" s="182">
        <v>162</v>
      </c>
      <c r="AK73" s="179">
        <v>1.9756097560975601</v>
      </c>
      <c r="AL73" s="183">
        <v>52</v>
      </c>
      <c r="AM73" s="182">
        <v>114</v>
      </c>
      <c r="AN73" s="179">
        <v>2.1923076923076898</v>
      </c>
      <c r="AO73" s="43">
        <f t="shared" si="3"/>
        <v>8849</v>
      </c>
      <c r="AP73" s="44">
        <f t="shared" si="4"/>
        <v>20262</v>
      </c>
      <c r="AQ73" s="31">
        <f t="shared" ref="AQ73:AQ80" si="5">AP73/AO73</f>
        <v>2.2897502542660186</v>
      </c>
    </row>
    <row r="74" spans="1:43" s="158" customFormat="1" x14ac:dyDescent="0.25">
      <c r="A74" s="6" t="s">
        <v>76</v>
      </c>
      <c r="B74" s="22">
        <v>635</v>
      </c>
      <c r="C74" s="4">
        <v>2121</v>
      </c>
      <c r="D74" s="23">
        <v>3.3401574803149598</v>
      </c>
      <c r="E74" s="177">
        <v>331</v>
      </c>
      <c r="F74" s="178">
        <v>649</v>
      </c>
      <c r="G74" s="179">
        <v>1.9607250755287</v>
      </c>
      <c r="H74" s="180">
        <v>1798</v>
      </c>
      <c r="I74" s="181">
        <v>3552</v>
      </c>
      <c r="J74" s="179">
        <v>1.9755283648498301</v>
      </c>
      <c r="K74" s="180">
        <v>431</v>
      </c>
      <c r="L74" s="182">
        <v>2264</v>
      </c>
      <c r="M74" s="179">
        <v>5.2529002320185603</v>
      </c>
      <c r="N74" s="183">
        <v>330</v>
      </c>
      <c r="O74" s="182">
        <v>671</v>
      </c>
      <c r="P74" s="179">
        <v>2.0333333333333301</v>
      </c>
      <c r="Q74" s="183">
        <v>625</v>
      </c>
      <c r="R74" s="182">
        <v>1291</v>
      </c>
      <c r="S74" s="179">
        <v>2.0655999999999999</v>
      </c>
      <c r="T74" s="183">
        <v>46</v>
      </c>
      <c r="U74" s="182">
        <v>106</v>
      </c>
      <c r="V74" s="179">
        <v>2.3043478260869601</v>
      </c>
      <c r="W74" s="183">
        <v>560</v>
      </c>
      <c r="X74" s="182">
        <v>1436</v>
      </c>
      <c r="Y74" s="179">
        <v>2.5642857142857101</v>
      </c>
      <c r="Z74" s="183">
        <v>1012</v>
      </c>
      <c r="AA74" s="182">
        <v>2289</v>
      </c>
      <c r="AB74" s="179">
        <v>2.26185770750988</v>
      </c>
      <c r="AC74" s="183">
        <v>293</v>
      </c>
      <c r="AD74" s="182">
        <v>783</v>
      </c>
      <c r="AE74" s="179">
        <v>2.6723549488054599</v>
      </c>
      <c r="AF74" s="183">
        <v>475</v>
      </c>
      <c r="AG74" s="182">
        <v>855</v>
      </c>
      <c r="AH74" s="179">
        <v>1.8</v>
      </c>
      <c r="AI74" s="183">
        <v>163</v>
      </c>
      <c r="AJ74" s="182">
        <v>257</v>
      </c>
      <c r="AK74" s="179">
        <v>1.5766871165644201</v>
      </c>
      <c r="AL74" s="183">
        <v>123</v>
      </c>
      <c r="AM74" s="182">
        <v>214</v>
      </c>
      <c r="AN74" s="179">
        <v>1.7398373983739801</v>
      </c>
      <c r="AO74" s="43">
        <f t="shared" si="3"/>
        <v>6822</v>
      </c>
      <c r="AP74" s="44">
        <f t="shared" si="4"/>
        <v>16488</v>
      </c>
      <c r="AQ74" s="31">
        <f t="shared" si="5"/>
        <v>2.4168865435356199</v>
      </c>
    </row>
    <row r="75" spans="1:43" s="158" customFormat="1" x14ac:dyDescent="0.25">
      <c r="A75" s="6" t="s">
        <v>67</v>
      </c>
      <c r="B75" s="22">
        <v>925</v>
      </c>
      <c r="C75" s="4">
        <v>3005</v>
      </c>
      <c r="D75" s="23">
        <v>3.2486486486486501</v>
      </c>
      <c r="E75" s="177">
        <v>684</v>
      </c>
      <c r="F75" s="178">
        <v>1267</v>
      </c>
      <c r="G75" s="179">
        <v>1.85233918128655</v>
      </c>
      <c r="H75" s="180">
        <v>1637</v>
      </c>
      <c r="I75" s="181">
        <v>2770</v>
      </c>
      <c r="J75" s="179">
        <v>1.69211973121564</v>
      </c>
      <c r="K75" s="180">
        <v>317</v>
      </c>
      <c r="L75" s="182">
        <v>823</v>
      </c>
      <c r="M75" s="179">
        <v>2.5962145110410102</v>
      </c>
      <c r="N75" s="183">
        <v>411</v>
      </c>
      <c r="O75" s="182">
        <v>1376</v>
      </c>
      <c r="P75" s="179">
        <v>3.34793187347932</v>
      </c>
      <c r="Q75" s="183">
        <v>255</v>
      </c>
      <c r="R75" s="182">
        <v>662</v>
      </c>
      <c r="S75" s="179">
        <v>2.59607843137255</v>
      </c>
      <c r="T75" s="183">
        <v>111</v>
      </c>
      <c r="U75" s="182">
        <v>433</v>
      </c>
      <c r="V75" s="179">
        <v>3.9009009009009001</v>
      </c>
      <c r="W75" s="183">
        <v>386</v>
      </c>
      <c r="X75" s="182">
        <v>898</v>
      </c>
      <c r="Y75" s="179">
        <v>2.3264248704663202</v>
      </c>
      <c r="Z75" s="183">
        <v>1006</v>
      </c>
      <c r="AA75" s="182">
        <v>2630</v>
      </c>
      <c r="AB75" s="179">
        <v>2.6143141153081499</v>
      </c>
      <c r="AC75" s="183">
        <v>423</v>
      </c>
      <c r="AD75" s="182">
        <v>1514</v>
      </c>
      <c r="AE75" s="179">
        <v>3.5791962174940899</v>
      </c>
      <c r="AF75" s="183">
        <v>326</v>
      </c>
      <c r="AG75" s="182">
        <v>680</v>
      </c>
      <c r="AH75" s="179">
        <v>2.0858895705521499</v>
      </c>
      <c r="AI75" s="183">
        <v>76</v>
      </c>
      <c r="AJ75" s="182">
        <v>152</v>
      </c>
      <c r="AK75" s="179">
        <v>2</v>
      </c>
      <c r="AL75" s="183">
        <v>73</v>
      </c>
      <c r="AM75" s="182">
        <v>171</v>
      </c>
      <c r="AN75" s="179">
        <v>2.3424657534246598</v>
      </c>
      <c r="AO75" s="43">
        <f t="shared" si="3"/>
        <v>6630</v>
      </c>
      <c r="AP75" s="44">
        <f t="shared" si="4"/>
        <v>16381</v>
      </c>
      <c r="AQ75" s="31">
        <f t="shared" si="5"/>
        <v>2.470739064856712</v>
      </c>
    </row>
    <row r="76" spans="1:43" s="158" customFormat="1" x14ac:dyDescent="0.25">
      <c r="A76" s="6" t="s">
        <v>78</v>
      </c>
      <c r="B76" s="22">
        <v>399</v>
      </c>
      <c r="C76" s="4">
        <v>1316</v>
      </c>
      <c r="D76" s="23">
        <v>3.29824561403509</v>
      </c>
      <c r="E76" s="177">
        <v>246</v>
      </c>
      <c r="F76" s="178">
        <v>497</v>
      </c>
      <c r="G76" s="179">
        <v>2.02032520325203</v>
      </c>
      <c r="H76" s="180">
        <v>2020</v>
      </c>
      <c r="I76" s="181">
        <v>3624</v>
      </c>
      <c r="J76" s="179">
        <v>1.7940594059405901</v>
      </c>
      <c r="K76" s="180">
        <v>557</v>
      </c>
      <c r="L76" s="182">
        <v>1414</v>
      </c>
      <c r="M76" s="179">
        <v>2.5385996409335698</v>
      </c>
      <c r="N76" s="183">
        <v>442</v>
      </c>
      <c r="O76" s="182">
        <v>960</v>
      </c>
      <c r="P76" s="179">
        <v>2.1719457013574699</v>
      </c>
      <c r="Q76" s="183">
        <v>916</v>
      </c>
      <c r="R76" s="182">
        <v>1598</v>
      </c>
      <c r="S76" s="179">
        <v>1.74454148471616</v>
      </c>
      <c r="T76" s="183">
        <v>88</v>
      </c>
      <c r="U76" s="182">
        <v>171</v>
      </c>
      <c r="V76" s="179">
        <v>1.9431818181818199</v>
      </c>
      <c r="W76" s="183">
        <v>397</v>
      </c>
      <c r="X76" s="182">
        <v>1037</v>
      </c>
      <c r="Y76" s="179">
        <v>2.61209068010076</v>
      </c>
      <c r="Z76" s="183">
        <v>1204</v>
      </c>
      <c r="AA76" s="182">
        <v>2560</v>
      </c>
      <c r="AB76" s="179">
        <v>2.1262458471760799</v>
      </c>
      <c r="AC76" s="183">
        <v>426</v>
      </c>
      <c r="AD76" s="182">
        <v>1420</v>
      </c>
      <c r="AE76" s="179">
        <v>3.3333333333333299</v>
      </c>
      <c r="AF76" s="183">
        <v>444</v>
      </c>
      <c r="AG76" s="182">
        <v>1022</v>
      </c>
      <c r="AH76" s="179">
        <v>2.3018018018017998</v>
      </c>
      <c r="AI76" s="183">
        <v>29</v>
      </c>
      <c r="AJ76" s="182">
        <v>48</v>
      </c>
      <c r="AK76" s="179">
        <v>1.6551724137931001</v>
      </c>
      <c r="AL76" s="183">
        <v>78</v>
      </c>
      <c r="AM76" s="182">
        <v>258</v>
      </c>
      <c r="AN76" s="179">
        <v>3.3076923076923102</v>
      </c>
      <c r="AO76" s="43">
        <f t="shared" si="3"/>
        <v>7246</v>
      </c>
      <c r="AP76" s="44">
        <f t="shared" si="4"/>
        <v>15925</v>
      </c>
      <c r="AQ76" s="31">
        <f t="shared" si="5"/>
        <v>2.1977642837427545</v>
      </c>
    </row>
    <row r="77" spans="1:43" s="158" customFormat="1" x14ac:dyDescent="0.25">
      <c r="A77" s="6" t="s">
        <v>82</v>
      </c>
      <c r="B77" s="22">
        <v>237</v>
      </c>
      <c r="C77" s="4">
        <v>718</v>
      </c>
      <c r="D77" s="23">
        <v>3.0295358649789002</v>
      </c>
      <c r="E77" s="177">
        <v>135</v>
      </c>
      <c r="F77" s="178">
        <v>469</v>
      </c>
      <c r="G77" s="179">
        <v>3.4740740740740699</v>
      </c>
      <c r="H77" s="180">
        <v>1906</v>
      </c>
      <c r="I77" s="181">
        <v>4177</v>
      </c>
      <c r="J77" s="179">
        <v>2.1915005246589701</v>
      </c>
      <c r="K77" s="180">
        <v>240</v>
      </c>
      <c r="L77" s="182">
        <v>491</v>
      </c>
      <c r="M77" s="179">
        <v>2.0458333333333298</v>
      </c>
      <c r="N77" s="183">
        <v>694</v>
      </c>
      <c r="O77" s="182">
        <v>1329</v>
      </c>
      <c r="P77" s="179">
        <v>1.9149855907780999</v>
      </c>
      <c r="Q77" s="183">
        <v>321</v>
      </c>
      <c r="R77" s="182">
        <v>764</v>
      </c>
      <c r="S77" s="179">
        <v>2.38006230529595</v>
      </c>
      <c r="T77" s="183">
        <v>34</v>
      </c>
      <c r="U77" s="182">
        <v>75</v>
      </c>
      <c r="V77" s="179">
        <v>2.2058823529411802</v>
      </c>
      <c r="W77" s="183">
        <v>383</v>
      </c>
      <c r="X77" s="182">
        <v>1005</v>
      </c>
      <c r="Y77" s="179">
        <v>2.6240208877284599</v>
      </c>
      <c r="Z77" s="183">
        <v>1285</v>
      </c>
      <c r="AA77" s="182">
        <v>3435</v>
      </c>
      <c r="AB77" s="179">
        <v>2.6731517509727598</v>
      </c>
      <c r="AC77" s="183">
        <v>243</v>
      </c>
      <c r="AD77" s="182">
        <v>1280</v>
      </c>
      <c r="AE77" s="179">
        <v>5.2674897119341599</v>
      </c>
      <c r="AF77" s="183">
        <v>274</v>
      </c>
      <c r="AG77" s="182">
        <v>686</v>
      </c>
      <c r="AH77" s="179">
        <v>2.5036496350365001</v>
      </c>
      <c r="AI77" s="183">
        <v>5</v>
      </c>
      <c r="AJ77" s="182">
        <v>5</v>
      </c>
      <c r="AK77" s="179">
        <v>1</v>
      </c>
      <c r="AL77" s="183">
        <v>50</v>
      </c>
      <c r="AM77" s="182">
        <v>172</v>
      </c>
      <c r="AN77" s="179">
        <v>3.44</v>
      </c>
      <c r="AO77" s="43">
        <f t="shared" si="3"/>
        <v>5807</v>
      </c>
      <c r="AP77" s="44">
        <f t="shared" si="4"/>
        <v>14606</v>
      </c>
      <c r="AQ77" s="31">
        <f t="shared" si="5"/>
        <v>2.5152402273118648</v>
      </c>
    </row>
    <row r="78" spans="1:43" s="158" customFormat="1" x14ac:dyDescent="0.25">
      <c r="A78" s="6" t="s">
        <v>77</v>
      </c>
      <c r="B78" s="22">
        <v>527</v>
      </c>
      <c r="C78" s="4">
        <v>2413</v>
      </c>
      <c r="D78" s="23">
        <v>4.57874762808349</v>
      </c>
      <c r="E78" s="177">
        <v>283</v>
      </c>
      <c r="F78" s="178">
        <v>567</v>
      </c>
      <c r="G78" s="179">
        <v>2.0035335689045901</v>
      </c>
      <c r="H78" s="180">
        <v>1872</v>
      </c>
      <c r="I78" s="181">
        <v>3320</v>
      </c>
      <c r="J78" s="179">
        <v>1.7735042735042701</v>
      </c>
      <c r="K78" s="180">
        <v>428</v>
      </c>
      <c r="L78" s="182">
        <v>840</v>
      </c>
      <c r="M78" s="179">
        <v>1.9626168224299101</v>
      </c>
      <c r="N78" s="183">
        <v>299</v>
      </c>
      <c r="O78" s="182">
        <v>601</v>
      </c>
      <c r="P78" s="179">
        <v>2.0100334448160502</v>
      </c>
      <c r="Q78" s="183">
        <v>538</v>
      </c>
      <c r="R78" s="182">
        <v>1136</v>
      </c>
      <c r="S78" s="179">
        <v>2.1115241635687698</v>
      </c>
      <c r="T78" s="183">
        <v>23</v>
      </c>
      <c r="U78" s="182">
        <v>43</v>
      </c>
      <c r="V78" s="179">
        <v>1.8695652173913</v>
      </c>
      <c r="W78" s="183">
        <v>368</v>
      </c>
      <c r="X78" s="182">
        <v>844</v>
      </c>
      <c r="Y78" s="179">
        <v>2.2934782608695699</v>
      </c>
      <c r="Z78" s="183">
        <v>907</v>
      </c>
      <c r="AA78" s="182">
        <v>1901</v>
      </c>
      <c r="AB78" s="179">
        <v>2.0959206174200702</v>
      </c>
      <c r="AC78" s="183">
        <v>251</v>
      </c>
      <c r="AD78" s="182">
        <v>969</v>
      </c>
      <c r="AE78" s="179">
        <v>3.8605577689242998</v>
      </c>
      <c r="AF78" s="183">
        <v>394</v>
      </c>
      <c r="AG78" s="182">
        <v>875</v>
      </c>
      <c r="AH78" s="179">
        <v>2.22081218274112</v>
      </c>
      <c r="AI78" s="183">
        <v>21</v>
      </c>
      <c r="AJ78" s="182">
        <v>61</v>
      </c>
      <c r="AK78" s="179">
        <v>2.9047619047619002</v>
      </c>
      <c r="AL78" s="183">
        <v>212</v>
      </c>
      <c r="AM78" s="182">
        <v>468</v>
      </c>
      <c r="AN78" s="179">
        <v>2.20754716981132</v>
      </c>
      <c r="AO78" s="43">
        <f t="shared" si="3"/>
        <v>6123</v>
      </c>
      <c r="AP78" s="44">
        <f t="shared" si="4"/>
        <v>14038</v>
      </c>
      <c r="AQ78" s="31">
        <f t="shared" si="5"/>
        <v>2.2926669933039361</v>
      </c>
    </row>
    <row r="79" spans="1:43" s="158" customFormat="1" x14ac:dyDescent="0.25">
      <c r="A79" s="6" t="s">
        <v>79</v>
      </c>
      <c r="B79" s="22">
        <v>207</v>
      </c>
      <c r="C79" s="4">
        <v>698</v>
      </c>
      <c r="D79" s="23">
        <v>3.3719806763285001</v>
      </c>
      <c r="E79" s="177">
        <v>119</v>
      </c>
      <c r="F79" s="178">
        <v>259</v>
      </c>
      <c r="G79" s="179">
        <v>2.1764705882352899</v>
      </c>
      <c r="H79" s="180">
        <v>1939</v>
      </c>
      <c r="I79" s="181">
        <v>4280</v>
      </c>
      <c r="J79" s="179">
        <v>2.2073233625580202</v>
      </c>
      <c r="K79" s="180">
        <v>471</v>
      </c>
      <c r="L79" s="182">
        <v>1188</v>
      </c>
      <c r="M79" s="179">
        <v>2.52229299363057</v>
      </c>
      <c r="N79" s="183">
        <v>189</v>
      </c>
      <c r="O79" s="182">
        <v>395</v>
      </c>
      <c r="P79" s="179">
        <v>2.0899470899470902</v>
      </c>
      <c r="Q79" s="183">
        <v>737</v>
      </c>
      <c r="R79" s="182">
        <v>2571</v>
      </c>
      <c r="S79" s="179">
        <v>3.48846675712347</v>
      </c>
      <c r="T79" s="183">
        <v>16</v>
      </c>
      <c r="U79" s="182">
        <v>42</v>
      </c>
      <c r="V79" s="179">
        <v>2.625</v>
      </c>
      <c r="W79" s="183">
        <v>199</v>
      </c>
      <c r="X79" s="182">
        <v>639</v>
      </c>
      <c r="Y79" s="179">
        <v>3.2110552763819098</v>
      </c>
      <c r="Z79" s="183">
        <v>824</v>
      </c>
      <c r="AA79" s="182">
        <v>2143</v>
      </c>
      <c r="AB79" s="179">
        <v>2.6007281553398101</v>
      </c>
      <c r="AC79" s="183">
        <v>213</v>
      </c>
      <c r="AD79" s="182">
        <v>563</v>
      </c>
      <c r="AE79" s="179">
        <v>2.6431924882629101</v>
      </c>
      <c r="AF79" s="183">
        <v>649</v>
      </c>
      <c r="AG79" s="182">
        <v>1103</v>
      </c>
      <c r="AH79" s="179">
        <v>1.69953775038521</v>
      </c>
      <c r="AI79" s="183">
        <v>32</v>
      </c>
      <c r="AJ79" s="182">
        <v>47</v>
      </c>
      <c r="AK79" s="179">
        <v>1.46875</v>
      </c>
      <c r="AL79" s="183">
        <v>32</v>
      </c>
      <c r="AM79" s="182">
        <v>60</v>
      </c>
      <c r="AN79" s="179">
        <v>1.875</v>
      </c>
      <c r="AO79" s="43">
        <f t="shared" si="3"/>
        <v>5627</v>
      </c>
      <c r="AP79" s="44">
        <f t="shared" si="4"/>
        <v>13988</v>
      </c>
      <c r="AQ79" s="31">
        <f t="shared" si="5"/>
        <v>2.4858716900657543</v>
      </c>
    </row>
    <row r="80" spans="1:43" s="158" customFormat="1" x14ac:dyDescent="0.25">
      <c r="A80" s="6" t="s">
        <v>58</v>
      </c>
      <c r="B80" s="22">
        <v>201</v>
      </c>
      <c r="C80" s="4">
        <v>572</v>
      </c>
      <c r="D80" s="23">
        <v>2.84577114427861</v>
      </c>
      <c r="E80" s="177">
        <v>250</v>
      </c>
      <c r="F80" s="178">
        <v>462</v>
      </c>
      <c r="G80" s="179">
        <v>1.8480000000000001</v>
      </c>
      <c r="H80" s="180">
        <v>1825</v>
      </c>
      <c r="I80" s="181">
        <v>3117</v>
      </c>
      <c r="J80" s="179">
        <v>1.7079452054794499</v>
      </c>
      <c r="K80" s="180">
        <v>494</v>
      </c>
      <c r="L80" s="182">
        <v>790</v>
      </c>
      <c r="M80" s="179">
        <v>1.59919028340081</v>
      </c>
      <c r="N80" s="183">
        <v>348</v>
      </c>
      <c r="O80" s="182">
        <v>746</v>
      </c>
      <c r="P80" s="179">
        <v>2.1436781609195399</v>
      </c>
      <c r="Q80" s="183">
        <v>395</v>
      </c>
      <c r="R80" s="182">
        <v>1021</v>
      </c>
      <c r="S80" s="179">
        <v>2.5848101265822798</v>
      </c>
      <c r="T80" s="183">
        <v>55</v>
      </c>
      <c r="U80" s="182">
        <v>132</v>
      </c>
      <c r="V80" s="179">
        <v>2.4</v>
      </c>
      <c r="W80" s="183">
        <v>429</v>
      </c>
      <c r="X80" s="182">
        <v>947</v>
      </c>
      <c r="Y80" s="179">
        <v>2.2074592074592099</v>
      </c>
      <c r="Z80" s="183">
        <v>876</v>
      </c>
      <c r="AA80" s="182">
        <v>1754</v>
      </c>
      <c r="AB80" s="179">
        <v>2.0022831050228298</v>
      </c>
      <c r="AC80" s="183">
        <v>359</v>
      </c>
      <c r="AD80" s="182">
        <v>793</v>
      </c>
      <c r="AE80" s="179">
        <v>2.20891364902507</v>
      </c>
      <c r="AF80" s="183">
        <v>517</v>
      </c>
      <c r="AG80" s="182">
        <v>904</v>
      </c>
      <c r="AH80" s="179">
        <v>1.7485493230174101</v>
      </c>
      <c r="AI80" s="183">
        <v>36</v>
      </c>
      <c r="AJ80" s="182">
        <v>64</v>
      </c>
      <c r="AK80" s="179">
        <v>1.7777777777777799</v>
      </c>
      <c r="AL80" s="183">
        <v>74</v>
      </c>
      <c r="AM80" s="182">
        <v>179</v>
      </c>
      <c r="AN80" s="179">
        <v>2.4189189189189202</v>
      </c>
      <c r="AO80" s="43">
        <f t="shared" si="3"/>
        <v>5859</v>
      </c>
      <c r="AP80" s="44">
        <f t="shared" si="4"/>
        <v>11481</v>
      </c>
      <c r="AQ80" s="31">
        <f t="shared" si="5"/>
        <v>1.9595494111623144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5"/>
    <row r="92" spans="1:43" ht="12.75" customHeight="1" x14ac:dyDescent="0.25">
      <c r="A92" s="2" t="s">
        <v>61</v>
      </c>
    </row>
    <row r="93" spans="1:43" ht="12.75" customHeight="1" x14ac:dyDescent="0.25">
      <c r="A93" s="2" t="s">
        <v>110</v>
      </c>
    </row>
    <row r="94" spans="1:43" ht="12.75" customHeight="1" x14ac:dyDescent="0.25">
      <c r="A94" s="2" t="s">
        <v>62</v>
      </c>
    </row>
    <row r="95" spans="1:43" ht="12.75" customHeight="1" x14ac:dyDescent="0.25"/>
    <row r="96" spans="1:43" ht="12.75" customHeight="1" x14ac:dyDescent="0.25"/>
    <row r="97" spans="1:40" s="195" customFormat="1" ht="12.75" customHeight="1" x14ac:dyDescent="0.25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5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5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5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5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5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5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5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5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5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5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5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5"/>
    <row r="110" spans="1:40" ht="12.75" customHeight="1" x14ac:dyDescent="0.25"/>
    <row r="111" spans="1:40" ht="12.75" customHeight="1" x14ac:dyDescent="0.25"/>
    <row r="112" spans="1:40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7.81640625" style="150" customWidth="1"/>
    <col min="40" max="40" width="7.81640625" style="151" customWidth="1"/>
    <col min="41" max="42" width="8.7265625" style="152" bestFit="1" customWidth="1"/>
    <col min="43" max="43" width="7.81640625" style="153" customWidth="1"/>
    <col min="44" max="16384" width="9.179687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5">
      <c r="A6" s="7" t="s">
        <v>4</v>
      </c>
      <c r="B6" s="43">
        <f>SUM(B9:B81)</f>
        <v>1684581</v>
      </c>
      <c r="C6" s="44">
        <f>SUM(C9:C81)</f>
        <v>4627447</v>
      </c>
      <c r="D6" s="45">
        <f>C6/B6</f>
        <v>2.7469424147607029</v>
      </c>
      <c r="E6" s="43">
        <f>SUM(E9:E81)</f>
        <v>929115</v>
      </c>
      <c r="F6" s="44">
        <f>SUM(F9:F81)</f>
        <v>1895915</v>
      </c>
      <c r="G6" s="45">
        <f>F6/E6</f>
        <v>2.0405601028936138</v>
      </c>
      <c r="H6" s="43">
        <f>SUM(H9:H81)</f>
        <v>3265225</v>
      </c>
      <c r="I6" s="44">
        <f>SUM(I9:I81)</f>
        <v>5622013</v>
      </c>
      <c r="J6" s="45">
        <f>I6/H6</f>
        <v>1.7217842568276305</v>
      </c>
      <c r="K6" s="43">
        <f>SUM(K9:K81)</f>
        <v>1992214</v>
      </c>
      <c r="L6" s="44">
        <f>SUM(L9:L81)</f>
        <v>3521884</v>
      </c>
      <c r="M6" s="45">
        <f>L6/K6</f>
        <v>1.7678241393745853</v>
      </c>
      <c r="N6" s="43">
        <f>SUM(N9:N81)</f>
        <v>802139</v>
      </c>
      <c r="O6" s="44">
        <f>SUM(O9:O81)</f>
        <v>1529813</v>
      </c>
      <c r="P6" s="45">
        <f>O6/N6</f>
        <v>1.9071669623344583</v>
      </c>
      <c r="Q6" s="43">
        <f>SUM(Q9:Q81)</f>
        <v>623874</v>
      </c>
      <c r="R6" s="44">
        <f>SUM(R9:R81)</f>
        <v>1058383</v>
      </c>
      <c r="S6" s="45">
        <f>R6/Q6</f>
        <v>1.6964691588365599</v>
      </c>
      <c r="T6" s="43">
        <f>SUM(T9:T81)</f>
        <v>1752731</v>
      </c>
      <c r="U6" s="44">
        <f>SUM(U9:U81)</f>
        <v>3631275</v>
      </c>
      <c r="V6" s="45">
        <f>U6/T6</f>
        <v>2.0717811232870305</v>
      </c>
      <c r="W6" s="43">
        <f>SUM(W9:W81)</f>
        <v>422750</v>
      </c>
      <c r="X6" s="44">
        <f>SUM(X9:X81)</f>
        <v>754173</v>
      </c>
      <c r="Y6" s="45">
        <f>X6/W6</f>
        <v>1.7839692489651093</v>
      </c>
      <c r="Z6" s="43">
        <f>SUM(Z9:Z81)</f>
        <v>1336545</v>
      </c>
      <c r="AA6" s="44">
        <f>SUM(AA9:AA81)</f>
        <v>2795567</v>
      </c>
      <c r="AB6" s="45">
        <f>AA6/Z6</f>
        <v>2.0916370193296898</v>
      </c>
      <c r="AC6" s="43">
        <f>SUM(AC9:AC81)</f>
        <v>1380258</v>
      </c>
      <c r="AD6" s="44">
        <f>SUM(AD9:AD81)</f>
        <v>2928195</v>
      </c>
      <c r="AE6" s="45">
        <f>AD6/AC6</f>
        <v>2.1214838095486495</v>
      </c>
      <c r="AF6" s="43">
        <f>SUM(AF9:AF81)</f>
        <v>1548138</v>
      </c>
      <c r="AG6" s="44">
        <f>SUM(AG9:AG81)</f>
        <v>3668372</v>
      </c>
      <c r="AH6" s="45">
        <f>AG6/AF6</f>
        <v>2.3695381161110962</v>
      </c>
      <c r="AI6" s="43">
        <f>SUM(AI9:AI81)</f>
        <v>1090383</v>
      </c>
      <c r="AJ6" s="44">
        <f>SUM(AJ9:AJ81)</f>
        <v>2280339</v>
      </c>
      <c r="AK6" s="45">
        <f>AJ6/AI6</f>
        <v>2.0913192887269885</v>
      </c>
      <c r="AL6" s="43">
        <f>SUM(AL9:AL81)</f>
        <v>271787</v>
      </c>
      <c r="AM6" s="44">
        <f>SUM(AM9:AM81)</f>
        <v>445134</v>
      </c>
      <c r="AN6" s="45">
        <f>AM6/AL6</f>
        <v>1.6378046043408994</v>
      </c>
      <c r="AO6" s="43">
        <f>SUM(AO9:AO81)</f>
        <v>378192</v>
      </c>
      <c r="AP6" s="44">
        <f>SUM(AP9:AP81)</f>
        <v>774066</v>
      </c>
      <c r="AQ6" s="45">
        <f>AP6/AO6</f>
        <v>2.0467540296992004</v>
      </c>
      <c r="AR6" s="43">
        <f>SUM(AR9:AR81)</f>
        <v>17477932</v>
      </c>
      <c r="AS6" s="44">
        <f>SUM(AS9:AS81)</f>
        <v>35532576</v>
      </c>
      <c r="AT6" s="45">
        <f>AS6/AR6</f>
        <v>2.0329965810600474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2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5">
      <c r="A9" s="7" t="s">
        <v>5</v>
      </c>
      <c r="B9" s="22">
        <v>1126771</v>
      </c>
      <c r="C9" s="4">
        <v>2830077</v>
      </c>
      <c r="D9" s="23">
        <v>2.5116700731559498</v>
      </c>
      <c r="E9" s="177">
        <v>639108</v>
      </c>
      <c r="F9" s="178">
        <v>1250239</v>
      </c>
      <c r="G9" s="179">
        <v>1.9562249259905999</v>
      </c>
      <c r="H9" s="180">
        <v>1061391</v>
      </c>
      <c r="I9" s="181">
        <v>1666528</v>
      </c>
      <c r="J9" s="179">
        <v>1.5701357935011699</v>
      </c>
      <c r="K9" s="180">
        <v>798553</v>
      </c>
      <c r="L9" s="182">
        <v>1450816</v>
      </c>
      <c r="M9" s="179">
        <v>1.8168061481204101</v>
      </c>
      <c r="N9" s="183">
        <v>327401</v>
      </c>
      <c r="O9" s="182">
        <v>560716</v>
      </c>
      <c r="P9" s="179">
        <v>1.7126276340023401</v>
      </c>
      <c r="Q9" s="183">
        <v>343535</v>
      </c>
      <c r="R9" s="182">
        <v>543161</v>
      </c>
      <c r="S9" s="179">
        <v>1.5810936294700699</v>
      </c>
      <c r="T9" s="183">
        <v>741097</v>
      </c>
      <c r="U9" s="182">
        <v>1510554</v>
      </c>
      <c r="V9" s="179">
        <v>2.0382675952000899</v>
      </c>
      <c r="W9" s="183">
        <v>286262</v>
      </c>
      <c r="X9" s="182">
        <v>466837</v>
      </c>
      <c r="Y9" s="179">
        <v>1.6308032501694301</v>
      </c>
      <c r="Z9" s="183">
        <v>684776</v>
      </c>
      <c r="AA9" s="182">
        <v>1270645</v>
      </c>
      <c r="AB9" s="179">
        <v>1.8555629870205701</v>
      </c>
      <c r="AC9" s="183">
        <v>268508</v>
      </c>
      <c r="AD9" s="182">
        <v>518437</v>
      </c>
      <c r="AE9" s="179">
        <v>1.93080653090411</v>
      </c>
      <c r="AF9" s="183">
        <v>936325</v>
      </c>
      <c r="AG9" s="182">
        <v>2047108</v>
      </c>
      <c r="AH9" s="179">
        <v>2.1863220569780801</v>
      </c>
      <c r="AI9" s="183">
        <v>669151</v>
      </c>
      <c r="AJ9" s="182">
        <v>1431358</v>
      </c>
      <c r="AK9" s="179">
        <v>2.13906577140287</v>
      </c>
      <c r="AL9" s="183">
        <v>177504</v>
      </c>
      <c r="AM9" s="182">
        <v>282378</v>
      </c>
      <c r="AN9" s="179">
        <v>1.5908261222282301</v>
      </c>
      <c r="AO9" s="183">
        <v>212748</v>
      </c>
      <c r="AP9" s="182">
        <v>415707</v>
      </c>
      <c r="AQ9" s="179">
        <v>1.9539878165717199</v>
      </c>
      <c r="AR9" s="29">
        <f t="shared" ref="AR9:AS40" si="0">SUM(E9+H9+K9+N9+Q9+T9+W9+Z9+AC9+AF9+AI9+AL9+AO9+B9)</f>
        <v>8273130</v>
      </c>
      <c r="AS9" s="30">
        <f t="shared" si="0"/>
        <v>16244561</v>
      </c>
      <c r="AT9" s="31">
        <f t="shared" ref="AT9:AT72" si="1">AS9/AR9</f>
        <v>1.9635326653878278</v>
      </c>
    </row>
    <row r="10" spans="1:46" s="158" customFormat="1" x14ac:dyDescent="0.2">
      <c r="A10" s="6" t="s">
        <v>9</v>
      </c>
      <c r="B10" s="22">
        <v>225952</v>
      </c>
      <c r="C10" s="4">
        <v>796535</v>
      </c>
      <c r="D10" s="23">
        <v>3.5252398739555302</v>
      </c>
      <c r="E10" s="177">
        <v>135043</v>
      </c>
      <c r="F10" s="178">
        <v>276167</v>
      </c>
      <c r="G10" s="179">
        <v>2.0450301015232202</v>
      </c>
      <c r="H10" s="180">
        <v>397136</v>
      </c>
      <c r="I10" s="181">
        <v>693691</v>
      </c>
      <c r="J10" s="179">
        <v>1.7467341162725101</v>
      </c>
      <c r="K10" s="180">
        <v>158561</v>
      </c>
      <c r="L10" s="182">
        <v>329181</v>
      </c>
      <c r="M10" s="179">
        <v>2.0760527494150498</v>
      </c>
      <c r="N10" s="183">
        <v>126925</v>
      </c>
      <c r="O10" s="182">
        <v>226631</v>
      </c>
      <c r="P10" s="179">
        <v>1.78555052196179</v>
      </c>
      <c r="Q10" s="183">
        <v>70682</v>
      </c>
      <c r="R10" s="182">
        <v>134008</v>
      </c>
      <c r="S10" s="179">
        <v>1.8959282419852299</v>
      </c>
      <c r="T10" s="183">
        <v>87444</v>
      </c>
      <c r="U10" s="182">
        <v>250457</v>
      </c>
      <c r="V10" s="179">
        <v>2.8641988015186901</v>
      </c>
      <c r="W10" s="183">
        <v>38553</v>
      </c>
      <c r="X10" s="182">
        <v>78041</v>
      </c>
      <c r="Y10" s="179">
        <v>2.0242523279641</v>
      </c>
      <c r="Z10" s="183">
        <v>64726</v>
      </c>
      <c r="AA10" s="182">
        <v>136256</v>
      </c>
      <c r="AB10" s="179">
        <v>2.1051200444952598</v>
      </c>
      <c r="AC10" s="183">
        <v>57184</v>
      </c>
      <c r="AD10" s="182">
        <v>114320</v>
      </c>
      <c r="AE10" s="179">
        <v>1.99916060436486</v>
      </c>
      <c r="AF10" s="183">
        <v>94412</v>
      </c>
      <c r="AG10" s="182">
        <v>289809</v>
      </c>
      <c r="AH10" s="179">
        <v>3.0696203872389098</v>
      </c>
      <c r="AI10" s="183">
        <v>84520</v>
      </c>
      <c r="AJ10" s="182">
        <v>219810</v>
      </c>
      <c r="AK10" s="179">
        <v>2.60068622811169</v>
      </c>
      <c r="AL10" s="183">
        <v>17952</v>
      </c>
      <c r="AM10" s="182">
        <v>32025</v>
      </c>
      <c r="AN10" s="179">
        <v>1.7839237967914401</v>
      </c>
      <c r="AO10" s="183">
        <v>57090</v>
      </c>
      <c r="AP10" s="182">
        <v>126822</v>
      </c>
      <c r="AQ10" s="179">
        <v>2.2214398318444601</v>
      </c>
      <c r="AR10" s="29">
        <f t="shared" si="0"/>
        <v>1616180</v>
      </c>
      <c r="AS10" s="30">
        <f t="shared" si="0"/>
        <v>3703753</v>
      </c>
      <c r="AT10" s="31">
        <f t="shared" si="1"/>
        <v>2.2916711009912261</v>
      </c>
    </row>
    <row r="11" spans="1:46" s="158" customFormat="1" x14ac:dyDescent="0.2">
      <c r="A11" s="6" t="s">
        <v>11</v>
      </c>
      <c r="B11" s="22">
        <v>33972</v>
      </c>
      <c r="C11" s="4">
        <v>86414</v>
      </c>
      <c r="D11" s="23">
        <v>2.54368303308607</v>
      </c>
      <c r="E11" s="177">
        <v>11636</v>
      </c>
      <c r="F11" s="178">
        <v>32042</v>
      </c>
      <c r="G11" s="179">
        <v>2.75369542798212</v>
      </c>
      <c r="H11" s="180">
        <v>271044</v>
      </c>
      <c r="I11" s="181">
        <v>485573</v>
      </c>
      <c r="J11" s="179">
        <v>1.7914914183674999</v>
      </c>
      <c r="K11" s="180">
        <v>132767</v>
      </c>
      <c r="L11" s="182">
        <v>258129</v>
      </c>
      <c r="M11" s="179">
        <v>1.94422559822848</v>
      </c>
      <c r="N11" s="183">
        <v>52578</v>
      </c>
      <c r="O11" s="182">
        <v>133909</v>
      </c>
      <c r="P11" s="179">
        <v>2.5468637072539799</v>
      </c>
      <c r="Q11" s="183">
        <v>21981</v>
      </c>
      <c r="R11" s="182">
        <v>47418</v>
      </c>
      <c r="S11" s="179">
        <v>2.15722669578272</v>
      </c>
      <c r="T11" s="183">
        <v>84085</v>
      </c>
      <c r="U11" s="182">
        <v>193090</v>
      </c>
      <c r="V11" s="179">
        <v>2.2963667717190899</v>
      </c>
      <c r="W11" s="183">
        <v>6197</v>
      </c>
      <c r="X11" s="182">
        <v>16898</v>
      </c>
      <c r="Y11" s="179">
        <v>2.7268032919154401</v>
      </c>
      <c r="Z11" s="183">
        <v>41535</v>
      </c>
      <c r="AA11" s="182">
        <v>113622</v>
      </c>
      <c r="AB11" s="179">
        <v>2.73557240881185</v>
      </c>
      <c r="AC11" s="183">
        <v>109613</v>
      </c>
      <c r="AD11" s="182">
        <v>262852</v>
      </c>
      <c r="AE11" s="179">
        <v>2.3980002371981399</v>
      </c>
      <c r="AF11" s="183">
        <v>57662</v>
      </c>
      <c r="AG11" s="182">
        <v>134439</v>
      </c>
      <c r="AH11" s="179">
        <v>2.3315008150948602</v>
      </c>
      <c r="AI11" s="183">
        <v>24380</v>
      </c>
      <c r="AJ11" s="182">
        <v>51759</v>
      </c>
      <c r="AK11" s="179">
        <v>2.12301066447908</v>
      </c>
      <c r="AL11" s="183">
        <v>4187</v>
      </c>
      <c r="AM11" s="182">
        <v>7581</v>
      </c>
      <c r="AN11" s="179">
        <v>1.81060425125388</v>
      </c>
      <c r="AO11" s="183">
        <v>3050</v>
      </c>
      <c r="AP11" s="182">
        <v>10774</v>
      </c>
      <c r="AQ11" s="179">
        <v>3.5324590163934402</v>
      </c>
      <c r="AR11" s="29">
        <f t="shared" si="0"/>
        <v>854687</v>
      </c>
      <c r="AS11" s="30">
        <f t="shared" si="0"/>
        <v>1834500</v>
      </c>
      <c r="AT11" s="31">
        <f t="shared" si="1"/>
        <v>2.1463997931406467</v>
      </c>
    </row>
    <row r="12" spans="1:46" s="158" customFormat="1" x14ac:dyDescent="0.2">
      <c r="A12" s="6" t="s">
        <v>10</v>
      </c>
      <c r="B12" s="22">
        <v>38770</v>
      </c>
      <c r="C12" s="4">
        <v>145245</v>
      </c>
      <c r="D12" s="23">
        <v>3.7463244776889302</v>
      </c>
      <c r="E12" s="177">
        <v>10129</v>
      </c>
      <c r="F12" s="178">
        <v>22374</v>
      </c>
      <c r="G12" s="179">
        <v>2.2089051239016699</v>
      </c>
      <c r="H12" s="180">
        <v>180413</v>
      </c>
      <c r="I12" s="181">
        <v>315664</v>
      </c>
      <c r="J12" s="179">
        <v>1.7496743582779499</v>
      </c>
      <c r="K12" s="180">
        <v>46215</v>
      </c>
      <c r="L12" s="182">
        <v>104400</v>
      </c>
      <c r="M12" s="179">
        <v>2.2590068159688399</v>
      </c>
      <c r="N12" s="183">
        <v>56971</v>
      </c>
      <c r="O12" s="182">
        <v>109151</v>
      </c>
      <c r="P12" s="179">
        <v>1.91590458303347</v>
      </c>
      <c r="Q12" s="183">
        <v>12908</v>
      </c>
      <c r="R12" s="182">
        <v>23924</v>
      </c>
      <c r="S12" s="179">
        <v>1.85342423303378</v>
      </c>
      <c r="T12" s="183">
        <v>67539</v>
      </c>
      <c r="U12" s="182">
        <v>242042</v>
      </c>
      <c r="V12" s="179">
        <v>3.5837368039206998</v>
      </c>
      <c r="W12" s="183">
        <v>5941</v>
      </c>
      <c r="X12" s="182">
        <v>12256</v>
      </c>
      <c r="Y12" s="179">
        <v>2.0629523649217298</v>
      </c>
      <c r="Z12" s="183">
        <v>54494</v>
      </c>
      <c r="AA12" s="182">
        <v>123364</v>
      </c>
      <c r="AB12" s="179">
        <v>2.2638088596909798</v>
      </c>
      <c r="AC12" s="183">
        <v>140852</v>
      </c>
      <c r="AD12" s="182">
        <v>265874</v>
      </c>
      <c r="AE12" s="179">
        <v>1.88761252946355</v>
      </c>
      <c r="AF12" s="183">
        <v>63439</v>
      </c>
      <c r="AG12" s="182">
        <v>214803</v>
      </c>
      <c r="AH12" s="179">
        <v>3.3859770803449001</v>
      </c>
      <c r="AI12" s="183">
        <v>16992</v>
      </c>
      <c r="AJ12" s="182">
        <v>35389</v>
      </c>
      <c r="AK12" s="179">
        <v>2.0826859698681699</v>
      </c>
      <c r="AL12" s="183">
        <v>4314</v>
      </c>
      <c r="AM12" s="182">
        <v>7358</v>
      </c>
      <c r="AN12" s="179">
        <v>1.7056096430227199</v>
      </c>
      <c r="AO12" s="183">
        <v>4956</v>
      </c>
      <c r="AP12" s="182">
        <v>11388</v>
      </c>
      <c r="AQ12" s="179">
        <v>2.2978208232445501</v>
      </c>
      <c r="AR12" s="29">
        <f t="shared" si="0"/>
        <v>703933</v>
      </c>
      <c r="AS12" s="30">
        <f t="shared" si="0"/>
        <v>1633232</v>
      </c>
      <c r="AT12" s="31">
        <f t="shared" si="1"/>
        <v>2.320152628162055</v>
      </c>
    </row>
    <row r="13" spans="1:46" s="158" customFormat="1" x14ac:dyDescent="0.2">
      <c r="A13" s="6" t="s">
        <v>12</v>
      </c>
      <c r="B13" s="22">
        <v>16419</v>
      </c>
      <c r="C13" s="4">
        <v>49539</v>
      </c>
      <c r="D13" s="23">
        <v>3.0171752238260501</v>
      </c>
      <c r="E13" s="177">
        <v>11668</v>
      </c>
      <c r="F13" s="178">
        <v>21431</v>
      </c>
      <c r="G13" s="179">
        <v>1.8367329448063101</v>
      </c>
      <c r="H13" s="180">
        <v>88344</v>
      </c>
      <c r="I13" s="181">
        <v>139907</v>
      </c>
      <c r="J13" s="179">
        <v>1.5836615955809099</v>
      </c>
      <c r="K13" s="180">
        <v>26418</v>
      </c>
      <c r="L13" s="182">
        <v>45771</v>
      </c>
      <c r="M13" s="179">
        <v>1.7325687031569399</v>
      </c>
      <c r="N13" s="183">
        <v>35837</v>
      </c>
      <c r="O13" s="182">
        <v>59127</v>
      </c>
      <c r="P13" s="179">
        <v>1.6498869883081699</v>
      </c>
      <c r="Q13" s="183">
        <v>16801</v>
      </c>
      <c r="R13" s="182">
        <v>27194</v>
      </c>
      <c r="S13" s="179">
        <v>1.61859413130171</v>
      </c>
      <c r="T13" s="183">
        <v>30651</v>
      </c>
      <c r="U13" s="182">
        <v>78918</v>
      </c>
      <c r="V13" s="179">
        <v>2.57472839385338</v>
      </c>
      <c r="W13" s="183">
        <v>28109</v>
      </c>
      <c r="X13" s="182">
        <v>47994</v>
      </c>
      <c r="Y13" s="179">
        <v>1.7074246682557199</v>
      </c>
      <c r="Z13" s="183">
        <v>141502</v>
      </c>
      <c r="AA13" s="182">
        <v>276574</v>
      </c>
      <c r="AB13" s="179">
        <v>1.9545589461633099</v>
      </c>
      <c r="AC13" s="183">
        <v>145074</v>
      </c>
      <c r="AD13" s="182">
        <v>239392</v>
      </c>
      <c r="AE13" s="179">
        <v>1.65013717137461</v>
      </c>
      <c r="AF13" s="183">
        <v>78143</v>
      </c>
      <c r="AG13" s="182">
        <v>167276</v>
      </c>
      <c r="AH13" s="179">
        <v>2.1406395966369298</v>
      </c>
      <c r="AI13" s="183">
        <v>22279</v>
      </c>
      <c r="AJ13" s="182">
        <v>41973</v>
      </c>
      <c r="AK13" s="179">
        <v>1.88397145293774</v>
      </c>
      <c r="AL13" s="183">
        <v>21335</v>
      </c>
      <c r="AM13" s="182">
        <v>33578</v>
      </c>
      <c r="AN13" s="179">
        <v>1.5738457932973999</v>
      </c>
      <c r="AO13" s="183">
        <v>8386</v>
      </c>
      <c r="AP13" s="182">
        <v>15933</v>
      </c>
      <c r="AQ13" s="179">
        <v>1.8999523014548101</v>
      </c>
      <c r="AR13" s="29">
        <f t="shared" si="0"/>
        <v>670966</v>
      </c>
      <c r="AS13" s="30">
        <f t="shared" si="0"/>
        <v>1244607</v>
      </c>
      <c r="AT13" s="31">
        <f t="shared" si="1"/>
        <v>1.8549479407302307</v>
      </c>
    </row>
    <row r="14" spans="1:46" s="158" customFormat="1" x14ac:dyDescent="0.2">
      <c r="A14" s="6" t="s">
        <v>63</v>
      </c>
      <c r="B14" s="22">
        <v>11550</v>
      </c>
      <c r="C14" s="4">
        <v>19529</v>
      </c>
      <c r="D14" s="23">
        <v>1.6908225108225099</v>
      </c>
      <c r="E14" s="177">
        <v>6187</v>
      </c>
      <c r="F14" s="178">
        <v>11582</v>
      </c>
      <c r="G14" s="179">
        <v>1.8719896557297599</v>
      </c>
      <c r="H14" s="180">
        <v>123102</v>
      </c>
      <c r="I14" s="181">
        <v>176965</v>
      </c>
      <c r="J14" s="179">
        <v>1.4375477246510999</v>
      </c>
      <c r="K14" s="180">
        <v>324107</v>
      </c>
      <c r="L14" s="182">
        <v>364036</v>
      </c>
      <c r="M14" s="179">
        <v>1.1231969689022501</v>
      </c>
      <c r="N14" s="183">
        <v>10419</v>
      </c>
      <c r="O14" s="182">
        <v>18519</v>
      </c>
      <c r="P14" s="179">
        <v>1.77742585660812</v>
      </c>
      <c r="Q14" s="183">
        <v>21567</v>
      </c>
      <c r="R14" s="182">
        <v>27836</v>
      </c>
      <c r="S14" s="179">
        <v>1.2906755691565801</v>
      </c>
      <c r="T14" s="183">
        <v>209481</v>
      </c>
      <c r="U14" s="182">
        <v>257235</v>
      </c>
      <c r="V14" s="179">
        <v>1.22796339524826</v>
      </c>
      <c r="W14" s="183">
        <v>6816</v>
      </c>
      <c r="X14" s="182">
        <v>10570</v>
      </c>
      <c r="Y14" s="179">
        <v>1.55076291079812</v>
      </c>
      <c r="Z14" s="183">
        <v>39004</v>
      </c>
      <c r="AA14" s="182">
        <v>62932</v>
      </c>
      <c r="AB14" s="179">
        <v>1.61347554097016</v>
      </c>
      <c r="AC14" s="183">
        <v>47627</v>
      </c>
      <c r="AD14" s="182">
        <v>78318</v>
      </c>
      <c r="AE14" s="179">
        <v>1.6444033846347701</v>
      </c>
      <c r="AF14" s="183">
        <v>26502</v>
      </c>
      <c r="AG14" s="182">
        <v>38419</v>
      </c>
      <c r="AH14" s="179">
        <v>1.44966417628858</v>
      </c>
      <c r="AI14" s="183">
        <v>18129</v>
      </c>
      <c r="AJ14" s="182">
        <v>22655</v>
      </c>
      <c r="AK14" s="179">
        <v>1.2496552484968799</v>
      </c>
      <c r="AL14" s="183">
        <v>8253</v>
      </c>
      <c r="AM14" s="182">
        <v>9453</v>
      </c>
      <c r="AN14" s="179">
        <v>1.1454016721192299</v>
      </c>
      <c r="AO14" s="183">
        <v>26861</v>
      </c>
      <c r="AP14" s="182">
        <v>32876</v>
      </c>
      <c r="AQ14" s="179">
        <v>1.2239306057108801</v>
      </c>
      <c r="AR14" s="29">
        <f t="shared" si="0"/>
        <v>879605</v>
      </c>
      <c r="AS14" s="30">
        <f t="shared" si="0"/>
        <v>1130925</v>
      </c>
      <c r="AT14" s="31">
        <f t="shared" si="1"/>
        <v>1.2857191580311618</v>
      </c>
    </row>
    <row r="15" spans="1:46" s="158" customFormat="1" x14ac:dyDescent="0.2">
      <c r="A15" s="6" t="s">
        <v>13</v>
      </c>
      <c r="B15" s="22">
        <v>40088</v>
      </c>
      <c r="C15" s="4">
        <v>98313</v>
      </c>
      <c r="D15" s="23">
        <v>2.4524296547595301</v>
      </c>
      <c r="E15" s="177">
        <v>16043</v>
      </c>
      <c r="F15" s="178">
        <v>32917</v>
      </c>
      <c r="G15" s="179">
        <v>2.0517982920900102</v>
      </c>
      <c r="H15" s="180">
        <v>88372</v>
      </c>
      <c r="I15" s="181">
        <v>158770</v>
      </c>
      <c r="J15" s="179">
        <v>1.7966097859050401</v>
      </c>
      <c r="K15" s="180">
        <v>35487</v>
      </c>
      <c r="L15" s="182">
        <v>62353</v>
      </c>
      <c r="M15" s="179">
        <v>1.7570659678192</v>
      </c>
      <c r="N15" s="183">
        <v>26620</v>
      </c>
      <c r="O15" s="182">
        <v>58947</v>
      </c>
      <c r="P15" s="179">
        <v>2.2143876784372698</v>
      </c>
      <c r="Q15" s="183">
        <v>15007</v>
      </c>
      <c r="R15" s="182">
        <v>27127</v>
      </c>
      <c r="S15" s="179">
        <v>1.8076231092157</v>
      </c>
      <c r="T15" s="183">
        <v>14654</v>
      </c>
      <c r="U15" s="182">
        <v>29439</v>
      </c>
      <c r="V15" s="179">
        <v>2.00893953869251</v>
      </c>
      <c r="W15" s="183">
        <v>11053</v>
      </c>
      <c r="X15" s="182">
        <v>23237</v>
      </c>
      <c r="Y15" s="179">
        <v>2.1023251605898801</v>
      </c>
      <c r="Z15" s="183">
        <v>43292</v>
      </c>
      <c r="AA15" s="182">
        <v>84190</v>
      </c>
      <c r="AB15" s="179">
        <v>1.9447010995103</v>
      </c>
      <c r="AC15" s="183">
        <v>49790</v>
      </c>
      <c r="AD15" s="182">
        <v>93833</v>
      </c>
      <c r="AE15" s="179">
        <v>1.8845752159068101</v>
      </c>
      <c r="AF15" s="183">
        <v>23887</v>
      </c>
      <c r="AG15" s="182">
        <v>50993</v>
      </c>
      <c r="AH15" s="179">
        <v>2.1347594926110398</v>
      </c>
      <c r="AI15" s="183">
        <v>95787</v>
      </c>
      <c r="AJ15" s="182">
        <v>164234</v>
      </c>
      <c r="AK15" s="179">
        <v>1.7145750467182399</v>
      </c>
      <c r="AL15" s="183">
        <v>7297</v>
      </c>
      <c r="AM15" s="182">
        <v>13290</v>
      </c>
      <c r="AN15" s="179">
        <v>1.8212964231876101</v>
      </c>
      <c r="AO15" s="183">
        <v>9588</v>
      </c>
      <c r="AP15" s="182">
        <v>22184</v>
      </c>
      <c r="AQ15" s="179">
        <v>2.31372549019608</v>
      </c>
      <c r="AR15" s="29">
        <f t="shared" si="0"/>
        <v>476965</v>
      </c>
      <c r="AS15" s="30">
        <f t="shared" si="0"/>
        <v>919827</v>
      </c>
      <c r="AT15" s="31">
        <f t="shared" si="1"/>
        <v>1.9284999947585253</v>
      </c>
    </row>
    <row r="16" spans="1:46" s="158" customFormat="1" x14ac:dyDescent="0.2">
      <c r="A16" s="6" t="s">
        <v>21</v>
      </c>
      <c r="B16" s="22">
        <v>2921</v>
      </c>
      <c r="C16" s="4">
        <v>6345</v>
      </c>
      <c r="D16" s="23">
        <v>2.1722013009243399</v>
      </c>
      <c r="E16" s="177">
        <v>1754</v>
      </c>
      <c r="F16" s="178">
        <v>7099</v>
      </c>
      <c r="G16" s="179">
        <v>4.0473204104903102</v>
      </c>
      <c r="H16" s="180">
        <v>87173</v>
      </c>
      <c r="I16" s="181">
        <v>183882</v>
      </c>
      <c r="J16" s="179">
        <v>2.1093916694389301</v>
      </c>
      <c r="K16" s="180">
        <v>75841</v>
      </c>
      <c r="L16" s="182">
        <v>162394</v>
      </c>
      <c r="M16" s="179">
        <v>2.1412428633588698</v>
      </c>
      <c r="N16" s="183">
        <v>4627</v>
      </c>
      <c r="O16" s="182">
        <v>16452</v>
      </c>
      <c r="P16" s="179">
        <v>3.5556516101145501</v>
      </c>
      <c r="Q16" s="183">
        <v>1617</v>
      </c>
      <c r="R16" s="182">
        <v>4004</v>
      </c>
      <c r="S16" s="179">
        <v>2.4761904761904798</v>
      </c>
      <c r="T16" s="183">
        <v>37398</v>
      </c>
      <c r="U16" s="182">
        <v>89457</v>
      </c>
      <c r="V16" s="179">
        <v>2.3920263115674598</v>
      </c>
      <c r="W16" s="183">
        <v>648</v>
      </c>
      <c r="X16" s="182">
        <v>2333</v>
      </c>
      <c r="Y16" s="179">
        <v>3.6003086419753099</v>
      </c>
      <c r="Z16" s="183">
        <v>17530</v>
      </c>
      <c r="AA16" s="182">
        <v>38456</v>
      </c>
      <c r="AB16" s="179">
        <v>2.1937250427838002</v>
      </c>
      <c r="AC16" s="183">
        <v>13507</v>
      </c>
      <c r="AD16" s="182">
        <v>36604</v>
      </c>
      <c r="AE16" s="179">
        <v>2.7100022210705599</v>
      </c>
      <c r="AF16" s="183">
        <v>6699</v>
      </c>
      <c r="AG16" s="182">
        <v>15145</v>
      </c>
      <c r="AH16" s="179">
        <v>2.2607851918196702</v>
      </c>
      <c r="AI16" s="183">
        <v>3513</v>
      </c>
      <c r="AJ16" s="182">
        <v>6738</v>
      </c>
      <c r="AK16" s="179">
        <v>1.91801878736123</v>
      </c>
      <c r="AL16" s="183">
        <v>773</v>
      </c>
      <c r="AM16" s="182">
        <v>2304</v>
      </c>
      <c r="AN16" s="179">
        <v>2.98059508408797</v>
      </c>
      <c r="AO16" s="183">
        <v>11409</v>
      </c>
      <c r="AP16" s="182">
        <v>27849</v>
      </c>
      <c r="AQ16" s="179">
        <v>2.4409676571128101</v>
      </c>
      <c r="AR16" s="29">
        <f t="shared" si="0"/>
        <v>265410</v>
      </c>
      <c r="AS16" s="30">
        <f t="shared" si="0"/>
        <v>599062</v>
      </c>
      <c r="AT16" s="31">
        <f t="shared" si="1"/>
        <v>2.2571191741079839</v>
      </c>
    </row>
    <row r="17" spans="1:46" s="158" customFormat="1" x14ac:dyDescent="0.2">
      <c r="A17" s="6" t="s">
        <v>14</v>
      </c>
      <c r="B17" s="22">
        <v>22215</v>
      </c>
      <c r="C17" s="4">
        <v>92376</v>
      </c>
      <c r="D17" s="23">
        <v>4.1582714382174197</v>
      </c>
      <c r="E17" s="177">
        <v>12115</v>
      </c>
      <c r="F17" s="178">
        <v>26775</v>
      </c>
      <c r="G17" s="179">
        <v>2.21007016095749</v>
      </c>
      <c r="H17" s="180">
        <v>44870</v>
      </c>
      <c r="I17" s="181">
        <v>76861</v>
      </c>
      <c r="J17" s="179">
        <v>1.71297080454647</v>
      </c>
      <c r="K17" s="180">
        <v>40622</v>
      </c>
      <c r="L17" s="182">
        <v>66369</v>
      </c>
      <c r="M17" s="179">
        <v>1.63381911279602</v>
      </c>
      <c r="N17" s="183">
        <v>24962</v>
      </c>
      <c r="O17" s="182">
        <v>36877</v>
      </c>
      <c r="P17" s="179">
        <v>1.4773255348129199</v>
      </c>
      <c r="Q17" s="183">
        <v>8016</v>
      </c>
      <c r="R17" s="182">
        <v>13809</v>
      </c>
      <c r="S17" s="179">
        <v>1.7226796407185601</v>
      </c>
      <c r="T17" s="183">
        <v>18804</v>
      </c>
      <c r="U17" s="182">
        <v>65493</v>
      </c>
      <c r="V17" s="179">
        <v>3.4829291640076598</v>
      </c>
      <c r="W17" s="183">
        <v>4069</v>
      </c>
      <c r="X17" s="182">
        <v>7957</v>
      </c>
      <c r="Y17" s="179">
        <v>1.9555173261243499</v>
      </c>
      <c r="Z17" s="183">
        <v>15817</v>
      </c>
      <c r="AA17" s="182">
        <v>34858</v>
      </c>
      <c r="AB17" s="179">
        <v>2.2038313207308602</v>
      </c>
      <c r="AC17" s="183">
        <v>21371</v>
      </c>
      <c r="AD17" s="182">
        <v>38503</v>
      </c>
      <c r="AE17" s="179">
        <v>1.80164709185345</v>
      </c>
      <c r="AF17" s="183">
        <v>21227</v>
      </c>
      <c r="AG17" s="182">
        <v>73688</v>
      </c>
      <c r="AH17" s="179">
        <v>3.4714278984312399</v>
      </c>
      <c r="AI17" s="183">
        <v>19285</v>
      </c>
      <c r="AJ17" s="182">
        <v>31871</v>
      </c>
      <c r="AK17" s="179">
        <v>1.65263157894737</v>
      </c>
      <c r="AL17" s="183">
        <v>2975</v>
      </c>
      <c r="AM17" s="182">
        <v>5351</v>
      </c>
      <c r="AN17" s="179">
        <v>1.79865546218487</v>
      </c>
      <c r="AO17" s="183">
        <v>8102</v>
      </c>
      <c r="AP17" s="182">
        <v>13571</v>
      </c>
      <c r="AQ17" s="179">
        <v>1.6750185139471701</v>
      </c>
      <c r="AR17" s="29">
        <f t="shared" si="0"/>
        <v>264450</v>
      </c>
      <c r="AS17" s="30">
        <f t="shared" si="0"/>
        <v>584359</v>
      </c>
      <c r="AT17" s="31">
        <f t="shared" si="1"/>
        <v>2.2097145017961806</v>
      </c>
    </row>
    <row r="18" spans="1:46" s="158" customFormat="1" x14ac:dyDescent="0.2">
      <c r="A18" s="6" t="s">
        <v>15</v>
      </c>
      <c r="B18" s="22">
        <v>14104</v>
      </c>
      <c r="C18" s="4">
        <v>78218</v>
      </c>
      <c r="D18" s="23">
        <v>5.5458026091888799</v>
      </c>
      <c r="E18" s="177">
        <v>4034</v>
      </c>
      <c r="F18" s="178">
        <v>8126</v>
      </c>
      <c r="G18" s="179">
        <v>2.0143777887952399</v>
      </c>
      <c r="H18" s="180">
        <v>24058</v>
      </c>
      <c r="I18" s="181">
        <v>39973</v>
      </c>
      <c r="J18" s="179">
        <v>1.6615263114140799</v>
      </c>
      <c r="K18" s="180">
        <v>20469</v>
      </c>
      <c r="L18" s="182">
        <v>36134</v>
      </c>
      <c r="M18" s="179">
        <v>1.7653036298793301</v>
      </c>
      <c r="N18" s="183">
        <v>13481</v>
      </c>
      <c r="O18" s="182">
        <v>20895</v>
      </c>
      <c r="P18" s="179">
        <v>1.54995920183963</v>
      </c>
      <c r="Q18" s="183">
        <v>3841</v>
      </c>
      <c r="R18" s="182">
        <v>6740</v>
      </c>
      <c r="S18" s="179">
        <v>1.75475136683155</v>
      </c>
      <c r="T18" s="183">
        <v>10186</v>
      </c>
      <c r="U18" s="182">
        <v>38158</v>
      </c>
      <c r="V18" s="179">
        <v>3.74612212841155</v>
      </c>
      <c r="W18" s="183">
        <v>3644</v>
      </c>
      <c r="X18" s="182">
        <v>7060</v>
      </c>
      <c r="Y18" s="179">
        <v>1.9374313940724499</v>
      </c>
      <c r="Z18" s="183">
        <v>26789</v>
      </c>
      <c r="AA18" s="182">
        <v>92359</v>
      </c>
      <c r="AB18" s="179">
        <v>3.4476464220389</v>
      </c>
      <c r="AC18" s="183">
        <v>25455</v>
      </c>
      <c r="AD18" s="182">
        <v>45640</v>
      </c>
      <c r="AE18" s="179">
        <v>1.7929679827145899</v>
      </c>
      <c r="AF18" s="183">
        <v>27880</v>
      </c>
      <c r="AG18" s="182">
        <v>133091</v>
      </c>
      <c r="AH18" s="179">
        <v>4.7737087517934</v>
      </c>
      <c r="AI18" s="183">
        <v>14917</v>
      </c>
      <c r="AJ18" s="182">
        <v>22214</v>
      </c>
      <c r="AK18" s="179">
        <v>1.4891734262921501</v>
      </c>
      <c r="AL18" s="183">
        <v>2470</v>
      </c>
      <c r="AM18" s="182">
        <v>4587</v>
      </c>
      <c r="AN18" s="179">
        <v>1.8570850202429099</v>
      </c>
      <c r="AO18" s="183">
        <v>3374</v>
      </c>
      <c r="AP18" s="182">
        <v>5365</v>
      </c>
      <c r="AQ18" s="179">
        <v>1.5901007705987</v>
      </c>
      <c r="AR18" s="29">
        <f t="shared" si="0"/>
        <v>194702</v>
      </c>
      <c r="AS18" s="30">
        <f t="shared" si="0"/>
        <v>538560</v>
      </c>
      <c r="AT18" s="31">
        <f t="shared" si="1"/>
        <v>2.7660732812195046</v>
      </c>
    </row>
    <row r="19" spans="1:46" s="158" customFormat="1" x14ac:dyDescent="0.2">
      <c r="A19" s="6" t="s">
        <v>17</v>
      </c>
      <c r="B19" s="22">
        <v>4104</v>
      </c>
      <c r="C19" s="4">
        <v>10741</v>
      </c>
      <c r="D19" s="23">
        <v>2.6172027290448301</v>
      </c>
      <c r="E19" s="177">
        <v>4091</v>
      </c>
      <c r="F19" s="178">
        <v>9651</v>
      </c>
      <c r="G19" s="179">
        <v>2.3590809093131302</v>
      </c>
      <c r="H19" s="180">
        <v>65601</v>
      </c>
      <c r="I19" s="181">
        <v>114543</v>
      </c>
      <c r="J19" s="179">
        <v>1.74605570037042</v>
      </c>
      <c r="K19" s="180">
        <v>11019</v>
      </c>
      <c r="L19" s="182">
        <v>21966</v>
      </c>
      <c r="M19" s="179">
        <v>1.9934658317451699</v>
      </c>
      <c r="N19" s="183">
        <v>14213</v>
      </c>
      <c r="O19" s="182">
        <v>30060</v>
      </c>
      <c r="P19" s="179">
        <v>2.1149651727291898</v>
      </c>
      <c r="Q19" s="183">
        <v>10537</v>
      </c>
      <c r="R19" s="182">
        <v>19664</v>
      </c>
      <c r="S19" s="179">
        <v>1.8661858213912901</v>
      </c>
      <c r="T19" s="183">
        <v>10592</v>
      </c>
      <c r="U19" s="182">
        <v>23533</v>
      </c>
      <c r="V19" s="179">
        <v>2.2217711480362499</v>
      </c>
      <c r="W19" s="183">
        <v>2646</v>
      </c>
      <c r="X19" s="182">
        <v>5868</v>
      </c>
      <c r="Y19" s="179">
        <v>2.21768707482993</v>
      </c>
      <c r="Z19" s="183">
        <v>17411</v>
      </c>
      <c r="AA19" s="182">
        <v>38509</v>
      </c>
      <c r="AB19" s="179">
        <v>2.2117626787662998</v>
      </c>
      <c r="AC19" s="183">
        <v>46753</v>
      </c>
      <c r="AD19" s="182">
        <v>92387</v>
      </c>
      <c r="AE19" s="179">
        <v>1.97606570701345</v>
      </c>
      <c r="AF19" s="183">
        <v>11493</v>
      </c>
      <c r="AG19" s="182">
        <v>25981</v>
      </c>
      <c r="AH19" s="179">
        <v>2.26059340468111</v>
      </c>
      <c r="AI19" s="183">
        <v>5964</v>
      </c>
      <c r="AJ19" s="182">
        <v>12022</v>
      </c>
      <c r="AK19" s="179">
        <v>2.01576123407109</v>
      </c>
      <c r="AL19" s="183">
        <v>4751</v>
      </c>
      <c r="AM19" s="182">
        <v>7723</v>
      </c>
      <c r="AN19" s="179">
        <v>1.6255525152599499</v>
      </c>
      <c r="AO19" s="183">
        <v>1768</v>
      </c>
      <c r="AP19" s="182">
        <v>5430</v>
      </c>
      <c r="AQ19" s="179">
        <v>3.0712669683257898</v>
      </c>
      <c r="AR19" s="29">
        <f t="shared" si="0"/>
        <v>210943</v>
      </c>
      <c r="AS19" s="30">
        <f t="shared" si="0"/>
        <v>418078</v>
      </c>
      <c r="AT19" s="31">
        <f t="shared" si="1"/>
        <v>1.9819477299554855</v>
      </c>
    </row>
    <row r="20" spans="1:46" s="158" customFormat="1" x14ac:dyDescent="0.2">
      <c r="A20" s="6" t="s">
        <v>85</v>
      </c>
      <c r="B20" s="22">
        <v>1682</v>
      </c>
      <c r="C20" s="4">
        <v>5094</v>
      </c>
      <c r="D20" s="23">
        <v>3.02853745541023</v>
      </c>
      <c r="E20" s="177">
        <v>1904</v>
      </c>
      <c r="F20" s="178">
        <v>9704</v>
      </c>
      <c r="G20" s="179">
        <v>5.0966386554621801</v>
      </c>
      <c r="H20" s="180">
        <v>15749</v>
      </c>
      <c r="I20" s="181">
        <v>37172</v>
      </c>
      <c r="J20" s="179">
        <v>2.3602768429741601</v>
      </c>
      <c r="K20" s="180">
        <v>6867</v>
      </c>
      <c r="L20" s="182">
        <v>19280</v>
      </c>
      <c r="M20" s="179">
        <v>2.8076306975389498</v>
      </c>
      <c r="N20" s="183">
        <v>1433</v>
      </c>
      <c r="O20" s="182">
        <v>4097</v>
      </c>
      <c r="P20" s="179">
        <v>2.8590369853454298</v>
      </c>
      <c r="Q20" s="183">
        <v>1308</v>
      </c>
      <c r="R20" s="182">
        <v>3525</v>
      </c>
      <c r="S20" s="179">
        <v>2.69495412844037</v>
      </c>
      <c r="T20" s="183">
        <v>41062</v>
      </c>
      <c r="U20" s="182">
        <v>119498</v>
      </c>
      <c r="V20" s="179">
        <v>2.9101845988992299</v>
      </c>
      <c r="W20" s="183">
        <v>189</v>
      </c>
      <c r="X20" s="182">
        <v>467</v>
      </c>
      <c r="Y20" s="179">
        <v>2.4708994708994698</v>
      </c>
      <c r="Z20" s="183">
        <v>10867</v>
      </c>
      <c r="AA20" s="182">
        <v>38656</v>
      </c>
      <c r="AB20" s="179">
        <v>3.5571914971933398</v>
      </c>
      <c r="AC20" s="183">
        <v>39593</v>
      </c>
      <c r="AD20" s="182">
        <v>128225</v>
      </c>
      <c r="AE20" s="179">
        <v>3.2385775263304102</v>
      </c>
      <c r="AF20" s="183">
        <v>1596</v>
      </c>
      <c r="AG20" s="182">
        <v>6086</v>
      </c>
      <c r="AH20" s="179">
        <v>3.8132832080200498</v>
      </c>
      <c r="AI20" s="183">
        <v>8627</v>
      </c>
      <c r="AJ20" s="182">
        <v>22739</v>
      </c>
      <c r="AK20" s="179">
        <v>2.6357945983539999</v>
      </c>
      <c r="AL20" s="183">
        <v>132</v>
      </c>
      <c r="AM20" s="182">
        <v>301</v>
      </c>
      <c r="AN20" s="179">
        <v>2.2803030303030298</v>
      </c>
      <c r="AO20" s="183">
        <v>126</v>
      </c>
      <c r="AP20" s="182">
        <v>342</v>
      </c>
      <c r="AQ20" s="179">
        <v>2.71428571428571</v>
      </c>
      <c r="AR20" s="29">
        <f t="shared" si="0"/>
        <v>131135</v>
      </c>
      <c r="AS20" s="30">
        <f t="shared" si="0"/>
        <v>395186</v>
      </c>
      <c r="AT20" s="31">
        <f t="shared" si="1"/>
        <v>3.0135814237236436</v>
      </c>
    </row>
    <row r="21" spans="1:46" s="158" customFormat="1" x14ac:dyDescent="0.2">
      <c r="A21" s="6" t="s">
        <v>18</v>
      </c>
      <c r="B21" s="22">
        <v>18865</v>
      </c>
      <c r="C21" s="4">
        <v>50917</v>
      </c>
      <c r="D21" s="23">
        <v>2.6990193479989402</v>
      </c>
      <c r="E21" s="177">
        <v>15057</v>
      </c>
      <c r="F21" s="178">
        <v>29845</v>
      </c>
      <c r="G21" s="179">
        <v>1.9821345553563099</v>
      </c>
      <c r="H21" s="180">
        <v>66082</v>
      </c>
      <c r="I21" s="181">
        <v>110453</v>
      </c>
      <c r="J21" s="179">
        <v>1.6714536484973199</v>
      </c>
      <c r="K21" s="180">
        <v>14850</v>
      </c>
      <c r="L21" s="182">
        <v>33185</v>
      </c>
      <c r="M21" s="179">
        <v>2.2346801346801302</v>
      </c>
      <c r="N21" s="183">
        <v>9859</v>
      </c>
      <c r="O21" s="182">
        <v>19614</v>
      </c>
      <c r="P21" s="179">
        <v>1.9894512628055601</v>
      </c>
      <c r="Q21" s="183">
        <v>8477</v>
      </c>
      <c r="R21" s="182">
        <v>15836</v>
      </c>
      <c r="S21" s="179">
        <v>1.8681137194762301</v>
      </c>
      <c r="T21" s="183">
        <v>8017</v>
      </c>
      <c r="U21" s="182">
        <v>18081</v>
      </c>
      <c r="V21" s="179">
        <v>2.25533241861045</v>
      </c>
      <c r="W21" s="183">
        <v>3638</v>
      </c>
      <c r="X21" s="182">
        <v>8309</v>
      </c>
      <c r="Y21" s="179">
        <v>2.2839472237493101</v>
      </c>
      <c r="Z21" s="183">
        <v>6078</v>
      </c>
      <c r="AA21" s="182">
        <v>13190</v>
      </c>
      <c r="AB21" s="179">
        <v>2.1701217505758499</v>
      </c>
      <c r="AC21" s="183">
        <v>9332</v>
      </c>
      <c r="AD21" s="182">
        <v>20286</v>
      </c>
      <c r="AE21" s="179">
        <v>2.1738105443634801</v>
      </c>
      <c r="AF21" s="183">
        <v>10235</v>
      </c>
      <c r="AG21" s="182">
        <v>25240</v>
      </c>
      <c r="AH21" s="179">
        <v>2.4660478749389401</v>
      </c>
      <c r="AI21" s="183">
        <v>8073</v>
      </c>
      <c r="AJ21" s="182">
        <v>18412</v>
      </c>
      <c r="AK21" s="179">
        <v>2.28068871547132</v>
      </c>
      <c r="AL21" s="183">
        <v>2338</v>
      </c>
      <c r="AM21" s="182">
        <v>5084</v>
      </c>
      <c r="AN21" s="179">
        <v>2.1745081266039299</v>
      </c>
      <c r="AO21" s="183">
        <v>7399</v>
      </c>
      <c r="AP21" s="182">
        <v>16632</v>
      </c>
      <c r="AQ21" s="179">
        <v>2.2478713339640501</v>
      </c>
      <c r="AR21" s="29">
        <f t="shared" si="0"/>
        <v>188300</v>
      </c>
      <c r="AS21" s="30">
        <f t="shared" si="0"/>
        <v>385084</v>
      </c>
      <c r="AT21" s="31">
        <f t="shared" si="1"/>
        <v>2.0450557620817844</v>
      </c>
    </row>
    <row r="22" spans="1:46" s="158" customFormat="1" x14ac:dyDescent="0.2">
      <c r="A22" s="6" t="s">
        <v>16</v>
      </c>
      <c r="B22" s="22">
        <v>18062</v>
      </c>
      <c r="C22" s="4">
        <v>31261</v>
      </c>
      <c r="D22" s="23">
        <v>1.7307607130993199</v>
      </c>
      <c r="E22" s="177">
        <v>4341</v>
      </c>
      <c r="F22" s="178">
        <v>6260</v>
      </c>
      <c r="G22" s="179">
        <v>1.44206404054365</v>
      </c>
      <c r="H22" s="180">
        <v>41941</v>
      </c>
      <c r="I22" s="181">
        <v>66648</v>
      </c>
      <c r="J22" s="179">
        <v>1.58908943515891</v>
      </c>
      <c r="K22" s="180">
        <v>8727</v>
      </c>
      <c r="L22" s="182">
        <v>13888</v>
      </c>
      <c r="M22" s="179">
        <v>1.59138306405408</v>
      </c>
      <c r="N22" s="183">
        <v>5237</v>
      </c>
      <c r="O22" s="182">
        <v>13087</v>
      </c>
      <c r="P22" s="179">
        <v>2.4989497804086298</v>
      </c>
      <c r="Q22" s="183">
        <v>7366</v>
      </c>
      <c r="R22" s="182">
        <v>11257</v>
      </c>
      <c r="S22" s="179">
        <v>1.52823784957915</v>
      </c>
      <c r="T22" s="183">
        <v>44632</v>
      </c>
      <c r="U22" s="182">
        <v>75700</v>
      </c>
      <c r="V22" s="179">
        <v>1.6960924896934899</v>
      </c>
      <c r="W22" s="183">
        <v>1146</v>
      </c>
      <c r="X22" s="182">
        <v>3066</v>
      </c>
      <c r="Y22" s="179">
        <v>2.6753926701570698</v>
      </c>
      <c r="Z22" s="183">
        <v>9040</v>
      </c>
      <c r="AA22" s="182">
        <v>19576</v>
      </c>
      <c r="AB22" s="179">
        <v>2.1654867256637198</v>
      </c>
      <c r="AC22" s="183">
        <v>18124</v>
      </c>
      <c r="AD22" s="182">
        <v>43618</v>
      </c>
      <c r="AE22" s="179">
        <v>2.4066431251379399</v>
      </c>
      <c r="AF22" s="183">
        <v>34763</v>
      </c>
      <c r="AG22" s="182">
        <v>67719</v>
      </c>
      <c r="AH22" s="179">
        <v>1.9480194459626601</v>
      </c>
      <c r="AI22" s="183">
        <v>2177</v>
      </c>
      <c r="AJ22" s="182">
        <v>4177</v>
      </c>
      <c r="AK22" s="179">
        <v>1.9186954524575099</v>
      </c>
      <c r="AL22" s="183">
        <v>1156</v>
      </c>
      <c r="AM22" s="182">
        <v>1591</v>
      </c>
      <c r="AN22" s="179">
        <v>1.37629757785467</v>
      </c>
      <c r="AO22" s="183">
        <v>855</v>
      </c>
      <c r="AP22" s="182">
        <v>3205</v>
      </c>
      <c r="AQ22" s="179">
        <v>3.7485380116959099</v>
      </c>
      <c r="AR22" s="29">
        <f t="shared" si="0"/>
        <v>197567</v>
      </c>
      <c r="AS22" s="30">
        <f t="shared" si="0"/>
        <v>361053</v>
      </c>
      <c r="AT22" s="31">
        <f t="shared" si="1"/>
        <v>1.8274964948599715</v>
      </c>
    </row>
    <row r="23" spans="1:46" s="158" customFormat="1" x14ac:dyDescent="0.2">
      <c r="A23" s="6" t="s">
        <v>27</v>
      </c>
      <c r="B23" s="22">
        <v>1936</v>
      </c>
      <c r="C23" s="4">
        <v>3579</v>
      </c>
      <c r="D23" s="23">
        <v>1.84865702479339</v>
      </c>
      <c r="E23" s="177">
        <v>1020</v>
      </c>
      <c r="F23" s="178">
        <v>1899</v>
      </c>
      <c r="G23" s="179">
        <v>1.8617647058823501</v>
      </c>
      <c r="H23" s="180">
        <v>31605</v>
      </c>
      <c r="I23" s="181">
        <v>44289</v>
      </c>
      <c r="J23" s="179">
        <v>1.40132890365449</v>
      </c>
      <c r="K23" s="180">
        <v>34265</v>
      </c>
      <c r="L23" s="182">
        <v>48799</v>
      </c>
      <c r="M23" s="179">
        <v>1.4241645994454999</v>
      </c>
      <c r="N23" s="183">
        <v>4076</v>
      </c>
      <c r="O23" s="182">
        <v>6721</v>
      </c>
      <c r="P23" s="179">
        <v>1.6489205103042199</v>
      </c>
      <c r="Q23" s="183">
        <v>9206</v>
      </c>
      <c r="R23" s="182">
        <v>12228</v>
      </c>
      <c r="S23" s="179">
        <v>1.3282641755376901</v>
      </c>
      <c r="T23" s="183">
        <v>123922</v>
      </c>
      <c r="U23" s="182">
        <v>164972</v>
      </c>
      <c r="V23" s="179">
        <v>1.33125675828344</v>
      </c>
      <c r="W23" s="183">
        <v>401</v>
      </c>
      <c r="X23" s="182">
        <v>1001</v>
      </c>
      <c r="Y23" s="179">
        <v>2.4962593516209499</v>
      </c>
      <c r="Z23" s="183">
        <v>5806</v>
      </c>
      <c r="AA23" s="182">
        <v>9125</v>
      </c>
      <c r="AB23" s="179">
        <v>1.5716500172235599</v>
      </c>
      <c r="AC23" s="183">
        <v>7899</v>
      </c>
      <c r="AD23" s="182">
        <v>17371</v>
      </c>
      <c r="AE23" s="179">
        <v>2.1991391315356399</v>
      </c>
      <c r="AF23" s="183">
        <v>17324</v>
      </c>
      <c r="AG23" s="182">
        <v>23973</v>
      </c>
      <c r="AH23" s="179">
        <v>1.38380281690141</v>
      </c>
      <c r="AI23" s="183">
        <v>2414</v>
      </c>
      <c r="AJ23" s="182">
        <v>3097</v>
      </c>
      <c r="AK23" s="179">
        <v>1.28293289146645</v>
      </c>
      <c r="AL23" s="183">
        <v>692</v>
      </c>
      <c r="AM23" s="182">
        <v>1029</v>
      </c>
      <c r="AN23" s="179">
        <v>1.48699421965318</v>
      </c>
      <c r="AO23" s="183">
        <v>877</v>
      </c>
      <c r="AP23" s="182">
        <v>1390</v>
      </c>
      <c r="AQ23" s="179">
        <v>1.5849486887115201</v>
      </c>
      <c r="AR23" s="29">
        <f t="shared" si="0"/>
        <v>241443</v>
      </c>
      <c r="AS23" s="30">
        <f t="shared" si="0"/>
        <v>339473</v>
      </c>
      <c r="AT23" s="31">
        <f t="shared" si="1"/>
        <v>1.4060171551877669</v>
      </c>
    </row>
    <row r="24" spans="1:46" s="158" customFormat="1" x14ac:dyDescent="0.2">
      <c r="A24" s="6" t="s">
        <v>86</v>
      </c>
      <c r="B24" s="22">
        <v>2498</v>
      </c>
      <c r="C24" s="4">
        <v>8782</v>
      </c>
      <c r="D24" s="23">
        <v>3.5156124899919901</v>
      </c>
      <c r="E24" s="177">
        <v>3341</v>
      </c>
      <c r="F24" s="178">
        <v>8687</v>
      </c>
      <c r="G24" s="179">
        <v>2.6001197246333398</v>
      </c>
      <c r="H24" s="180">
        <v>36496</v>
      </c>
      <c r="I24" s="181">
        <v>76439</v>
      </c>
      <c r="J24" s="179">
        <v>2.0944487067075799</v>
      </c>
      <c r="K24" s="180">
        <v>11795</v>
      </c>
      <c r="L24" s="182">
        <v>32564</v>
      </c>
      <c r="M24" s="179">
        <v>2.7608308605341199</v>
      </c>
      <c r="N24" s="183">
        <v>1402</v>
      </c>
      <c r="O24" s="182">
        <v>4686</v>
      </c>
      <c r="P24" s="179">
        <v>3.3423680456490699</v>
      </c>
      <c r="Q24" s="183">
        <v>1355</v>
      </c>
      <c r="R24" s="182">
        <v>3624</v>
      </c>
      <c r="S24" s="179">
        <v>2.6745387453874501</v>
      </c>
      <c r="T24" s="183">
        <v>23337</v>
      </c>
      <c r="U24" s="182">
        <v>64018</v>
      </c>
      <c r="V24" s="179">
        <v>2.7431974975361002</v>
      </c>
      <c r="W24" s="183">
        <v>212</v>
      </c>
      <c r="X24" s="182">
        <v>563</v>
      </c>
      <c r="Y24" s="179">
        <v>2.6556603773584899</v>
      </c>
      <c r="Z24" s="183">
        <v>9157</v>
      </c>
      <c r="AA24" s="182">
        <v>36596</v>
      </c>
      <c r="AB24" s="179">
        <v>3.9965054057005598</v>
      </c>
      <c r="AC24" s="183">
        <v>28170</v>
      </c>
      <c r="AD24" s="182">
        <v>69937</v>
      </c>
      <c r="AE24" s="179">
        <v>2.4826766063187802</v>
      </c>
      <c r="AF24" s="183">
        <v>3586</v>
      </c>
      <c r="AG24" s="182">
        <v>12281</v>
      </c>
      <c r="AH24" s="179">
        <v>3.4247071946458401</v>
      </c>
      <c r="AI24" s="183">
        <v>4701</v>
      </c>
      <c r="AJ24" s="182">
        <v>10989</v>
      </c>
      <c r="AK24" s="179">
        <v>2.3375877472878099</v>
      </c>
      <c r="AL24" s="183">
        <v>140</v>
      </c>
      <c r="AM24" s="182">
        <v>248</v>
      </c>
      <c r="AN24" s="179">
        <v>1.77142857142857</v>
      </c>
      <c r="AO24" s="183">
        <v>203</v>
      </c>
      <c r="AP24" s="182">
        <v>537</v>
      </c>
      <c r="AQ24" s="179">
        <v>2.6453201970443301</v>
      </c>
      <c r="AR24" s="29">
        <f t="shared" si="0"/>
        <v>126393</v>
      </c>
      <c r="AS24" s="30">
        <f t="shared" si="0"/>
        <v>329951</v>
      </c>
      <c r="AT24" s="31">
        <f t="shared" si="1"/>
        <v>2.6105164051806669</v>
      </c>
    </row>
    <row r="25" spans="1:46" s="158" customFormat="1" x14ac:dyDescent="0.2">
      <c r="A25" s="6" t="s">
        <v>19</v>
      </c>
      <c r="B25" s="22">
        <v>6406</v>
      </c>
      <c r="C25" s="4">
        <v>34825</v>
      </c>
      <c r="D25" s="23">
        <v>5.4363097096472099</v>
      </c>
      <c r="E25" s="177">
        <v>3966</v>
      </c>
      <c r="F25" s="178">
        <v>14867</v>
      </c>
      <c r="G25" s="179">
        <v>3.7486132123045901</v>
      </c>
      <c r="H25" s="183">
        <v>35913</v>
      </c>
      <c r="I25" s="182">
        <v>72854</v>
      </c>
      <c r="J25" s="179">
        <v>2.0286247319911999</v>
      </c>
      <c r="K25" s="180">
        <v>5742</v>
      </c>
      <c r="L25" s="182">
        <v>13630</v>
      </c>
      <c r="M25" s="179">
        <v>2.3737373737373701</v>
      </c>
      <c r="N25" s="183">
        <v>3145</v>
      </c>
      <c r="O25" s="182">
        <v>7910</v>
      </c>
      <c r="P25" s="179">
        <v>2.5151033386327502</v>
      </c>
      <c r="Q25" s="183">
        <v>2949</v>
      </c>
      <c r="R25" s="182">
        <v>6853</v>
      </c>
      <c r="S25" s="179">
        <v>2.3238385893523201</v>
      </c>
      <c r="T25" s="183">
        <v>3733</v>
      </c>
      <c r="U25" s="182">
        <v>12002</v>
      </c>
      <c r="V25" s="179">
        <v>3.2151084918296302</v>
      </c>
      <c r="W25" s="183">
        <v>1231</v>
      </c>
      <c r="X25" s="182">
        <v>3361</v>
      </c>
      <c r="Y25" s="179">
        <v>2.7303005686433801</v>
      </c>
      <c r="Z25" s="183">
        <v>11590</v>
      </c>
      <c r="AA25" s="182">
        <v>34821</v>
      </c>
      <c r="AB25" s="179">
        <v>3.0044003451251098</v>
      </c>
      <c r="AC25" s="183">
        <v>26860</v>
      </c>
      <c r="AD25" s="182">
        <v>59112</v>
      </c>
      <c r="AE25" s="179">
        <v>2.20074460163812</v>
      </c>
      <c r="AF25" s="183">
        <v>8987</v>
      </c>
      <c r="AG25" s="182">
        <v>39850</v>
      </c>
      <c r="AH25" s="179">
        <v>4.4341827083565102</v>
      </c>
      <c r="AI25" s="183">
        <v>7040</v>
      </c>
      <c r="AJ25" s="182">
        <v>18609</v>
      </c>
      <c r="AK25" s="179">
        <v>2.6433238636363598</v>
      </c>
      <c r="AL25" s="183">
        <v>1017</v>
      </c>
      <c r="AM25" s="182">
        <v>2217</v>
      </c>
      <c r="AN25" s="179">
        <v>2.17994100294985</v>
      </c>
      <c r="AO25" s="183">
        <v>743</v>
      </c>
      <c r="AP25" s="182">
        <v>2703</v>
      </c>
      <c r="AQ25" s="179">
        <v>3.6379542395693099</v>
      </c>
      <c r="AR25" s="29">
        <f t="shared" si="0"/>
        <v>119322</v>
      </c>
      <c r="AS25" s="30">
        <f t="shared" si="0"/>
        <v>323614</v>
      </c>
      <c r="AT25" s="31">
        <f t="shared" si="1"/>
        <v>2.712106736393959</v>
      </c>
    </row>
    <row r="26" spans="1:46" s="158" customFormat="1" x14ac:dyDescent="0.2">
      <c r="A26" s="6" t="s">
        <v>75</v>
      </c>
      <c r="B26" s="22">
        <v>7661</v>
      </c>
      <c r="C26" s="4">
        <v>16847</v>
      </c>
      <c r="D26" s="23">
        <v>2.1990601749118901</v>
      </c>
      <c r="E26" s="177">
        <v>1618</v>
      </c>
      <c r="F26" s="178">
        <v>3995</v>
      </c>
      <c r="G26" s="179">
        <v>2.4690976514215102</v>
      </c>
      <c r="H26" s="180">
        <v>38162</v>
      </c>
      <c r="I26" s="181">
        <v>73075</v>
      </c>
      <c r="J26" s="179">
        <v>1.9148629526754399</v>
      </c>
      <c r="K26" s="180">
        <v>30127</v>
      </c>
      <c r="L26" s="182">
        <v>57159</v>
      </c>
      <c r="M26" s="179">
        <v>1.8972682311547799</v>
      </c>
      <c r="N26" s="183">
        <v>4647</v>
      </c>
      <c r="O26" s="182">
        <v>10072</v>
      </c>
      <c r="P26" s="179">
        <v>2.1674198407574798</v>
      </c>
      <c r="Q26" s="183">
        <v>3358</v>
      </c>
      <c r="R26" s="182">
        <v>6750</v>
      </c>
      <c r="S26" s="179">
        <v>2.0101250744490802</v>
      </c>
      <c r="T26" s="183">
        <v>12329</v>
      </c>
      <c r="U26" s="182">
        <v>29767</v>
      </c>
      <c r="V26" s="179">
        <v>2.4143888393219202</v>
      </c>
      <c r="W26" s="183">
        <v>579</v>
      </c>
      <c r="X26" s="182">
        <v>1236</v>
      </c>
      <c r="Y26" s="179">
        <v>2.1347150259067398</v>
      </c>
      <c r="Z26" s="183">
        <v>7588</v>
      </c>
      <c r="AA26" s="182">
        <v>18678</v>
      </c>
      <c r="AB26" s="179">
        <v>2.4615181866104399</v>
      </c>
      <c r="AC26" s="183">
        <v>15473</v>
      </c>
      <c r="AD26" s="182">
        <v>34875</v>
      </c>
      <c r="AE26" s="179">
        <v>2.2539261940153801</v>
      </c>
      <c r="AF26" s="183">
        <v>8773</v>
      </c>
      <c r="AG26" s="182">
        <v>21855</v>
      </c>
      <c r="AH26" s="179">
        <v>2.4911660777385198</v>
      </c>
      <c r="AI26" s="183">
        <v>3893</v>
      </c>
      <c r="AJ26" s="182">
        <v>7202</v>
      </c>
      <c r="AK26" s="179">
        <v>1.84998715643463</v>
      </c>
      <c r="AL26" s="183">
        <v>462</v>
      </c>
      <c r="AM26" s="182">
        <v>956</v>
      </c>
      <c r="AN26" s="179">
        <v>2.06926406926407</v>
      </c>
      <c r="AO26" s="183">
        <v>378</v>
      </c>
      <c r="AP26" s="182">
        <v>1096</v>
      </c>
      <c r="AQ26" s="179">
        <v>2.8994708994709</v>
      </c>
      <c r="AR26" s="29">
        <f t="shared" si="0"/>
        <v>135048</v>
      </c>
      <c r="AS26" s="30">
        <f t="shared" si="0"/>
        <v>283563</v>
      </c>
      <c r="AT26" s="31">
        <f t="shared" si="1"/>
        <v>2.0997200995201708</v>
      </c>
    </row>
    <row r="27" spans="1:46" s="158" customFormat="1" x14ac:dyDescent="0.2">
      <c r="A27" s="6" t="s">
        <v>24</v>
      </c>
      <c r="B27" s="22">
        <v>3636</v>
      </c>
      <c r="C27" s="4">
        <v>11391</v>
      </c>
      <c r="D27" s="23">
        <v>3.1328382838283799</v>
      </c>
      <c r="E27" s="177">
        <v>1474</v>
      </c>
      <c r="F27" s="178">
        <v>3346</v>
      </c>
      <c r="G27" s="179">
        <v>2.2700135685210299</v>
      </c>
      <c r="H27" s="180">
        <v>35428</v>
      </c>
      <c r="I27" s="181">
        <v>63476</v>
      </c>
      <c r="J27" s="179">
        <v>1.79169018855143</v>
      </c>
      <c r="K27" s="180">
        <v>9575</v>
      </c>
      <c r="L27" s="182">
        <v>19212</v>
      </c>
      <c r="M27" s="179">
        <v>2.0064751958224498</v>
      </c>
      <c r="N27" s="183">
        <v>5218</v>
      </c>
      <c r="O27" s="182">
        <v>12392</v>
      </c>
      <c r="P27" s="179">
        <v>2.3748562667688802</v>
      </c>
      <c r="Q27" s="183">
        <v>2815</v>
      </c>
      <c r="R27" s="182">
        <v>5759</v>
      </c>
      <c r="S27" s="179">
        <v>2.0458259325044401</v>
      </c>
      <c r="T27" s="183">
        <v>6813</v>
      </c>
      <c r="U27" s="182">
        <v>15562</v>
      </c>
      <c r="V27" s="179">
        <v>2.2841626302656701</v>
      </c>
      <c r="W27" s="183">
        <v>995</v>
      </c>
      <c r="X27" s="182">
        <v>2551</v>
      </c>
      <c r="Y27" s="179">
        <v>2.5638190954773901</v>
      </c>
      <c r="Z27" s="183">
        <v>6702</v>
      </c>
      <c r="AA27" s="182">
        <v>17724</v>
      </c>
      <c r="AB27" s="179">
        <v>2.6445837063563098</v>
      </c>
      <c r="AC27" s="183">
        <v>19771</v>
      </c>
      <c r="AD27" s="182">
        <v>45652</v>
      </c>
      <c r="AE27" s="179">
        <v>2.3090384907187298</v>
      </c>
      <c r="AF27" s="183">
        <v>6940</v>
      </c>
      <c r="AG27" s="182">
        <v>21435</v>
      </c>
      <c r="AH27" s="179">
        <v>3.0886167146974102</v>
      </c>
      <c r="AI27" s="183">
        <v>3031</v>
      </c>
      <c r="AJ27" s="182">
        <v>6084</v>
      </c>
      <c r="AK27" s="179">
        <v>2.0072583305839702</v>
      </c>
      <c r="AL27" s="183">
        <v>783</v>
      </c>
      <c r="AM27" s="182">
        <v>1528</v>
      </c>
      <c r="AN27" s="179">
        <v>1.9514687100893999</v>
      </c>
      <c r="AO27" s="183">
        <v>353</v>
      </c>
      <c r="AP27" s="182">
        <v>1061</v>
      </c>
      <c r="AQ27" s="179">
        <v>3.0056657223796002</v>
      </c>
      <c r="AR27" s="29">
        <f t="shared" si="0"/>
        <v>103534</v>
      </c>
      <c r="AS27" s="30">
        <f t="shared" si="0"/>
        <v>227173</v>
      </c>
      <c r="AT27" s="31">
        <f t="shared" si="1"/>
        <v>2.1941874166940329</v>
      </c>
    </row>
    <row r="28" spans="1:46" s="158" customFormat="1" x14ac:dyDescent="0.2">
      <c r="A28" s="6" t="s">
        <v>30</v>
      </c>
      <c r="B28" s="22">
        <v>3580</v>
      </c>
      <c r="C28" s="4">
        <v>11526</v>
      </c>
      <c r="D28" s="23">
        <v>3.2195530726257</v>
      </c>
      <c r="E28" s="177">
        <v>833</v>
      </c>
      <c r="F28" s="178">
        <v>2264</v>
      </c>
      <c r="G28" s="179">
        <v>2.7178871548619399</v>
      </c>
      <c r="H28" s="180">
        <v>28061</v>
      </c>
      <c r="I28" s="181">
        <v>59419</v>
      </c>
      <c r="J28" s="179">
        <v>2.1174940308613399</v>
      </c>
      <c r="K28" s="180">
        <v>8864</v>
      </c>
      <c r="L28" s="182">
        <v>17719</v>
      </c>
      <c r="M28" s="179">
        <v>1.9989846570397101</v>
      </c>
      <c r="N28" s="183">
        <v>2818</v>
      </c>
      <c r="O28" s="182">
        <v>10047</v>
      </c>
      <c r="P28" s="179">
        <v>3.5652945351312999</v>
      </c>
      <c r="Q28" s="183">
        <v>4146</v>
      </c>
      <c r="R28" s="182">
        <v>8536</v>
      </c>
      <c r="S28" s="179">
        <v>2.0588519054510401</v>
      </c>
      <c r="T28" s="183">
        <v>6675</v>
      </c>
      <c r="U28" s="182">
        <v>14850</v>
      </c>
      <c r="V28" s="179">
        <v>2.2247191011236001</v>
      </c>
      <c r="W28" s="183">
        <v>514</v>
      </c>
      <c r="X28" s="182">
        <v>1471</v>
      </c>
      <c r="Y28" s="179">
        <v>2.8618677042801601</v>
      </c>
      <c r="Z28" s="183">
        <v>6299</v>
      </c>
      <c r="AA28" s="182">
        <v>19442</v>
      </c>
      <c r="AB28" s="179">
        <v>3.0865216701063698</v>
      </c>
      <c r="AC28" s="183">
        <v>14794</v>
      </c>
      <c r="AD28" s="182">
        <v>35081</v>
      </c>
      <c r="AE28" s="179">
        <v>2.3712991753413499</v>
      </c>
      <c r="AF28" s="183">
        <v>3781</v>
      </c>
      <c r="AG28" s="182">
        <v>10173</v>
      </c>
      <c r="AH28" s="179">
        <v>2.6905580534250202</v>
      </c>
      <c r="AI28" s="183">
        <v>4340</v>
      </c>
      <c r="AJ28" s="182">
        <v>8418</v>
      </c>
      <c r="AK28" s="179">
        <v>1.93963133640553</v>
      </c>
      <c r="AL28" s="183">
        <v>558</v>
      </c>
      <c r="AM28" s="182">
        <v>1041</v>
      </c>
      <c r="AN28" s="179">
        <v>1.86559139784946</v>
      </c>
      <c r="AO28" s="183">
        <v>304</v>
      </c>
      <c r="AP28" s="182">
        <v>1353</v>
      </c>
      <c r="AQ28" s="179">
        <v>4.4506578947368398</v>
      </c>
      <c r="AR28" s="29">
        <f t="shared" si="0"/>
        <v>85567</v>
      </c>
      <c r="AS28" s="30">
        <f t="shared" si="0"/>
        <v>201340</v>
      </c>
      <c r="AT28" s="31">
        <f t="shared" si="1"/>
        <v>2.3530099220493881</v>
      </c>
    </row>
    <row r="29" spans="1:46" s="158" customFormat="1" x14ac:dyDescent="0.2">
      <c r="A29" s="6" t="s">
        <v>65</v>
      </c>
      <c r="B29" s="22">
        <v>3967</v>
      </c>
      <c r="C29" s="4">
        <v>5826</v>
      </c>
      <c r="D29" s="23">
        <v>1.46861608268213</v>
      </c>
      <c r="E29" s="177">
        <v>1047</v>
      </c>
      <c r="F29" s="178">
        <v>1926</v>
      </c>
      <c r="G29" s="179">
        <v>1.8395415472779399</v>
      </c>
      <c r="H29" s="180">
        <v>26590</v>
      </c>
      <c r="I29" s="181">
        <v>39791</v>
      </c>
      <c r="J29" s="179">
        <v>1.49646483640466</v>
      </c>
      <c r="K29" s="180">
        <v>22874</v>
      </c>
      <c r="L29" s="182">
        <v>34808</v>
      </c>
      <c r="M29" s="179">
        <v>1.5217277258022199</v>
      </c>
      <c r="N29" s="183">
        <v>1168</v>
      </c>
      <c r="O29" s="182">
        <v>2480</v>
      </c>
      <c r="P29" s="179">
        <v>2.1232876712328799</v>
      </c>
      <c r="Q29" s="183">
        <v>4285</v>
      </c>
      <c r="R29" s="182">
        <v>6185</v>
      </c>
      <c r="S29" s="179">
        <v>1.44340723453909</v>
      </c>
      <c r="T29" s="183">
        <v>27093</v>
      </c>
      <c r="U29" s="182">
        <v>41560</v>
      </c>
      <c r="V29" s="179">
        <v>1.53397556564426</v>
      </c>
      <c r="W29" s="183">
        <v>286</v>
      </c>
      <c r="X29" s="182">
        <v>551</v>
      </c>
      <c r="Y29" s="179">
        <v>1.92657342657343</v>
      </c>
      <c r="Z29" s="183">
        <v>8747</v>
      </c>
      <c r="AA29" s="182">
        <v>12652</v>
      </c>
      <c r="AB29" s="179">
        <v>1.44643877900995</v>
      </c>
      <c r="AC29" s="183">
        <v>5215</v>
      </c>
      <c r="AD29" s="182">
        <v>11832</v>
      </c>
      <c r="AE29" s="179">
        <v>2.26883988494727</v>
      </c>
      <c r="AF29" s="183">
        <v>11860</v>
      </c>
      <c r="AG29" s="182">
        <v>17204</v>
      </c>
      <c r="AH29" s="179">
        <v>1.4505902192242801</v>
      </c>
      <c r="AI29" s="183">
        <v>3919</v>
      </c>
      <c r="AJ29" s="182">
        <v>4579</v>
      </c>
      <c r="AK29" s="179">
        <v>1.16841030875223</v>
      </c>
      <c r="AL29" s="183">
        <v>388</v>
      </c>
      <c r="AM29" s="182">
        <v>559</v>
      </c>
      <c r="AN29" s="179">
        <v>1.4407216494845401</v>
      </c>
      <c r="AO29" s="183">
        <v>338</v>
      </c>
      <c r="AP29" s="182">
        <v>976</v>
      </c>
      <c r="AQ29" s="179">
        <v>2.8875739644970402</v>
      </c>
      <c r="AR29" s="29">
        <f t="shared" si="0"/>
        <v>117777</v>
      </c>
      <c r="AS29" s="30">
        <f t="shared" si="0"/>
        <v>180929</v>
      </c>
      <c r="AT29" s="31">
        <f t="shared" si="1"/>
        <v>1.5361997673569543</v>
      </c>
    </row>
    <row r="30" spans="1:46" s="158" customFormat="1" x14ac:dyDescent="0.2">
      <c r="A30" s="6" t="s">
        <v>26</v>
      </c>
      <c r="B30" s="22">
        <v>9281</v>
      </c>
      <c r="C30" s="4">
        <v>27606</v>
      </c>
      <c r="D30" s="23">
        <v>2.97446395862515</v>
      </c>
      <c r="E30" s="177">
        <v>1800</v>
      </c>
      <c r="F30" s="178">
        <v>3899</v>
      </c>
      <c r="G30" s="179">
        <v>2.16611111111111</v>
      </c>
      <c r="H30" s="180">
        <v>29101</v>
      </c>
      <c r="I30" s="181">
        <v>55946</v>
      </c>
      <c r="J30" s="179">
        <v>1.9224768908284899</v>
      </c>
      <c r="K30" s="180">
        <v>6121</v>
      </c>
      <c r="L30" s="182">
        <v>15090</v>
      </c>
      <c r="M30" s="179">
        <v>2.4652834504165999</v>
      </c>
      <c r="N30" s="183">
        <v>3687</v>
      </c>
      <c r="O30" s="182">
        <v>7683</v>
      </c>
      <c r="P30" s="179">
        <v>2.0838079739625699</v>
      </c>
      <c r="Q30" s="183">
        <v>1504</v>
      </c>
      <c r="R30" s="182">
        <v>3272</v>
      </c>
      <c r="S30" s="179">
        <v>2.1755319148936199</v>
      </c>
      <c r="T30" s="183">
        <v>5084</v>
      </c>
      <c r="U30" s="182">
        <v>13273</v>
      </c>
      <c r="V30" s="179">
        <v>2.6107395751376901</v>
      </c>
      <c r="W30" s="183">
        <v>681</v>
      </c>
      <c r="X30" s="182">
        <v>1907</v>
      </c>
      <c r="Y30" s="179">
        <v>2.8002936857562402</v>
      </c>
      <c r="Z30" s="183">
        <v>3213</v>
      </c>
      <c r="AA30" s="182">
        <v>8114</v>
      </c>
      <c r="AB30" s="179">
        <v>2.5253657018362898</v>
      </c>
      <c r="AC30" s="183">
        <v>10881</v>
      </c>
      <c r="AD30" s="182">
        <v>21701</v>
      </c>
      <c r="AE30" s="179">
        <v>1.9943938976197</v>
      </c>
      <c r="AF30" s="183">
        <v>3392</v>
      </c>
      <c r="AG30" s="182">
        <v>9026</v>
      </c>
      <c r="AH30" s="179">
        <v>2.6609669811320802</v>
      </c>
      <c r="AI30" s="183">
        <v>3019</v>
      </c>
      <c r="AJ30" s="182">
        <v>6560</v>
      </c>
      <c r="AK30" s="179">
        <v>2.1729049354090799</v>
      </c>
      <c r="AL30" s="183">
        <v>590</v>
      </c>
      <c r="AM30" s="182">
        <v>875</v>
      </c>
      <c r="AN30" s="179">
        <v>1.4830508474576301</v>
      </c>
      <c r="AO30" s="183">
        <v>732</v>
      </c>
      <c r="AP30" s="182">
        <v>2893</v>
      </c>
      <c r="AQ30" s="179">
        <v>3.9521857923497299</v>
      </c>
      <c r="AR30" s="29">
        <f t="shared" si="0"/>
        <v>79086</v>
      </c>
      <c r="AS30" s="30">
        <f t="shared" si="0"/>
        <v>177845</v>
      </c>
      <c r="AT30" s="31">
        <f t="shared" si="1"/>
        <v>2.2487545203955186</v>
      </c>
    </row>
    <row r="31" spans="1:46" s="158" customFormat="1" x14ac:dyDescent="0.2">
      <c r="A31" s="6" t="s">
        <v>25</v>
      </c>
      <c r="B31" s="22">
        <v>5972</v>
      </c>
      <c r="C31" s="4">
        <v>19170</v>
      </c>
      <c r="D31" s="23">
        <v>3.2099799062290701</v>
      </c>
      <c r="E31" s="177">
        <v>2469</v>
      </c>
      <c r="F31" s="178">
        <v>4548</v>
      </c>
      <c r="G31" s="179">
        <v>1.8420413122721799</v>
      </c>
      <c r="H31" s="180">
        <v>23124</v>
      </c>
      <c r="I31" s="181">
        <v>38574</v>
      </c>
      <c r="J31" s="179">
        <v>1.66813700051894</v>
      </c>
      <c r="K31" s="180">
        <v>7227</v>
      </c>
      <c r="L31" s="182">
        <v>19197</v>
      </c>
      <c r="M31" s="179">
        <v>2.65628891656289</v>
      </c>
      <c r="N31" s="183">
        <v>3999</v>
      </c>
      <c r="O31" s="182">
        <v>7943</v>
      </c>
      <c r="P31" s="179">
        <v>1.9862465616404099</v>
      </c>
      <c r="Q31" s="183">
        <v>2008</v>
      </c>
      <c r="R31" s="182">
        <v>4131</v>
      </c>
      <c r="S31" s="179">
        <v>2.0572709163346601</v>
      </c>
      <c r="T31" s="183">
        <v>2961</v>
      </c>
      <c r="U31" s="182">
        <v>7452</v>
      </c>
      <c r="V31" s="179">
        <v>2.51671732522796</v>
      </c>
      <c r="W31" s="183">
        <v>812</v>
      </c>
      <c r="X31" s="182">
        <v>1465</v>
      </c>
      <c r="Y31" s="179">
        <v>1.80418719211823</v>
      </c>
      <c r="Z31" s="183">
        <v>5236</v>
      </c>
      <c r="AA31" s="182">
        <v>12020</v>
      </c>
      <c r="AB31" s="179">
        <v>2.29564553093965</v>
      </c>
      <c r="AC31" s="183">
        <v>11571</v>
      </c>
      <c r="AD31" s="182">
        <v>23768</v>
      </c>
      <c r="AE31" s="179">
        <v>2.0541007691642901</v>
      </c>
      <c r="AF31" s="183">
        <v>6111</v>
      </c>
      <c r="AG31" s="182">
        <v>21965</v>
      </c>
      <c r="AH31" s="179">
        <v>3.5943380788741601</v>
      </c>
      <c r="AI31" s="183">
        <v>3523</v>
      </c>
      <c r="AJ31" s="182">
        <v>5849</v>
      </c>
      <c r="AK31" s="179">
        <v>1.66023275617372</v>
      </c>
      <c r="AL31" s="183">
        <v>872</v>
      </c>
      <c r="AM31" s="182">
        <v>1302</v>
      </c>
      <c r="AN31" s="179">
        <v>1.4931192660550501</v>
      </c>
      <c r="AO31" s="183">
        <v>1441</v>
      </c>
      <c r="AP31" s="182">
        <v>3574</v>
      </c>
      <c r="AQ31" s="179">
        <v>2.48022206800833</v>
      </c>
      <c r="AR31" s="29">
        <f t="shared" si="0"/>
        <v>77326</v>
      </c>
      <c r="AS31" s="30">
        <f t="shared" si="0"/>
        <v>170958</v>
      </c>
      <c r="AT31" s="31">
        <f t="shared" si="1"/>
        <v>2.2108734448956366</v>
      </c>
    </row>
    <row r="32" spans="1:46" s="158" customFormat="1" x14ac:dyDescent="0.2">
      <c r="A32" s="6" t="s">
        <v>34</v>
      </c>
      <c r="B32" s="22">
        <v>4471</v>
      </c>
      <c r="C32" s="4">
        <v>18848</v>
      </c>
      <c r="D32" s="23">
        <v>4.2156117199731602</v>
      </c>
      <c r="E32" s="177">
        <v>2862</v>
      </c>
      <c r="F32" s="178">
        <v>11809</v>
      </c>
      <c r="G32" s="179">
        <v>4.1261355695318001</v>
      </c>
      <c r="H32" s="180">
        <v>20764</v>
      </c>
      <c r="I32" s="181">
        <v>42827</v>
      </c>
      <c r="J32" s="179">
        <v>2.0625602003467498</v>
      </c>
      <c r="K32" s="180">
        <v>4849</v>
      </c>
      <c r="L32" s="182">
        <v>10823</v>
      </c>
      <c r="M32" s="179">
        <v>2.2320065992988201</v>
      </c>
      <c r="N32" s="183">
        <v>5092</v>
      </c>
      <c r="O32" s="182">
        <v>16266</v>
      </c>
      <c r="P32" s="179">
        <v>3.1944226237234901</v>
      </c>
      <c r="Q32" s="183">
        <v>2030</v>
      </c>
      <c r="R32" s="182">
        <v>5787</v>
      </c>
      <c r="S32" s="179">
        <v>2.85073891625616</v>
      </c>
      <c r="T32" s="183">
        <v>2232</v>
      </c>
      <c r="U32" s="182">
        <v>6232</v>
      </c>
      <c r="V32" s="179">
        <v>2.7921146953405001</v>
      </c>
      <c r="W32" s="183">
        <v>1413</v>
      </c>
      <c r="X32" s="182">
        <v>6139</v>
      </c>
      <c r="Y32" s="179">
        <v>4.3446567586695002</v>
      </c>
      <c r="Z32" s="183">
        <v>5156</v>
      </c>
      <c r="AA32" s="182">
        <v>13864</v>
      </c>
      <c r="AB32" s="179">
        <v>2.688906128782</v>
      </c>
      <c r="AC32" s="183">
        <v>6604</v>
      </c>
      <c r="AD32" s="182">
        <v>13903</v>
      </c>
      <c r="AE32" s="179">
        <v>2.1052392489400402</v>
      </c>
      <c r="AF32" s="183">
        <v>2573</v>
      </c>
      <c r="AG32" s="182">
        <v>6380</v>
      </c>
      <c r="AH32" s="179">
        <v>2.4795958025650999</v>
      </c>
      <c r="AI32" s="183">
        <v>2502</v>
      </c>
      <c r="AJ32" s="182">
        <v>4682</v>
      </c>
      <c r="AK32" s="179">
        <v>1.87130295763389</v>
      </c>
      <c r="AL32" s="183">
        <v>1019</v>
      </c>
      <c r="AM32" s="182">
        <v>1971</v>
      </c>
      <c r="AN32" s="179">
        <v>1.9342492639843001</v>
      </c>
      <c r="AO32" s="183">
        <v>1983</v>
      </c>
      <c r="AP32" s="182">
        <v>7998</v>
      </c>
      <c r="AQ32" s="179">
        <v>4.0332829046898597</v>
      </c>
      <c r="AR32" s="29">
        <f t="shared" si="0"/>
        <v>63550</v>
      </c>
      <c r="AS32" s="30">
        <f t="shared" si="0"/>
        <v>167529</v>
      </c>
      <c r="AT32" s="31">
        <f t="shared" si="1"/>
        <v>2.6361762391817467</v>
      </c>
    </row>
    <row r="33" spans="1:46" s="158" customFormat="1" x14ac:dyDescent="0.2">
      <c r="A33" s="6" t="s">
        <v>42</v>
      </c>
      <c r="B33" s="22">
        <v>7549</v>
      </c>
      <c r="C33" s="4">
        <v>9046</v>
      </c>
      <c r="D33" s="23">
        <v>1.1983044111802901</v>
      </c>
      <c r="E33" s="177">
        <v>897</v>
      </c>
      <c r="F33" s="178">
        <v>1510</v>
      </c>
      <c r="G33" s="179">
        <v>1.6833890746934199</v>
      </c>
      <c r="H33" s="180">
        <v>11392</v>
      </c>
      <c r="I33" s="181">
        <v>16240</v>
      </c>
      <c r="J33" s="179">
        <v>1.4255617977528099</v>
      </c>
      <c r="K33" s="180">
        <v>22612</v>
      </c>
      <c r="L33" s="182">
        <v>26202</v>
      </c>
      <c r="M33" s="179">
        <v>1.1587652573854601</v>
      </c>
      <c r="N33" s="183">
        <v>1002</v>
      </c>
      <c r="O33" s="182">
        <v>1975</v>
      </c>
      <c r="P33" s="179">
        <v>1.97105788423154</v>
      </c>
      <c r="Q33" s="183">
        <v>8313</v>
      </c>
      <c r="R33" s="182">
        <v>9184</v>
      </c>
      <c r="S33" s="179">
        <v>1.10477565259233</v>
      </c>
      <c r="T33" s="183">
        <v>32086</v>
      </c>
      <c r="U33" s="182">
        <v>44051</v>
      </c>
      <c r="V33" s="179">
        <v>1.37290407031104</v>
      </c>
      <c r="W33" s="183">
        <v>333</v>
      </c>
      <c r="X33" s="182">
        <v>669</v>
      </c>
      <c r="Y33" s="179">
        <v>2.0090090090090098</v>
      </c>
      <c r="Z33" s="183">
        <v>4556</v>
      </c>
      <c r="AA33" s="182">
        <v>6010</v>
      </c>
      <c r="AB33" s="179">
        <v>1.3191395961369601</v>
      </c>
      <c r="AC33" s="183">
        <v>2661</v>
      </c>
      <c r="AD33" s="182">
        <v>5480</v>
      </c>
      <c r="AE33" s="179">
        <v>2.0593761743705401</v>
      </c>
      <c r="AF33" s="183">
        <v>14435</v>
      </c>
      <c r="AG33" s="182">
        <v>21791</v>
      </c>
      <c r="AH33" s="179">
        <v>1.5095947350190499</v>
      </c>
      <c r="AI33" s="183">
        <v>5218</v>
      </c>
      <c r="AJ33" s="182">
        <v>5658</v>
      </c>
      <c r="AK33" s="179">
        <v>1.0843234955921801</v>
      </c>
      <c r="AL33" s="183">
        <v>192</v>
      </c>
      <c r="AM33" s="182">
        <v>256</v>
      </c>
      <c r="AN33" s="179">
        <v>1.3333333333333299</v>
      </c>
      <c r="AO33" s="183">
        <v>257</v>
      </c>
      <c r="AP33" s="182">
        <v>521</v>
      </c>
      <c r="AQ33" s="179">
        <v>2.0272373540855999</v>
      </c>
      <c r="AR33" s="29">
        <f t="shared" si="0"/>
        <v>111503</v>
      </c>
      <c r="AS33" s="30">
        <f t="shared" si="0"/>
        <v>148593</v>
      </c>
      <c r="AT33" s="31">
        <f t="shared" si="1"/>
        <v>1.3326367900415235</v>
      </c>
    </row>
    <row r="34" spans="1:46" s="158" customFormat="1" x14ac:dyDescent="0.2">
      <c r="A34" s="6" t="s">
        <v>66</v>
      </c>
      <c r="B34" s="22">
        <v>4111</v>
      </c>
      <c r="C34" s="4">
        <v>6714</v>
      </c>
      <c r="D34" s="23">
        <v>1.6331792751155401</v>
      </c>
      <c r="E34" s="177">
        <v>1661</v>
      </c>
      <c r="F34" s="178">
        <v>2187</v>
      </c>
      <c r="G34" s="179">
        <v>1.3166767007826601</v>
      </c>
      <c r="H34" s="180">
        <v>18618</v>
      </c>
      <c r="I34" s="181">
        <v>36346</v>
      </c>
      <c r="J34" s="179">
        <v>1.95219679879686</v>
      </c>
      <c r="K34" s="180">
        <v>22665</v>
      </c>
      <c r="L34" s="182">
        <v>28813</v>
      </c>
      <c r="M34" s="179">
        <v>1.2712552393558301</v>
      </c>
      <c r="N34" s="183">
        <v>1283</v>
      </c>
      <c r="O34" s="182">
        <v>3603</v>
      </c>
      <c r="P34" s="179">
        <v>2.8082618862042099</v>
      </c>
      <c r="Q34" s="183">
        <v>3062</v>
      </c>
      <c r="R34" s="182">
        <v>4146</v>
      </c>
      <c r="S34" s="179">
        <v>1.3540169823644701</v>
      </c>
      <c r="T34" s="183">
        <v>16022</v>
      </c>
      <c r="U34" s="182">
        <v>27575</v>
      </c>
      <c r="V34" s="179">
        <v>1.7210710273374099</v>
      </c>
      <c r="W34" s="183">
        <v>491</v>
      </c>
      <c r="X34" s="182">
        <v>1324</v>
      </c>
      <c r="Y34" s="179">
        <v>2.6965376782077399</v>
      </c>
      <c r="Z34" s="183">
        <v>2647</v>
      </c>
      <c r="AA34" s="182">
        <v>5365</v>
      </c>
      <c r="AB34" s="179">
        <v>2.0268228182848498</v>
      </c>
      <c r="AC34" s="183">
        <v>4932</v>
      </c>
      <c r="AD34" s="182">
        <v>9743</v>
      </c>
      <c r="AE34" s="179">
        <v>1.9754663422546599</v>
      </c>
      <c r="AF34" s="183">
        <v>12077</v>
      </c>
      <c r="AG34" s="182">
        <v>18759</v>
      </c>
      <c r="AH34" s="179">
        <v>1.5532831001076399</v>
      </c>
      <c r="AI34" s="183">
        <v>1118</v>
      </c>
      <c r="AJ34" s="182">
        <v>1821</v>
      </c>
      <c r="AK34" s="179">
        <v>1.62880143112701</v>
      </c>
      <c r="AL34" s="183">
        <v>143</v>
      </c>
      <c r="AM34" s="182">
        <v>231</v>
      </c>
      <c r="AN34" s="179">
        <v>1.6153846153846201</v>
      </c>
      <c r="AO34" s="183">
        <v>157</v>
      </c>
      <c r="AP34" s="182">
        <v>425</v>
      </c>
      <c r="AQ34" s="179">
        <v>2.7070063694267499</v>
      </c>
      <c r="AR34" s="29">
        <f t="shared" si="0"/>
        <v>88987</v>
      </c>
      <c r="AS34" s="30">
        <f t="shared" si="0"/>
        <v>147052</v>
      </c>
      <c r="AT34" s="31">
        <f t="shared" si="1"/>
        <v>1.6525110409385642</v>
      </c>
    </row>
    <row r="35" spans="1:46" s="158" customFormat="1" x14ac:dyDescent="0.2">
      <c r="A35" s="6" t="s">
        <v>33</v>
      </c>
      <c r="B35" s="22">
        <v>961</v>
      </c>
      <c r="C35" s="4">
        <v>2648</v>
      </c>
      <c r="D35" s="23">
        <v>2.7554630593132199</v>
      </c>
      <c r="E35" s="177">
        <v>1569</v>
      </c>
      <c r="F35" s="178">
        <v>2829</v>
      </c>
      <c r="G35" s="179">
        <v>1.8030592734225599</v>
      </c>
      <c r="H35" s="180">
        <v>17817</v>
      </c>
      <c r="I35" s="181">
        <v>34579</v>
      </c>
      <c r="J35" s="179">
        <v>1.94078688892631</v>
      </c>
      <c r="K35" s="180">
        <v>8386</v>
      </c>
      <c r="L35" s="182">
        <v>13405</v>
      </c>
      <c r="M35" s="179">
        <v>1.59849749582638</v>
      </c>
      <c r="N35" s="183">
        <v>1514</v>
      </c>
      <c r="O35" s="182">
        <v>3719</v>
      </c>
      <c r="P35" s="179">
        <v>2.45640686922061</v>
      </c>
      <c r="Q35" s="183">
        <v>1592</v>
      </c>
      <c r="R35" s="182">
        <v>4045</v>
      </c>
      <c r="S35" s="179">
        <v>2.5408291457286398</v>
      </c>
      <c r="T35" s="183">
        <v>7503</v>
      </c>
      <c r="U35" s="182">
        <v>11524</v>
      </c>
      <c r="V35" s="179">
        <v>1.53591896574703</v>
      </c>
      <c r="W35" s="183">
        <v>445</v>
      </c>
      <c r="X35" s="182">
        <v>1376</v>
      </c>
      <c r="Y35" s="179">
        <v>3.0921348314606698</v>
      </c>
      <c r="Z35" s="183">
        <v>3411</v>
      </c>
      <c r="AA35" s="182">
        <v>10341</v>
      </c>
      <c r="AB35" s="179">
        <v>3.0316622691292898</v>
      </c>
      <c r="AC35" s="183">
        <v>15109</v>
      </c>
      <c r="AD35" s="182">
        <v>42075</v>
      </c>
      <c r="AE35" s="179">
        <v>2.7847640479184599</v>
      </c>
      <c r="AF35" s="183">
        <v>1844</v>
      </c>
      <c r="AG35" s="182">
        <v>3943</v>
      </c>
      <c r="AH35" s="179">
        <v>2.1382863340563998</v>
      </c>
      <c r="AI35" s="183">
        <v>2641</v>
      </c>
      <c r="AJ35" s="182">
        <v>5817</v>
      </c>
      <c r="AK35" s="179">
        <v>2.2025747822794401</v>
      </c>
      <c r="AL35" s="183">
        <v>311</v>
      </c>
      <c r="AM35" s="182">
        <v>444</v>
      </c>
      <c r="AN35" s="179">
        <v>1.4276527331189699</v>
      </c>
      <c r="AO35" s="183">
        <v>1228</v>
      </c>
      <c r="AP35" s="182">
        <v>2163</v>
      </c>
      <c r="AQ35" s="179">
        <v>1.7614006514658</v>
      </c>
      <c r="AR35" s="29">
        <f t="shared" si="0"/>
        <v>64331</v>
      </c>
      <c r="AS35" s="30">
        <f t="shared" si="0"/>
        <v>138908</v>
      </c>
      <c r="AT35" s="31">
        <f t="shared" si="1"/>
        <v>2.1592700253377064</v>
      </c>
    </row>
    <row r="36" spans="1:46" s="158" customFormat="1" x14ac:dyDescent="0.2">
      <c r="A36" s="6" t="s">
        <v>47</v>
      </c>
      <c r="B36" s="22">
        <v>1755</v>
      </c>
      <c r="C36" s="4">
        <v>5031</v>
      </c>
      <c r="D36" s="23">
        <v>2.8666666666666698</v>
      </c>
      <c r="E36" s="177">
        <v>786</v>
      </c>
      <c r="F36" s="178">
        <v>2353</v>
      </c>
      <c r="G36" s="179">
        <v>2.99363867684478</v>
      </c>
      <c r="H36" s="180">
        <v>27109</v>
      </c>
      <c r="I36" s="181">
        <v>51324</v>
      </c>
      <c r="J36" s="179">
        <v>1.89324578553248</v>
      </c>
      <c r="K36" s="180">
        <v>9282</v>
      </c>
      <c r="L36" s="182">
        <v>17597</v>
      </c>
      <c r="M36" s="179">
        <v>1.8958198664081001</v>
      </c>
      <c r="N36" s="183">
        <v>1784</v>
      </c>
      <c r="O36" s="182">
        <v>5465</v>
      </c>
      <c r="P36" s="179">
        <v>3.0633408071748902</v>
      </c>
      <c r="Q36" s="183">
        <v>1239</v>
      </c>
      <c r="R36" s="182">
        <v>2219</v>
      </c>
      <c r="S36" s="179">
        <v>1.7909604519774001</v>
      </c>
      <c r="T36" s="183">
        <v>9118</v>
      </c>
      <c r="U36" s="182">
        <v>17953</v>
      </c>
      <c r="V36" s="179">
        <v>1.9689624917745101</v>
      </c>
      <c r="W36" s="183">
        <v>258</v>
      </c>
      <c r="X36" s="182">
        <v>875</v>
      </c>
      <c r="Y36" s="179">
        <v>3.3914728682170501</v>
      </c>
      <c r="Z36" s="183">
        <v>2464</v>
      </c>
      <c r="AA36" s="182">
        <v>6728</v>
      </c>
      <c r="AB36" s="179">
        <v>2.7305194805194799</v>
      </c>
      <c r="AC36" s="183">
        <v>5823</v>
      </c>
      <c r="AD36" s="182">
        <v>15902</v>
      </c>
      <c r="AE36" s="179">
        <v>2.7308947278035398</v>
      </c>
      <c r="AF36" s="183">
        <v>3742</v>
      </c>
      <c r="AG36" s="182">
        <v>8598</v>
      </c>
      <c r="AH36" s="179">
        <v>2.29770176376269</v>
      </c>
      <c r="AI36" s="183">
        <v>1039</v>
      </c>
      <c r="AJ36" s="182">
        <v>2160</v>
      </c>
      <c r="AK36" s="179">
        <v>2.0789220404234801</v>
      </c>
      <c r="AL36" s="183">
        <v>91</v>
      </c>
      <c r="AM36" s="182">
        <v>199</v>
      </c>
      <c r="AN36" s="179">
        <v>2.1868131868131901</v>
      </c>
      <c r="AO36" s="183">
        <v>174</v>
      </c>
      <c r="AP36" s="182">
        <v>540</v>
      </c>
      <c r="AQ36" s="179">
        <v>3.1034482758620698</v>
      </c>
      <c r="AR36" s="29">
        <f t="shared" si="0"/>
        <v>64664</v>
      </c>
      <c r="AS36" s="30">
        <f t="shared" si="0"/>
        <v>136944</v>
      </c>
      <c r="AT36" s="31">
        <f t="shared" si="1"/>
        <v>2.1177780527032044</v>
      </c>
    </row>
    <row r="37" spans="1:46" s="158" customFormat="1" x14ac:dyDescent="0.2">
      <c r="A37" s="6" t="s">
        <v>32</v>
      </c>
      <c r="B37" s="22">
        <v>474</v>
      </c>
      <c r="C37" s="4">
        <v>1427</v>
      </c>
      <c r="D37" s="23">
        <v>3.0105485232067499</v>
      </c>
      <c r="E37" s="177">
        <v>761</v>
      </c>
      <c r="F37" s="178">
        <v>1932</v>
      </c>
      <c r="G37" s="179">
        <v>2.5387647831800302</v>
      </c>
      <c r="H37" s="180">
        <v>6903</v>
      </c>
      <c r="I37" s="181">
        <v>16180</v>
      </c>
      <c r="J37" s="179">
        <v>2.3439084456033599</v>
      </c>
      <c r="K37" s="180">
        <v>1216</v>
      </c>
      <c r="L37" s="182">
        <v>2869</v>
      </c>
      <c r="M37" s="179">
        <v>2.359375</v>
      </c>
      <c r="N37" s="183">
        <v>1368</v>
      </c>
      <c r="O37" s="182">
        <v>5111</v>
      </c>
      <c r="P37" s="179">
        <v>3.7361111111111098</v>
      </c>
      <c r="Q37" s="183">
        <v>713</v>
      </c>
      <c r="R37" s="182">
        <v>2769</v>
      </c>
      <c r="S37" s="179">
        <v>3.8835904628331002</v>
      </c>
      <c r="T37" s="183">
        <v>689</v>
      </c>
      <c r="U37" s="182">
        <v>2065</v>
      </c>
      <c r="V37" s="179">
        <v>2.99709724238026</v>
      </c>
      <c r="W37" s="183">
        <v>280</v>
      </c>
      <c r="X37" s="182">
        <v>763</v>
      </c>
      <c r="Y37" s="179">
        <v>2.7250000000000001</v>
      </c>
      <c r="Z37" s="183">
        <v>4376</v>
      </c>
      <c r="AA37" s="182">
        <v>21621</v>
      </c>
      <c r="AB37" s="179">
        <v>4.9408135283363803</v>
      </c>
      <c r="AC37" s="183">
        <v>17663</v>
      </c>
      <c r="AD37" s="182">
        <v>70214</v>
      </c>
      <c r="AE37" s="179">
        <v>3.9752024004982198</v>
      </c>
      <c r="AF37" s="183">
        <v>1080</v>
      </c>
      <c r="AG37" s="182">
        <v>3783</v>
      </c>
      <c r="AH37" s="179">
        <v>3.50277777777778</v>
      </c>
      <c r="AI37" s="183">
        <v>1036</v>
      </c>
      <c r="AJ37" s="182">
        <v>2562</v>
      </c>
      <c r="AK37" s="179">
        <v>2.4729729729729701</v>
      </c>
      <c r="AL37" s="183">
        <v>182</v>
      </c>
      <c r="AM37" s="182">
        <v>400</v>
      </c>
      <c r="AN37" s="179">
        <v>2.1978021978022002</v>
      </c>
      <c r="AO37" s="183">
        <v>330</v>
      </c>
      <c r="AP37" s="182">
        <v>1482</v>
      </c>
      <c r="AQ37" s="179">
        <v>4.4909090909090903</v>
      </c>
      <c r="AR37" s="29">
        <f t="shared" si="0"/>
        <v>37071</v>
      </c>
      <c r="AS37" s="30">
        <f t="shared" si="0"/>
        <v>133178</v>
      </c>
      <c r="AT37" s="31">
        <f t="shared" si="1"/>
        <v>3.5925116668015429</v>
      </c>
    </row>
    <row r="38" spans="1:46" s="158" customFormat="1" x14ac:dyDescent="0.2">
      <c r="A38" s="6" t="s">
        <v>23</v>
      </c>
      <c r="B38" s="22">
        <v>2244</v>
      </c>
      <c r="C38" s="4">
        <v>7032</v>
      </c>
      <c r="D38" s="23">
        <v>3.1336898395721899</v>
      </c>
      <c r="E38" s="177">
        <v>2698</v>
      </c>
      <c r="F38" s="178">
        <v>6563</v>
      </c>
      <c r="G38" s="179">
        <v>2.4325426241660502</v>
      </c>
      <c r="H38" s="180">
        <v>20827</v>
      </c>
      <c r="I38" s="181">
        <v>32716</v>
      </c>
      <c r="J38" s="179">
        <v>1.5708455370432599</v>
      </c>
      <c r="K38" s="180">
        <v>4542</v>
      </c>
      <c r="L38" s="182">
        <v>11172</v>
      </c>
      <c r="M38" s="179">
        <v>2.4597093791281401</v>
      </c>
      <c r="N38" s="183">
        <v>2206</v>
      </c>
      <c r="O38" s="182">
        <v>3929</v>
      </c>
      <c r="P38" s="179">
        <v>1.78105167724388</v>
      </c>
      <c r="Q38" s="183">
        <v>3500</v>
      </c>
      <c r="R38" s="182">
        <v>5457</v>
      </c>
      <c r="S38" s="179">
        <v>1.5591428571428601</v>
      </c>
      <c r="T38" s="183">
        <v>3838</v>
      </c>
      <c r="U38" s="182">
        <v>7764</v>
      </c>
      <c r="V38" s="179">
        <v>2.0229286086503402</v>
      </c>
      <c r="W38" s="183">
        <v>3604</v>
      </c>
      <c r="X38" s="182">
        <v>5986</v>
      </c>
      <c r="Y38" s="179">
        <v>1.66093229744728</v>
      </c>
      <c r="Z38" s="183">
        <v>3544</v>
      </c>
      <c r="AA38" s="182">
        <v>11317</v>
      </c>
      <c r="AB38" s="179">
        <v>3.1932844243792302</v>
      </c>
      <c r="AC38" s="183">
        <v>7028</v>
      </c>
      <c r="AD38" s="182">
        <v>18283</v>
      </c>
      <c r="AE38" s="179">
        <v>2.6014513375071102</v>
      </c>
      <c r="AF38" s="183">
        <v>3420</v>
      </c>
      <c r="AG38" s="182">
        <v>8317</v>
      </c>
      <c r="AH38" s="179">
        <v>2.43187134502924</v>
      </c>
      <c r="AI38" s="183">
        <v>2776</v>
      </c>
      <c r="AJ38" s="182">
        <v>5306</v>
      </c>
      <c r="AK38" s="179">
        <v>1.9113832853025901</v>
      </c>
      <c r="AL38" s="183">
        <v>455</v>
      </c>
      <c r="AM38" s="182">
        <v>754</v>
      </c>
      <c r="AN38" s="179">
        <v>1.6571428571428599</v>
      </c>
      <c r="AO38" s="183">
        <v>787</v>
      </c>
      <c r="AP38" s="182">
        <v>1428</v>
      </c>
      <c r="AQ38" s="179">
        <v>1.8144853875476501</v>
      </c>
      <c r="AR38" s="29">
        <f t="shared" si="0"/>
        <v>61469</v>
      </c>
      <c r="AS38" s="30">
        <f t="shared" si="0"/>
        <v>126024</v>
      </c>
      <c r="AT38" s="31">
        <f t="shared" si="1"/>
        <v>2.0502041679545786</v>
      </c>
    </row>
    <row r="39" spans="1:46" s="158" customFormat="1" x14ac:dyDescent="0.2">
      <c r="A39" s="6" t="s">
        <v>2</v>
      </c>
      <c r="B39" s="22">
        <v>1153</v>
      </c>
      <c r="C39" s="4">
        <v>4040</v>
      </c>
      <c r="D39" s="23">
        <v>3.5039028620988701</v>
      </c>
      <c r="E39" s="177">
        <v>779</v>
      </c>
      <c r="F39" s="178">
        <v>2591</v>
      </c>
      <c r="G39" s="179">
        <v>3.3260590500641798</v>
      </c>
      <c r="H39" s="180">
        <v>12565</v>
      </c>
      <c r="I39" s="181">
        <v>25701</v>
      </c>
      <c r="J39" s="179">
        <v>2.0454436927974502</v>
      </c>
      <c r="K39" s="180">
        <v>2910</v>
      </c>
      <c r="L39" s="182">
        <v>6589</v>
      </c>
      <c r="M39" s="179">
        <v>2.2642611683848801</v>
      </c>
      <c r="N39" s="183">
        <v>2862</v>
      </c>
      <c r="O39" s="182">
        <v>6016</v>
      </c>
      <c r="P39" s="179">
        <v>2.1020265548567401</v>
      </c>
      <c r="Q39" s="183">
        <v>1773</v>
      </c>
      <c r="R39" s="182">
        <v>3907</v>
      </c>
      <c r="S39" s="179">
        <v>2.2036097010716298</v>
      </c>
      <c r="T39" s="183">
        <v>1212</v>
      </c>
      <c r="U39" s="182">
        <v>2610</v>
      </c>
      <c r="V39" s="179">
        <v>2.15346534653465</v>
      </c>
      <c r="W39" s="183">
        <v>1148</v>
      </c>
      <c r="X39" s="182">
        <v>2745</v>
      </c>
      <c r="Y39" s="179">
        <v>2.3911149825783999</v>
      </c>
      <c r="Z39" s="183">
        <v>7693</v>
      </c>
      <c r="AA39" s="182">
        <v>22187</v>
      </c>
      <c r="AB39" s="179">
        <v>2.8840504354608099</v>
      </c>
      <c r="AC39" s="183">
        <v>18102</v>
      </c>
      <c r="AD39" s="182">
        <v>31195</v>
      </c>
      <c r="AE39" s="179">
        <v>1.72329024417191</v>
      </c>
      <c r="AF39" s="183">
        <v>2256</v>
      </c>
      <c r="AG39" s="182">
        <v>5414</v>
      </c>
      <c r="AH39" s="179">
        <v>2.3998226950354602</v>
      </c>
      <c r="AI39" s="183">
        <v>2465</v>
      </c>
      <c r="AJ39" s="182">
        <v>4642</v>
      </c>
      <c r="AK39" s="179">
        <v>1.88316430020284</v>
      </c>
      <c r="AL39" s="183">
        <v>1697</v>
      </c>
      <c r="AM39" s="182">
        <v>3356</v>
      </c>
      <c r="AN39" s="179">
        <v>1.97760754272245</v>
      </c>
      <c r="AO39" s="183">
        <v>590</v>
      </c>
      <c r="AP39" s="182">
        <v>2297</v>
      </c>
      <c r="AQ39" s="179">
        <v>3.89322033898305</v>
      </c>
      <c r="AR39" s="29">
        <f t="shared" si="0"/>
        <v>57205</v>
      </c>
      <c r="AS39" s="30">
        <f t="shared" si="0"/>
        <v>123290</v>
      </c>
      <c r="AT39" s="31">
        <f t="shared" si="1"/>
        <v>2.1552311860851323</v>
      </c>
    </row>
    <row r="40" spans="1:46" s="158" customFormat="1" x14ac:dyDescent="0.2">
      <c r="A40" s="6" t="s">
        <v>37</v>
      </c>
      <c r="B40" s="22">
        <v>2251</v>
      </c>
      <c r="C40" s="4">
        <v>8164</v>
      </c>
      <c r="D40" s="23">
        <v>3.6268325188805002</v>
      </c>
      <c r="E40" s="177">
        <v>1021</v>
      </c>
      <c r="F40" s="178">
        <v>3187</v>
      </c>
      <c r="G40" s="179">
        <v>3.1214495592556299</v>
      </c>
      <c r="H40" s="180">
        <v>21511</v>
      </c>
      <c r="I40" s="181">
        <v>38865</v>
      </c>
      <c r="J40" s="179">
        <v>1.80675003486588</v>
      </c>
      <c r="K40" s="180">
        <v>1875</v>
      </c>
      <c r="L40" s="182">
        <v>3750</v>
      </c>
      <c r="M40" s="179">
        <v>2</v>
      </c>
      <c r="N40" s="183">
        <v>4199</v>
      </c>
      <c r="O40" s="182">
        <v>8538</v>
      </c>
      <c r="P40" s="179">
        <v>2.0333412717313601</v>
      </c>
      <c r="Q40" s="183">
        <v>1117</v>
      </c>
      <c r="R40" s="182">
        <v>2533</v>
      </c>
      <c r="S40" s="179">
        <v>2.2676812891674101</v>
      </c>
      <c r="T40" s="183">
        <v>1498</v>
      </c>
      <c r="U40" s="182">
        <v>3927</v>
      </c>
      <c r="V40" s="179">
        <v>2.6214953271027999</v>
      </c>
      <c r="W40" s="183">
        <v>719</v>
      </c>
      <c r="X40" s="182">
        <v>1793</v>
      </c>
      <c r="Y40" s="179">
        <v>2.4937413073713501</v>
      </c>
      <c r="Z40" s="183">
        <v>3195</v>
      </c>
      <c r="AA40" s="182">
        <v>9239</v>
      </c>
      <c r="AB40" s="179">
        <v>2.89170579029734</v>
      </c>
      <c r="AC40" s="183">
        <v>12443</v>
      </c>
      <c r="AD40" s="182">
        <v>25869</v>
      </c>
      <c r="AE40" s="179">
        <v>2.07900024109941</v>
      </c>
      <c r="AF40" s="183">
        <v>894</v>
      </c>
      <c r="AG40" s="182">
        <v>3303</v>
      </c>
      <c r="AH40" s="179">
        <v>3.69463087248322</v>
      </c>
      <c r="AI40" s="183">
        <v>2019</v>
      </c>
      <c r="AJ40" s="182">
        <v>4311</v>
      </c>
      <c r="AK40" s="179">
        <v>2.1352154531946499</v>
      </c>
      <c r="AL40" s="183">
        <v>212</v>
      </c>
      <c r="AM40" s="182">
        <v>377</v>
      </c>
      <c r="AN40" s="179">
        <v>1.77830188679245</v>
      </c>
      <c r="AO40" s="183">
        <v>691</v>
      </c>
      <c r="AP40" s="182">
        <v>2032</v>
      </c>
      <c r="AQ40" s="179">
        <v>2.94066570188133</v>
      </c>
      <c r="AR40" s="29">
        <f t="shared" si="0"/>
        <v>53645</v>
      </c>
      <c r="AS40" s="30">
        <f t="shared" si="0"/>
        <v>115888</v>
      </c>
      <c r="AT40" s="31">
        <f t="shared" si="1"/>
        <v>2.1602758877807813</v>
      </c>
    </row>
    <row r="41" spans="1:46" s="158" customFormat="1" x14ac:dyDescent="0.2">
      <c r="A41" s="6" t="s">
        <v>29</v>
      </c>
      <c r="B41" s="22">
        <v>4096</v>
      </c>
      <c r="C41" s="4">
        <v>11259</v>
      </c>
      <c r="D41" s="23">
        <v>2.748779296875</v>
      </c>
      <c r="E41" s="177">
        <v>2655</v>
      </c>
      <c r="F41" s="178">
        <v>4802</v>
      </c>
      <c r="G41" s="179">
        <v>1.8086629001883201</v>
      </c>
      <c r="H41" s="180">
        <v>13011</v>
      </c>
      <c r="I41" s="181">
        <v>21357</v>
      </c>
      <c r="J41" s="179">
        <v>1.6414572284989599</v>
      </c>
      <c r="K41" s="180">
        <v>3530</v>
      </c>
      <c r="L41" s="182">
        <v>7151</v>
      </c>
      <c r="M41" s="179">
        <v>2.0257790368272</v>
      </c>
      <c r="N41" s="183">
        <v>4131</v>
      </c>
      <c r="O41" s="182">
        <v>8162</v>
      </c>
      <c r="P41" s="179">
        <v>1.9757927862503</v>
      </c>
      <c r="Q41" s="183">
        <v>1596</v>
      </c>
      <c r="R41" s="182">
        <v>3200</v>
      </c>
      <c r="S41" s="179">
        <v>2.0050125313283198</v>
      </c>
      <c r="T41" s="183">
        <v>2216</v>
      </c>
      <c r="U41" s="182">
        <v>6311</v>
      </c>
      <c r="V41" s="179">
        <v>2.8479241877256301</v>
      </c>
      <c r="W41" s="183">
        <v>1042</v>
      </c>
      <c r="X41" s="182">
        <v>2713</v>
      </c>
      <c r="Y41" s="179">
        <v>2.6036468330134399</v>
      </c>
      <c r="Z41" s="183">
        <v>4016</v>
      </c>
      <c r="AA41" s="182">
        <v>9087</v>
      </c>
      <c r="AB41" s="179">
        <v>2.2626992031872502</v>
      </c>
      <c r="AC41" s="183">
        <v>6847</v>
      </c>
      <c r="AD41" s="182">
        <v>13417</v>
      </c>
      <c r="AE41" s="179">
        <v>1.9595443259821801</v>
      </c>
      <c r="AF41" s="183">
        <v>3212</v>
      </c>
      <c r="AG41" s="182">
        <v>8872</v>
      </c>
      <c r="AH41" s="179">
        <v>2.7621419676214201</v>
      </c>
      <c r="AI41" s="183">
        <v>3058</v>
      </c>
      <c r="AJ41" s="182">
        <v>6790</v>
      </c>
      <c r="AK41" s="179">
        <v>2.2204054937867901</v>
      </c>
      <c r="AL41" s="183">
        <v>648</v>
      </c>
      <c r="AM41" s="182">
        <v>1140</v>
      </c>
      <c r="AN41" s="179">
        <v>1.75925925925926</v>
      </c>
      <c r="AO41" s="183">
        <v>1192</v>
      </c>
      <c r="AP41" s="182">
        <v>2329</v>
      </c>
      <c r="AQ41" s="179">
        <v>1.95385906040268</v>
      </c>
      <c r="AR41" s="29">
        <f t="shared" ref="AR41:AS80" si="2">SUM(E41+H41+K41+N41+Q41+T41+W41+Z41+AC41+AF41+AI41+AL41+AO41+B41)</f>
        <v>51250</v>
      </c>
      <c r="AS41" s="30">
        <f t="shared" si="2"/>
        <v>106590</v>
      </c>
      <c r="AT41" s="31">
        <f t="shared" si="1"/>
        <v>2.0798048780487806</v>
      </c>
    </row>
    <row r="42" spans="1:46" s="158" customFormat="1" x14ac:dyDescent="0.2">
      <c r="A42" s="6" t="s">
        <v>41</v>
      </c>
      <c r="B42" s="22">
        <v>4342</v>
      </c>
      <c r="C42" s="4">
        <v>13759</v>
      </c>
      <c r="D42" s="23">
        <v>3.16881621372639</v>
      </c>
      <c r="E42" s="177">
        <v>2660</v>
      </c>
      <c r="F42" s="178">
        <v>7722</v>
      </c>
      <c r="G42" s="179">
        <v>2.9030075187969899</v>
      </c>
      <c r="H42" s="180">
        <v>9639</v>
      </c>
      <c r="I42" s="181">
        <v>18417</v>
      </c>
      <c r="J42" s="179">
        <v>1.9106753812636199</v>
      </c>
      <c r="K42" s="180">
        <v>3769</v>
      </c>
      <c r="L42" s="182">
        <v>10758</v>
      </c>
      <c r="M42" s="179">
        <v>2.8543380206951401</v>
      </c>
      <c r="N42" s="183">
        <v>2359</v>
      </c>
      <c r="O42" s="182">
        <v>5865</v>
      </c>
      <c r="P42" s="179">
        <v>2.4862229758372201</v>
      </c>
      <c r="Q42" s="183">
        <v>1559</v>
      </c>
      <c r="R42" s="182">
        <v>3425</v>
      </c>
      <c r="S42" s="179">
        <v>2.1969211032713298</v>
      </c>
      <c r="T42" s="183">
        <v>2322</v>
      </c>
      <c r="U42" s="182">
        <v>5714</v>
      </c>
      <c r="V42" s="179">
        <v>2.46080964685616</v>
      </c>
      <c r="W42" s="183">
        <v>1058</v>
      </c>
      <c r="X42" s="182">
        <v>3638</v>
      </c>
      <c r="Y42" s="179">
        <v>3.4385633270321398</v>
      </c>
      <c r="Z42" s="183">
        <v>3234</v>
      </c>
      <c r="AA42" s="182">
        <v>8441</v>
      </c>
      <c r="AB42" s="179">
        <v>2.6100803957946801</v>
      </c>
      <c r="AC42" s="183">
        <v>3956</v>
      </c>
      <c r="AD42" s="182">
        <v>8797</v>
      </c>
      <c r="AE42" s="179">
        <v>2.2237108190091002</v>
      </c>
      <c r="AF42" s="183">
        <v>3406</v>
      </c>
      <c r="AG42" s="182">
        <v>8397</v>
      </c>
      <c r="AH42" s="179">
        <v>2.4653552554315898</v>
      </c>
      <c r="AI42" s="183">
        <v>1458</v>
      </c>
      <c r="AJ42" s="182">
        <v>3202</v>
      </c>
      <c r="AK42" s="179">
        <v>2.1961591220850498</v>
      </c>
      <c r="AL42" s="183">
        <v>655</v>
      </c>
      <c r="AM42" s="182">
        <v>1436</v>
      </c>
      <c r="AN42" s="179">
        <v>2.1923664122137398</v>
      </c>
      <c r="AO42" s="183">
        <v>1499</v>
      </c>
      <c r="AP42" s="182">
        <v>4089</v>
      </c>
      <c r="AQ42" s="179">
        <v>2.7278185456971298</v>
      </c>
      <c r="AR42" s="29">
        <f t="shared" si="2"/>
        <v>41916</v>
      </c>
      <c r="AS42" s="30">
        <f t="shared" si="2"/>
        <v>103660</v>
      </c>
      <c r="AT42" s="31">
        <f t="shared" si="1"/>
        <v>2.4730413207367117</v>
      </c>
    </row>
    <row r="43" spans="1:46" s="158" customFormat="1" x14ac:dyDescent="0.2">
      <c r="A43" s="6" t="s">
        <v>89</v>
      </c>
      <c r="B43" s="22">
        <v>527</v>
      </c>
      <c r="C43" s="4">
        <v>2037</v>
      </c>
      <c r="D43" s="23">
        <v>3.86527514231499</v>
      </c>
      <c r="E43" s="177">
        <v>546</v>
      </c>
      <c r="F43" s="178">
        <v>1992</v>
      </c>
      <c r="G43" s="179">
        <v>3.64835164835165</v>
      </c>
      <c r="H43" s="180">
        <v>10540</v>
      </c>
      <c r="I43" s="181">
        <v>26385</v>
      </c>
      <c r="J43" s="179">
        <v>2.5033206831119501</v>
      </c>
      <c r="K43" s="180">
        <v>3407</v>
      </c>
      <c r="L43" s="182">
        <v>12423</v>
      </c>
      <c r="M43" s="179">
        <v>3.6463164073965402</v>
      </c>
      <c r="N43" s="183">
        <v>342</v>
      </c>
      <c r="O43" s="182">
        <v>1111</v>
      </c>
      <c r="P43" s="179">
        <v>3.2485380116959099</v>
      </c>
      <c r="Q43" s="183">
        <v>328</v>
      </c>
      <c r="R43" s="182">
        <v>1077</v>
      </c>
      <c r="S43" s="179">
        <v>3.2835365853658498</v>
      </c>
      <c r="T43" s="183">
        <v>5404</v>
      </c>
      <c r="U43" s="182">
        <v>16049</v>
      </c>
      <c r="V43" s="179">
        <v>2.9698371576609901</v>
      </c>
      <c r="W43" s="183">
        <v>81</v>
      </c>
      <c r="X43" s="182">
        <v>247</v>
      </c>
      <c r="Y43" s="179">
        <v>3.0493827160493798</v>
      </c>
      <c r="Z43" s="183">
        <v>1569</v>
      </c>
      <c r="AA43" s="182">
        <v>6012</v>
      </c>
      <c r="AB43" s="179">
        <v>3.8317399617590802</v>
      </c>
      <c r="AC43" s="183">
        <v>8232</v>
      </c>
      <c r="AD43" s="182">
        <v>23996</v>
      </c>
      <c r="AE43" s="179">
        <v>2.9149659863945598</v>
      </c>
      <c r="AF43" s="183">
        <v>605</v>
      </c>
      <c r="AG43" s="182">
        <v>1540</v>
      </c>
      <c r="AH43" s="179">
        <v>2.5454545454545499</v>
      </c>
      <c r="AI43" s="183">
        <v>1351</v>
      </c>
      <c r="AJ43" s="182">
        <v>4292</v>
      </c>
      <c r="AK43" s="179">
        <v>3.1769059955588501</v>
      </c>
      <c r="AL43" s="183">
        <v>12</v>
      </c>
      <c r="AM43" s="182">
        <v>26</v>
      </c>
      <c r="AN43" s="179">
        <v>2.1666666666666701</v>
      </c>
      <c r="AO43" s="183">
        <v>14</v>
      </c>
      <c r="AP43" s="182">
        <v>35</v>
      </c>
      <c r="AQ43" s="179">
        <v>2.5</v>
      </c>
      <c r="AR43" s="29">
        <f t="shared" si="2"/>
        <v>32958</v>
      </c>
      <c r="AS43" s="30">
        <f t="shared" si="2"/>
        <v>97222</v>
      </c>
      <c r="AT43" s="31">
        <f t="shared" si="1"/>
        <v>2.9498755992475272</v>
      </c>
    </row>
    <row r="44" spans="1:46" s="158" customFormat="1" x14ac:dyDescent="0.2">
      <c r="A44" s="6" t="s">
        <v>36</v>
      </c>
      <c r="B44" s="22">
        <v>3686</v>
      </c>
      <c r="C44" s="4">
        <v>10655</v>
      </c>
      <c r="D44" s="23">
        <v>2.8906673901248001</v>
      </c>
      <c r="E44" s="177">
        <v>1453</v>
      </c>
      <c r="F44" s="178">
        <v>2678</v>
      </c>
      <c r="G44" s="179">
        <v>1.8430832759807301</v>
      </c>
      <c r="H44" s="180">
        <v>10755</v>
      </c>
      <c r="I44" s="181">
        <v>19117</v>
      </c>
      <c r="J44" s="179">
        <v>1.7774988377498799</v>
      </c>
      <c r="K44" s="180">
        <v>3461</v>
      </c>
      <c r="L44" s="182">
        <v>8412</v>
      </c>
      <c r="M44" s="179">
        <v>2.43051141288645</v>
      </c>
      <c r="N44" s="183">
        <v>1841</v>
      </c>
      <c r="O44" s="182">
        <v>3816</v>
      </c>
      <c r="P44" s="179">
        <v>2.07278652906029</v>
      </c>
      <c r="Q44" s="183">
        <v>1190</v>
      </c>
      <c r="R44" s="182">
        <v>2486</v>
      </c>
      <c r="S44" s="179">
        <v>2.0890756302521001</v>
      </c>
      <c r="T44" s="183">
        <v>2032</v>
      </c>
      <c r="U44" s="182">
        <v>5405</v>
      </c>
      <c r="V44" s="179">
        <v>2.6599409448818898</v>
      </c>
      <c r="W44" s="183">
        <v>357</v>
      </c>
      <c r="X44" s="182">
        <v>650</v>
      </c>
      <c r="Y44" s="179">
        <v>1.8207282913165299</v>
      </c>
      <c r="Z44" s="183">
        <v>2387</v>
      </c>
      <c r="AA44" s="182">
        <v>5247</v>
      </c>
      <c r="AB44" s="179">
        <v>2.1981566820276499</v>
      </c>
      <c r="AC44" s="183">
        <v>7016</v>
      </c>
      <c r="AD44" s="182">
        <v>14682</v>
      </c>
      <c r="AE44" s="179">
        <v>2.09264538198404</v>
      </c>
      <c r="AF44" s="183">
        <v>4895</v>
      </c>
      <c r="AG44" s="182">
        <v>16406</v>
      </c>
      <c r="AH44" s="179">
        <v>3.3515832482124601</v>
      </c>
      <c r="AI44" s="183">
        <v>1595</v>
      </c>
      <c r="AJ44" s="182">
        <v>2764</v>
      </c>
      <c r="AK44" s="179">
        <v>1.7329153605015699</v>
      </c>
      <c r="AL44" s="183">
        <v>413</v>
      </c>
      <c r="AM44" s="182">
        <v>848</v>
      </c>
      <c r="AN44" s="179">
        <v>2.0532687651331698</v>
      </c>
      <c r="AO44" s="183">
        <v>510</v>
      </c>
      <c r="AP44" s="182">
        <v>1022</v>
      </c>
      <c r="AQ44" s="179">
        <v>2.0039215686274501</v>
      </c>
      <c r="AR44" s="29">
        <f t="shared" si="2"/>
        <v>41591</v>
      </c>
      <c r="AS44" s="30">
        <f t="shared" si="2"/>
        <v>94188</v>
      </c>
      <c r="AT44" s="31">
        <f t="shared" si="1"/>
        <v>2.2646245581976872</v>
      </c>
    </row>
    <row r="45" spans="1:46" s="158" customFormat="1" x14ac:dyDescent="0.2">
      <c r="A45" s="6" t="s">
        <v>28</v>
      </c>
      <c r="B45" s="22">
        <v>3041</v>
      </c>
      <c r="C45" s="4">
        <v>14340</v>
      </c>
      <c r="D45" s="23">
        <v>4.7155540940480103</v>
      </c>
      <c r="E45" s="177">
        <v>1100</v>
      </c>
      <c r="F45" s="178">
        <v>2550</v>
      </c>
      <c r="G45" s="179">
        <v>2.3181818181818201</v>
      </c>
      <c r="H45" s="180">
        <v>7383</v>
      </c>
      <c r="I45" s="181">
        <v>13219</v>
      </c>
      <c r="J45" s="179">
        <v>1.7904645807937201</v>
      </c>
      <c r="K45" s="180">
        <v>3934</v>
      </c>
      <c r="L45" s="182">
        <v>8184</v>
      </c>
      <c r="M45" s="179">
        <v>2.0803253685816001</v>
      </c>
      <c r="N45" s="183">
        <v>2401</v>
      </c>
      <c r="O45" s="182">
        <v>3542</v>
      </c>
      <c r="P45" s="179">
        <v>1.4752186588921301</v>
      </c>
      <c r="Q45" s="183">
        <v>1104</v>
      </c>
      <c r="R45" s="182">
        <v>1808</v>
      </c>
      <c r="S45" s="179">
        <v>1.63768115942029</v>
      </c>
      <c r="T45" s="183">
        <v>3614</v>
      </c>
      <c r="U45" s="182">
        <v>12265</v>
      </c>
      <c r="V45" s="179">
        <v>3.3937465412285599</v>
      </c>
      <c r="W45" s="183">
        <v>500</v>
      </c>
      <c r="X45" s="182">
        <v>861</v>
      </c>
      <c r="Y45" s="179">
        <v>1.722</v>
      </c>
      <c r="Z45" s="183">
        <v>2886</v>
      </c>
      <c r="AA45" s="182">
        <v>6186</v>
      </c>
      <c r="AB45" s="179">
        <v>2.1434511434511401</v>
      </c>
      <c r="AC45" s="183">
        <v>4350</v>
      </c>
      <c r="AD45" s="182">
        <v>7465</v>
      </c>
      <c r="AE45" s="179">
        <v>1.71609195402299</v>
      </c>
      <c r="AF45" s="183">
        <v>2680</v>
      </c>
      <c r="AG45" s="182">
        <v>10771</v>
      </c>
      <c r="AH45" s="179">
        <v>4.0190298507462696</v>
      </c>
      <c r="AI45" s="183">
        <v>3012</v>
      </c>
      <c r="AJ45" s="182">
        <v>6920</v>
      </c>
      <c r="AK45" s="179">
        <v>2.2974767596281498</v>
      </c>
      <c r="AL45" s="183">
        <v>630</v>
      </c>
      <c r="AM45" s="182">
        <v>1115</v>
      </c>
      <c r="AN45" s="179">
        <v>1.76984126984127</v>
      </c>
      <c r="AO45" s="183">
        <v>608</v>
      </c>
      <c r="AP45" s="182">
        <v>925</v>
      </c>
      <c r="AQ45" s="179">
        <v>1.5213815789473699</v>
      </c>
      <c r="AR45" s="29">
        <f t="shared" si="2"/>
        <v>37243</v>
      </c>
      <c r="AS45" s="30">
        <f t="shared" si="2"/>
        <v>90151</v>
      </c>
      <c r="AT45" s="31">
        <f t="shared" si="1"/>
        <v>2.4206159546760464</v>
      </c>
    </row>
    <row r="46" spans="1:46" s="158" customFormat="1" x14ac:dyDescent="0.2">
      <c r="A46" s="6" t="s">
        <v>45</v>
      </c>
      <c r="B46" s="22">
        <v>1152</v>
      </c>
      <c r="C46" s="4">
        <v>4174</v>
      </c>
      <c r="D46" s="23">
        <v>3.6232638888888902</v>
      </c>
      <c r="E46" s="177">
        <v>1025</v>
      </c>
      <c r="F46" s="178">
        <v>3664</v>
      </c>
      <c r="G46" s="179">
        <v>3.5746341463414599</v>
      </c>
      <c r="H46" s="180">
        <v>12588</v>
      </c>
      <c r="I46" s="181">
        <v>28930</v>
      </c>
      <c r="J46" s="179">
        <v>2.2982205274865</v>
      </c>
      <c r="K46" s="180">
        <v>2099</v>
      </c>
      <c r="L46" s="182">
        <v>5889</v>
      </c>
      <c r="M46" s="179">
        <v>2.8056217246307802</v>
      </c>
      <c r="N46" s="183">
        <v>1910</v>
      </c>
      <c r="O46" s="182">
        <v>4618</v>
      </c>
      <c r="P46" s="179">
        <v>2.4178010471204199</v>
      </c>
      <c r="Q46" s="183">
        <v>1356</v>
      </c>
      <c r="R46" s="182">
        <v>3107</v>
      </c>
      <c r="S46" s="179">
        <v>2.2912979351032399</v>
      </c>
      <c r="T46" s="183">
        <v>841</v>
      </c>
      <c r="U46" s="182">
        <v>2061</v>
      </c>
      <c r="V46" s="179">
        <v>2.45065398335315</v>
      </c>
      <c r="W46" s="183">
        <v>536</v>
      </c>
      <c r="X46" s="182">
        <v>1982</v>
      </c>
      <c r="Y46" s="179">
        <v>3.6977611940298498</v>
      </c>
      <c r="Z46" s="183">
        <v>3753</v>
      </c>
      <c r="AA46" s="182">
        <v>9376</v>
      </c>
      <c r="AB46" s="179">
        <v>2.4982680522248901</v>
      </c>
      <c r="AC46" s="183">
        <v>5623</v>
      </c>
      <c r="AD46" s="182">
        <v>12275</v>
      </c>
      <c r="AE46" s="179">
        <v>2.1829983994309101</v>
      </c>
      <c r="AF46" s="183">
        <v>1797</v>
      </c>
      <c r="AG46" s="182">
        <v>4421</v>
      </c>
      <c r="AH46" s="179">
        <v>2.46021146355036</v>
      </c>
      <c r="AI46" s="183">
        <v>2227</v>
      </c>
      <c r="AJ46" s="182">
        <v>5203</v>
      </c>
      <c r="AK46" s="179">
        <v>2.3363268971710802</v>
      </c>
      <c r="AL46" s="183">
        <v>494</v>
      </c>
      <c r="AM46" s="182">
        <v>1082</v>
      </c>
      <c r="AN46" s="179">
        <v>2.1902834008097201</v>
      </c>
      <c r="AO46" s="183">
        <v>512</v>
      </c>
      <c r="AP46" s="182">
        <v>1543</v>
      </c>
      <c r="AQ46" s="179">
        <v>3.013671875</v>
      </c>
      <c r="AR46" s="29">
        <f t="shared" si="2"/>
        <v>35913</v>
      </c>
      <c r="AS46" s="30">
        <f t="shared" si="2"/>
        <v>88325</v>
      </c>
      <c r="AT46" s="31">
        <f t="shared" si="1"/>
        <v>2.4594158104307633</v>
      </c>
    </row>
    <row r="47" spans="1:46" s="158" customFormat="1" x14ac:dyDescent="0.2">
      <c r="A47" s="6" t="s">
        <v>31</v>
      </c>
      <c r="B47" s="22">
        <v>998</v>
      </c>
      <c r="C47" s="4">
        <v>3739</v>
      </c>
      <c r="D47" s="23">
        <v>3.74649298597194</v>
      </c>
      <c r="E47" s="177">
        <v>581</v>
      </c>
      <c r="F47" s="178">
        <v>1736</v>
      </c>
      <c r="G47" s="179">
        <v>2.98795180722892</v>
      </c>
      <c r="H47" s="180">
        <v>14618</v>
      </c>
      <c r="I47" s="181">
        <v>29476</v>
      </c>
      <c r="J47" s="179">
        <v>2.0164181146531699</v>
      </c>
      <c r="K47" s="180">
        <v>1889</v>
      </c>
      <c r="L47" s="182">
        <v>3877</v>
      </c>
      <c r="M47" s="179">
        <v>2.0524086818422398</v>
      </c>
      <c r="N47" s="183">
        <v>1754</v>
      </c>
      <c r="O47" s="182">
        <v>4100</v>
      </c>
      <c r="P47" s="179">
        <v>2.3375142531356898</v>
      </c>
      <c r="Q47" s="183">
        <v>799</v>
      </c>
      <c r="R47" s="182">
        <v>1849</v>
      </c>
      <c r="S47" s="179">
        <v>2.31414267834794</v>
      </c>
      <c r="T47" s="183">
        <v>1063</v>
      </c>
      <c r="U47" s="182">
        <v>3332</v>
      </c>
      <c r="V47" s="179">
        <v>3.1345249294449702</v>
      </c>
      <c r="W47" s="183">
        <v>182</v>
      </c>
      <c r="X47" s="182">
        <v>453</v>
      </c>
      <c r="Y47" s="179">
        <v>2.4890109890109899</v>
      </c>
      <c r="Z47" s="183">
        <v>4089</v>
      </c>
      <c r="AA47" s="182">
        <v>11148</v>
      </c>
      <c r="AB47" s="179">
        <v>2.72633895818048</v>
      </c>
      <c r="AC47" s="183">
        <v>9480</v>
      </c>
      <c r="AD47" s="182">
        <v>21114</v>
      </c>
      <c r="AE47" s="179">
        <v>2.2272151898734198</v>
      </c>
      <c r="AF47" s="183">
        <v>966</v>
      </c>
      <c r="AG47" s="182">
        <v>3515</v>
      </c>
      <c r="AH47" s="179">
        <v>3.6387163561076599</v>
      </c>
      <c r="AI47" s="183">
        <v>1504</v>
      </c>
      <c r="AJ47" s="182">
        <v>2688</v>
      </c>
      <c r="AK47" s="179">
        <v>1.7872340425531901</v>
      </c>
      <c r="AL47" s="183">
        <v>135</v>
      </c>
      <c r="AM47" s="182">
        <v>367</v>
      </c>
      <c r="AN47" s="179">
        <v>2.7185185185185201</v>
      </c>
      <c r="AO47" s="183">
        <v>285</v>
      </c>
      <c r="AP47" s="182">
        <v>672</v>
      </c>
      <c r="AQ47" s="179">
        <v>2.3578947368421099</v>
      </c>
      <c r="AR47" s="29">
        <f t="shared" si="2"/>
        <v>38343</v>
      </c>
      <c r="AS47" s="30">
        <f t="shared" si="2"/>
        <v>88066</v>
      </c>
      <c r="AT47" s="31">
        <f t="shared" si="1"/>
        <v>2.2967947213311426</v>
      </c>
    </row>
    <row r="48" spans="1:46" s="158" customFormat="1" x14ac:dyDescent="0.2">
      <c r="A48" s="6" t="s">
        <v>90</v>
      </c>
      <c r="B48" s="22">
        <v>383</v>
      </c>
      <c r="C48" s="4">
        <v>1157</v>
      </c>
      <c r="D48" s="23">
        <v>3.0208877284595301</v>
      </c>
      <c r="E48" s="177">
        <v>651</v>
      </c>
      <c r="F48" s="178">
        <v>1709</v>
      </c>
      <c r="G48" s="179">
        <v>2.6251920122887902</v>
      </c>
      <c r="H48" s="180">
        <v>5578</v>
      </c>
      <c r="I48" s="181">
        <v>13107</v>
      </c>
      <c r="J48" s="179">
        <v>2.3497669415561102</v>
      </c>
      <c r="K48" s="180">
        <v>2333</v>
      </c>
      <c r="L48" s="182">
        <v>5606</v>
      </c>
      <c r="M48" s="179">
        <v>2.4029147021003001</v>
      </c>
      <c r="N48" s="183">
        <v>580</v>
      </c>
      <c r="O48" s="182">
        <v>1356</v>
      </c>
      <c r="P48" s="179">
        <v>2.33793103448276</v>
      </c>
      <c r="Q48" s="183">
        <v>361</v>
      </c>
      <c r="R48" s="182">
        <v>1042</v>
      </c>
      <c r="S48" s="179">
        <v>2.8864265927977799</v>
      </c>
      <c r="T48" s="183">
        <v>8587</v>
      </c>
      <c r="U48" s="182">
        <v>21855</v>
      </c>
      <c r="V48" s="179">
        <v>2.5451263537906099</v>
      </c>
      <c r="W48" s="183">
        <v>49</v>
      </c>
      <c r="X48" s="182">
        <v>104</v>
      </c>
      <c r="Y48" s="179">
        <v>2.12244897959184</v>
      </c>
      <c r="Z48" s="183">
        <v>2614</v>
      </c>
      <c r="AA48" s="182">
        <v>11164</v>
      </c>
      <c r="AB48" s="179">
        <v>4.2708492731446102</v>
      </c>
      <c r="AC48" s="183">
        <v>7192</v>
      </c>
      <c r="AD48" s="182">
        <v>19675</v>
      </c>
      <c r="AE48" s="179">
        <v>2.7356785317018901</v>
      </c>
      <c r="AF48" s="183">
        <v>885</v>
      </c>
      <c r="AG48" s="182">
        <v>4763</v>
      </c>
      <c r="AH48" s="179">
        <v>5.3819209039547999</v>
      </c>
      <c r="AI48" s="183">
        <v>2342</v>
      </c>
      <c r="AJ48" s="182">
        <v>5788</v>
      </c>
      <c r="AK48" s="179">
        <v>2.4713919726729299</v>
      </c>
      <c r="AL48" s="183">
        <v>51</v>
      </c>
      <c r="AM48" s="182">
        <v>351</v>
      </c>
      <c r="AN48" s="179">
        <v>6.8823529411764701</v>
      </c>
      <c r="AO48" s="183">
        <v>21</v>
      </c>
      <c r="AP48" s="182">
        <v>48</v>
      </c>
      <c r="AQ48" s="179">
        <v>2.28571428571429</v>
      </c>
      <c r="AR48" s="29">
        <f t="shared" si="2"/>
        <v>31627</v>
      </c>
      <c r="AS48" s="30">
        <f t="shared" si="2"/>
        <v>87725</v>
      </c>
      <c r="AT48" s="31">
        <f t="shared" si="1"/>
        <v>2.7737376292408387</v>
      </c>
    </row>
    <row r="49" spans="1:46" s="158" customFormat="1" x14ac:dyDescent="0.2">
      <c r="A49" s="6" t="s">
        <v>44</v>
      </c>
      <c r="B49" s="22">
        <v>620</v>
      </c>
      <c r="C49" s="4">
        <v>1969</v>
      </c>
      <c r="D49" s="23">
        <v>3.1758064516129001</v>
      </c>
      <c r="E49" s="177">
        <v>395</v>
      </c>
      <c r="F49" s="178">
        <v>1291</v>
      </c>
      <c r="G49" s="179">
        <v>3.26835443037975</v>
      </c>
      <c r="H49" s="180">
        <v>7737</v>
      </c>
      <c r="I49" s="181">
        <v>16992</v>
      </c>
      <c r="J49" s="179">
        <v>2.1962000775494399</v>
      </c>
      <c r="K49" s="180">
        <v>1092</v>
      </c>
      <c r="L49" s="182">
        <v>2509</v>
      </c>
      <c r="M49" s="179">
        <v>2.2976190476190501</v>
      </c>
      <c r="N49" s="183">
        <v>885</v>
      </c>
      <c r="O49" s="182">
        <v>2309</v>
      </c>
      <c r="P49" s="179">
        <v>2.6090395480225999</v>
      </c>
      <c r="Q49" s="183">
        <v>676</v>
      </c>
      <c r="R49" s="182">
        <v>1801</v>
      </c>
      <c r="S49" s="179">
        <v>2.6642011834319499</v>
      </c>
      <c r="T49" s="183">
        <v>1264</v>
      </c>
      <c r="U49" s="182">
        <v>3493</v>
      </c>
      <c r="V49" s="179">
        <v>2.7634493670886102</v>
      </c>
      <c r="W49" s="183">
        <v>268</v>
      </c>
      <c r="X49" s="182">
        <v>690</v>
      </c>
      <c r="Y49" s="179">
        <v>2.57462686567164</v>
      </c>
      <c r="Z49" s="183">
        <v>2395</v>
      </c>
      <c r="AA49" s="182">
        <v>7965</v>
      </c>
      <c r="AB49" s="179">
        <v>3.32567849686848</v>
      </c>
      <c r="AC49" s="183">
        <v>11829</v>
      </c>
      <c r="AD49" s="182">
        <v>39075</v>
      </c>
      <c r="AE49" s="179">
        <v>3.3033223433933601</v>
      </c>
      <c r="AF49" s="183">
        <v>1371</v>
      </c>
      <c r="AG49" s="182">
        <v>4559</v>
      </c>
      <c r="AH49" s="179">
        <v>3.3253099927060501</v>
      </c>
      <c r="AI49" s="183">
        <v>1172</v>
      </c>
      <c r="AJ49" s="182">
        <v>2988</v>
      </c>
      <c r="AK49" s="179">
        <v>2.5494880546075098</v>
      </c>
      <c r="AL49" s="183">
        <v>70</v>
      </c>
      <c r="AM49" s="182">
        <v>121</v>
      </c>
      <c r="AN49" s="179">
        <v>1.72857142857143</v>
      </c>
      <c r="AO49" s="183">
        <v>168</v>
      </c>
      <c r="AP49" s="182">
        <v>648</v>
      </c>
      <c r="AQ49" s="179">
        <v>3.8571428571428599</v>
      </c>
      <c r="AR49" s="29">
        <f t="shared" si="2"/>
        <v>29942</v>
      </c>
      <c r="AS49" s="30">
        <f t="shared" si="2"/>
        <v>86410</v>
      </c>
      <c r="AT49" s="31">
        <f t="shared" si="1"/>
        <v>2.8859127646783782</v>
      </c>
    </row>
    <row r="50" spans="1:46" s="158" customFormat="1" x14ac:dyDescent="0.2">
      <c r="A50" s="6" t="s">
        <v>43</v>
      </c>
      <c r="B50" s="22">
        <v>1108</v>
      </c>
      <c r="C50" s="4">
        <v>2799</v>
      </c>
      <c r="D50" s="23">
        <v>2.5261732851985599</v>
      </c>
      <c r="E50" s="177">
        <v>1315</v>
      </c>
      <c r="F50" s="178">
        <v>4524</v>
      </c>
      <c r="G50" s="179">
        <v>3.44030418250951</v>
      </c>
      <c r="H50" s="180">
        <v>11286</v>
      </c>
      <c r="I50" s="181">
        <v>25387</v>
      </c>
      <c r="J50" s="179">
        <v>2.2494240652135402</v>
      </c>
      <c r="K50" s="180">
        <v>5313</v>
      </c>
      <c r="L50" s="182">
        <v>12538</v>
      </c>
      <c r="M50" s="179">
        <v>2.35987201204592</v>
      </c>
      <c r="N50" s="183">
        <v>2309</v>
      </c>
      <c r="O50" s="182">
        <v>6123</v>
      </c>
      <c r="P50" s="179">
        <v>2.6517973148549201</v>
      </c>
      <c r="Q50" s="183">
        <v>1141</v>
      </c>
      <c r="R50" s="182">
        <v>2881</v>
      </c>
      <c r="S50" s="179">
        <v>2.5249780893952698</v>
      </c>
      <c r="T50" s="183">
        <v>1160</v>
      </c>
      <c r="U50" s="182">
        <v>2292</v>
      </c>
      <c r="V50" s="179">
        <v>1.97586206896552</v>
      </c>
      <c r="W50" s="183">
        <v>467</v>
      </c>
      <c r="X50" s="182">
        <v>2008</v>
      </c>
      <c r="Y50" s="179">
        <v>4.2997858672376896</v>
      </c>
      <c r="Z50" s="183">
        <v>3590</v>
      </c>
      <c r="AA50" s="182">
        <v>9106</v>
      </c>
      <c r="AB50" s="179">
        <v>2.5364902506963798</v>
      </c>
      <c r="AC50" s="183">
        <v>4259</v>
      </c>
      <c r="AD50" s="182">
        <v>9478</v>
      </c>
      <c r="AE50" s="179">
        <v>2.2254050246536701</v>
      </c>
      <c r="AF50" s="183">
        <v>1261</v>
      </c>
      <c r="AG50" s="182">
        <v>2873</v>
      </c>
      <c r="AH50" s="179">
        <v>2.2783505154639201</v>
      </c>
      <c r="AI50" s="183">
        <v>1110</v>
      </c>
      <c r="AJ50" s="182">
        <v>2119</v>
      </c>
      <c r="AK50" s="179">
        <v>1.9090090090090099</v>
      </c>
      <c r="AL50" s="183">
        <v>437</v>
      </c>
      <c r="AM50" s="182">
        <v>1198</v>
      </c>
      <c r="AN50" s="179">
        <v>2.7414187643020602</v>
      </c>
      <c r="AO50" s="183">
        <v>727</v>
      </c>
      <c r="AP50" s="182">
        <v>2776</v>
      </c>
      <c r="AQ50" s="179">
        <v>3.8184319119669898</v>
      </c>
      <c r="AR50" s="29">
        <f t="shared" si="2"/>
        <v>35483</v>
      </c>
      <c r="AS50" s="30">
        <f t="shared" si="2"/>
        <v>86102</v>
      </c>
      <c r="AT50" s="31">
        <f t="shared" si="1"/>
        <v>2.4265704703660909</v>
      </c>
    </row>
    <row r="51" spans="1:46" s="158" customFormat="1" x14ac:dyDescent="0.2">
      <c r="A51" s="6" t="s">
        <v>56</v>
      </c>
      <c r="B51" s="22">
        <v>1389</v>
      </c>
      <c r="C51" s="4">
        <v>2058</v>
      </c>
      <c r="D51" s="23">
        <v>1.4816414686825099</v>
      </c>
      <c r="E51" s="177">
        <v>242</v>
      </c>
      <c r="F51" s="178">
        <v>481</v>
      </c>
      <c r="G51" s="179">
        <v>1.9876033057851199</v>
      </c>
      <c r="H51" s="180">
        <v>19256</v>
      </c>
      <c r="I51" s="181">
        <v>35081</v>
      </c>
      <c r="J51" s="179">
        <v>1.82182176983797</v>
      </c>
      <c r="K51" s="180">
        <v>7576</v>
      </c>
      <c r="L51" s="182">
        <v>11798</v>
      </c>
      <c r="M51" s="179">
        <v>1.5572861668426601</v>
      </c>
      <c r="N51" s="183">
        <v>525</v>
      </c>
      <c r="O51" s="182">
        <v>1130</v>
      </c>
      <c r="P51" s="179">
        <v>2.1523809523809501</v>
      </c>
      <c r="Q51" s="183">
        <v>1023</v>
      </c>
      <c r="R51" s="182">
        <v>1592</v>
      </c>
      <c r="S51" s="179">
        <v>1.55620723362659</v>
      </c>
      <c r="T51" s="183">
        <v>4321</v>
      </c>
      <c r="U51" s="182">
        <v>7532</v>
      </c>
      <c r="V51" s="179">
        <v>1.7431150196713701</v>
      </c>
      <c r="W51" s="183">
        <v>84</v>
      </c>
      <c r="X51" s="182">
        <v>344</v>
      </c>
      <c r="Y51" s="179">
        <v>4.0952380952380896</v>
      </c>
      <c r="Z51" s="183">
        <v>2085</v>
      </c>
      <c r="AA51" s="182">
        <v>5334</v>
      </c>
      <c r="AB51" s="179">
        <v>2.5582733812949598</v>
      </c>
      <c r="AC51" s="183">
        <v>3520</v>
      </c>
      <c r="AD51" s="182">
        <v>8090</v>
      </c>
      <c r="AE51" s="179">
        <v>2.2982954545454501</v>
      </c>
      <c r="AF51" s="183">
        <v>2259</v>
      </c>
      <c r="AG51" s="182">
        <v>3801</v>
      </c>
      <c r="AH51" s="179">
        <v>1.68260292164675</v>
      </c>
      <c r="AI51" s="183">
        <v>854</v>
      </c>
      <c r="AJ51" s="182">
        <v>1063</v>
      </c>
      <c r="AK51" s="179">
        <v>1.2447306791569099</v>
      </c>
      <c r="AL51" s="183">
        <v>105</v>
      </c>
      <c r="AM51" s="182">
        <v>159</v>
      </c>
      <c r="AN51" s="179">
        <v>1.51428571428571</v>
      </c>
      <c r="AO51" s="183">
        <v>108</v>
      </c>
      <c r="AP51" s="182">
        <v>311</v>
      </c>
      <c r="AQ51" s="179">
        <v>2.8796296296296302</v>
      </c>
      <c r="AR51" s="29">
        <f t="shared" si="2"/>
        <v>43347</v>
      </c>
      <c r="AS51" s="30">
        <f t="shared" si="2"/>
        <v>78774</v>
      </c>
      <c r="AT51" s="31">
        <f t="shared" si="1"/>
        <v>1.8172883936604609</v>
      </c>
    </row>
    <row r="52" spans="1:46" s="158" customFormat="1" x14ac:dyDescent="0.2">
      <c r="A52" s="6" t="s">
        <v>39</v>
      </c>
      <c r="B52" s="22">
        <v>2262</v>
      </c>
      <c r="C52" s="4">
        <v>7258</v>
      </c>
      <c r="D52" s="23">
        <v>3.2086648983200701</v>
      </c>
      <c r="E52" s="177">
        <v>1215</v>
      </c>
      <c r="F52" s="178">
        <v>2670</v>
      </c>
      <c r="G52" s="179">
        <v>2.19753086419753</v>
      </c>
      <c r="H52" s="180">
        <v>11557</v>
      </c>
      <c r="I52" s="181">
        <v>21887</v>
      </c>
      <c r="J52" s="179">
        <v>1.8938305788699501</v>
      </c>
      <c r="K52" s="180">
        <v>2513</v>
      </c>
      <c r="L52" s="182">
        <v>6012</v>
      </c>
      <c r="M52" s="179">
        <v>2.39235972940708</v>
      </c>
      <c r="N52" s="183">
        <v>1738</v>
      </c>
      <c r="O52" s="182">
        <v>4875</v>
      </c>
      <c r="P52" s="179">
        <v>2.8049482163406201</v>
      </c>
      <c r="Q52" s="183">
        <v>1132</v>
      </c>
      <c r="R52" s="182">
        <v>2430</v>
      </c>
      <c r="S52" s="179">
        <v>2.1466431095406402</v>
      </c>
      <c r="T52" s="183">
        <v>1570</v>
      </c>
      <c r="U52" s="182">
        <v>4067</v>
      </c>
      <c r="V52" s="179">
        <v>2.5904458598726099</v>
      </c>
      <c r="W52" s="183">
        <v>441</v>
      </c>
      <c r="X52" s="182">
        <v>1273</v>
      </c>
      <c r="Y52" s="179">
        <v>2.8866213151927398</v>
      </c>
      <c r="Z52" s="183">
        <v>2208</v>
      </c>
      <c r="AA52" s="182">
        <v>5209</v>
      </c>
      <c r="AB52" s="179">
        <v>2.3591485507246399</v>
      </c>
      <c r="AC52" s="183">
        <v>4853</v>
      </c>
      <c r="AD52" s="182">
        <v>10820</v>
      </c>
      <c r="AE52" s="179">
        <v>2.22954873274263</v>
      </c>
      <c r="AF52" s="183">
        <v>1747</v>
      </c>
      <c r="AG52" s="182">
        <v>5521</v>
      </c>
      <c r="AH52" s="179">
        <v>3.16027475672582</v>
      </c>
      <c r="AI52" s="183">
        <v>1226</v>
      </c>
      <c r="AJ52" s="182">
        <v>2289</v>
      </c>
      <c r="AK52" s="179">
        <v>1.8670473083197401</v>
      </c>
      <c r="AL52" s="183">
        <v>249</v>
      </c>
      <c r="AM52" s="182">
        <v>395</v>
      </c>
      <c r="AN52" s="179">
        <v>1.5863453815260999</v>
      </c>
      <c r="AO52" s="183">
        <v>551</v>
      </c>
      <c r="AP52" s="182">
        <v>1049</v>
      </c>
      <c r="AQ52" s="179">
        <v>1.9038112522685999</v>
      </c>
      <c r="AR52" s="29">
        <f t="shared" si="2"/>
        <v>33262</v>
      </c>
      <c r="AS52" s="30">
        <f t="shared" si="2"/>
        <v>75755</v>
      </c>
      <c r="AT52" s="31">
        <f t="shared" si="1"/>
        <v>2.2775239011484576</v>
      </c>
    </row>
    <row r="53" spans="1:46" s="158" customFormat="1" x14ac:dyDescent="0.2">
      <c r="A53" s="6" t="s">
        <v>40</v>
      </c>
      <c r="B53" s="22">
        <v>793</v>
      </c>
      <c r="C53" s="4">
        <v>2490</v>
      </c>
      <c r="D53" s="23">
        <v>3.13997477931904</v>
      </c>
      <c r="E53" s="177">
        <v>772</v>
      </c>
      <c r="F53" s="178">
        <v>1638</v>
      </c>
      <c r="G53" s="179">
        <v>2.1217616580310898</v>
      </c>
      <c r="H53" s="180">
        <v>11614</v>
      </c>
      <c r="I53" s="181">
        <v>20547</v>
      </c>
      <c r="J53" s="179">
        <v>1.76915791286379</v>
      </c>
      <c r="K53" s="180">
        <v>1879</v>
      </c>
      <c r="L53" s="182">
        <v>4283</v>
      </c>
      <c r="M53" s="179">
        <v>2.27940393826503</v>
      </c>
      <c r="N53" s="183">
        <v>3396</v>
      </c>
      <c r="O53" s="182">
        <v>7658</v>
      </c>
      <c r="P53" s="179">
        <v>2.2550058892815099</v>
      </c>
      <c r="Q53" s="183">
        <v>731</v>
      </c>
      <c r="R53" s="182">
        <v>1688</v>
      </c>
      <c r="S53" s="179">
        <v>2.3091655266757898</v>
      </c>
      <c r="T53" s="183">
        <v>1194</v>
      </c>
      <c r="U53" s="182">
        <v>3747</v>
      </c>
      <c r="V53" s="179">
        <v>3.13819095477387</v>
      </c>
      <c r="W53" s="183">
        <v>738</v>
      </c>
      <c r="X53" s="182">
        <v>1635</v>
      </c>
      <c r="Y53" s="179">
        <v>2.2154471544715402</v>
      </c>
      <c r="Z53" s="183">
        <v>2669</v>
      </c>
      <c r="AA53" s="182">
        <v>6640</v>
      </c>
      <c r="AB53" s="179">
        <v>2.4878231547395999</v>
      </c>
      <c r="AC53" s="183">
        <v>6727</v>
      </c>
      <c r="AD53" s="182">
        <v>13388</v>
      </c>
      <c r="AE53" s="179">
        <v>1.9901887914374901</v>
      </c>
      <c r="AF53" s="183">
        <v>1379</v>
      </c>
      <c r="AG53" s="182">
        <v>4073</v>
      </c>
      <c r="AH53" s="179">
        <v>2.9535895576504698</v>
      </c>
      <c r="AI53" s="183">
        <v>828</v>
      </c>
      <c r="AJ53" s="182">
        <v>1649</v>
      </c>
      <c r="AK53" s="179">
        <v>1.9915458937198101</v>
      </c>
      <c r="AL53" s="183">
        <v>193</v>
      </c>
      <c r="AM53" s="182">
        <v>413</v>
      </c>
      <c r="AN53" s="179">
        <v>2.13989637305699</v>
      </c>
      <c r="AO53" s="183">
        <v>287</v>
      </c>
      <c r="AP53" s="182">
        <v>662</v>
      </c>
      <c r="AQ53" s="179">
        <v>2.30662020905923</v>
      </c>
      <c r="AR53" s="29">
        <f t="shared" si="2"/>
        <v>33200</v>
      </c>
      <c r="AS53" s="30">
        <f t="shared" si="2"/>
        <v>70511</v>
      </c>
      <c r="AT53" s="31">
        <f t="shared" si="1"/>
        <v>2.1238253012048194</v>
      </c>
    </row>
    <row r="54" spans="1:46" s="158" customFormat="1" x14ac:dyDescent="0.2">
      <c r="A54" s="6" t="s">
        <v>48</v>
      </c>
      <c r="B54" s="22">
        <v>864</v>
      </c>
      <c r="C54" s="4">
        <v>2161</v>
      </c>
      <c r="D54" s="23">
        <v>2.5011574074074101</v>
      </c>
      <c r="E54" s="177">
        <v>506</v>
      </c>
      <c r="F54" s="178">
        <v>2218</v>
      </c>
      <c r="G54" s="179">
        <v>4.3833992094861696</v>
      </c>
      <c r="H54" s="180">
        <v>11120</v>
      </c>
      <c r="I54" s="181">
        <v>19913</v>
      </c>
      <c r="J54" s="179">
        <v>1.79073741007194</v>
      </c>
      <c r="K54" s="180">
        <v>7243</v>
      </c>
      <c r="L54" s="182">
        <v>11716</v>
      </c>
      <c r="M54" s="179">
        <v>1.6175617837912499</v>
      </c>
      <c r="N54" s="183">
        <v>733</v>
      </c>
      <c r="O54" s="182">
        <v>1731</v>
      </c>
      <c r="P54" s="179">
        <v>2.3615279672578402</v>
      </c>
      <c r="Q54" s="183">
        <v>842</v>
      </c>
      <c r="R54" s="182">
        <v>1378</v>
      </c>
      <c r="S54" s="179">
        <v>1.6365795724465599</v>
      </c>
      <c r="T54" s="183">
        <v>3858</v>
      </c>
      <c r="U54" s="182">
        <v>7149</v>
      </c>
      <c r="V54" s="179">
        <v>1.8530326594090201</v>
      </c>
      <c r="W54" s="183">
        <v>248</v>
      </c>
      <c r="X54" s="182">
        <v>777</v>
      </c>
      <c r="Y54" s="179">
        <v>3.1330645161290298</v>
      </c>
      <c r="Z54" s="183">
        <v>1475</v>
      </c>
      <c r="AA54" s="182">
        <v>3463</v>
      </c>
      <c r="AB54" s="179">
        <v>2.3477966101694898</v>
      </c>
      <c r="AC54" s="183">
        <v>3894</v>
      </c>
      <c r="AD54" s="182">
        <v>9297</v>
      </c>
      <c r="AE54" s="179">
        <v>2.3875192604006199</v>
      </c>
      <c r="AF54" s="183">
        <v>1695</v>
      </c>
      <c r="AG54" s="182">
        <v>3009</v>
      </c>
      <c r="AH54" s="179">
        <v>1.77522123893805</v>
      </c>
      <c r="AI54" s="183">
        <v>771</v>
      </c>
      <c r="AJ54" s="182">
        <v>1103</v>
      </c>
      <c r="AK54" s="179">
        <v>1.4306095979247699</v>
      </c>
      <c r="AL54" s="183">
        <v>20</v>
      </c>
      <c r="AM54" s="182">
        <v>31</v>
      </c>
      <c r="AN54" s="179">
        <v>1.55</v>
      </c>
      <c r="AO54" s="183">
        <v>109</v>
      </c>
      <c r="AP54" s="182">
        <v>398</v>
      </c>
      <c r="AQ54" s="179">
        <v>3.6513761467889898</v>
      </c>
      <c r="AR54" s="29">
        <f t="shared" si="2"/>
        <v>33378</v>
      </c>
      <c r="AS54" s="30">
        <f t="shared" si="2"/>
        <v>64344</v>
      </c>
      <c r="AT54" s="31">
        <f t="shared" si="1"/>
        <v>1.9277368326442568</v>
      </c>
    </row>
    <row r="55" spans="1:46" s="158" customFormat="1" x14ac:dyDescent="0.2">
      <c r="A55" s="6" t="s">
        <v>1</v>
      </c>
      <c r="B55" s="22">
        <v>1307</v>
      </c>
      <c r="C55" s="4">
        <v>6279</v>
      </c>
      <c r="D55" s="23">
        <v>4.8041315990818703</v>
      </c>
      <c r="E55" s="177">
        <v>705</v>
      </c>
      <c r="F55" s="178">
        <v>2483</v>
      </c>
      <c r="G55" s="179">
        <v>3.5219858156028399</v>
      </c>
      <c r="H55" s="180">
        <v>6317</v>
      </c>
      <c r="I55" s="181">
        <v>13003</v>
      </c>
      <c r="J55" s="179">
        <v>2.0584138040208999</v>
      </c>
      <c r="K55" s="180">
        <v>1408</v>
      </c>
      <c r="L55" s="182">
        <v>3885</v>
      </c>
      <c r="M55" s="179">
        <v>2.7592329545454501</v>
      </c>
      <c r="N55" s="183">
        <v>680</v>
      </c>
      <c r="O55" s="182">
        <v>1675</v>
      </c>
      <c r="P55" s="179">
        <v>2.4632352941176499</v>
      </c>
      <c r="Q55" s="183">
        <v>660</v>
      </c>
      <c r="R55" s="182">
        <v>1339</v>
      </c>
      <c r="S55" s="179">
        <v>2.0287878787878801</v>
      </c>
      <c r="T55" s="183">
        <v>692</v>
      </c>
      <c r="U55" s="182">
        <v>1693</v>
      </c>
      <c r="V55" s="179">
        <v>2.44653179190751</v>
      </c>
      <c r="W55" s="183">
        <v>174</v>
      </c>
      <c r="X55" s="182">
        <v>514</v>
      </c>
      <c r="Y55" s="179">
        <v>2.9540229885057498</v>
      </c>
      <c r="Z55" s="183">
        <v>2279</v>
      </c>
      <c r="AA55" s="182">
        <v>7138</v>
      </c>
      <c r="AB55" s="179">
        <v>3.1320754716981098</v>
      </c>
      <c r="AC55" s="183">
        <v>6332</v>
      </c>
      <c r="AD55" s="182">
        <v>14389</v>
      </c>
      <c r="AE55" s="179">
        <v>2.2724257738471301</v>
      </c>
      <c r="AF55" s="183">
        <v>1109</v>
      </c>
      <c r="AG55" s="182">
        <v>4088</v>
      </c>
      <c r="AH55" s="179">
        <v>3.6862037871956699</v>
      </c>
      <c r="AI55" s="183">
        <v>1403</v>
      </c>
      <c r="AJ55" s="182">
        <v>4111</v>
      </c>
      <c r="AK55" s="179">
        <v>2.9301496792587298</v>
      </c>
      <c r="AL55" s="183">
        <v>224</v>
      </c>
      <c r="AM55" s="182">
        <v>638</v>
      </c>
      <c r="AN55" s="179">
        <v>2.84821428571429</v>
      </c>
      <c r="AO55" s="183">
        <v>494</v>
      </c>
      <c r="AP55" s="182">
        <v>1233</v>
      </c>
      <c r="AQ55" s="179">
        <v>2.4959514170040502</v>
      </c>
      <c r="AR55" s="29">
        <f t="shared" si="2"/>
        <v>23784</v>
      </c>
      <c r="AS55" s="30">
        <f t="shared" si="2"/>
        <v>62468</v>
      </c>
      <c r="AT55" s="31">
        <f t="shared" si="1"/>
        <v>2.6264715775311132</v>
      </c>
    </row>
    <row r="56" spans="1:46" s="158" customFormat="1" x14ac:dyDescent="0.2">
      <c r="A56" s="6" t="s">
        <v>46</v>
      </c>
      <c r="B56" s="22">
        <v>568</v>
      </c>
      <c r="C56" s="4">
        <v>1807</v>
      </c>
      <c r="D56" s="23">
        <v>3.18133802816901</v>
      </c>
      <c r="E56" s="177">
        <v>353</v>
      </c>
      <c r="F56" s="178">
        <v>808</v>
      </c>
      <c r="G56" s="179">
        <v>2.2889518413597698</v>
      </c>
      <c r="H56" s="180">
        <v>8388</v>
      </c>
      <c r="I56" s="181">
        <v>16432</v>
      </c>
      <c r="J56" s="179">
        <v>1.95898903195041</v>
      </c>
      <c r="K56" s="180">
        <v>1468</v>
      </c>
      <c r="L56" s="182">
        <v>2974</v>
      </c>
      <c r="M56" s="179">
        <v>2.0258855585831101</v>
      </c>
      <c r="N56" s="183">
        <v>1098</v>
      </c>
      <c r="O56" s="182">
        <v>2862</v>
      </c>
      <c r="P56" s="179">
        <v>2.6065573770491799</v>
      </c>
      <c r="Q56" s="183">
        <v>973</v>
      </c>
      <c r="R56" s="182">
        <v>1759</v>
      </c>
      <c r="S56" s="179">
        <v>1.80781089414183</v>
      </c>
      <c r="T56" s="183">
        <v>867</v>
      </c>
      <c r="U56" s="182">
        <v>1712</v>
      </c>
      <c r="V56" s="179">
        <v>1.97462514417532</v>
      </c>
      <c r="W56" s="183">
        <v>188</v>
      </c>
      <c r="X56" s="182">
        <v>571</v>
      </c>
      <c r="Y56" s="179">
        <v>3.0372340425531901</v>
      </c>
      <c r="Z56" s="183">
        <v>1922</v>
      </c>
      <c r="AA56" s="182">
        <v>5995</v>
      </c>
      <c r="AB56" s="179">
        <v>3.1191467221644098</v>
      </c>
      <c r="AC56" s="183">
        <v>6455</v>
      </c>
      <c r="AD56" s="182">
        <v>17935</v>
      </c>
      <c r="AE56" s="179">
        <v>2.77846630518978</v>
      </c>
      <c r="AF56" s="183">
        <v>902</v>
      </c>
      <c r="AG56" s="182">
        <v>2607</v>
      </c>
      <c r="AH56" s="179">
        <v>2.8902439024390199</v>
      </c>
      <c r="AI56" s="183">
        <v>1256</v>
      </c>
      <c r="AJ56" s="182">
        <v>2624</v>
      </c>
      <c r="AK56" s="179">
        <v>2.0891719745222899</v>
      </c>
      <c r="AL56" s="183">
        <v>123</v>
      </c>
      <c r="AM56" s="182">
        <v>247</v>
      </c>
      <c r="AN56" s="179">
        <v>2.0081300813008101</v>
      </c>
      <c r="AO56" s="183">
        <v>107</v>
      </c>
      <c r="AP56" s="182">
        <v>419</v>
      </c>
      <c r="AQ56" s="179">
        <v>3.91588785046729</v>
      </c>
      <c r="AR56" s="29">
        <f t="shared" si="2"/>
        <v>24668</v>
      </c>
      <c r="AS56" s="30">
        <f t="shared" si="2"/>
        <v>58752</v>
      </c>
      <c r="AT56" s="31">
        <f t="shared" si="1"/>
        <v>2.3817090968055781</v>
      </c>
    </row>
    <row r="57" spans="1:46" s="158" customFormat="1" x14ac:dyDescent="0.2">
      <c r="A57" s="6" t="s">
        <v>38</v>
      </c>
      <c r="B57" s="22">
        <v>860</v>
      </c>
      <c r="C57" s="4">
        <v>3755</v>
      </c>
      <c r="D57" s="23">
        <v>4.3662790697674403</v>
      </c>
      <c r="E57" s="177">
        <v>391</v>
      </c>
      <c r="F57" s="178">
        <v>1220</v>
      </c>
      <c r="G57" s="179">
        <v>3.12020460358056</v>
      </c>
      <c r="H57" s="180">
        <v>6442</v>
      </c>
      <c r="I57" s="181">
        <v>14445</v>
      </c>
      <c r="J57" s="179">
        <v>2.2423160509158602</v>
      </c>
      <c r="K57" s="180">
        <v>1360</v>
      </c>
      <c r="L57" s="182">
        <v>3316</v>
      </c>
      <c r="M57" s="179">
        <v>2.4382352941176499</v>
      </c>
      <c r="N57" s="183">
        <v>767</v>
      </c>
      <c r="O57" s="182">
        <v>2810</v>
      </c>
      <c r="P57" s="179">
        <v>3.6636245110821402</v>
      </c>
      <c r="Q57" s="183">
        <v>359</v>
      </c>
      <c r="R57" s="182">
        <v>1229</v>
      </c>
      <c r="S57" s="179">
        <v>3.4233983286908098</v>
      </c>
      <c r="T57" s="183">
        <v>2804</v>
      </c>
      <c r="U57" s="182">
        <v>7705</v>
      </c>
      <c r="V57" s="179">
        <v>2.7478601997146899</v>
      </c>
      <c r="W57" s="183">
        <v>160</v>
      </c>
      <c r="X57" s="182">
        <v>396</v>
      </c>
      <c r="Y57" s="179">
        <v>2.4750000000000001</v>
      </c>
      <c r="Z57" s="183">
        <v>1252</v>
      </c>
      <c r="AA57" s="182">
        <v>4141</v>
      </c>
      <c r="AB57" s="179">
        <v>3.30750798722045</v>
      </c>
      <c r="AC57" s="183">
        <v>4033</v>
      </c>
      <c r="AD57" s="182">
        <v>11729</v>
      </c>
      <c r="AE57" s="179">
        <v>2.9082568807339499</v>
      </c>
      <c r="AF57" s="183">
        <v>797</v>
      </c>
      <c r="AG57" s="182">
        <v>2933</v>
      </c>
      <c r="AH57" s="179">
        <v>3.6800501882057701</v>
      </c>
      <c r="AI57" s="183">
        <v>489</v>
      </c>
      <c r="AJ57" s="182">
        <v>1103</v>
      </c>
      <c r="AK57" s="179">
        <v>2.2556237218813902</v>
      </c>
      <c r="AL57" s="183">
        <v>77</v>
      </c>
      <c r="AM57" s="182">
        <v>165</v>
      </c>
      <c r="AN57" s="179">
        <v>2.1428571428571401</v>
      </c>
      <c r="AO57" s="183">
        <v>92</v>
      </c>
      <c r="AP57" s="182">
        <v>308</v>
      </c>
      <c r="AQ57" s="179">
        <v>3.3478260869565202</v>
      </c>
      <c r="AR57" s="29">
        <f t="shared" si="2"/>
        <v>19883</v>
      </c>
      <c r="AS57" s="30">
        <f t="shared" si="2"/>
        <v>55255</v>
      </c>
      <c r="AT57" s="31">
        <f t="shared" si="1"/>
        <v>2.7790071920736308</v>
      </c>
    </row>
    <row r="58" spans="1:46" s="158" customFormat="1" x14ac:dyDescent="0.2">
      <c r="A58" s="6" t="s">
        <v>88</v>
      </c>
      <c r="B58" s="22">
        <v>566</v>
      </c>
      <c r="C58" s="4">
        <v>1373</v>
      </c>
      <c r="D58" s="23">
        <v>2.4257950530035299</v>
      </c>
      <c r="E58" s="177">
        <v>325</v>
      </c>
      <c r="F58" s="178">
        <v>1219</v>
      </c>
      <c r="G58" s="179">
        <v>3.75076923076923</v>
      </c>
      <c r="H58" s="180">
        <v>9685</v>
      </c>
      <c r="I58" s="181">
        <v>17436</v>
      </c>
      <c r="J58" s="179">
        <v>1.8003097573567399</v>
      </c>
      <c r="K58" s="180">
        <v>2018</v>
      </c>
      <c r="L58" s="182">
        <v>3603</v>
      </c>
      <c r="M58" s="179">
        <v>1.78543111992071</v>
      </c>
      <c r="N58" s="183">
        <v>1059</v>
      </c>
      <c r="O58" s="182">
        <v>2649</v>
      </c>
      <c r="P58" s="179">
        <v>2.5014164305949</v>
      </c>
      <c r="Q58" s="183">
        <v>1311</v>
      </c>
      <c r="R58" s="182">
        <v>2427</v>
      </c>
      <c r="S58" s="179">
        <v>1.8512585812357001</v>
      </c>
      <c r="T58" s="183">
        <v>1273</v>
      </c>
      <c r="U58" s="182">
        <v>2280</v>
      </c>
      <c r="V58" s="179">
        <v>1.7910447761193999</v>
      </c>
      <c r="W58" s="183">
        <v>105</v>
      </c>
      <c r="X58" s="182">
        <v>372</v>
      </c>
      <c r="Y58" s="179">
        <v>3.54285714285714</v>
      </c>
      <c r="Z58" s="183">
        <v>1792</v>
      </c>
      <c r="AA58" s="182">
        <v>5565</v>
      </c>
      <c r="AB58" s="179">
        <v>3.10546875</v>
      </c>
      <c r="AC58" s="183">
        <v>4481</v>
      </c>
      <c r="AD58" s="182">
        <v>10817</v>
      </c>
      <c r="AE58" s="179">
        <v>2.4139700959607202</v>
      </c>
      <c r="AF58" s="183">
        <v>749</v>
      </c>
      <c r="AG58" s="182">
        <v>1981</v>
      </c>
      <c r="AH58" s="179">
        <v>2.6448598130841101</v>
      </c>
      <c r="AI58" s="183">
        <v>741</v>
      </c>
      <c r="AJ58" s="182">
        <v>1589</v>
      </c>
      <c r="AK58" s="179">
        <v>2.14439946018893</v>
      </c>
      <c r="AL58" s="183">
        <v>159</v>
      </c>
      <c r="AM58" s="182">
        <v>357</v>
      </c>
      <c r="AN58" s="179">
        <v>2.2452830188679198</v>
      </c>
      <c r="AO58" s="183">
        <v>113</v>
      </c>
      <c r="AP58" s="182">
        <v>385</v>
      </c>
      <c r="AQ58" s="179">
        <v>3.4070796460177002</v>
      </c>
      <c r="AR58" s="29">
        <f t="shared" si="2"/>
        <v>24377</v>
      </c>
      <c r="AS58" s="30">
        <f t="shared" si="2"/>
        <v>52053</v>
      </c>
      <c r="AT58" s="31">
        <f t="shared" si="1"/>
        <v>2.1353324855396481</v>
      </c>
    </row>
    <row r="59" spans="1:46" s="158" customFormat="1" x14ac:dyDescent="0.2">
      <c r="A59" s="6" t="s">
        <v>35</v>
      </c>
      <c r="B59" s="22">
        <v>223</v>
      </c>
      <c r="C59" s="4">
        <v>634</v>
      </c>
      <c r="D59" s="23">
        <v>2.8430493273542599</v>
      </c>
      <c r="E59" s="177">
        <v>217</v>
      </c>
      <c r="F59" s="178">
        <v>687</v>
      </c>
      <c r="G59" s="179">
        <v>3.16589861751152</v>
      </c>
      <c r="H59" s="180">
        <v>3083</v>
      </c>
      <c r="I59" s="181">
        <v>7408</v>
      </c>
      <c r="J59" s="179">
        <v>2.4028543626337999</v>
      </c>
      <c r="K59" s="180">
        <v>522</v>
      </c>
      <c r="L59" s="182">
        <v>1138</v>
      </c>
      <c r="M59" s="179">
        <v>2.1800766283524902</v>
      </c>
      <c r="N59" s="183">
        <v>577</v>
      </c>
      <c r="O59" s="182">
        <v>1905</v>
      </c>
      <c r="P59" s="179">
        <v>3.3015597920277302</v>
      </c>
      <c r="Q59" s="183">
        <v>298</v>
      </c>
      <c r="R59" s="182">
        <v>893</v>
      </c>
      <c r="S59" s="179">
        <v>2.9966442953020098</v>
      </c>
      <c r="T59" s="183">
        <v>702</v>
      </c>
      <c r="U59" s="182">
        <v>2055</v>
      </c>
      <c r="V59" s="179">
        <v>2.9273504273504298</v>
      </c>
      <c r="W59" s="183">
        <v>221</v>
      </c>
      <c r="X59" s="182">
        <v>693</v>
      </c>
      <c r="Y59" s="179">
        <v>3.1357466063348398</v>
      </c>
      <c r="Z59" s="183">
        <v>2160</v>
      </c>
      <c r="AA59" s="182">
        <v>6867</v>
      </c>
      <c r="AB59" s="179">
        <v>3.1791666666666698</v>
      </c>
      <c r="AC59" s="183">
        <v>8557</v>
      </c>
      <c r="AD59" s="182">
        <v>26498</v>
      </c>
      <c r="AE59" s="179">
        <v>3.0966460208016802</v>
      </c>
      <c r="AF59" s="183">
        <v>299</v>
      </c>
      <c r="AG59" s="182">
        <v>975</v>
      </c>
      <c r="AH59" s="179">
        <v>3.2608695652173898</v>
      </c>
      <c r="AI59" s="183">
        <v>605</v>
      </c>
      <c r="AJ59" s="182">
        <v>1364</v>
      </c>
      <c r="AK59" s="179">
        <v>2.25454545454545</v>
      </c>
      <c r="AL59" s="183">
        <v>94</v>
      </c>
      <c r="AM59" s="182">
        <v>228</v>
      </c>
      <c r="AN59" s="179">
        <v>2.4255319148936199</v>
      </c>
      <c r="AO59" s="183">
        <v>106</v>
      </c>
      <c r="AP59" s="182">
        <v>378</v>
      </c>
      <c r="AQ59" s="179">
        <v>3.56603773584906</v>
      </c>
      <c r="AR59" s="29">
        <f t="shared" si="2"/>
        <v>17664</v>
      </c>
      <c r="AS59" s="30">
        <f t="shared" si="2"/>
        <v>51723</v>
      </c>
      <c r="AT59" s="31">
        <f t="shared" si="1"/>
        <v>2.9281589673913042</v>
      </c>
    </row>
    <row r="60" spans="1:46" s="158" customFormat="1" x14ac:dyDescent="0.2">
      <c r="A60" s="6" t="s">
        <v>87</v>
      </c>
      <c r="B60" s="22">
        <v>468</v>
      </c>
      <c r="C60" s="4">
        <v>1091</v>
      </c>
      <c r="D60" s="23">
        <v>2.33119658119658</v>
      </c>
      <c r="E60" s="177">
        <v>304</v>
      </c>
      <c r="F60" s="178">
        <v>832</v>
      </c>
      <c r="G60" s="179">
        <v>2.7368421052631602</v>
      </c>
      <c r="H60" s="180">
        <v>6607</v>
      </c>
      <c r="I60" s="181">
        <v>13583</v>
      </c>
      <c r="J60" s="179">
        <v>2.05584985621311</v>
      </c>
      <c r="K60" s="180">
        <v>1010</v>
      </c>
      <c r="L60" s="182">
        <v>1952</v>
      </c>
      <c r="M60" s="179">
        <v>1.9326732673267299</v>
      </c>
      <c r="N60" s="183">
        <v>821</v>
      </c>
      <c r="O60" s="182">
        <v>2499</v>
      </c>
      <c r="P60" s="179">
        <v>3.04384896467722</v>
      </c>
      <c r="Q60" s="183">
        <v>535</v>
      </c>
      <c r="R60" s="182">
        <v>1084</v>
      </c>
      <c r="S60" s="179">
        <v>2.0261682242990702</v>
      </c>
      <c r="T60" s="183">
        <v>1548</v>
      </c>
      <c r="U60" s="182">
        <v>2523</v>
      </c>
      <c r="V60" s="179">
        <v>1.6298449612403101</v>
      </c>
      <c r="W60" s="183">
        <v>180</v>
      </c>
      <c r="X60" s="182">
        <v>415</v>
      </c>
      <c r="Y60" s="179">
        <v>2.3055555555555598</v>
      </c>
      <c r="Z60" s="183">
        <v>1584</v>
      </c>
      <c r="AA60" s="182">
        <v>4761</v>
      </c>
      <c r="AB60" s="179">
        <v>3.0056818181818201</v>
      </c>
      <c r="AC60" s="183">
        <v>5473</v>
      </c>
      <c r="AD60" s="182">
        <v>16959</v>
      </c>
      <c r="AE60" s="179">
        <v>3.09866617942627</v>
      </c>
      <c r="AF60" s="183">
        <v>716</v>
      </c>
      <c r="AG60" s="182">
        <v>1789</v>
      </c>
      <c r="AH60" s="179">
        <v>2.4986033519553099</v>
      </c>
      <c r="AI60" s="183">
        <v>889</v>
      </c>
      <c r="AJ60" s="182">
        <v>1807</v>
      </c>
      <c r="AK60" s="179">
        <v>2.0326209223846998</v>
      </c>
      <c r="AL60" s="183">
        <v>88</v>
      </c>
      <c r="AM60" s="182">
        <v>165</v>
      </c>
      <c r="AN60" s="179">
        <v>1.875</v>
      </c>
      <c r="AO60" s="183">
        <v>130</v>
      </c>
      <c r="AP60" s="182">
        <v>772</v>
      </c>
      <c r="AQ60" s="179">
        <v>5.9384615384615396</v>
      </c>
      <c r="AR60" s="29">
        <f t="shared" si="2"/>
        <v>20353</v>
      </c>
      <c r="AS60" s="30">
        <f t="shared" si="2"/>
        <v>50232</v>
      </c>
      <c r="AT60" s="31">
        <f t="shared" si="1"/>
        <v>2.4680391097135557</v>
      </c>
    </row>
    <row r="61" spans="1:46" s="158" customFormat="1" x14ac:dyDescent="0.2">
      <c r="A61" s="6" t="s">
        <v>53</v>
      </c>
      <c r="B61" s="22">
        <v>746</v>
      </c>
      <c r="C61" s="4">
        <v>1919</v>
      </c>
      <c r="D61" s="23">
        <v>2.57238605898123</v>
      </c>
      <c r="E61" s="177">
        <v>265</v>
      </c>
      <c r="F61" s="178">
        <v>671</v>
      </c>
      <c r="G61" s="179">
        <v>2.5320754716981102</v>
      </c>
      <c r="H61" s="180">
        <v>8280</v>
      </c>
      <c r="I61" s="181">
        <v>15901</v>
      </c>
      <c r="J61" s="179">
        <v>1.9204106280193201</v>
      </c>
      <c r="K61" s="180">
        <v>1696</v>
      </c>
      <c r="L61" s="182">
        <v>3269</v>
      </c>
      <c r="M61" s="179">
        <v>1.92747641509434</v>
      </c>
      <c r="N61" s="183">
        <v>1013</v>
      </c>
      <c r="O61" s="182">
        <v>2783</v>
      </c>
      <c r="P61" s="179">
        <v>2.74728529121422</v>
      </c>
      <c r="Q61" s="183">
        <v>1279</v>
      </c>
      <c r="R61" s="182">
        <v>2291</v>
      </c>
      <c r="S61" s="179">
        <v>1.79124315871775</v>
      </c>
      <c r="T61" s="183">
        <v>1226</v>
      </c>
      <c r="U61" s="182">
        <v>2509</v>
      </c>
      <c r="V61" s="179">
        <v>2.0464926590538299</v>
      </c>
      <c r="W61" s="183">
        <v>126</v>
      </c>
      <c r="X61" s="182">
        <v>316</v>
      </c>
      <c r="Y61" s="179">
        <v>2.5079365079365101</v>
      </c>
      <c r="Z61" s="183">
        <v>1261</v>
      </c>
      <c r="AA61" s="182">
        <v>3374</v>
      </c>
      <c r="AB61" s="179">
        <v>2.67565424266455</v>
      </c>
      <c r="AC61" s="183">
        <v>4173</v>
      </c>
      <c r="AD61" s="182">
        <v>10285</v>
      </c>
      <c r="AE61" s="179">
        <v>2.4646537263359698</v>
      </c>
      <c r="AF61" s="183">
        <v>584</v>
      </c>
      <c r="AG61" s="182">
        <v>1422</v>
      </c>
      <c r="AH61" s="179">
        <v>2.43493150684932</v>
      </c>
      <c r="AI61" s="183">
        <v>1613</v>
      </c>
      <c r="AJ61" s="182">
        <v>3080</v>
      </c>
      <c r="AK61" s="179">
        <v>1.90948543087415</v>
      </c>
      <c r="AL61" s="183">
        <v>140</v>
      </c>
      <c r="AM61" s="182">
        <v>222</v>
      </c>
      <c r="AN61" s="179">
        <v>1.5857142857142901</v>
      </c>
      <c r="AO61" s="183">
        <v>59</v>
      </c>
      <c r="AP61" s="182">
        <v>144</v>
      </c>
      <c r="AQ61" s="179">
        <v>2.4406779661017</v>
      </c>
      <c r="AR61" s="29">
        <f t="shared" si="2"/>
        <v>22461</v>
      </c>
      <c r="AS61" s="30">
        <f t="shared" si="2"/>
        <v>48186</v>
      </c>
      <c r="AT61" s="31">
        <f t="shared" si="1"/>
        <v>2.1453185521570721</v>
      </c>
    </row>
    <row r="62" spans="1:46" s="158" customFormat="1" x14ac:dyDescent="0.2">
      <c r="A62" s="6" t="s">
        <v>54</v>
      </c>
      <c r="B62" s="22">
        <v>1052</v>
      </c>
      <c r="C62" s="4">
        <v>2832</v>
      </c>
      <c r="D62" s="23">
        <v>2.6920152091254801</v>
      </c>
      <c r="E62" s="177">
        <v>1004</v>
      </c>
      <c r="F62" s="178">
        <v>5740</v>
      </c>
      <c r="G62" s="179">
        <v>5.7171314741035903</v>
      </c>
      <c r="H62" s="180">
        <v>5387</v>
      </c>
      <c r="I62" s="181">
        <v>13252</v>
      </c>
      <c r="J62" s="179">
        <v>2.45999628735846</v>
      </c>
      <c r="K62" s="180">
        <v>1255</v>
      </c>
      <c r="L62" s="182">
        <v>3560</v>
      </c>
      <c r="M62" s="179">
        <v>2.8366533864541799</v>
      </c>
      <c r="N62" s="183">
        <v>985</v>
      </c>
      <c r="O62" s="182">
        <v>4374</v>
      </c>
      <c r="P62" s="179">
        <v>4.4406091370558398</v>
      </c>
      <c r="Q62" s="183">
        <v>682</v>
      </c>
      <c r="R62" s="182">
        <v>2151</v>
      </c>
      <c r="S62" s="179">
        <v>3.1539589442815199</v>
      </c>
      <c r="T62" s="183">
        <v>615</v>
      </c>
      <c r="U62" s="182">
        <v>1200</v>
      </c>
      <c r="V62" s="179">
        <v>1.9512195121951199</v>
      </c>
      <c r="W62" s="183">
        <v>319</v>
      </c>
      <c r="X62" s="182">
        <v>1947</v>
      </c>
      <c r="Y62" s="179">
        <v>6.1034482758620703</v>
      </c>
      <c r="Z62" s="183">
        <v>1078</v>
      </c>
      <c r="AA62" s="182">
        <v>3069</v>
      </c>
      <c r="AB62" s="179">
        <v>2.8469387755101998</v>
      </c>
      <c r="AC62" s="183">
        <v>1550</v>
      </c>
      <c r="AD62" s="182">
        <v>3545</v>
      </c>
      <c r="AE62" s="179">
        <v>2.2870967741935502</v>
      </c>
      <c r="AF62" s="183">
        <v>688</v>
      </c>
      <c r="AG62" s="182">
        <v>1540</v>
      </c>
      <c r="AH62" s="179">
        <v>2.2383720930232598</v>
      </c>
      <c r="AI62" s="183">
        <v>586</v>
      </c>
      <c r="AJ62" s="182">
        <v>1210</v>
      </c>
      <c r="AK62" s="179">
        <v>2.0648464163822502</v>
      </c>
      <c r="AL62" s="183">
        <v>214</v>
      </c>
      <c r="AM62" s="182">
        <v>775</v>
      </c>
      <c r="AN62" s="179">
        <v>3.6214953271027999</v>
      </c>
      <c r="AO62" s="183">
        <v>587</v>
      </c>
      <c r="AP62" s="182">
        <v>2436</v>
      </c>
      <c r="AQ62" s="179">
        <v>4.1499148211243604</v>
      </c>
      <c r="AR62" s="29">
        <f t="shared" si="2"/>
        <v>16002</v>
      </c>
      <c r="AS62" s="30">
        <f t="shared" si="2"/>
        <v>47631</v>
      </c>
      <c r="AT62" s="31">
        <f t="shared" si="1"/>
        <v>2.9765654293213348</v>
      </c>
    </row>
    <row r="63" spans="1:46" s="158" customFormat="1" x14ac:dyDescent="0.2">
      <c r="A63" s="6" t="s">
        <v>80</v>
      </c>
      <c r="B63" s="22">
        <v>694</v>
      </c>
      <c r="C63" s="4">
        <v>1760</v>
      </c>
      <c r="D63" s="23">
        <v>2.5360230547550402</v>
      </c>
      <c r="E63" s="177">
        <v>247</v>
      </c>
      <c r="F63" s="178">
        <v>682</v>
      </c>
      <c r="G63" s="179">
        <v>2.76113360323887</v>
      </c>
      <c r="H63" s="183">
        <v>6134</v>
      </c>
      <c r="I63" s="182">
        <v>10816</v>
      </c>
      <c r="J63" s="179">
        <v>1.76328659928269</v>
      </c>
      <c r="K63" s="180">
        <v>3291</v>
      </c>
      <c r="L63" s="182">
        <v>7588</v>
      </c>
      <c r="M63" s="179">
        <v>2.30568216347615</v>
      </c>
      <c r="N63" s="183">
        <v>748</v>
      </c>
      <c r="O63" s="182">
        <v>1476</v>
      </c>
      <c r="P63" s="179">
        <v>1.9732620320855601</v>
      </c>
      <c r="Q63" s="183">
        <v>430</v>
      </c>
      <c r="R63" s="182">
        <v>1008</v>
      </c>
      <c r="S63" s="179">
        <v>2.3441860465116302</v>
      </c>
      <c r="T63" s="183">
        <v>1553</v>
      </c>
      <c r="U63" s="182">
        <v>3477</v>
      </c>
      <c r="V63" s="179">
        <v>2.2388924661944598</v>
      </c>
      <c r="W63" s="183">
        <v>91</v>
      </c>
      <c r="X63" s="182">
        <v>182</v>
      </c>
      <c r="Y63" s="179">
        <v>2</v>
      </c>
      <c r="Z63" s="183">
        <v>638</v>
      </c>
      <c r="AA63" s="182">
        <v>1588</v>
      </c>
      <c r="AB63" s="179">
        <v>2.4890282131661401</v>
      </c>
      <c r="AC63" s="183">
        <v>2674</v>
      </c>
      <c r="AD63" s="182">
        <v>6890</v>
      </c>
      <c r="AE63" s="179">
        <v>2.57666417352281</v>
      </c>
      <c r="AF63" s="183">
        <v>1135</v>
      </c>
      <c r="AG63" s="182">
        <v>3238</v>
      </c>
      <c r="AH63" s="179">
        <v>2.85286343612335</v>
      </c>
      <c r="AI63" s="183">
        <v>526</v>
      </c>
      <c r="AJ63" s="182">
        <v>1025</v>
      </c>
      <c r="AK63" s="179">
        <v>1.9486692015209099</v>
      </c>
      <c r="AL63" s="183">
        <v>93</v>
      </c>
      <c r="AM63" s="182">
        <v>182</v>
      </c>
      <c r="AN63" s="179">
        <v>1.95698924731183</v>
      </c>
      <c r="AO63" s="183">
        <v>77</v>
      </c>
      <c r="AP63" s="182">
        <v>282</v>
      </c>
      <c r="AQ63" s="179">
        <v>3.6623376623376598</v>
      </c>
      <c r="AR63" s="29">
        <f t="shared" si="2"/>
        <v>18331</v>
      </c>
      <c r="AS63" s="30">
        <f t="shared" si="2"/>
        <v>40194</v>
      </c>
      <c r="AT63" s="31">
        <f t="shared" si="1"/>
        <v>2.1926790682450492</v>
      </c>
    </row>
    <row r="64" spans="1:46" s="158" customFormat="1" x14ac:dyDescent="0.2">
      <c r="A64" s="36" t="s">
        <v>51</v>
      </c>
      <c r="B64" s="28">
        <v>567</v>
      </c>
      <c r="C64" s="26">
        <v>2133</v>
      </c>
      <c r="D64" s="27">
        <v>3.7619047619047601</v>
      </c>
      <c r="E64" s="183">
        <v>492</v>
      </c>
      <c r="F64" s="182">
        <v>1238</v>
      </c>
      <c r="G64" s="184">
        <v>2.5162601626016299</v>
      </c>
      <c r="H64" s="185">
        <v>5087</v>
      </c>
      <c r="I64" s="186">
        <v>13285</v>
      </c>
      <c r="J64" s="184">
        <v>2.6115588755651702</v>
      </c>
      <c r="K64" s="185">
        <v>853</v>
      </c>
      <c r="L64" s="182">
        <v>2309</v>
      </c>
      <c r="M64" s="184">
        <v>2.7069167643610799</v>
      </c>
      <c r="N64" s="183">
        <v>769</v>
      </c>
      <c r="O64" s="182">
        <v>1912</v>
      </c>
      <c r="P64" s="184">
        <v>2.48634590377113</v>
      </c>
      <c r="Q64" s="183">
        <v>463</v>
      </c>
      <c r="R64" s="182">
        <v>916</v>
      </c>
      <c r="S64" s="184">
        <v>1.97840172786177</v>
      </c>
      <c r="T64" s="183">
        <v>534</v>
      </c>
      <c r="U64" s="182">
        <v>1347</v>
      </c>
      <c r="V64" s="184">
        <v>2.52247191011236</v>
      </c>
      <c r="W64" s="183">
        <v>192</v>
      </c>
      <c r="X64" s="182">
        <v>538</v>
      </c>
      <c r="Y64" s="184">
        <v>2.8020833333333299</v>
      </c>
      <c r="Z64" s="183">
        <v>1576</v>
      </c>
      <c r="AA64" s="182">
        <v>3580</v>
      </c>
      <c r="AB64" s="184">
        <v>2.2715736040609098</v>
      </c>
      <c r="AC64" s="183">
        <v>2957</v>
      </c>
      <c r="AD64" s="182">
        <v>7170</v>
      </c>
      <c r="AE64" s="184">
        <v>2.4247548190733901</v>
      </c>
      <c r="AF64" s="183">
        <v>517</v>
      </c>
      <c r="AG64" s="182">
        <v>1438</v>
      </c>
      <c r="AH64" s="184">
        <v>2.7814313346228201</v>
      </c>
      <c r="AI64" s="183">
        <v>830</v>
      </c>
      <c r="AJ64" s="182">
        <v>1713</v>
      </c>
      <c r="AK64" s="184">
        <v>2.0638554216867502</v>
      </c>
      <c r="AL64" s="183">
        <v>163</v>
      </c>
      <c r="AM64" s="182">
        <v>391</v>
      </c>
      <c r="AN64" s="184">
        <v>2.3987730061349701</v>
      </c>
      <c r="AO64" s="183">
        <v>235</v>
      </c>
      <c r="AP64" s="182">
        <v>622</v>
      </c>
      <c r="AQ64" s="179">
        <v>2.6468085106383001</v>
      </c>
      <c r="AR64" s="29">
        <f t="shared" si="2"/>
        <v>15235</v>
      </c>
      <c r="AS64" s="30">
        <f t="shared" si="2"/>
        <v>38592</v>
      </c>
      <c r="AT64" s="31">
        <f t="shared" si="1"/>
        <v>2.5331145388907124</v>
      </c>
    </row>
    <row r="65" spans="1:46" s="158" customFormat="1" x14ac:dyDescent="0.2">
      <c r="A65" s="6" t="s">
        <v>50</v>
      </c>
      <c r="B65" s="22">
        <v>170</v>
      </c>
      <c r="C65" s="4">
        <v>719</v>
      </c>
      <c r="D65" s="23">
        <v>4.2294117647058798</v>
      </c>
      <c r="E65" s="177">
        <v>127</v>
      </c>
      <c r="F65" s="178">
        <v>505</v>
      </c>
      <c r="G65" s="179">
        <v>3.97637795275591</v>
      </c>
      <c r="H65" s="180">
        <v>4433</v>
      </c>
      <c r="I65" s="181">
        <v>10338</v>
      </c>
      <c r="J65" s="179">
        <v>2.3320550417324601</v>
      </c>
      <c r="K65" s="180">
        <v>517</v>
      </c>
      <c r="L65" s="182">
        <v>1461</v>
      </c>
      <c r="M65" s="179">
        <v>2.8259187620889699</v>
      </c>
      <c r="N65" s="183">
        <v>416</v>
      </c>
      <c r="O65" s="182">
        <v>1272</v>
      </c>
      <c r="P65" s="179">
        <v>3.0576923076923102</v>
      </c>
      <c r="Q65" s="183">
        <v>150</v>
      </c>
      <c r="R65" s="182">
        <v>680</v>
      </c>
      <c r="S65" s="179">
        <v>4.5333333333333297</v>
      </c>
      <c r="T65" s="183">
        <v>310</v>
      </c>
      <c r="U65" s="182">
        <v>883</v>
      </c>
      <c r="V65" s="179">
        <v>2.8483870967741902</v>
      </c>
      <c r="W65" s="183">
        <v>64</v>
      </c>
      <c r="X65" s="182">
        <v>233</v>
      </c>
      <c r="Y65" s="179">
        <v>3.640625</v>
      </c>
      <c r="Z65" s="183">
        <v>966</v>
      </c>
      <c r="AA65" s="182">
        <v>3994</v>
      </c>
      <c r="AB65" s="179">
        <v>4.13457556935818</v>
      </c>
      <c r="AC65" s="183">
        <v>4626</v>
      </c>
      <c r="AD65" s="182">
        <v>15330</v>
      </c>
      <c r="AE65" s="179">
        <v>3.3138780804150501</v>
      </c>
      <c r="AF65" s="183">
        <v>271</v>
      </c>
      <c r="AG65" s="182">
        <v>1159</v>
      </c>
      <c r="AH65" s="179">
        <v>4.2767527675276797</v>
      </c>
      <c r="AI65" s="183">
        <v>438</v>
      </c>
      <c r="AJ65" s="182">
        <v>1236</v>
      </c>
      <c r="AK65" s="179">
        <v>2.82191780821918</v>
      </c>
      <c r="AL65" s="183">
        <v>26</v>
      </c>
      <c r="AM65" s="182">
        <v>148</v>
      </c>
      <c r="AN65" s="179">
        <v>5.6923076923076898</v>
      </c>
      <c r="AO65" s="183">
        <v>89</v>
      </c>
      <c r="AP65" s="182">
        <v>349</v>
      </c>
      <c r="AQ65" s="179">
        <v>3.9213483146067398</v>
      </c>
      <c r="AR65" s="29">
        <f t="shared" si="2"/>
        <v>12603</v>
      </c>
      <c r="AS65" s="30">
        <f t="shared" si="2"/>
        <v>38307</v>
      </c>
      <c r="AT65" s="31">
        <f t="shared" si="1"/>
        <v>3.0395144013330158</v>
      </c>
    </row>
    <row r="66" spans="1:46" s="158" customFormat="1" x14ac:dyDescent="0.2">
      <c r="A66" s="6" t="s">
        <v>59</v>
      </c>
      <c r="B66" s="22">
        <v>187</v>
      </c>
      <c r="C66" s="4">
        <v>458</v>
      </c>
      <c r="D66" s="23">
        <v>2.44919786096257</v>
      </c>
      <c r="E66" s="177">
        <v>86</v>
      </c>
      <c r="F66" s="178">
        <v>389</v>
      </c>
      <c r="G66" s="179">
        <v>4.5232558139534902</v>
      </c>
      <c r="H66" s="183">
        <v>4450</v>
      </c>
      <c r="I66" s="182">
        <v>9259</v>
      </c>
      <c r="J66" s="179">
        <v>2.08067415730337</v>
      </c>
      <c r="K66" s="180">
        <v>2804</v>
      </c>
      <c r="L66" s="182">
        <v>5716</v>
      </c>
      <c r="M66" s="179">
        <v>2.0385164051355198</v>
      </c>
      <c r="N66" s="183">
        <v>297</v>
      </c>
      <c r="O66" s="182">
        <v>933</v>
      </c>
      <c r="P66" s="179">
        <v>3.1414141414141401</v>
      </c>
      <c r="Q66" s="183">
        <v>454</v>
      </c>
      <c r="R66" s="182">
        <v>1021</v>
      </c>
      <c r="S66" s="179">
        <v>2.2488986784141001</v>
      </c>
      <c r="T66" s="183">
        <v>847</v>
      </c>
      <c r="U66" s="182">
        <v>1639</v>
      </c>
      <c r="V66" s="179">
        <v>1.93506493506494</v>
      </c>
      <c r="W66" s="183">
        <v>90</v>
      </c>
      <c r="X66" s="182">
        <v>186</v>
      </c>
      <c r="Y66" s="179">
        <v>2.06666666666667</v>
      </c>
      <c r="Z66" s="183">
        <v>659</v>
      </c>
      <c r="AA66" s="182">
        <v>2923</v>
      </c>
      <c r="AB66" s="179">
        <v>4.4355083459787599</v>
      </c>
      <c r="AC66" s="183">
        <v>2576</v>
      </c>
      <c r="AD66" s="182">
        <v>7280</v>
      </c>
      <c r="AE66" s="179">
        <v>2.8260869565217401</v>
      </c>
      <c r="AF66" s="183">
        <v>389</v>
      </c>
      <c r="AG66" s="182">
        <v>952</v>
      </c>
      <c r="AH66" s="179">
        <v>2.44730077120823</v>
      </c>
      <c r="AI66" s="183">
        <v>368</v>
      </c>
      <c r="AJ66" s="182">
        <v>622</v>
      </c>
      <c r="AK66" s="179">
        <v>1.6902173913043499</v>
      </c>
      <c r="AL66" s="183">
        <v>16</v>
      </c>
      <c r="AM66" s="182">
        <v>92</v>
      </c>
      <c r="AN66" s="179">
        <v>5.75</v>
      </c>
      <c r="AO66" s="183">
        <v>47</v>
      </c>
      <c r="AP66" s="182">
        <v>195</v>
      </c>
      <c r="AQ66" s="179">
        <v>4.1489361702127701</v>
      </c>
      <c r="AR66" s="29">
        <f t="shared" si="2"/>
        <v>13270</v>
      </c>
      <c r="AS66" s="30">
        <f t="shared" si="2"/>
        <v>31665</v>
      </c>
      <c r="AT66" s="31">
        <f t="shared" si="1"/>
        <v>2.3862094951017334</v>
      </c>
    </row>
    <row r="67" spans="1:46" s="158" customFormat="1" x14ac:dyDescent="0.2">
      <c r="A67" s="6" t="s">
        <v>81</v>
      </c>
      <c r="B67" s="22">
        <v>219</v>
      </c>
      <c r="C67" s="4">
        <v>673</v>
      </c>
      <c r="D67" s="23">
        <v>3.0730593607305901</v>
      </c>
      <c r="E67" s="177">
        <v>644</v>
      </c>
      <c r="F67" s="178">
        <v>1706</v>
      </c>
      <c r="G67" s="179">
        <v>2.6490683229813698</v>
      </c>
      <c r="H67" s="180">
        <v>5232</v>
      </c>
      <c r="I67" s="181">
        <v>9749</v>
      </c>
      <c r="J67" s="179">
        <v>1.86334097859327</v>
      </c>
      <c r="K67" s="180">
        <v>600</v>
      </c>
      <c r="L67" s="182">
        <v>2250</v>
      </c>
      <c r="M67" s="179">
        <v>3.75</v>
      </c>
      <c r="N67" s="183">
        <v>787</v>
      </c>
      <c r="O67" s="182">
        <v>1967</v>
      </c>
      <c r="P67" s="179">
        <v>2.4993646759847499</v>
      </c>
      <c r="Q67" s="183">
        <v>436</v>
      </c>
      <c r="R67" s="182">
        <v>1343</v>
      </c>
      <c r="S67" s="179">
        <v>3.0802752293578002</v>
      </c>
      <c r="T67" s="183">
        <v>103</v>
      </c>
      <c r="U67" s="182">
        <v>326</v>
      </c>
      <c r="V67" s="179">
        <v>3.1650485436893199</v>
      </c>
      <c r="W67" s="183">
        <v>189</v>
      </c>
      <c r="X67" s="182">
        <v>672</v>
      </c>
      <c r="Y67" s="179">
        <v>3.5555555555555598</v>
      </c>
      <c r="Z67" s="183">
        <v>818</v>
      </c>
      <c r="AA67" s="182">
        <v>4673</v>
      </c>
      <c r="AB67" s="179">
        <v>5.7127139364303199</v>
      </c>
      <c r="AC67" s="183">
        <v>1424</v>
      </c>
      <c r="AD67" s="182">
        <v>3436</v>
      </c>
      <c r="AE67" s="179">
        <v>2.4129213483146099</v>
      </c>
      <c r="AF67" s="183">
        <v>186</v>
      </c>
      <c r="AG67" s="182">
        <v>551</v>
      </c>
      <c r="AH67" s="179">
        <v>2.9623655913978499</v>
      </c>
      <c r="AI67" s="183">
        <v>551</v>
      </c>
      <c r="AJ67" s="182">
        <v>1066</v>
      </c>
      <c r="AK67" s="179">
        <v>1.9346642468239601</v>
      </c>
      <c r="AL67" s="183">
        <v>146</v>
      </c>
      <c r="AM67" s="182">
        <v>489</v>
      </c>
      <c r="AN67" s="179">
        <v>3.3493150684931501</v>
      </c>
      <c r="AO67" s="183">
        <v>362</v>
      </c>
      <c r="AP67" s="182">
        <v>1669</v>
      </c>
      <c r="AQ67" s="179">
        <v>4.61049723756906</v>
      </c>
      <c r="AR67" s="29">
        <f t="shared" si="2"/>
        <v>11697</v>
      </c>
      <c r="AS67" s="30">
        <f t="shared" si="2"/>
        <v>30570</v>
      </c>
      <c r="AT67" s="31">
        <f t="shared" si="1"/>
        <v>2.6134906386252887</v>
      </c>
    </row>
    <row r="68" spans="1:46" s="158" customFormat="1" x14ac:dyDescent="0.2">
      <c r="A68" s="6" t="s">
        <v>55</v>
      </c>
      <c r="B68" s="22">
        <v>346</v>
      </c>
      <c r="C68" s="4">
        <v>1149</v>
      </c>
      <c r="D68" s="23">
        <v>3.3208092485549101</v>
      </c>
      <c r="E68" s="177">
        <v>474</v>
      </c>
      <c r="F68" s="178">
        <v>1915</v>
      </c>
      <c r="G68" s="179">
        <v>4.0400843881856501</v>
      </c>
      <c r="H68" s="180">
        <v>4165</v>
      </c>
      <c r="I68" s="181">
        <v>7555</v>
      </c>
      <c r="J68" s="179">
        <v>1.8139255702280901</v>
      </c>
      <c r="K68" s="180">
        <v>698</v>
      </c>
      <c r="L68" s="182">
        <v>3210</v>
      </c>
      <c r="M68" s="179">
        <v>4.5988538681948397</v>
      </c>
      <c r="N68" s="183">
        <v>908</v>
      </c>
      <c r="O68" s="182">
        <v>1663</v>
      </c>
      <c r="P68" s="179">
        <v>1.83149779735683</v>
      </c>
      <c r="Q68" s="183">
        <v>347</v>
      </c>
      <c r="R68" s="182">
        <v>929</v>
      </c>
      <c r="S68" s="179">
        <v>2.6772334293948101</v>
      </c>
      <c r="T68" s="183">
        <v>364</v>
      </c>
      <c r="U68" s="182">
        <v>717</v>
      </c>
      <c r="V68" s="179">
        <v>1.9697802197802201</v>
      </c>
      <c r="W68" s="183">
        <v>183</v>
      </c>
      <c r="X68" s="182">
        <v>576</v>
      </c>
      <c r="Y68" s="179">
        <v>3.14754098360656</v>
      </c>
      <c r="Z68" s="183">
        <v>707</v>
      </c>
      <c r="AA68" s="182">
        <v>1922</v>
      </c>
      <c r="AB68" s="179">
        <v>2.7185289957567198</v>
      </c>
      <c r="AC68" s="183">
        <v>1251</v>
      </c>
      <c r="AD68" s="182">
        <v>2791</v>
      </c>
      <c r="AE68" s="179">
        <v>2.23101518784972</v>
      </c>
      <c r="AF68" s="183">
        <v>300</v>
      </c>
      <c r="AG68" s="182">
        <v>816</v>
      </c>
      <c r="AH68" s="179">
        <v>2.72</v>
      </c>
      <c r="AI68" s="183">
        <v>1263</v>
      </c>
      <c r="AJ68" s="182">
        <v>2986</v>
      </c>
      <c r="AK68" s="179">
        <v>2.36421219319082</v>
      </c>
      <c r="AL68" s="183">
        <v>122</v>
      </c>
      <c r="AM68" s="182">
        <v>388</v>
      </c>
      <c r="AN68" s="179">
        <v>3.1803278688524599</v>
      </c>
      <c r="AO68" s="183">
        <v>419</v>
      </c>
      <c r="AP68" s="182">
        <v>1934</v>
      </c>
      <c r="AQ68" s="179">
        <v>4.6157517899761302</v>
      </c>
      <c r="AR68" s="29">
        <f t="shared" si="2"/>
        <v>11547</v>
      </c>
      <c r="AS68" s="30">
        <f t="shared" si="2"/>
        <v>28551</v>
      </c>
      <c r="AT68" s="31">
        <f t="shared" si="1"/>
        <v>2.4725902831904389</v>
      </c>
    </row>
    <row r="69" spans="1:46" s="158" customFormat="1" x14ac:dyDescent="0.2">
      <c r="A69" s="6" t="s">
        <v>57</v>
      </c>
      <c r="B69" s="22">
        <v>893</v>
      </c>
      <c r="C69" s="4">
        <v>2401</v>
      </c>
      <c r="D69" s="23">
        <v>2.6886898096304601</v>
      </c>
      <c r="E69" s="177">
        <v>704</v>
      </c>
      <c r="F69" s="178">
        <v>2383</v>
      </c>
      <c r="G69" s="179">
        <v>3.3849431818181799</v>
      </c>
      <c r="H69" s="180">
        <v>3226</v>
      </c>
      <c r="I69" s="181">
        <v>6478</v>
      </c>
      <c r="J69" s="179">
        <v>2.00805951642901</v>
      </c>
      <c r="K69" s="180">
        <v>976</v>
      </c>
      <c r="L69" s="182">
        <v>3668</v>
      </c>
      <c r="M69" s="179">
        <v>3.7581967213114802</v>
      </c>
      <c r="N69" s="183">
        <v>841</v>
      </c>
      <c r="O69" s="182">
        <v>2515</v>
      </c>
      <c r="P69" s="179">
        <v>2.9904875148632599</v>
      </c>
      <c r="Q69" s="183">
        <v>383</v>
      </c>
      <c r="R69" s="182">
        <v>1055</v>
      </c>
      <c r="S69" s="179">
        <v>2.7545691906005199</v>
      </c>
      <c r="T69" s="183">
        <v>509</v>
      </c>
      <c r="U69" s="182">
        <v>998</v>
      </c>
      <c r="V69" s="179">
        <v>1.9607072691552101</v>
      </c>
      <c r="W69" s="183">
        <v>307</v>
      </c>
      <c r="X69" s="182">
        <v>968</v>
      </c>
      <c r="Y69" s="179">
        <v>3.1530944625407198</v>
      </c>
      <c r="Z69" s="183">
        <v>561</v>
      </c>
      <c r="AA69" s="182">
        <v>1496</v>
      </c>
      <c r="AB69" s="179">
        <v>2.6666666666666701</v>
      </c>
      <c r="AC69" s="183">
        <v>897</v>
      </c>
      <c r="AD69" s="182">
        <v>2115</v>
      </c>
      <c r="AE69" s="179">
        <v>2.3578595317725801</v>
      </c>
      <c r="AF69" s="183">
        <v>563</v>
      </c>
      <c r="AG69" s="182">
        <v>1451</v>
      </c>
      <c r="AH69" s="179">
        <v>2.57726465364121</v>
      </c>
      <c r="AI69" s="183">
        <v>622</v>
      </c>
      <c r="AJ69" s="182">
        <v>1120</v>
      </c>
      <c r="AK69" s="179">
        <v>1.80064308681672</v>
      </c>
      <c r="AL69" s="183">
        <v>114</v>
      </c>
      <c r="AM69" s="182">
        <v>254</v>
      </c>
      <c r="AN69" s="179">
        <v>2.2280701754385999</v>
      </c>
      <c r="AO69" s="183">
        <v>422</v>
      </c>
      <c r="AP69" s="182">
        <v>1509</v>
      </c>
      <c r="AQ69" s="179">
        <v>3.5758293838862598</v>
      </c>
      <c r="AR69" s="29">
        <f t="shared" si="2"/>
        <v>11018</v>
      </c>
      <c r="AS69" s="30">
        <f t="shared" si="2"/>
        <v>28411</v>
      </c>
      <c r="AT69" s="31">
        <f t="shared" si="1"/>
        <v>2.5785986567435106</v>
      </c>
    </row>
    <row r="70" spans="1:46" s="158" customFormat="1" x14ac:dyDescent="0.2">
      <c r="A70" s="6" t="s">
        <v>84</v>
      </c>
      <c r="B70" s="22">
        <v>190</v>
      </c>
      <c r="C70" s="4">
        <v>502</v>
      </c>
      <c r="D70" s="23">
        <v>2.6421052631578901</v>
      </c>
      <c r="E70" s="177">
        <v>133</v>
      </c>
      <c r="F70" s="178">
        <v>430</v>
      </c>
      <c r="G70" s="179">
        <v>3.2330827067669201</v>
      </c>
      <c r="H70" s="180">
        <v>4630</v>
      </c>
      <c r="I70" s="181">
        <v>9325</v>
      </c>
      <c r="J70" s="179">
        <v>2.0140388768898498</v>
      </c>
      <c r="K70" s="180">
        <v>963</v>
      </c>
      <c r="L70" s="182">
        <v>2532</v>
      </c>
      <c r="M70" s="179">
        <v>2.6292834890965699</v>
      </c>
      <c r="N70" s="183">
        <v>131</v>
      </c>
      <c r="O70" s="182">
        <v>439</v>
      </c>
      <c r="P70" s="179">
        <v>3.3511450381679402</v>
      </c>
      <c r="Q70" s="183">
        <v>133</v>
      </c>
      <c r="R70" s="182">
        <v>323</v>
      </c>
      <c r="S70" s="179">
        <v>2.4285714285714302</v>
      </c>
      <c r="T70" s="183">
        <v>3064</v>
      </c>
      <c r="U70" s="182">
        <v>7959</v>
      </c>
      <c r="V70" s="179">
        <v>2.5975848563968702</v>
      </c>
      <c r="W70" s="183">
        <v>11</v>
      </c>
      <c r="X70" s="182">
        <v>21</v>
      </c>
      <c r="Y70" s="179">
        <v>1.9090909090909101</v>
      </c>
      <c r="Z70" s="183">
        <v>305</v>
      </c>
      <c r="AA70" s="182">
        <v>882</v>
      </c>
      <c r="AB70" s="179">
        <v>2.8918032786885202</v>
      </c>
      <c r="AC70" s="183">
        <v>1179</v>
      </c>
      <c r="AD70" s="182">
        <v>3434</v>
      </c>
      <c r="AE70" s="179">
        <v>2.9126378286683599</v>
      </c>
      <c r="AF70" s="183">
        <v>217</v>
      </c>
      <c r="AG70" s="182">
        <v>945</v>
      </c>
      <c r="AH70" s="179">
        <v>4.3548387096774199</v>
      </c>
      <c r="AI70" s="183">
        <v>358</v>
      </c>
      <c r="AJ70" s="182">
        <v>850</v>
      </c>
      <c r="AK70" s="179">
        <v>2.3743016759776499</v>
      </c>
      <c r="AL70" s="183">
        <v>14</v>
      </c>
      <c r="AM70" s="182">
        <v>38</v>
      </c>
      <c r="AN70" s="179">
        <v>2.71428571428571</v>
      </c>
      <c r="AO70" s="183">
        <v>25</v>
      </c>
      <c r="AP70" s="182">
        <v>95</v>
      </c>
      <c r="AQ70" s="179">
        <v>3.8</v>
      </c>
      <c r="AR70" s="29">
        <f t="shared" si="2"/>
        <v>11353</v>
      </c>
      <c r="AS70" s="30">
        <f t="shared" si="2"/>
        <v>27775</v>
      </c>
      <c r="AT70" s="31">
        <f t="shared" si="1"/>
        <v>2.4464899145600283</v>
      </c>
    </row>
    <row r="71" spans="1:46" s="158" customFormat="1" x14ac:dyDescent="0.2">
      <c r="A71" s="6" t="s">
        <v>3</v>
      </c>
      <c r="B71" s="22">
        <v>2232</v>
      </c>
      <c r="C71" s="4">
        <v>5704</v>
      </c>
      <c r="D71" s="23">
        <v>2.5555555555555598</v>
      </c>
      <c r="E71" s="177">
        <v>1577</v>
      </c>
      <c r="F71" s="178">
        <v>3299</v>
      </c>
      <c r="G71" s="179">
        <v>2.0919467343056399</v>
      </c>
      <c r="H71" s="180">
        <v>3044</v>
      </c>
      <c r="I71" s="181">
        <v>4561</v>
      </c>
      <c r="J71" s="179">
        <v>1.4983574244415201</v>
      </c>
      <c r="K71" s="180">
        <v>1193</v>
      </c>
      <c r="L71" s="182">
        <v>1699</v>
      </c>
      <c r="M71" s="179">
        <v>1.4241408214585101</v>
      </c>
      <c r="N71" s="183">
        <v>633</v>
      </c>
      <c r="O71" s="182">
        <v>1010</v>
      </c>
      <c r="P71" s="179">
        <v>1.5955766192733001</v>
      </c>
      <c r="Q71" s="183">
        <v>622</v>
      </c>
      <c r="R71" s="182">
        <v>862</v>
      </c>
      <c r="S71" s="179">
        <v>1.38585209003215</v>
      </c>
      <c r="T71" s="183">
        <v>552</v>
      </c>
      <c r="U71" s="182">
        <v>1024</v>
      </c>
      <c r="V71" s="179">
        <v>1.85507246376812</v>
      </c>
      <c r="W71" s="183">
        <v>313</v>
      </c>
      <c r="X71" s="182">
        <v>561</v>
      </c>
      <c r="Y71" s="179">
        <v>1.79233226837061</v>
      </c>
      <c r="Z71" s="183">
        <v>469</v>
      </c>
      <c r="AA71" s="182">
        <v>696</v>
      </c>
      <c r="AB71" s="179">
        <v>1.4840085287846501</v>
      </c>
      <c r="AC71" s="183">
        <v>388</v>
      </c>
      <c r="AD71" s="182">
        <v>692</v>
      </c>
      <c r="AE71" s="179">
        <v>1.78350515463918</v>
      </c>
      <c r="AF71" s="183">
        <v>696</v>
      </c>
      <c r="AG71" s="182">
        <v>1527</v>
      </c>
      <c r="AH71" s="179">
        <v>2.1939655172413799</v>
      </c>
      <c r="AI71" s="183">
        <v>1672</v>
      </c>
      <c r="AJ71" s="182">
        <v>3381</v>
      </c>
      <c r="AK71" s="179">
        <v>2.0221291866028701</v>
      </c>
      <c r="AL71" s="183">
        <v>259</v>
      </c>
      <c r="AM71" s="182">
        <v>467</v>
      </c>
      <c r="AN71" s="179">
        <v>1.8030888030887999</v>
      </c>
      <c r="AO71" s="183">
        <v>380</v>
      </c>
      <c r="AP71" s="182">
        <v>629</v>
      </c>
      <c r="AQ71" s="179">
        <v>1.6552631578947401</v>
      </c>
      <c r="AR71" s="29">
        <f t="shared" si="2"/>
        <v>14030</v>
      </c>
      <c r="AS71" s="30">
        <f t="shared" si="2"/>
        <v>26112</v>
      </c>
      <c r="AT71" s="31">
        <f t="shared" si="1"/>
        <v>1.8611546685673557</v>
      </c>
    </row>
    <row r="72" spans="1:46" s="158" customFormat="1" x14ac:dyDescent="0.2">
      <c r="A72" s="6" t="s">
        <v>91</v>
      </c>
      <c r="B72" s="22">
        <v>176</v>
      </c>
      <c r="C72" s="4">
        <v>800</v>
      </c>
      <c r="D72" s="23">
        <v>4.5454545454545503</v>
      </c>
      <c r="E72" s="177">
        <v>86</v>
      </c>
      <c r="F72" s="178">
        <v>423</v>
      </c>
      <c r="G72" s="179">
        <v>4.9186046511627897</v>
      </c>
      <c r="H72" s="180">
        <v>1578</v>
      </c>
      <c r="I72" s="181">
        <v>3983</v>
      </c>
      <c r="J72" s="179">
        <v>2.52408111533587</v>
      </c>
      <c r="K72" s="180">
        <v>567</v>
      </c>
      <c r="L72" s="182">
        <v>1716</v>
      </c>
      <c r="M72" s="179">
        <v>3.0264550264550301</v>
      </c>
      <c r="N72" s="183">
        <v>139</v>
      </c>
      <c r="O72" s="182">
        <v>389</v>
      </c>
      <c r="P72" s="179">
        <v>2.7985611510791402</v>
      </c>
      <c r="Q72" s="183">
        <v>148</v>
      </c>
      <c r="R72" s="182">
        <v>353</v>
      </c>
      <c r="S72" s="179">
        <v>2.38513513513514</v>
      </c>
      <c r="T72" s="183">
        <v>1079</v>
      </c>
      <c r="U72" s="182">
        <v>3312</v>
      </c>
      <c r="V72" s="179">
        <v>3.0695088044485601</v>
      </c>
      <c r="W72" s="183">
        <v>1</v>
      </c>
      <c r="X72" s="182">
        <v>1</v>
      </c>
      <c r="Y72" s="179">
        <v>1</v>
      </c>
      <c r="Z72" s="183">
        <v>534</v>
      </c>
      <c r="AA72" s="182">
        <v>1554</v>
      </c>
      <c r="AB72" s="179">
        <v>2.9101123595505598</v>
      </c>
      <c r="AC72" s="183">
        <v>1621</v>
      </c>
      <c r="AD72" s="182">
        <v>6430</v>
      </c>
      <c r="AE72" s="179">
        <v>3.9666872301048701</v>
      </c>
      <c r="AF72" s="183">
        <v>342</v>
      </c>
      <c r="AG72" s="182">
        <v>1475</v>
      </c>
      <c r="AH72" s="179">
        <v>4.3128654970760198</v>
      </c>
      <c r="AI72" s="183">
        <v>380</v>
      </c>
      <c r="AJ72" s="182">
        <v>1140</v>
      </c>
      <c r="AK72" s="179">
        <v>3</v>
      </c>
      <c r="AL72" s="183">
        <v>7</v>
      </c>
      <c r="AM72" s="182">
        <v>22</v>
      </c>
      <c r="AN72" s="179">
        <v>3.1428571428571401</v>
      </c>
      <c r="AO72" s="183">
        <v>5</v>
      </c>
      <c r="AP72" s="182">
        <v>10</v>
      </c>
      <c r="AQ72" s="179">
        <v>2</v>
      </c>
      <c r="AR72" s="29">
        <f t="shared" si="2"/>
        <v>6663</v>
      </c>
      <c r="AS72" s="30">
        <f t="shared" si="2"/>
        <v>21608</v>
      </c>
      <c r="AT72" s="31">
        <f t="shared" si="1"/>
        <v>3.2429836410025512</v>
      </c>
    </row>
    <row r="73" spans="1:46" s="158" customFormat="1" x14ac:dyDescent="0.2">
      <c r="A73" s="6" t="s">
        <v>76</v>
      </c>
      <c r="B73" s="22">
        <v>403</v>
      </c>
      <c r="C73" s="4">
        <v>1540</v>
      </c>
      <c r="D73" s="23">
        <v>3.8213399503722099</v>
      </c>
      <c r="E73" s="177">
        <v>370</v>
      </c>
      <c r="F73" s="178">
        <v>812</v>
      </c>
      <c r="G73" s="179">
        <v>2.1945945945945899</v>
      </c>
      <c r="H73" s="180">
        <v>2226</v>
      </c>
      <c r="I73" s="181">
        <v>4351</v>
      </c>
      <c r="J73" s="179">
        <v>1.9546271338724199</v>
      </c>
      <c r="K73" s="180">
        <v>670</v>
      </c>
      <c r="L73" s="182">
        <v>1459</v>
      </c>
      <c r="M73" s="179">
        <v>2.1776119402985099</v>
      </c>
      <c r="N73" s="183">
        <v>421</v>
      </c>
      <c r="O73" s="182">
        <v>834</v>
      </c>
      <c r="P73" s="179">
        <v>1.98099762470309</v>
      </c>
      <c r="Q73" s="183">
        <v>272</v>
      </c>
      <c r="R73" s="182">
        <v>447</v>
      </c>
      <c r="S73" s="179">
        <v>1.64338235294118</v>
      </c>
      <c r="T73" s="183">
        <v>279</v>
      </c>
      <c r="U73" s="182">
        <v>768</v>
      </c>
      <c r="V73" s="179">
        <v>2.7526881720430101</v>
      </c>
      <c r="W73" s="183">
        <v>70</v>
      </c>
      <c r="X73" s="182">
        <v>107</v>
      </c>
      <c r="Y73" s="179">
        <v>1.52857142857143</v>
      </c>
      <c r="Z73" s="183">
        <v>457</v>
      </c>
      <c r="AA73" s="182">
        <v>1378</v>
      </c>
      <c r="AB73" s="179">
        <v>3.0153172866520799</v>
      </c>
      <c r="AC73" s="183">
        <v>1081</v>
      </c>
      <c r="AD73" s="182">
        <v>2554</v>
      </c>
      <c r="AE73" s="179">
        <v>2.3626271970397799</v>
      </c>
      <c r="AF73" s="183">
        <v>349</v>
      </c>
      <c r="AG73" s="182">
        <v>1398</v>
      </c>
      <c r="AH73" s="179">
        <v>4.0057306590257902</v>
      </c>
      <c r="AI73" s="183">
        <v>523</v>
      </c>
      <c r="AJ73" s="182">
        <v>846</v>
      </c>
      <c r="AK73" s="179">
        <v>1.6175908221797299</v>
      </c>
      <c r="AL73" s="183">
        <v>74</v>
      </c>
      <c r="AM73" s="182">
        <v>91</v>
      </c>
      <c r="AN73" s="179">
        <v>1.22972972972973</v>
      </c>
      <c r="AO73" s="183">
        <v>100</v>
      </c>
      <c r="AP73" s="182">
        <v>261</v>
      </c>
      <c r="AQ73" s="179">
        <v>2.61</v>
      </c>
      <c r="AR73" s="29">
        <f t="shared" si="2"/>
        <v>7295</v>
      </c>
      <c r="AS73" s="30">
        <f t="shared" si="2"/>
        <v>16846</v>
      </c>
      <c r="AT73" s="31">
        <f t="shared" ref="AT73:AT80" si="3">AS73/AR73</f>
        <v>2.309252912954078</v>
      </c>
    </row>
    <row r="74" spans="1:46" s="158" customFormat="1" x14ac:dyDescent="0.2">
      <c r="A74" s="6" t="s">
        <v>60</v>
      </c>
      <c r="B74" s="22">
        <v>191</v>
      </c>
      <c r="C74" s="4">
        <v>512</v>
      </c>
      <c r="D74" s="23">
        <v>2.68062827225131</v>
      </c>
      <c r="E74" s="177">
        <v>137</v>
      </c>
      <c r="F74" s="178">
        <v>296</v>
      </c>
      <c r="G74" s="179">
        <v>2.1605839416058399</v>
      </c>
      <c r="H74" s="180">
        <v>2423</v>
      </c>
      <c r="I74" s="181">
        <v>4716</v>
      </c>
      <c r="J74" s="179">
        <v>1.9463475030953401</v>
      </c>
      <c r="K74" s="180">
        <v>466</v>
      </c>
      <c r="L74" s="182">
        <v>939</v>
      </c>
      <c r="M74" s="179">
        <v>2.0150214592274698</v>
      </c>
      <c r="N74" s="183">
        <v>370</v>
      </c>
      <c r="O74" s="182">
        <v>998</v>
      </c>
      <c r="P74" s="179">
        <v>2.6972972972972999</v>
      </c>
      <c r="Q74" s="183">
        <v>375</v>
      </c>
      <c r="R74" s="182">
        <v>790</v>
      </c>
      <c r="S74" s="179">
        <v>2.10666666666667</v>
      </c>
      <c r="T74" s="183">
        <v>397</v>
      </c>
      <c r="U74" s="182">
        <v>800</v>
      </c>
      <c r="V74" s="179">
        <v>2.0151133501259402</v>
      </c>
      <c r="W74" s="183">
        <v>48</v>
      </c>
      <c r="X74" s="182">
        <v>135</v>
      </c>
      <c r="Y74" s="179">
        <v>2.8125</v>
      </c>
      <c r="Z74" s="183">
        <v>491</v>
      </c>
      <c r="AA74" s="182">
        <v>1903</v>
      </c>
      <c r="AB74" s="179">
        <v>3.87576374745418</v>
      </c>
      <c r="AC74" s="183">
        <v>1123</v>
      </c>
      <c r="AD74" s="182">
        <v>3065</v>
      </c>
      <c r="AE74" s="179">
        <v>2.7292965271593901</v>
      </c>
      <c r="AF74" s="183">
        <v>193</v>
      </c>
      <c r="AG74" s="182">
        <v>445</v>
      </c>
      <c r="AH74" s="179">
        <v>2.3056994818652901</v>
      </c>
      <c r="AI74" s="183">
        <v>303</v>
      </c>
      <c r="AJ74" s="182">
        <v>665</v>
      </c>
      <c r="AK74" s="179">
        <v>2.1947194719471899</v>
      </c>
      <c r="AL74" s="183">
        <v>66</v>
      </c>
      <c r="AM74" s="182">
        <v>137</v>
      </c>
      <c r="AN74" s="179">
        <v>2.0757575757575801</v>
      </c>
      <c r="AO74" s="183">
        <v>40</v>
      </c>
      <c r="AP74" s="182">
        <v>182</v>
      </c>
      <c r="AQ74" s="179">
        <v>4.55</v>
      </c>
      <c r="AR74" s="29">
        <f t="shared" si="2"/>
        <v>6623</v>
      </c>
      <c r="AS74" s="30">
        <f t="shared" si="2"/>
        <v>15583</v>
      </c>
      <c r="AT74" s="31">
        <f t="shared" si="3"/>
        <v>2.3528612411293977</v>
      </c>
    </row>
    <row r="75" spans="1:46" s="158" customFormat="1" x14ac:dyDescent="0.2">
      <c r="A75" s="6" t="s">
        <v>78</v>
      </c>
      <c r="B75" s="22">
        <v>431</v>
      </c>
      <c r="C75" s="4">
        <v>1403</v>
      </c>
      <c r="D75" s="23">
        <v>3.2552204176334101</v>
      </c>
      <c r="E75" s="177">
        <v>348</v>
      </c>
      <c r="F75" s="178">
        <v>513</v>
      </c>
      <c r="G75" s="179">
        <v>1.47413793103448</v>
      </c>
      <c r="H75" s="180">
        <v>1888</v>
      </c>
      <c r="I75" s="181">
        <v>3531</v>
      </c>
      <c r="J75" s="179">
        <v>1.8702330508474601</v>
      </c>
      <c r="K75" s="180">
        <v>549</v>
      </c>
      <c r="L75" s="182">
        <v>1157</v>
      </c>
      <c r="M75" s="179">
        <v>2.1074681238615698</v>
      </c>
      <c r="N75" s="183">
        <v>323</v>
      </c>
      <c r="O75" s="182">
        <v>846</v>
      </c>
      <c r="P75" s="179">
        <v>2.6191950464396299</v>
      </c>
      <c r="Q75" s="183">
        <v>225</v>
      </c>
      <c r="R75" s="182">
        <v>549</v>
      </c>
      <c r="S75" s="179">
        <v>2.44</v>
      </c>
      <c r="T75" s="183">
        <v>284</v>
      </c>
      <c r="U75" s="182">
        <v>632</v>
      </c>
      <c r="V75" s="179">
        <v>2.22535211267606</v>
      </c>
      <c r="W75" s="183">
        <v>96</v>
      </c>
      <c r="X75" s="182">
        <v>204</v>
      </c>
      <c r="Y75" s="179">
        <v>2.125</v>
      </c>
      <c r="Z75" s="183">
        <v>319</v>
      </c>
      <c r="AA75" s="182">
        <v>799</v>
      </c>
      <c r="AB75" s="179">
        <v>2.5047021943573702</v>
      </c>
      <c r="AC75" s="183">
        <v>1049</v>
      </c>
      <c r="AD75" s="182">
        <v>2195</v>
      </c>
      <c r="AE75" s="179">
        <v>2.0924690181124901</v>
      </c>
      <c r="AF75" s="183">
        <v>248</v>
      </c>
      <c r="AG75" s="182">
        <v>1063</v>
      </c>
      <c r="AH75" s="179">
        <v>4.2862903225806503</v>
      </c>
      <c r="AI75" s="183">
        <v>514</v>
      </c>
      <c r="AJ75" s="182">
        <v>1082</v>
      </c>
      <c r="AK75" s="179">
        <v>2.10505836575875</v>
      </c>
      <c r="AL75" s="183">
        <v>55</v>
      </c>
      <c r="AM75" s="182">
        <v>117</v>
      </c>
      <c r="AN75" s="179">
        <v>2.1272727272727301</v>
      </c>
      <c r="AO75" s="183">
        <v>83</v>
      </c>
      <c r="AP75" s="182">
        <v>263</v>
      </c>
      <c r="AQ75" s="179">
        <v>3.1686746987951802</v>
      </c>
      <c r="AR75" s="29">
        <f t="shared" si="2"/>
        <v>6412</v>
      </c>
      <c r="AS75" s="30">
        <f t="shared" si="2"/>
        <v>14354</v>
      </c>
      <c r="AT75" s="31">
        <f t="shared" si="3"/>
        <v>2.2386150966936995</v>
      </c>
    </row>
    <row r="76" spans="1:46" s="158" customFormat="1" x14ac:dyDescent="0.2">
      <c r="A76" s="6" t="s">
        <v>67</v>
      </c>
      <c r="B76" s="22">
        <v>259</v>
      </c>
      <c r="C76" s="4">
        <v>915</v>
      </c>
      <c r="D76" s="23">
        <v>3.53281853281853</v>
      </c>
      <c r="E76" s="177">
        <v>605</v>
      </c>
      <c r="F76" s="178">
        <v>1811</v>
      </c>
      <c r="G76" s="179">
        <v>2.9933884297520699</v>
      </c>
      <c r="H76" s="180">
        <v>886</v>
      </c>
      <c r="I76" s="181">
        <v>1991</v>
      </c>
      <c r="J76" s="179">
        <v>2.2471783295711099</v>
      </c>
      <c r="K76" s="180">
        <v>409</v>
      </c>
      <c r="L76" s="182">
        <v>854</v>
      </c>
      <c r="M76" s="179">
        <v>2.0880195599021998</v>
      </c>
      <c r="N76" s="183">
        <v>190</v>
      </c>
      <c r="O76" s="182">
        <v>417</v>
      </c>
      <c r="P76" s="179">
        <v>2.19473684210526</v>
      </c>
      <c r="Q76" s="183">
        <v>138</v>
      </c>
      <c r="R76" s="182">
        <v>490</v>
      </c>
      <c r="S76" s="179">
        <v>3.5507246376811601</v>
      </c>
      <c r="T76" s="183">
        <v>719</v>
      </c>
      <c r="U76" s="182">
        <v>1895</v>
      </c>
      <c r="V76" s="179">
        <v>2.6356050069540999</v>
      </c>
      <c r="W76" s="183">
        <v>112</v>
      </c>
      <c r="X76" s="182">
        <v>208</v>
      </c>
      <c r="Y76" s="179">
        <v>1.8571428571428601</v>
      </c>
      <c r="Z76" s="183">
        <v>310</v>
      </c>
      <c r="AA76" s="182">
        <v>946</v>
      </c>
      <c r="AB76" s="179">
        <v>3.0516129032258101</v>
      </c>
      <c r="AC76" s="183">
        <v>1005</v>
      </c>
      <c r="AD76" s="182">
        <v>2662</v>
      </c>
      <c r="AE76" s="179">
        <v>2.6487562189054699</v>
      </c>
      <c r="AF76" s="183">
        <v>234</v>
      </c>
      <c r="AG76" s="182">
        <v>1105</v>
      </c>
      <c r="AH76" s="179">
        <v>4.7222222222222197</v>
      </c>
      <c r="AI76" s="183">
        <v>247</v>
      </c>
      <c r="AJ76" s="182">
        <v>667</v>
      </c>
      <c r="AK76" s="179">
        <v>2.7004048582996001</v>
      </c>
      <c r="AL76" s="183">
        <v>27</v>
      </c>
      <c r="AM76" s="182">
        <v>37</v>
      </c>
      <c r="AN76" s="179">
        <v>1.37037037037037</v>
      </c>
      <c r="AO76" s="183">
        <v>80</v>
      </c>
      <c r="AP76" s="182">
        <v>180</v>
      </c>
      <c r="AQ76" s="179">
        <v>2.25</v>
      </c>
      <c r="AR76" s="29">
        <f t="shared" si="2"/>
        <v>5221</v>
      </c>
      <c r="AS76" s="30">
        <f t="shared" si="2"/>
        <v>14178</v>
      </c>
      <c r="AT76" s="31">
        <f t="shared" si="3"/>
        <v>2.7155717295537252</v>
      </c>
    </row>
    <row r="77" spans="1:46" s="158" customFormat="1" x14ac:dyDescent="0.2">
      <c r="A77" s="6" t="s">
        <v>82</v>
      </c>
      <c r="B77" s="22">
        <v>350</v>
      </c>
      <c r="C77" s="4">
        <v>1054</v>
      </c>
      <c r="D77" s="23">
        <v>3.0114285714285698</v>
      </c>
      <c r="E77" s="177">
        <v>90</v>
      </c>
      <c r="F77" s="178">
        <v>308</v>
      </c>
      <c r="G77" s="179">
        <v>3.4222222222222198</v>
      </c>
      <c r="H77" s="180">
        <v>2144</v>
      </c>
      <c r="I77" s="181">
        <v>4759</v>
      </c>
      <c r="J77" s="179">
        <v>2.2196828358209002</v>
      </c>
      <c r="K77" s="180">
        <v>216</v>
      </c>
      <c r="L77" s="182">
        <v>417</v>
      </c>
      <c r="M77" s="179">
        <v>1.93055555555556</v>
      </c>
      <c r="N77" s="183">
        <v>455</v>
      </c>
      <c r="O77" s="182">
        <v>966</v>
      </c>
      <c r="P77" s="179">
        <v>2.12307692307692</v>
      </c>
      <c r="Q77" s="183">
        <v>246</v>
      </c>
      <c r="R77" s="182">
        <v>426</v>
      </c>
      <c r="S77" s="179">
        <v>1.73170731707317</v>
      </c>
      <c r="T77" s="183">
        <v>243</v>
      </c>
      <c r="U77" s="182">
        <v>683</v>
      </c>
      <c r="V77" s="179">
        <v>2.81069958847737</v>
      </c>
      <c r="W77" s="183">
        <v>11</v>
      </c>
      <c r="X77" s="182">
        <v>39</v>
      </c>
      <c r="Y77" s="179">
        <v>3.5454545454545499</v>
      </c>
      <c r="Z77" s="183">
        <v>261</v>
      </c>
      <c r="AA77" s="182">
        <v>842</v>
      </c>
      <c r="AB77" s="179">
        <v>3.2260536398467399</v>
      </c>
      <c r="AC77" s="183">
        <v>1016</v>
      </c>
      <c r="AD77" s="182">
        <v>2329</v>
      </c>
      <c r="AE77" s="179">
        <v>2.2923228346456699</v>
      </c>
      <c r="AF77" s="183">
        <v>485</v>
      </c>
      <c r="AG77" s="182">
        <v>966</v>
      </c>
      <c r="AH77" s="179">
        <v>1.9917525773195901</v>
      </c>
      <c r="AI77" s="183">
        <v>226</v>
      </c>
      <c r="AJ77" s="182">
        <v>559</v>
      </c>
      <c r="AK77" s="179">
        <v>2.4734513274336298</v>
      </c>
      <c r="AL77" s="183">
        <v>12</v>
      </c>
      <c r="AM77" s="182">
        <v>19</v>
      </c>
      <c r="AN77" s="179">
        <v>1.5833333333333299</v>
      </c>
      <c r="AO77" s="183">
        <v>16</v>
      </c>
      <c r="AP77" s="182">
        <v>58</v>
      </c>
      <c r="AQ77" s="179">
        <v>3.625</v>
      </c>
      <c r="AR77" s="29">
        <f t="shared" si="2"/>
        <v>5771</v>
      </c>
      <c r="AS77" s="30">
        <f t="shared" si="2"/>
        <v>13425</v>
      </c>
      <c r="AT77" s="31">
        <f t="shared" si="3"/>
        <v>2.3262866054409983</v>
      </c>
    </row>
    <row r="78" spans="1:46" s="158" customFormat="1" x14ac:dyDescent="0.2">
      <c r="A78" s="6" t="s">
        <v>77</v>
      </c>
      <c r="B78" s="22">
        <v>392</v>
      </c>
      <c r="C78" s="4">
        <v>1587</v>
      </c>
      <c r="D78" s="23">
        <v>4.0484693877550999</v>
      </c>
      <c r="E78" s="177">
        <v>166</v>
      </c>
      <c r="F78" s="178">
        <v>493</v>
      </c>
      <c r="G78" s="179">
        <v>2.9698795180722901</v>
      </c>
      <c r="H78" s="180">
        <v>1982</v>
      </c>
      <c r="I78" s="181">
        <v>3638</v>
      </c>
      <c r="J78" s="179">
        <v>1.83551967709384</v>
      </c>
      <c r="K78" s="180">
        <v>460</v>
      </c>
      <c r="L78" s="182">
        <v>1098</v>
      </c>
      <c r="M78" s="179">
        <v>2.3869565217391302</v>
      </c>
      <c r="N78" s="183">
        <v>260</v>
      </c>
      <c r="O78" s="182">
        <v>523</v>
      </c>
      <c r="P78" s="179">
        <v>2.0115384615384602</v>
      </c>
      <c r="Q78" s="183">
        <v>233</v>
      </c>
      <c r="R78" s="182">
        <v>658</v>
      </c>
      <c r="S78" s="179">
        <v>2.82403433476395</v>
      </c>
      <c r="T78" s="183">
        <v>221</v>
      </c>
      <c r="U78" s="182">
        <v>504</v>
      </c>
      <c r="V78" s="179">
        <v>2.2805429864253401</v>
      </c>
      <c r="W78" s="183">
        <v>74</v>
      </c>
      <c r="X78" s="182">
        <v>149</v>
      </c>
      <c r="Y78" s="179">
        <v>2.01351351351351</v>
      </c>
      <c r="Z78" s="183">
        <v>284</v>
      </c>
      <c r="AA78" s="182">
        <v>616</v>
      </c>
      <c r="AB78" s="179">
        <v>2.1690140845070398</v>
      </c>
      <c r="AC78" s="183">
        <v>799</v>
      </c>
      <c r="AD78" s="182">
        <v>1701</v>
      </c>
      <c r="AE78" s="179">
        <v>2.1289111389236499</v>
      </c>
      <c r="AF78" s="183">
        <v>257</v>
      </c>
      <c r="AG78" s="182">
        <v>1013</v>
      </c>
      <c r="AH78" s="179">
        <v>3.9416342412451399</v>
      </c>
      <c r="AI78" s="183">
        <v>335</v>
      </c>
      <c r="AJ78" s="182">
        <v>720</v>
      </c>
      <c r="AK78" s="179">
        <v>2.14925373134328</v>
      </c>
      <c r="AL78" s="183">
        <v>55</v>
      </c>
      <c r="AM78" s="182">
        <v>132</v>
      </c>
      <c r="AN78" s="179">
        <v>2.4</v>
      </c>
      <c r="AO78" s="183">
        <v>146</v>
      </c>
      <c r="AP78" s="182">
        <v>454</v>
      </c>
      <c r="AQ78" s="179">
        <v>3.10958904109589</v>
      </c>
      <c r="AR78" s="29">
        <f t="shared" si="2"/>
        <v>5664</v>
      </c>
      <c r="AS78" s="30">
        <f t="shared" si="2"/>
        <v>13286</v>
      </c>
      <c r="AT78" s="31">
        <f t="shared" si="3"/>
        <v>2.3456920903954801</v>
      </c>
    </row>
    <row r="79" spans="1:46" s="158" customFormat="1" x14ac:dyDescent="0.2">
      <c r="A79" s="6" t="s">
        <v>79</v>
      </c>
      <c r="B79" s="22">
        <v>223</v>
      </c>
      <c r="C79" s="4">
        <v>746</v>
      </c>
      <c r="D79" s="23">
        <v>3.3452914798206299</v>
      </c>
      <c r="E79" s="177">
        <v>111</v>
      </c>
      <c r="F79" s="178">
        <v>298</v>
      </c>
      <c r="G79" s="179">
        <v>2.6846846846846799</v>
      </c>
      <c r="H79" s="180">
        <v>1652</v>
      </c>
      <c r="I79" s="181">
        <v>3641</v>
      </c>
      <c r="J79" s="179">
        <v>2.2039951573849899</v>
      </c>
      <c r="K79" s="180">
        <v>426</v>
      </c>
      <c r="L79" s="182">
        <v>991</v>
      </c>
      <c r="M79" s="179">
        <v>2.3262910798122101</v>
      </c>
      <c r="N79" s="183">
        <v>171</v>
      </c>
      <c r="O79" s="182">
        <v>386</v>
      </c>
      <c r="P79" s="179">
        <v>2.2573099415204698</v>
      </c>
      <c r="Q79" s="183">
        <v>108</v>
      </c>
      <c r="R79" s="182">
        <v>292</v>
      </c>
      <c r="S79" s="179">
        <v>2.7037037037037002</v>
      </c>
      <c r="T79" s="183">
        <v>479</v>
      </c>
      <c r="U79" s="182">
        <v>2001</v>
      </c>
      <c r="V79" s="179">
        <v>4.1774530271398804</v>
      </c>
      <c r="W79" s="183">
        <v>25</v>
      </c>
      <c r="X79" s="182">
        <v>47</v>
      </c>
      <c r="Y79" s="179">
        <v>1.88</v>
      </c>
      <c r="Z79" s="183">
        <v>214</v>
      </c>
      <c r="AA79" s="182">
        <v>568</v>
      </c>
      <c r="AB79" s="179">
        <v>2.6542056074766398</v>
      </c>
      <c r="AC79" s="183">
        <v>777</v>
      </c>
      <c r="AD79" s="182">
        <v>1817</v>
      </c>
      <c r="AE79" s="179">
        <v>2.3384813384813401</v>
      </c>
      <c r="AF79" s="183">
        <v>142</v>
      </c>
      <c r="AG79" s="182">
        <v>458</v>
      </c>
      <c r="AH79" s="179">
        <v>3.22535211267606</v>
      </c>
      <c r="AI79" s="183">
        <v>364</v>
      </c>
      <c r="AJ79" s="182">
        <v>747</v>
      </c>
      <c r="AK79" s="179">
        <v>2.0521978021977998</v>
      </c>
      <c r="AL79" s="183">
        <v>21</v>
      </c>
      <c r="AM79" s="182">
        <v>240</v>
      </c>
      <c r="AN79" s="179">
        <v>11.4285714285714</v>
      </c>
      <c r="AO79" s="183">
        <v>23</v>
      </c>
      <c r="AP79" s="182">
        <v>28</v>
      </c>
      <c r="AQ79" s="179">
        <v>1.2173913043478299</v>
      </c>
      <c r="AR79" s="29">
        <f t="shared" si="2"/>
        <v>4736</v>
      </c>
      <c r="AS79" s="30">
        <f t="shared" si="2"/>
        <v>12260</v>
      </c>
      <c r="AT79" s="31">
        <f t="shared" si="3"/>
        <v>2.5886824324324325</v>
      </c>
    </row>
    <row r="80" spans="1:46" s="158" customFormat="1" x14ac:dyDescent="0.2">
      <c r="A80" s="6" t="s">
        <v>58</v>
      </c>
      <c r="B80" s="22">
        <v>226</v>
      </c>
      <c r="C80" s="4">
        <v>740</v>
      </c>
      <c r="D80" s="23">
        <v>3.27433628318584</v>
      </c>
      <c r="E80" s="177">
        <v>326</v>
      </c>
      <c r="F80" s="178">
        <v>475</v>
      </c>
      <c r="G80" s="179">
        <v>1.45705521472393</v>
      </c>
      <c r="H80" s="180">
        <v>1912</v>
      </c>
      <c r="I80" s="181">
        <v>3491</v>
      </c>
      <c r="J80" s="179">
        <v>1.8258368200836801</v>
      </c>
      <c r="K80" s="180">
        <v>351</v>
      </c>
      <c r="L80" s="182">
        <v>667</v>
      </c>
      <c r="M80" s="179">
        <v>1.9002849002849</v>
      </c>
      <c r="N80" s="183">
        <v>343</v>
      </c>
      <c r="O80" s="182">
        <v>676</v>
      </c>
      <c r="P80" s="179">
        <v>1.9708454810495599</v>
      </c>
      <c r="Q80" s="183">
        <v>168</v>
      </c>
      <c r="R80" s="182">
        <v>416</v>
      </c>
      <c r="S80" s="179">
        <v>2.4761904761904798</v>
      </c>
      <c r="T80" s="183">
        <v>234</v>
      </c>
      <c r="U80" s="182">
        <v>549</v>
      </c>
      <c r="V80" s="179">
        <v>2.3461538461538498</v>
      </c>
      <c r="W80" s="183">
        <v>36</v>
      </c>
      <c r="X80" s="182">
        <v>78</v>
      </c>
      <c r="Y80" s="179">
        <v>2.1666666666666701</v>
      </c>
      <c r="Z80" s="183">
        <v>437</v>
      </c>
      <c r="AA80" s="182">
        <v>888</v>
      </c>
      <c r="AB80" s="179">
        <v>2.03203661327231</v>
      </c>
      <c r="AC80" s="183">
        <v>1201</v>
      </c>
      <c r="AD80" s="182">
        <v>2296</v>
      </c>
      <c r="AE80" s="179">
        <v>1.91174021648626</v>
      </c>
      <c r="AF80" s="183">
        <v>274</v>
      </c>
      <c r="AG80" s="182">
        <v>669</v>
      </c>
      <c r="AH80" s="179">
        <v>2.4416058394160598</v>
      </c>
      <c r="AI80" s="183">
        <v>285</v>
      </c>
      <c r="AJ80" s="182">
        <v>471</v>
      </c>
      <c r="AK80" s="179">
        <v>1.65263157894737</v>
      </c>
      <c r="AL80" s="183">
        <v>45</v>
      </c>
      <c r="AM80" s="182">
        <v>64</v>
      </c>
      <c r="AN80" s="179">
        <v>1.4222222222222201</v>
      </c>
      <c r="AO80" s="183">
        <v>86</v>
      </c>
      <c r="AP80" s="182">
        <v>217</v>
      </c>
      <c r="AQ80" s="179">
        <v>2.5232558139534902</v>
      </c>
      <c r="AR80" s="29">
        <f t="shared" si="2"/>
        <v>5924</v>
      </c>
      <c r="AS80" s="30">
        <f t="shared" si="2"/>
        <v>11697</v>
      </c>
      <c r="AT80" s="31">
        <f t="shared" si="3"/>
        <v>1.9745104659014179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5">
      <c r="A83" s="195"/>
      <c r="B83" s="150"/>
      <c r="C83" s="150"/>
      <c r="D83" s="151"/>
    </row>
    <row r="84" spans="1:46" ht="12.75" customHeight="1" x14ac:dyDescent="0.25">
      <c r="A84" s="194" t="s">
        <v>61</v>
      </c>
      <c r="B84" s="150"/>
      <c r="C84" s="150"/>
      <c r="D84" s="151"/>
    </row>
    <row r="85" spans="1:46" ht="12.75" customHeight="1" x14ac:dyDescent="0.25">
      <c r="A85" s="195" t="s">
        <v>110</v>
      </c>
      <c r="B85" s="150"/>
      <c r="C85" s="150"/>
      <c r="D85" s="151"/>
    </row>
    <row r="86" spans="1:46" ht="12.75" customHeight="1" x14ac:dyDescent="0.25">
      <c r="A86" s="195" t="s">
        <v>62</v>
      </c>
      <c r="B86" s="150"/>
      <c r="C86" s="150"/>
      <c r="D86" s="151"/>
    </row>
    <row r="87" spans="1:46" ht="12.75" customHeight="1" x14ac:dyDescent="0.25"/>
    <row r="88" spans="1:46" ht="12.75" customHeight="1" x14ac:dyDescent="0.25"/>
    <row r="89" spans="1:46" s="195" customFormat="1" ht="12.75" customHeight="1" x14ac:dyDescent="0.25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5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5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5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5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5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5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s="195" customFormat="1" ht="12.75" customHeight="1" x14ac:dyDescent="0.25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N96" s="196"/>
      <c r="AO96" s="17"/>
      <c r="AP96" s="17"/>
      <c r="AQ96" s="18"/>
    </row>
    <row r="97" spans="1:43" s="195" customFormat="1" ht="12.75" customHeight="1" x14ac:dyDescent="0.25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N97" s="196"/>
      <c r="AO97" s="17"/>
      <c r="AP97" s="17"/>
      <c r="AQ97" s="18"/>
    </row>
    <row r="98" spans="1:43" s="195" customFormat="1" ht="12.75" customHeight="1" x14ac:dyDescent="0.25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N98" s="196"/>
      <c r="AO98" s="17"/>
      <c r="AP98" s="17"/>
      <c r="AQ98" s="18"/>
    </row>
    <row r="99" spans="1:43" s="195" customFormat="1" ht="12.75" customHeight="1" x14ac:dyDescent="0.25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N99" s="196"/>
      <c r="AO99" s="17"/>
      <c r="AP99" s="17"/>
      <c r="AQ99" s="18"/>
    </row>
    <row r="100" spans="1:43" s="195" customFormat="1" ht="12.75" customHeight="1" x14ac:dyDescent="0.25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N100" s="196"/>
      <c r="AO100" s="17"/>
      <c r="AP100" s="17"/>
      <c r="AQ100" s="18"/>
    </row>
    <row r="101" spans="1:43" ht="12.75" customHeight="1" x14ac:dyDescent="0.25"/>
    <row r="102" spans="1:43" ht="12.75" customHeight="1" x14ac:dyDescent="0.25"/>
    <row r="103" spans="1:43" ht="12.75" customHeight="1" x14ac:dyDescent="0.25"/>
    <row r="104" spans="1:43" ht="12.75" customHeight="1" x14ac:dyDescent="0.25"/>
    <row r="105" spans="1:43" ht="12.75" customHeight="1" x14ac:dyDescent="0.25"/>
    <row r="106" spans="1:43" ht="12.75" customHeight="1" x14ac:dyDescent="0.25"/>
    <row r="107" spans="1:43" ht="12.75" customHeight="1" x14ac:dyDescent="0.25"/>
    <row r="108" spans="1:43" ht="12.75" customHeight="1" x14ac:dyDescent="0.25"/>
    <row r="109" spans="1:43" ht="12.75" customHeight="1" x14ac:dyDescent="0.25"/>
    <row r="110" spans="1:43" ht="12.75" customHeight="1" x14ac:dyDescent="0.25"/>
    <row r="111" spans="1:43" ht="12.75" customHeight="1" x14ac:dyDescent="0.25"/>
    <row r="112" spans="1:4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7.81640625" style="150" customWidth="1"/>
    <col min="40" max="40" width="7.81640625" style="151" customWidth="1"/>
    <col min="41" max="42" width="8.7265625" style="152" bestFit="1" customWidth="1"/>
    <col min="43" max="43" width="7.81640625" style="153" customWidth="1"/>
    <col min="44" max="16384" width="9.179687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5">
      <c r="A6" s="7" t="s">
        <v>4</v>
      </c>
      <c r="B6" s="43">
        <f>SUM(B9:B81)</f>
        <v>1658854</v>
      </c>
      <c r="C6" s="44">
        <f>SUM(C9:C81)</f>
        <v>4717301</v>
      </c>
      <c r="D6" s="45">
        <f>C6/B6</f>
        <v>2.8437107786459808</v>
      </c>
      <c r="E6" s="43">
        <f>SUM(E9:E81)</f>
        <v>904115</v>
      </c>
      <c r="F6" s="44">
        <f>SUM(F9:F81)</f>
        <v>1885080</v>
      </c>
      <c r="G6" s="45">
        <f>F6/E6</f>
        <v>2.0850002488621469</v>
      </c>
      <c r="H6" s="43">
        <f>SUM(H9:H81)</f>
        <v>3224627</v>
      </c>
      <c r="I6" s="44">
        <f>SUM(I9:I81)</f>
        <v>5611519</v>
      </c>
      <c r="J6" s="45">
        <f>I6/H6</f>
        <v>1.7402071619446218</v>
      </c>
      <c r="K6" s="43">
        <f>SUM(K9:K81)</f>
        <v>2061973</v>
      </c>
      <c r="L6" s="44">
        <f>SUM(L9:L81)</f>
        <v>3606647</v>
      </c>
      <c r="M6" s="45">
        <f>L6/K6</f>
        <v>1.749124261083923</v>
      </c>
      <c r="N6" s="43">
        <f>SUM(N9:N81)</f>
        <v>799572</v>
      </c>
      <c r="O6" s="44">
        <f>SUM(O9:O81)</f>
        <v>1520933</v>
      </c>
      <c r="P6" s="45">
        <f>O6/N6</f>
        <v>1.902183918396342</v>
      </c>
      <c r="Q6" s="43">
        <f>SUM(Q9:Q81)</f>
        <v>614760</v>
      </c>
      <c r="R6" s="44">
        <f>SUM(R9:R81)</f>
        <v>1036596</v>
      </c>
      <c r="S6" s="45">
        <f>R6/Q6</f>
        <v>1.6861799726722624</v>
      </c>
      <c r="T6" s="43">
        <f>SUM(T9:T81)</f>
        <v>1810687</v>
      </c>
      <c r="U6" s="44">
        <f>SUM(U9:U81)</f>
        <v>3722045</v>
      </c>
      <c r="V6" s="45">
        <f>U6/T6</f>
        <v>2.0555982342613603</v>
      </c>
      <c r="W6" s="43">
        <f>SUM(W9:W81)</f>
        <v>418721</v>
      </c>
      <c r="X6" s="44">
        <f>SUM(X9:X81)</f>
        <v>744994</v>
      </c>
      <c r="Y6" s="45">
        <f>X6/W6</f>
        <v>1.7792133664182117</v>
      </c>
      <c r="Z6" s="43">
        <f>SUM(Z9:Z81)</f>
        <v>1278185</v>
      </c>
      <c r="AA6" s="44">
        <f>SUM(AA9:AA81)</f>
        <v>2674260</v>
      </c>
      <c r="AB6" s="45">
        <f>AA6/Z6</f>
        <v>2.0922323450830671</v>
      </c>
      <c r="AC6" s="43">
        <f>SUM(AC9:AC81)</f>
        <v>1421067</v>
      </c>
      <c r="AD6" s="44">
        <f>SUM(AD9:AD81)</f>
        <v>2952659</v>
      </c>
      <c r="AE6" s="45">
        <f>AD6/AC6</f>
        <v>2.0777760654494122</v>
      </c>
      <c r="AF6" s="43">
        <f>SUM(AF9:AF81)</f>
        <v>1532132</v>
      </c>
      <c r="AG6" s="44">
        <f>SUM(AG9:AG81)</f>
        <v>3738426</v>
      </c>
      <c r="AH6" s="45">
        <f>AG6/AF6</f>
        <v>2.4400156122318442</v>
      </c>
      <c r="AI6" s="43">
        <f>SUM(AI9:AI81)</f>
        <v>1039753</v>
      </c>
      <c r="AJ6" s="44">
        <f>SUM(AJ9:AJ81)</f>
        <v>2180345</v>
      </c>
      <c r="AK6" s="45">
        <f>AJ6/AI6</f>
        <v>2.0969836105305779</v>
      </c>
      <c r="AL6" s="43">
        <f>SUM(AL9:AL81)</f>
        <v>281938</v>
      </c>
      <c r="AM6" s="44">
        <f>SUM(AM9:AM81)</f>
        <v>451868</v>
      </c>
      <c r="AN6" s="45">
        <f>AM6/AL6</f>
        <v>1.6027211656463478</v>
      </c>
      <c r="AO6" s="43">
        <f>SUM(AO9:AO81)</f>
        <v>383037</v>
      </c>
      <c r="AP6" s="44">
        <f>SUM(AP9:AP81)</f>
        <v>785803</v>
      </c>
      <c r="AQ6" s="45">
        <f>AP6/AO6</f>
        <v>2.0515067734970773</v>
      </c>
      <c r="AR6" s="43">
        <f>SUM(AR9:AR81)</f>
        <v>17429421</v>
      </c>
      <c r="AS6" s="44">
        <f>SUM(AS9:AS81)</f>
        <v>35628476</v>
      </c>
      <c r="AT6" s="45">
        <f>AS6/AR6</f>
        <v>2.0441571753875243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2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5">
      <c r="A9" s="7" t="s">
        <v>5</v>
      </c>
      <c r="B9" s="22">
        <v>1092974</v>
      </c>
      <c r="C9" s="4">
        <v>2790412</v>
      </c>
      <c r="D9" s="23">
        <v>2.5530451776529</v>
      </c>
      <c r="E9" s="177">
        <v>611479</v>
      </c>
      <c r="F9" s="178">
        <v>1213874</v>
      </c>
      <c r="G9" s="179">
        <v>1.9851442159093</v>
      </c>
      <c r="H9" s="180">
        <v>1031472</v>
      </c>
      <c r="I9" s="181">
        <v>1652679</v>
      </c>
      <c r="J9" s="179">
        <v>1.60225289683094</v>
      </c>
      <c r="K9" s="180">
        <v>814330</v>
      </c>
      <c r="L9" s="182">
        <v>1483902</v>
      </c>
      <c r="M9" s="179">
        <v>1.8222366853732499</v>
      </c>
      <c r="N9" s="183">
        <v>332662</v>
      </c>
      <c r="O9" s="182">
        <v>552443</v>
      </c>
      <c r="P9" s="179">
        <v>1.6606735966235999</v>
      </c>
      <c r="Q9" s="183">
        <v>326945</v>
      </c>
      <c r="R9" s="182">
        <v>510946</v>
      </c>
      <c r="S9" s="179">
        <v>1.5627888482772301</v>
      </c>
      <c r="T9" s="183">
        <v>744734</v>
      </c>
      <c r="U9" s="182">
        <v>1542265</v>
      </c>
      <c r="V9" s="179">
        <v>2.07089376878187</v>
      </c>
      <c r="W9" s="183">
        <v>276860</v>
      </c>
      <c r="X9" s="182">
        <v>448201</v>
      </c>
      <c r="Y9" s="179">
        <v>1.61887235425847</v>
      </c>
      <c r="Z9" s="183">
        <v>641052</v>
      </c>
      <c r="AA9" s="182">
        <v>1194524</v>
      </c>
      <c r="AB9" s="179">
        <v>1.86338081778077</v>
      </c>
      <c r="AC9" s="183">
        <v>296979</v>
      </c>
      <c r="AD9" s="182">
        <v>565854</v>
      </c>
      <c r="AE9" s="179">
        <v>1.90536704615478</v>
      </c>
      <c r="AF9" s="183">
        <v>933275</v>
      </c>
      <c r="AG9" s="182">
        <v>2061095</v>
      </c>
      <c r="AH9" s="179">
        <v>2.2084540998098099</v>
      </c>
      <c r="AI9" s="183">
        <v>628693</v>
      </c>
      <c r="AJ9" s="182">
        <v>1347852</v>
      </c>
      <c r="AK9" s="179">
        <v>2.1438953511491299</v>
      </c>
      <c r="AL9" s="183">
        <v>181705</v>
      </c>
      <c r="AM9" s="182">
        <v>282718</v>
      </c>
      <c r="AN9" s="179">
        <v>1.55591755868028</v>
      </c>
      <c r="AO9" s="183">
        <v>211628</v>
      </c>
      <c r="AP9" s="182">
        <v>405416</v>
      </c>
      <c r="AQ9" s="179">
        <v>1.91570113595554</v>
      </c>
      <c r="AR9" s="29">
        <f>SUM(E9+H9+K9+N9+Q9+T9+W9+Z9+AC9+AF9+AI9+AL9+AO9+B9)</f>
        <v>8124788</v>
      </c>
      <c r="AS9" s="30">
        <f>SUM(F9+I9+L9+O9+R9+U9+X9+AA9+AD9+AG9+AJ9+AM9+AP9+C9)</f>
        <v>16052181</v>
      </c>
      <c r="AT9" s="31">
        <f>AS9/AR9</f>
        <v>1.9757045968460962</v>
      </c>
    </row>
    <row r="10" spans="1:46" s="158" customFormat="1" x14ac:dyDescent="0.2">
      <c r="A10" s="6" t="s">
        <v>9</v>
      </c>
      <c r="B10" s="22">
        <v>239647</v>
      </c>
      <c r="C10" s="4">
        <v>899321</v>
      </c>
      <c r="D10" s="23">
        <v>3.7526904154861098</v>
      </c>
      <c r="E10" s="177">
        <v>137017</v>
      </c>
      <c r="F10" s="178">
        <v>289946</v>
      </c>
      <c r="G10" s="179">
        <v>2.1161315749140601</v>
      </c>
      <c r="H10" s="180">
        <v>394708</v>
      </c>
      <c r="I10" s="181">
        <v>703071</v>
      </c>
      <c r="J10" s="179">
        <v>1.78124334951407</v>
      </c>
      <c r="K10" s="180">
        <v>151623</v>
      </c>
      <c r="L10" s="182">
        <v>326238</v>
      </c>
      <c r="M10" s="179">
        <v>2.1516392631724699</v>
      </c>
      <c r="N10" s="183">
        <v>126161</v>
      </c>
      <c r="O10" s="182">
        <v>228906</v>
      </c>
      <c r="P10" s="179">
        <v>1.81439589096472</v>
      </c>
      <c r="Q10" s="183">
        <v>68993</v>
      </c>
      <c r="R10" s="182">
        <v>132438</v>
      </c>
      <c r="S10" s="179">
        <v>1.91958604496108</v>
      </c>
      <c r="T10" s="183">
        <v>87909</v>
      </c>
      <c r="U10" s="182">
        <v>263166</v>
      </c>
      <c r="V10" s="179">
        <v>2.99361840084633</v>
      </c>
      <c r="W10" s="183">
        <v>36026</v>
      </c>
      <c r="X10" s="182">
        <v>71539</v>
      </c>
      <c r="Y10" s="179">
        <v>1.98576028423916</v>
      </c>
      <c r="Z10" s="183">
        <v>60782</v>
      </c>
      <c r="AA10" s="182">
        <v>130918</v>
      </c>
      <c r="AB10" s="179">
        <v>2.1538942450067502</v>
      </c>
      <c r="AC10" s="183">
        <v>59466</v>
      </c>
      <c r="AD10" s="182">
        <v>111397</v>
      </c>
      <c r="AE10" s="179">
        <v>1.8732889382168001</v>
      </c>
      <c r="AF10" s="183">
        <v>99630</v>
      </c>
      <c r="AG10" s="182">
        <v>326144</v>
      </c>
      <c r="AH10" s="179">
        <v>3.2735521429288399</v>
      </c>
      <c r="AI10" s="183">
        <v>77457</v>
      </c>
      <c r="AJ10" s="182">
        <v>199265</v>
      </c>
      <c r="AK10" s="179">
        <v>2.5725886620963898</v>
      </c>
      <c r="AL10" s="183">
        <v>18589</v>
      </c>
      <c r="AM10" s="182">
        <v>33882</v>
      </c>
      <c r="AN10" s="179">
        <v>1.8226908386680301</v>
      </c>
      <c r="AO10" s="183">
        <v>58243</v>
      </c>
      <c r="AP10" s="182">
        <v>136949</v>
      </c>
      <c r="AQ10" s="179">
        <v>2.3513383582576401</v>
      </c>
      <c r="AR10" s="29">
        <f t="shared" ref="AR10:AS73" si="0">SUM(E10+H10+K10+N10+Q10+T10+W10+Z10+AC10+AF10+AI10+AL10+AO10+B10)</f>
        <v>1616251</v>
      </c>
      <c r="AS10" s="30">
        <f t="shared" si="0"/>
        <v>3853180</v>
      </c>
      <c r="AT10" s="31">
        <f t="shared" ref="AT10:AT73" si="1">AS10/AR10</f>
        <v>2.384023273612824</v>
      </c>
    </row>
    <row r="11" spans="1:46" s="158" customFormat="1" x14ac:dyDescent="0.2">
      <c r="A11" s="6" t="s">
        <v>11</v>
      </c>
      <c r="B11" s="22">
        <v>34135</v>
      </c>
      <c r="C11" s="4">
        <v>82400</v>
      </c>
      <c r="D11" s="23">
        <v>2.4139446316097799</v>
      </c>
      <c r="E11" s="177">
        <v>11290</v>
      </c>
      <c r="F11" s="178">
        <v>30406</v>
      </c>
      <c r="G11" s="179">
        <v>2.6931798051372899</v>
      </c>
      <c r="H11" s="180">
        <v>246268</v>
      </c>
      <c r="I11" s="181">
        <v>450368</v>
      </c>
      <c r="J11" s="179">
        <v>1.8287719070281201</v>
      </c>
      <c r="K11" s="180">
        <v>129025</v>
      </c>
      <c r="L11" s="182">
        <v>249238</v>
      </c>
      <c r="M11" s="179">
        <v>1.93170315830265</v>
      </c>
      <c r="N11" s="183">
        <v>49691</v>
      </c>
      <c r="O11" s="182">
        <v>130676</v>
      </c>
      <c r="P11" s="179">
        <v>2.62977199090379</v>
      </c>
      <c r="Q11" s="183">
        <v>19978</v>
      </c>
      <c r="R11" s="182">
        <v>44627</v>
      </c>
      <c r="S11" s="179">
        <v>2.2338071879067001</v>
      </c>
      <c r="T11" s="183">
        <v>75480</v>
      </c>
      <c r="U11" s="182">
        <v>180123</v>
      </c>
      <c r="V11" s="179">
        <v>2.3863672496025399</v>
      </c>
      <c r="W11" s="183">
        <v>5894</v>
      </c>
      <c r="X11" s="182">
        <v>15960</v>
      </c>
      <c r="Y11" s="179">
        <v>2.7078384798099799</v>
      </c>
      <c r="Z11" s="183">
        <v>39262</v>
      </c>
      <c r="AA11" s="182">
        <v>106190</v>
      </c>
      <c r="AB11" s="179">
        <v>2.7046508073964599</v>
      </c>
      <c r="AC11" s="183">
        <v>109968</v>
      </c>
      <c r="AD11" s="182">
        <v>255443</v>
      </c>
      <c r="AE11" s="179">
        <v>2.32288483922596</v>
      </c>
      <c r="AF11" s="183">
        <v>50957</v>
      </c>
      <c r="AG11" s="182">
        <v>121961</v>
      </c>
      <c r="AH11" s="179">
        <v>2.3934101301097002</v>
      </c>
      <c r="AI11" s="183">
        <v>23676</v>
      </c>
      <c r="AJ11" s="182">
        <v>51306</v>
      </c>
      <c r="AK11" s="179">
        <v>2.1670045615813498</v>
      </c>
      <c r="AL11" s="183">
        <v>3814</v>
      </c>
      <c r="AM11" s="182">
        <v>7177</v>
      </c>
      <c r="AN11" s="179">
        <v>1.8817514420555801</v>
      </c>
      <c r="AO11" s="183">
        <v>3065</v>
      </c>
      <c r="AP11" s="182">
        <v>12963</v>
      </c>
      <c r="AQ11" s="179">
        <v>4.2293637846655798</v>
      </c>
      <c r="AR11" s="29">
        <f t="shared" si="0"/>
        <v>802503</v>
      </c>
      <c r="AS11" s="30">
        <f t="shared" si="0"/>
        <v>1738838</v>
      </c>
      <c r="AT11" s="31">
        <f t="shared" si="1"/>
        <v>2.1667682239194122</v>
      </c>
    </row>
    <row r="12" spans="1:46" s="158" customFormat="1" x14ac:dyDescent="0.2">
      <c r="A12" s="6" t="s">
        <v>10</v>
      </c>
      <c r="B12" s="22">
        <v>41105</v>
      </c>
      <c r="C12" s="4">
        <v>144766</v>
      </c>
      <c r="D12" s="23">
        <v>3.52185865466488</v>
      </c>
      <c r="E12" s="177">
        <v>11188</v>
      </c>
      <c r="F12" s="178">
        <v>25097</v>
      </c>
      <c r="G12" s="179">
        <v>2.2432070075080399</v>
      </c>
      <c r="H12" s="180">
        <v>181075</v>
      </c>
      <c r="I12" s="181">
        <v>313215</v>
      </c>
      <c r="J12" s="179">
        <v>1.72975286483501</v>
      </c>
      <c r="K12" s="180">
        <v>48883</v>
      </c>
      <c r="L12" s="182">
        <v>106373</v>
      </c>
      <c r="M12" s="179">
        <v>2.1760734815784599</v>
      </c>
      <c r="N12" s="183">
        <v>52801</v>
      </c>
      <c r="O12" s="182">
        <v>103118</v>
      </c>
      <c r="P12" s="179">
        <v>1.9529554364500701</v>
      </c>
      <c r="Q12" s="183">
        <v>14544</v>
      </c>
      <c r="R12" s="182">
        <v>26907</v>
      </c>
      <c r="S12" s="179">
        <v>1.8500412541254101</v>
      </c>
      <c r="T12" s="183">
        <v>67588</v>
      </c>
      <c r="U12" s="182">
        <v>247514</v>
      </c>
      <c r="V12" s="179">
        <v>3.6620997810262201</v>
      </c>
      <c r="W12" s="183">
        <v>6089</v>
      </c>
      <c r="X12" s="182">
        <v>12644</v>
      </c>
      <c r="Y12" s="179">
        <v>2.0765314501560201</v>
      </c>
      <c r="Z12" s="183">
        <v>51607</v>
      </c>
      <c r="AA12" s="182">
        <v>114130</v>
      </c>
      <c r="AB12" s="179">
        <v>2.2115216927936099</v>
      </c>
      <c r="AC12" s="183">
        <v>141268</v>
      </c>
      <c r="AD12" s="182">
        <v>258446</v>
      </c>
      <c r="AE12" s="179">
        <v>1.8294730583005401</v>
      </c>
      <c r="AF12" s="183">
        <v>67287</v>
      </c>
      <c r="AG12" s="182">
        <v>231579</v>
      </c>
      <c r="AH12" s="179">
        <v>3.4416603504391601</v>
      </c>
      <c r="AI12" s="183">
        <v>17170</v>
      </c>
      <c r="AJ12" s="182">
        <v>35883</v>
      </c>
      <c r="AK12" s="179">
        <v>2.08986604542807</v>
      </c>
      <c r="AL12" s="183">
        <v>3893</v>
      </c>
      <c r="AM12" s="182">
        <v>8049</v>
      </c>
      <c r="AN12" s="179">
        <v>2.0675571538659101</v>
      </c>
      <c r="AO12" s="183">
        <v>5427</v>
      </c>
      <c r="AP12" s="182">
        <v>12736</v>
      </c>
      <c r="AQ12" s="179">
        <v>2.34678459554081</v>
      </c>
      <c r="AR12" s="29">
        <f t="shared" si="0"/>
        <v>709925</v>
      </c>
      <c r="AS12" s="30">
        <f t="shared" si="0"/>
        <v>1640457</v>
      </c>
      <c r="AT12" s="31">
        <f t="shared" si="1"/>
        <v>2.310746909884847</v>
      </c>
    </row>
    <row r="13" spans="1:46" s="158" customFormat="1" x14ac:dyDescent="0.2">
      <c r="A13" s="6" t="s">
        <v>63</v>
      </c>
      <c r="B13" s="22">
        <v>8401</v>
      </c>
      <c r="C13" s="4">
        <v>13878</v>
      </c>
      <c r="D13" s="23">
        <v>1.6519461968813201</v>
      </c>
      <c r="E13" s="177">
        <v>6574</v>
      </c>
      <c r="F13" s="178">
        <v>13222</v>
      </c>
      <c r="G13" s="179">
        <v>2.0112564648615798</v>
      </c>
      <c r="H13" s="180">
        <v>174773</v>
      </c>
      <c r="I13" s="181">
        <v>235074</v>
      </c>
      <c r="J13" s="179">
        <v>1.34502468916824</v>
      </c>
      <c r="K13" s="180">
        <v>393882</v>
      </c>
      <c r="L13" s="182">
        <v>433483</v>
      </c>
      <c r="M13" s="179">
        <v>1.1005402633276</v>
      </c>
      <c r="N13" s="183">
        <v>12766</v>
      </c>
      <c r="O13" s="182">
        <v>20732</v>
      </c>
      <c r="P13" s="179">
        <v>1.6240012533291599</v>
      </c>
      <c r="Q13" s="183">
        <v>32835</v>
      </c>
      <c r="R13" s="182">
        <v>38722</v>
      </c>
      <c r="S13" s="179">
        <v>1.17929039135069</v>
      </c>
      <c r="T13" s="183">
        <v>269761</v>
      </c>
      <c r="U13" s="182">
        <v>320494</v>
      </c>
      <c r="V13" s="179">
        <v>1.18806647365631</v>
      </c>
      <c r="W13" s="183">
        <v>9750</v>
      </c>
      <c r="X13" s="182">
        <v>12799</v>
      </c>
      <c r="Y13" s="179">
        <v>1.3127179487179499</v>
      </c>
      <c r="Z13" s="183">
        <v>52815</v>
      </c>
      <c r="AA13" s="182">
        <v>73301</v>
      </c>
      <c r="AB13" s="179">
        <v>1.38788223042696</v>
      </c>
      <c r="AC13" s="183">
        <v>64056</v>
      </c>
      <c r="AD13" s="182">
        <v>97845</v>
      </c>
      <c r="AE13" s="179">
        <v>1.52749156987636</v>
      </c>
      <c r="AF13" s="183">
        <v>25180</v>
      </c>
      <c r="AG13" s="182">
        <v>36026</v>
      </c>
      <c r="AH13" s="179">
        <v>1.4307386814932499</v>
      </c>
      <c r="AI13" s="183">
        <v>21705</v>
      </c>
      <c r="AJ13" s="182">
        <v>26357</v>
      </c>
      <c r="AK13" s="179">
        <v>1.21432849573831</v>
      </c>
      <c r="AL13" s="183">
        <v>13830</v>
      </c>
      <c r="AM13" s="182">
        <v>14932</v>
      </c>
      <c r="AN13" s="179">
        <v>1.07968185104845</v>
      </c>
      <c r="AO13" s="183">
        <v>36524</v>
      </c>
      <c r="AP13" s="182">
        <v>41569</v>
      </c>
      <c r="AQ13" s="179">
        <v>1.1381283539590401</v>
      </c>
      <c r="AR13" s="29">
        <f t="shared" si="0"/>
        <v>1122852</v>
      </c>
      <c r="AS13" s="30">
        <f t="shared" si="0"/>
        <v>1378434</v>
      </c>
      <c r="AT13" s="31">
        <f t="shared" si="1"/>
        <v>1.2276185997798463</v>
      </c>
    </row>
    <row r="14" spans="1:46" s="158" customFormat="1" x14ac:dyDescent="0.2">
      <c r="A14" s="6" t="s">
        <v>12</v>
      </c>
      <c r="B14" s="22">
        <v>16419</v>
      </c>
      <c r="C14" s="4">
        <v>51573</v>
      </c>
      <c r="D14" s="23">
        <v>3.1410560935501599</v>
      </c>
      <c r="E14" s="177">
        <v>11542</v>
      </c>
      <c r="F14" s="178">
        <v>21773</v>
      </c>
      <c r="G14" s="179">
        <v>1.88641483278461</v>
      </c>
      <c r="H14" s="180">
        <v>87776</v>
      </c>
      <c r="I14" s="181">
        <v>140173</v>
      </c>
      <c r="J14" s="179">
        <v>1.5969399380240601</v>
      </c>
      <c r="K14" s="180">
        <v>25079</v>
      </c>
      <c r="L14" s="182">
        <v>46265</v>
      </c>
      <c r="M14" s="179">
        <v>1.8447705251405599</v>
      </c>
      <c r="N14" s="183">
        <v>36541</v>
      </c>
      <c r="O14" s="182">
        <v>58506</v>
      </c>
      <c r="P14" s="179">
        <v>1.6011056073999099</v>
      </c>
      <c r="Q14" s="183">
        <v>14901</v>
      </c>
      <c r="R14" s="182">
        <v>23759</v>
      </c>
      <c r="S14" s="179">
        <v>1.5944567478692699</v>
      </c>
      <c r="T14" s="183">
        <v>28730</v>
      </c>
      <c r="U14" s="182">
        <v>78477</v>
      </c>
      <c r="V14" s="179">
        <v>2.7315349808562499</v>
      </c>
      <c r="W14" s="183">
        <v>28756</v>
      </c>
      <c r="X14" s="182">
        <v>52362</v>
      </c>
      <c r="Y14" s="179">
        <v>1.82090694116011</v>
      </c>
      <c r="Z14" s="183">
        <v>136455</v>
      </c>
      <c r="AA14" s="182">
        <v>288981</v>
      </c>
      <c r="AB14" s="179">
        <v>2.1177750906892401</v>
      </c>
      <c r="AC14" s="183">
        <v>140320</v>
      </c>
      <c r="AD14" s="182">
        <v>231757</v>
      </c>
      <c r="AE14" s="179">
        <v>1.6516319840364899</v>
      </c>
      <c r="AF14" s="183">
        <v>80138</v>
      </c>
      <c r="AG14" s="182">
        <v>175917</v>
      </c>
      <c r="AH14" s="179">
        <v>2.1951758217075499</v>
      </c>
      <c r="AI14" s="183">
        <v>20412</v>
      </c>
      <c r="AJ14" s="182">
        <v>38482</v>
      </c>
      <c r="AK14" s="179">
        <v>1.8852635704487599</v>
      </c>
      <c r="AL14" s="183">
        <v>20085</v>
      </c>
      <c r="AM14" s="182">
        <v>32420</v>
      </c>
      <c r="AN14" s="179">
        <v>1.61413990540204</v>
      </c>
      <c r="AO14" s="183">
        <v>7908</v>
      </c>
      <c r="AP14" s="182">
        <v>14002</v>
      </c>
      <c r="AQ14" s="179">
        <v>1.77061203844208</v>
      </c>
      <c r="AR14" s="29">
        <f t="shared" si="0"/>
        <v>655062</v>
      </c>
      <c r="AS14" s="30">
        <f t="shared" si="0"/>
        <v>1254447</v>
      </c>
      <c r="AT14" s="31">
        <f t="shared" si="1"/>
        <v>1.9150049918938972</v>
      </c>
    </row>
    <row r="15" spans="1:46" s="158" customFormat="1" x14ac:dyDescent="0.2">
      <c r="A15" s="6" t="s">
        <v>13</v>
      </c>
      <c r="B15" s="22">
        <v>43897</v>
      </c>
      <c r="C15" s="4">
        <v>127069</v>
      </c>
      <c r="D15" s="23">
        <v>2.8947080666104701</v>
      </c>
      <c r="E15" s="177">
        <v>16183</v>
      </c>
      <c r="F15" s="178">
        <v>33180</v>
      </c>
      <c r="G15" s="179">
        <v>2.05029969721312</v>
      </c>
      <c r="H15" s="180">
        <v>84997</v>
      </c>
      <c r="I15" s="181">
        <v>153833</v>
      </c>
      <c r="J15" s="179">
        <v>1.80986387754862</v>
      </c>
      <c r="K15" s="180">
        <v>33891</v>
      </c>
      <c r="L15" s="182">
        <v>57502</v>
      </c>
      <c r="M15" s="179">
        <v>1.6966746333834899</v>
      </c>
      <c r="N15" s="183">
        <v>26918</v>
      </c>
      <c r="O15" s="182">
        <v>57725</v>
      </c>
      <c r="P15" s="179">
        <v>2.1444758154394798</v>
      </c>
      <c r="Q15" s="183">
        <v>14337</v>
      </c>
      <c r="R15" s="182">
        <v>25821</v>
      </c>
      <c r="S15" s="179">
        <v>1.80100439422473</v>
      </c>
      <c r="T15" s="183">
        <v>15226</v>
      </c>
      <c r="U15" s="182">
        <v>29822</v>
      </c>
      <c r="V15" s="179">
        <v>1.9586234073295701</v>
      </c>
      <c r="W15" s="183">
        <v>11168</v>
      </c>
      <c r="X15" s="182">
        <v>22802</v>
      </c>
      <c r="Y15" s="179">
        <v>2.0417263610315199</v>
      </c>
      <c r="Z15" s="183">
        <v>43071</v>
      </c>
      <c r="AA15" s="182">
        <v>83262</v>
      </c>
      <c r="AB15" s="179">
        <v>1.9331336630215199</v>
      </c>
      <c r="AC15" s="183">
        <v>47552</v>
      </c>
      <c r="AD15" s="182">
        <v>87695</v>
      </c>
      <c r="AE15" s="179">
        <v>1.8441916218034999</v>
      </c>
      <c r="AF15" s="183">
        <v>23127</v>
      </c>
      <c r="AG15" s="182">
        <v>49421</v>
      </c>
      <c r="AH15" s="179">
        <v>2.13693950793445</v>
      </c>
      <c r="AI15" s="183">
        <v>102599</v>
      </c>
      <c r="AJ15" s="182">
        <v>176104</v>
      </c>
      <c r="AK15" s="179">
        <v>1.71642998469771</v>
      </c>
      <c r="AL15" s="183">
        <v>6637</v>
      </c>
      <c r="AM15" s="182">
        <v>11613</v>
      </c>
      <c r="AN15" s="179">
        <v>1.7497363266536099</v>
      </c>
      <c r="AO15" s="183">
        <v>8562</v>
      </c>
      <c r="AP15" s="182">
        <v>21064</v>
      </c>
      <c r="AQ15" s="179">
        <v>2.4601728568091601</v>
      </c>
      <c r="AR15" s="29">
        <f t="shared" si="0"/>
        <v>478165</v>
      </c>
      <c r="AS15" s="30">
        <f t="shared" si="0"/>
        <v>936913</v>
      </c>
      <c r="AT15" s="31">
        <f t="shared" si="1"/>
        <v>1.9593926782595965</v>
      </c>
    </row>
    <row r="16" spans="1:46" s="158" customFormat="1" x14ac:dyDescent="0.2">
      <c r="A16" s="6" t="s">
        <v>21</v>
      </c>
      <c r="B16" s="22">
        <v>2794</v>
      </c>
      <c r="C16" s="4">
        <v>5738</v>
      </c>
      <c r="D16" s="23">
        <v>2.0536864710093101</v>
      </c>
      <c r="E16" s="177">
        <v>1982</v>
      </c>
      <c r="F16" s="178">
        <v>7861</v>
      </c>
      <c r="G16" s="179">
        <v>3.9661957618567101</v>
      </c>
      <c r="H16" s="180">
        <v>90107</v>
      </c>
      <c r="I16" s="181">
        <v>189366</v>
      </c>
      <c r="J16" s="179">
        <v>2.1015681356609401</v>
      </c>
      <c r="K16" s="180">
        <v>73481</v>
      </c>
      <c r="L16" s="182">
        <v>161582</v>
      </c>
      <c r="M16" s="179">
        <v>2.1989629972373801</v>
      </c>
      <c r="N16" s="183">
        <v>5489</v>
      </c>
      <c r="O16" s="182">
        <v>18555</v>
      </c>
      <c r="P16" s="179">
        <v>3.3803971579522698</v>
      </c>
      <c r="Q16" s="183">
        <v>1595</v>
      </c>
      <c r="R16" s="182">
        <v>4243</v>
      </c>
      <c r="S16" s="179">
        <v>2.6601880877742898</v>
      </c>
      <c r="T16" s="183">
        <v>36292</v>
      </c>
      <c r="U16" s="182">
        <v>85438</v>
      </c>
      <c r="V16" s="179">
        <v>2.3541827399978001</v>
      </c>
      <c r="W16" s="183">
        <v>572</v>
      </c>
      <c r="X16" s="182">
        <v>2157</v>
      </c>
      <c r="Y16" s="179">
        <v>3.7709790209790199</v>
      </c>
      <c r="Z16" s="183">
        <v>21578</v>
      </c>
      <c r="AA16" s="182">
        <v>39806</v>
      </c>
      <c r="AB16" s="179">
        <v>1.84474928167578</v>
      </c>
      <c r="AC16" s="183">
        <v>13151</v>
      </c>
      <c r="AD16" s="182">
        <v>34866</v>
      </c>
      <c r="AE16" s="179">
        <v>2.6512052315413301</v>
      </c>
      <c r="AF16" s="183">
        <v>6258</v>
      </c>
      <c r="AG16" s="182">
        <v>13910</v>
      </c>
      <c r="AH16" s="179">
        <v>2.2227548737615801</v>
      </c>
      <c r="AI16" s="183">
        <v>5098</v>
      </c>
      <c r="AJ16" s="182">
        <v>7635</v>
      </c>
      <c r="AK16" s="179">
        <v>1.4976461357395101</v>
      </c>
      <c r="AL16" s="183">
        <v>428</v>
      </c>
      <c r="AM16" s="182">
        <v>1137</v>
      </c>
      <c r="AN16" s="179">
        <v>2.6565420560747701</v>
      </c>
      <c r="AO16" s="183">
        <v>7602</v>
      </c>
      <c r="AP16" s="182">
        <v>19630</v>
      </c>
      <c r="AQ16" s="179">
        <v>2.5822152065245998</v>
      </c>
      <c r="AR16" s="29">
        <f t="shared" si="0"/>
        <v>266427</v>
      </c>
      <c r="AS16" s="30">
        <f t="shared" si="0"/>
        <v>591924</v>
      </c>
      <c r="AT16" s="31">
        <f t="shared" si="1"/>
        <v>2.2217117634473982</v>
      </c>
    </row>
    <row r="17" spans="1:46" s="158" customFormat="1" x14ac:dyDescent="0.2">
      <c r="A17" s="6" t="s">
        <v>14</v>
      </c>
      <c r="B17" s="22">
        <v>20382</v>
      </c>
      <c r="C17" s="4">
        <v>92748</v>
      </c>
      <c r="D17" s="23">
        <v>4.5504857226965001</v>
      </c>
      <c r="E17" s="177">
        <v>15007</v>
      </c>
      <c r="F17" s="178">
        <v>34201</v>
      </c>
      <c r="G17" s="179">
        <v>2.2790031318717898</v>
      </c>
      <c r="H17" s="180">
        <v>42669</v>
      </c>
      <c r="I17" s="181">
        <v>72789</v>
      </c>
      <c r="J17" s="179">
        <v>1.7058988961541199</v>
      </c>
      <c r="K17" s="180">
        <v>36303</v>
      </c>
      <c r="L17" s="182">
        <v>65771</v>
      </c>
      <c r="M17" s="179">
        <v>1.8117235490179899</v>
      </c>
      <c r="N17" s="183">
        <v>20419</v>
      </c>
      <c r="O17" s="182">
        <v>32814</v>
      </c>
      <c r="P17" s="179">
        <v>1.6070326656545399</v>
      </c>
      <c r="Q17" s="183">
        <v>7135</v>
      </c>
      <c r="R17" s="182">
        <v>12284</v>
      </c>
      <c r="S17" s="179">
        <v>1.7216538192011199</v>
      </c>
      <c r="T17" s="183">
        <v>20265</v>
      </c>
      <c r="U17" s="182">
        <v>73707</v>
      </c>
      <c r="V17" s="179">
        <v>3.6371576609918601</v>
      </c>
      <c r="W17" s="183">
        <v>3850</v>
      </c>
      <c r="X17" s="182">
        <v>8032</v>
      </c>
      <c r="Y17" s="179">
        <v>2.0862337662337702</v>
      </c>
      <c r="Z17" s="183">
        <v>13914</v>
      </c>
      <c r="AA17" s="182">
        <v>29741</v>
      </c>
      <c r="AB17" s="179">
        <v>2.1374874227396901</v>
      </c>
      <c r="AC17" s="183">
        <v>23013</v>
      </c>
      <c r="AD17" s="182">
        <v>40222</v>
      </c>
      <c r="AE17" s="179">
        <v>1.7477947247208101</v>
      </c>
      <c r="AF17" s="183">
        <v>20441</v>
      </c>
      <c r="AG17" s="182">
        <v>76343</v>
      </c>
      <c r="AH17" s="179">
        <v>3.7347977104838299</v>
      </c>
      <c r="AI17" s="183">
        <v>17339</v>
      </c>
      <c r="AJ17" s="182">
        <v>28108</v>
      </c>
      <c r="AK17" s="179">
        <v>1.6210854143837601</v>
      </c>
      <c r="AL17" s="183">
        <v>2942</v>
      </c>
      <c r="AM17" s="182">
        <v>5211</v>
      </c>
      <c r="AN17" s="179">
        <v>1.7712440516655299</v>
      </c>
      <c r="AO17" s="183">
        <v>8210</v>
      </c>
      <c r="AP17" s="182">
        <v>11860</v>
      </c>
      <c r="AQ17" s="179">
        <v>1.4445797807551799</v>
      </c>
      <c r="AR17" s="29">
        <f t="shared" si="0"/>
        <v>251889</v>
      </c>
      <c r="AS17" s="30">
        <f t="shared" si="0"/>
        <v>583831</v>
      </c>
      <c r="AT17" s="31">
        <f t="shared" si="1"/>
        <v>2.3178106229331172</v>
      </c>
    </row>
    <row r="18" spans="1:46" s="158" customFormat="1" x14ac:dyDescent="0.2">
      <c r="A18" s="6" t="s">
        <v>15</v>
      </c>
      <c r="B18" s="22">
        <v>15241</v>
      </c>
      <c r="C18" s="4">
        <v>87357</v>
      </c>
      <c r="D18" s="23">
        <v>5.7317105176825702</v>
      </c>
      <c r="E18" s="177">
        <v>4242</v>
      </c>
      <c r="F18" s="178">
        <v>8805</v>
      </c>
      <c r="G18" s="179">
        <v>2.0756718528995801</v>
      </c>
      <c r="H18" s="180">
        <v>22580</v>
      </c>
      <c r="I18" s="181">
        <v>38622</v>
      </c>
      <c r="J18" s="179">
        <v>1.7104517271922099</v>
      </c>
      <c r="K18" s="180">
        <v>18963</v>
      </c>
      <c r="L18" s="182">
        <v>35523</v>
      </c>
      <c r="M18" s="179">
        <v>1.8732795443758901</v>
      </c>
      <c r="N18" s="183">
        <v>12618</v>
      </c>
      <c r="O18" s="182">
        <v>19479</v>
      </c>
      <c r="P18" s="179">
        <v>1.54374702805516</v>
      </c>
      <c r="Q18" s="183">
        <v>3423</v>
      </c>
      <c r="R18" s="182">
        <v>5920</v>
      </c>
      <c r="S18" s="179">
        <v>1.7294770669003801</v>
      </c>
      <c r="T18" s="183">
        <v>9833</v>
      </c>
      <c r="U18" s="182">
        <v>40092</v>
      </c>
      <c r="V18" s="179">
        <v>4.0772907556188303</v>
      </c>
      <c r="W18" s="183">
        <v>3524</v>
      </c>
      <c r="X18" s="182">
        <v>7349</v>
      </c>
      <c r="Y18" s="179">
        <v>2.0854143019296298</v>
      </c>
      <c r="Z18" s="183">
        <v>25010</v>
      </c>
      <c r="AA18" s="182">
        <v>98337</v>
      </c>
      <c r="AB18" s="179">
        <v>3.9319072371051602</v>
      </c>
      <c r="AC18" s="183">
        <v>24884</v>
      </c>
      <c r="AD18" s="182">
        <v>42313</v>
      </c>
      <c r="AE18" s="179">
        <v>1.7004099019450201</v>
      </c>
      <c r="AF18" s="183">
        <v>29491</v>
      </c>
      <c r="AG18" s="182">
        <v>149554</v>
      </c>
      <c r="AH18" s="179">
        <v>5.0711742565528501</v>
      </c>
      <c r="AI18" s="183">
        <v>14056</v>
      </c>
      <c r="AJ18" s="182">
        <v>21121</v>
      </c>
      <c r="AK18" s="179">
        <v>1.5026323278315299</v>
      </c>
      <c r="AL18" s="183">
        <v>2665</v>
      </c>
      <c r="AM18" s="182">
        <v>4977</v>
      </c>
      <c r="AN18" s="179">
        <v>1.8675422138836799</v>
      </c>
      <c r="AO18" s="183">
        <v>3635</v>
      </c>
      <c r="AP18" s="182">
        <v>6752</v>
      </c>
      <c r="AQ18" s="179">
        <v>1.8574965612104499</v>
      </c>
      <c r="AR18" s="29">
        <f t="shared" si="0"/>
        <v>190165</v>
      </c>
      <c r="AS18" s="30">
        <f t="shared" si="0"/>
        <v>566201</v>
      </c>
      <c r="AT18" s="31">
        <f t="shared" si="1"/>
        <v>2.977419609286672</v>
      </c>
    </row>
    <row r="19" spans="1:46" s="158" customFormat="1" x14ac:dyDescent="0.2">
      <c r="A19" s="6" t="s">
        <v>17</v>
      </c>
      <c r="B19" s="22">
        <v>3722</v>
      </c>
      <c r="C19" s="4">
        <v>10491</v>
      </c>
      <c r="D19" s="23">
        <v>2.8186458893068198</v>
      </c>
      <c r="E19" s="177">
        <v>3053</v>
      </c>
      <c r="F19" s="178">
        <v>7952</v>
      </c>
      <c r="G19" s="179">
        <v>2.6046511627907001</v>
      </c>
      <c r="H19" s="180">
        <v>66865</v>
      </c>
      <c r="I19" s="181">
        <v>111223</v>
      </c>
      <c r="J19" s="179">
        <v>1.66339639572272</v>
      </c>
      <c r="K19" s="180">
        <v>9392</v>
      </c>
      <c r="L19" s="182">
        <v>18840</v>
      </c>
      <c r="M19" s="179">
        <v>2.0059625212947201</v>
      </c>
      <c r="N19" s="183">
        <v>11896</v>
      </c>
      <c r="O19" s="182">
        <v>27420</v>
      </c>
      <c r="P19" s="179">
        <v>2.3049764626765299</v>
      </c>
      <c r="Q19" s="183">
        <v>10021</v>
      </c>
      <c r="R19" s="182">
        <v>18024</v>
      </c>
      <c r="S19" s="179">
        <v>1.79862289192695</v>
      </c>
      <c r="T19" s="183">
        <v>9358</v>
      </c>
      <c r="U19" s="182">
        <v>20726</v>
      </c>
      <c r="V19" s="179">
        <v>2.2147894849326799</v>
      </c>
      <c r="W19" s="183">
        <v>2630</v>
      </c>
      <c r="X19" s="182">
        <v>6768</v>
      </c>
      <c r="Y19" s="179">
        <v>2.57338403041825</v>
      </c>
      <c r="Z19" s="183">
        <v>15576</v>
      </c>
      <c r="AA19" s="182">
        <v>35318</v>
      </c>
      <c r="AB19" s="179">
        <v>2.26746276322547</v>
      </c>
      <c r="AC19" s="183">
        <v>47992</v>
      </c>
      <c r="AD19" s="182">
        <v>87230</v>
      </c>
      <c r="AE19" s="179">
        <v>1.8175945990998501</v>
      </c>
      <c r="AF19" s="183">
        <v>10093</v>
      </c>
      <c r="AG19" s="182">
        <v>25889</v>
      </c>
      <c r="AH19" s="179">
        <v>2.5650450807490301</v>
      </c>
      <c r="AI19" s="183">
        <v>5641</v>
      </c>
      <c r="AJ19" s="182">
        <v>11750</v>
      </c>
      <c r="AK19" s="179">
        <v>2.08296401347279</v>
      </c>
      <c r="AL19" s="183">
        <v>4220</v>
      </c>
      <c r="AM19" s="182">
        <v>7985</v>
      </c>
      <c r="AN19" s="179">
        <v>1.89218009478673</v>
      </c>
      <c r="AO19" s="183">
        <v>2064</v>
      </c>
      <c r="AP19" s="182">
        <v>6428</v>
      </c>
      <c r="AQ19" s="179">
        <v>3.1143410852713198</v>
      </c>
      <c r="AR19" s="29">
        <f t="shared" si="0"/>
        <v>202523</v>
      </c>
      <c r="AS19" s="30">
        <f t="shared" si="0"/>
        <v>396044</v>
      </c>
      <c r="AT19" s="31">
        <f t="shared" si="1"/>
        <v>1.9555507275716832</v>
      </c>
    </row>
    <row r="20" spans="1:46" s="158" customFormat="1" x14ac:dyDescent="0.2">
      <c r="A20" s="6" t="s">
        <v>16</v>
      </c>
      <c r="B20" s="22">
        <v>20362</v>
      </c>
      <c r="C20" s="4">
        <v>35467</v>
      </c>
      <c r="D20" s="23">
        <v>1.7418230036342199</v>
      </c>
      <c r="E20" s="177">
        <v>2515</v>
      </c>
      <c r="F20" s="178">
        <v>4668</v>
      </c>
      <c r="G20" s="179">
        <v>1.8560636182902599</v>
      </c>
      <c r="H20" s="180">
        <v>42627</v>
      </c>
      <c r="I20" s="181">
        <v>67048</v>
      </c>
      <c r="J20" s="179">
        <v>1.5728998052877301</v>
      </c>
      <c r="K20" s="180">
        <v>10228</v>
      </c>
      <c r="L20" s="182">
        <v>15379</v>
      </c>
      <c r="M20" s="179">
        <v>1.50361752053187</v>
      </c>
      <c r="N20" s="183">
        <v>5411</v>
      </c>
      <c r="O20" s="182">
        <v>12222</v>
      </c>
      <c r="P20" s="179">
        <v>2.2587322121604099</v>
      </c>
      <c r="Q20" s="183">
        <v>11816</v>
      </c>
      <c r="R20" s="182">
        <v>16527</v>
      </c>
      <c r="S20" s="179">
        <v>1.39869668246445</v>
      </c>
      <c r="T20" s="183">
        <v>60741</v>
      </c>
      <c r="U20" s="182">
        <v>95283</v>
      </c>
      <c r="V20" s="179">
        <v>1.5686768410134799</v>
      </c>
      <c r="W20" s="183">
        <v>1233</v>
      </c>
      <c r="X20" s="182">
        <v>3226</v>
      </c>
      <c r="Y20" s="179">
        <v>2.6163828061638301</v>
      </c>
      <c r="Z20" s="183">
        <v>10021</v>
      </c>
      <c r="AA20" s="182">
        <v>21177</v>
      </c>
      <c r="AB20" s="179">
        <v>2.1132621494860802</v>
      </c>
      <c r="AC20" s="183">
        <v>19628</v>
      </c>
      <c r="AD20" s="182">
        <v>44958</v>
      </c>
      <c r="AE20" s="179">
        <v>2.2905033625433102</v>
      </c>
      <c r="AF20" s="183">
        <v>36504</v>
      </c>
      <c r="AG20" s="182">
        <v>68449</v>
      </c>
      <c r="AH20" s="179">
        <v>1.87510957703265</v>
      </c>
      <c r="AI20" s="183">
        <v>3055</v>
      </c>
      <c r="AJ20" s="182">
        <v>5397</v>
      </c>
      <c r="AK20" s="179">
        <v>1.76661211129296</v>
      </c>
      <c r="AL20" s="183">
        <v>1276</v>
      </c>
      <c r="AM20" s="182">
        <v>1717</v>
      </c>
      <c r="AN20" s="179">
        <v>1.3456112852664599</v>
      </c>
      <c r="AO20" s="183">
        <v>781</v>
      </c>
      <c r="AP20" s="182">
        <v>3266</v>
      </c>
      <c r="AQ20" s="179">
        <v>4.1818181818181799</v>
      </c>
      <c r="AR20" s="29">
        <f t="shared" si="0"/>
        <v>226198</v>
      </c>
      <c r="AS20" s="30">
        <f t="shared" si="0"/>
        <v>394784</v>
      </c>
      <c r="AT20" s="31">
        <f t="shared" si="1"/>
        <v>1.7453027878230576</v>
      </c>
    </row>
    <row r="21" spans="1:46" s="158" customFormat="1" x14ac:dyDescent="0.2">
      <c r="A21" s="6" t="s">
        <v>85</v>
      </c>
      <c r="B21" s="22">
        <v>1930</v>
      </c>
      <c r="C21" s="4">
        <v>4594</v>
      </c>
      <c r="D21" s="23">
        <v>2.3803108808290201</v>
      </c>
      <c r="E21" s="177">
        <v>3381</v>
      </c>
      <c r="F21" s="178">
        <v>12026</v>
      </c>
      <c r="G21" s="179">
        <v>3.55693581780538</v>
      </c>
      <c r="H21" s="180">
        <v>17715</v>
      </c>
      <c r="I21" s="181">
        <v>41564</v>
      </c>
      <c r="J21" s="179">
        <v>2.34626023144228</v>
      </c>
      <c r="K21" s="180">
        <v>6318</v>
      </c>
      <c r="L21" s="182">
        <v>16997</v>
      </c>
      <c r="M21" s="179">
        <v>2.6902500791389699</v>
      </c>
      <c r="N21" s="183">
        <v>1405</v>
      </c>
      <c r="O21" s="182">
        <v>4583</v>
      </c>
      <c r="P21" s="179">
        <v>3.2619217081850498</v>
      </c>
      <c r="Q21" s="183">
        <v>1254</v>
      </c>
      <c r="R21" s="182">
        <v>3562</v>
      </c>
      <c r="S21" s="179">
        <v>2.8405103668261602</v>
      </c>
      <c r="T21" s="183">
        <v>38648</v>
      </c>
      <c r="U21" s="182">
        <v>106917</v>
      </c>
      <c r="V21" s="179">
        <v>2.7664303456841202</v>
      </c>
      <c r="W21" s="183">
        <v>110</v>
      </c>
      <c r="X21" s="182">
        <v>336</v>
      </c>
      <c r="Y21" s="179">
        <v>3.0545454545454498</v>
      </c>
      <c r="Z21" s="183">
        <v>8734</v>
      </c>
      <c r="AA21" s="182">
        <v>32396</v>
      </c>
      <c r="AB21" s="179">
        <v>3.7091825051522802</v>
      </c>
      <c r="AC21" s="183">
        <v>37609</v>
      </c>
      <c r="AD21" s="182">
        <v>122346</v>
      </c>
      <c r="AE21" s="179">
        <v>3.25310431013853</v>
      </c>
      <c r="AF21" s="183">
        <v>1696</v>
      </c>
      <c r="AG21" s="182">
        <v>7272</v>
      </c>
      <c r="AH21" s="179">
        <v>4.2877358490565998</v>
      </c>
      <c r="AI21" s="183">
        <v>8226</v>
      </c>
      <c r="AJ21" s="182">
        <v>22078</v>
      </c>
      <c r="AK21" s="179">
        <v>2.68392900559203</v>
      </c>
      <c r="AL21" s="183">
        <v>192</v>
      </c>
      <c r="AM21" s="182">
        <v>316</v>
      </c>
      <c r="AN21" s="179">
        <v>1.6458333333333299</v>
      </c>
      <c r="AO21" s="183">
        <v>101</v>
      </c>
      <c r="AP21" s="182">
        <v>312</v>
      </c>
      <c r="AQ21" s="179">
        <v>3.0891089108910901</v>
      </c>
      <c r="AR21" s="29">
        <f t="shared" si="0"/>
        <v>127319</v>
      </c>
      <c r="AS21" s="30">
        <f t="shared" si="0"/>
        <v>375299</v>
      </c>
      <c r="AT21" s="31">
        <f t="shared" si="1"/>
        <v>2.9477061554049278</v>
      </c>
    </row>
    <row r="22" spans="1:46" s="158" customFormat="1" x14ac:dyDescent="0.2">
      <c r="A22" s="6" t="s">
        <v>18</v>
      </c>
      <c r="B22" s="22">
        <v>18085</v>
      </c>
      <c r="C22" s="4">
        <v>48148</v>
      </c>
      <c r="D22" s="23">
        <v>2.6623168371578698</v>
      </c>
      <c r="E22" s="177">
        <v>15591</v>
      </c>
      <c r="F22" s="178">
        <v>31132</v>
      </c>
      <c r="G22" s="179">
        <v>1.99679302161503</v>
      </c>
      <c r="H22" s="180">
        <v>62563</v>
      </c>
      <c r="I22" s="181">
        <v>108699</v>
      </c>
      <c r="J22" s="179">
        <v>1.7374326678707901</v>
      </c>
      <c r="K22" s="180">
        <v>14414</v>
      </c>
      <c r="L22" s="182">
        <v>29554</v>
      </c>
      <c r="M22" s="179">
        <v>2.0503676980713199</v>
      </c>
      <c r="N22" s="183">
        <v>10365</v>
      </c>
      <c r="O22" s="182">
        <v>21901</v>
      </c>
      <c r="P22" s="179">
        <v>2.1129763627592899</v>
      </c>
      <c r="Q22" s="183">
        <v>7384</v>
      </c>
      <c r="R22" s="182">
        <v>14535</v>
      </c>
      <c r="S22" s="179">
        <v>1.96844528710726</v>
      </c>
      <c r="T22" s="183">
        <v>6749</v>
      </c>
      <c r="U22" s="182">
        <v>15936</v>
      </c>
      <c r="V22" s="179">
        <v>2.3612387020299299</v>
      </c>
      <c r="W22" s="183">
        <v>3596</v>
      </c>
      <c r="X22" s="182">
        <v>8844</v>
      </c>
      <c r="Y22" s="179">
        <v>2.45939933259177</v>
      </c>
      <c r="Z22" s="183">
        <v>5665</v>
      </c>
      <c r="AA22" s="182">
        <v>11919</v>
      </c>
      <c r="AB22" s="179">
        <v>2.10397175639894</v>
      </c>
      <c r="AC22" s="183">
        <v>8648</v>
      </c>
      <c r="AD22" s="182">
        <v>16377</v>
      </c>
      <c r="AE22" s="179">
        <v>1.89373265494912</v>
      </c>
      <c r="AF22" s="183">
        <v>9330</v>
      </c>
      <c r="AG22" s="182">
        <v>23538</v>
      </c>
      <c r="AH22" s="179">
        <v>2.52282958199357</v>
      </c>
      <c r="AI22" s="183">
        <v>8005</v>
      </c>
      <c r="AJ22" s="182">
        <v>18877</v>
      </c>
      <c r="AK22" s="179">
        <v>2.3581511555277901</v>
      </c>
      <c r="AL22" s="183">
        <v>2221</v>
      </c>
      <c r="AM22" s="182">
        <v>4971</v>
      </c>
      <c r="AN22" s="179">
        <v>2.2381809995497499</v>
      </c>
      <c r="AO22" s="183">
        <v>7603</v>
      </c>
      <c r="AP22" s="182">
        <v>18804</v>
      </c>
      <c r="AQ22" s="179">
        <v>2.4732342496383</v>
      </c>
      <c r="AR22" s="29">
        <f t="shared" si="0"/>
        <v>180219</v>
      </c>
      <c r="AS22" s="30">
        <f t="shared" si="0"/>
        <v>373235</v>
      </c>
      <c r="AT22" s="31">
        <f t="shared" si="1"/>
        <v>2.0710080513153439</v>
      </c>
    </row>
    <row r="23" spans="1:46" s="158" customFormat="1" x14ac:dyDescent="0.2">
      <c r="A23" s="6" t="s">
        <v>19</v>
      </c>
      <c r="B23" s="22">
        <v>8102</v>
      </c>
      <c r="C23" s="4">
        <v>46096</v>
      </c>
      <c r="D23" s="23">
        <v>5.6894593927425303</v>
      </c>
      <c r="E23" s="177">
        <v>4492</v>
      </c>
      <c r="F23" s="178">
        <v>17349</v>
      </c>
      <c r="G23" s="179">
        <v>3.8621994657168299</v>
      </c>
      <c r="H23" s="180">
        <v>37592</v>
      </c>
      <c r="I23" s="181">
        <v>79739</v>
      </c>
      <c r="J23" s="179">
        <v>2.1211693977441999</v>
      </c>
      <c r="K23" s="180">
        <v>7256</v>
      </c>
      <c r="L23" s="182">
        <v>18050</v>
      </c>
      <c r="M23" s="179">
        <v>2.4875964718853401</v>
      </c>
      <c r="N23" s="183">
        <v>3260</v>
      </c>
      <c r="O23" s="182">
        <v>7945</v>
      </c>
      <c r="P23" s="179">
        <v>2.4371165644171802</v>
      </c>
      <c r="Q23" s="183">
        <v>3317</v>
      </c>
      <c r="R23" s="182">
        <v>7819</v>
      </c>
      <c r="S23" s="179">
        <v>2.3572505275851698</v>
      </c>
      <c r="T23" s="183">
        <v>3804</v>
      </c>
      <c r="U23" s="182">
        <v>13178</v>
      </c>
      <c r="V23" s="179">
        <v>3.4642481598317598</v>
      </c>
      <c r="W23" s="183">
        <v>2975</v>
      </c>
      <c r="X23" s="182">
        <v>5552</v>
      </c>
      <c r="Y23" s="179">
        <v>1.8662184873949601</v>
      </c>
      <c r="Z23" s="183">
        <v>12778</v>
      </c>
      <c r="AA23" s="182">
        <v>37185</v>
      </c>
      <c r="AB23" s="179">
        <v>2.9100798246987001</v>
      </c>
      <c r="AC23" s="183">
        <v>30417</v>
      </c>
      <c r="AD23" s="182">
        <v>66920</v>
      </c>
      <c r="AE23" s="179">
        <v>2.2000854785152999</v>
      </c>
      <c r="AF23" s="183">
        <v>10246</v>
      </c>
      <c r="AG23" s="182">
        <v>45880</v>
      </c>
      <c r="AH23" s="179">
        <v>4.4778450126878804</v>
      </c>
      <c r="AI23" s="183">
        <v>6479</v>
      </c>
      <c r="AJ23" s="182">
        <v>17656</v>
      </c>
      <c r="AK23" s="179">
        <v>2.72511189998457</v>
      </c>
      <c r="AL23" s="183">
        <v>1410</v>
      </c>
      <c r="AM23" s="182">
        <v>2477</v>
      </c>
      <c r="AN23" s="179">
        <v>1.7567375886524801</v>
      </c>
      <c r="AO23" s="183">
        <v>915</v>
      </c>
      <c r="AP23" s="182">
        <v>3418</v>
      </c>
      <c r="AQ23" s="179">
        <v>3.73551912568306</v>
      </c>
      <c r="AR23" s="29">
        <f t="shared" si="0"/>
        <v>133043</v>
      </c>
      <c r="AS23" s="30">
        <f t="shared" si="0"/>
        <v>369264</v>
      </c>
      <c r="AT23" s="31">
        <f t="shared" si="1"/>
        <v>2.775523702862984</v>
      </c>
    </row>
    <row r="24" spans="1:46" s="158" customFormat="1" x14ac:dyDescent="0.2">
      <c r="A24" s="6" t="s">
        <v>27</v>
      </c>
      <c r="B24" s="22">
        <v>1190</v>
      </c>
      <c r="C24" s="4">
        <v>2445</v>
      </c>
      <c r="D24" s="23">
        <v>2.0546218487395</v>
      </c>
      <c r="E24" s="177">
        <v>1038</v>
      </c>
      <c r="F24" s="178">
        <v>1602</v>
      </c>
      <c r="G24" s="179">
        <v>1.5433526011560701</v>
      </c>
      <c r="H24" s="180">
        <v>26472</v>
      </c>
      <c r="I24" s="181">
        <v>37716</v>
      </c>
      <c r="J24" s="179">
        <v>1.4247506799637399</v>
      </c>
      <c r="K24" s="180">
        <v>33668</v>
      </c>
      <c r="L24" s="182">
        <v>46492</v>
      </c>
      <c r="M24" s="179">
        <v>1.38089580610669</v>
      </c>
      <c r="N24" s="183">
        <v>3937</v>
      </c>
      <c r="O24" s="182">
        <v>6327</v>
      </c>
      <c r="P24" s="179">
        <v>1.6070612141224301</v>
      </c>
      <c r="Q24" s="183">
        <v>8187</v>
      </c>
      <c r="R24" s="182">
        <v>11391</v>
      </c>
      <c r="S24" s="179">
        <v>1.3913521436423599</v>
      </c>
      <c r="T24" s="183">
        <v>126389</v>
      </c>
      <c r="U24" s="182">
        <v>161487</v>
      </c>
      <c r="V24" s="179">
        <v>1.2776982174081599</v>
      </c>
      <c r="W24" s="183">
        <v>325</v>
      </c>
      <c r="X24" s="182">
        <v>950</v>
      </c>
      <c r="Y24" s="179">
        <v>2.9230769230769198</v>
      </c>
      <c r="Z24" s="183">
        <v>5040</v>
      </c>
      <c r="AA24" s="182">
        <v>8197</v>
      </c>
      <c r="AB24" s="179">
        <v>1.62638888888889</v>
      </c>
      <c r="AC24" s="183">
        <v>7639</v>
      </c>
      <c r="AD24" s="182">
        <v>16112</v>
      </c>
      <c r="AE24" s="179">
        <v>2.109176593795</v>
      </c>
      <c r="AF24" s="183">
        <v>12143</v>
      </c>
      <c r="AG24" s="182">
        <v>17322</v>
      </c>
      <c r="AH24" s="179">
        <v>1.42650086469571</v>
      </c>
      <c r="AI24" s="183">
        <v>2001</v>
      </c>
      <c r="AJ24" s="182">
        <v>2890</v>
      </c>
      <c r="AK24" s="179">
        <v>1.44427786106947</v>
      </c>
      <c r="AL24" s="183">
        <v>1302</v>
      </c>
      <c r="AM24" s="182">
        <v>1830</v>
      </c>
      <c r="AN24" s="179">
        <v>1.40552995391705</v>
      </c>
      <c r="AO24" s="183">
        <v>1545</v>
      </c>
      <c r="AP24" s="182">
        <v>2261</v>
      </c>
      <c r="AQ24" s="179">
        <v>1.4634304207119699</v>
      </c>
      <c r="AR24" s="29">
        <f t="shared" si="0"/>
        <v>230876</v>
      </c>
      <c r="AS24" s="30">
        <f t="shared" si="0"/>
        <v>317022</v>
      </c>
      <c r="AT24" s="31">
        <f t="shared" si="1"/>
        <v>1.3731267000467784</v>
      </c>
    </row>
    <row r="25" spans="1:46" s="158" customFormat="1" x14ac:dyDescent="0.2">
      <c r="A25" s="6" t="s">
        <v>86</v>
      </c>
      <c r="B25" s="22">
        <v>2128</v>
      </c>
      <c r="C25" s="4">
        <v>7311</v>
      </c>
      <c r="D25" s="23">
        <v>3.43562030075188</v>
      </c>
      <c r="E25" s="177">
        <v>3538</v>
      </c>
      <c r="F25" s="178">
        <v>9981</v>
      </c>
      <c r="G25" s="179">
        <v>2.8210853589598601</v>
      </c>
      <c r="H25" s="183">
        <v>33325</v>
      </c>
      <c r="I25" s="182">
        <v>72529</v>
      </c>
      <c r="J25" s="179">
        <v>2.1764141035258802</v>
      </c>
      <c r="K25" s="180">
        <v>9528</v>
      </c>
      <c r="L25" s="182">
        <v>27618</v>
      </c>
      <c r="M25" s="179">
        <v>2.8986146095717902</v>
      </c>
      <c r="N25" s="183">
        <v>1611</v>
      </c>
      <c r="O25" s="182">
        <v>5270</v>
      </c>
      <c r="P25" s="179">
        <v>3.2712600869025401</v>
      </c>
      <c r="Q25" s="183">
        <v>1406</v>
      </c>
      <c r="R25" s="182">
        <v>3813</v>
      </c>
      <c r="S25" s="179">
        <v>2.7119487908961601</v>
      </c>
      <c r="T25" s="183">
        <v>22346</v>
      </c>
      <c r="U25" s="182">
        <v>62536</v>
      </c>
      <c r="V25" s="179">
        <v>2.7985321757808999</v>
      </c>
      <c r="W25" s="183">
        <v>260</v>
      </c>
      <c r="X25" s="182">
        <v>821</v>
      </c>
      <c r="Y25" s="179">
        <v>3.1576923076923098</v>
      </c>
      <c r="Z25" s="183">
        <v>8464</v>
      </c>
      <c r="AA25" s="182">
        <v>29267</v>
      </c>
      <c r="AB25" s="179">
        <v>3.4578213610585999</v>
      </c>
      <c r="AC25" s="183">
        <v>26028</v>
      </c>
      <c r="AD25" s="182">
        <v>64764</v>
      </c>
      <c r="AE25" s="179">
        <v>2.4882434301521399</v>
      </c>
      <c r="AF25" s="183">
        <v>3252</v>
      </c>
      <c r="AG25" s="182">
        <v>11699</v>
      </c>
      <c r="AH25" s="179">
        <v>3.5974784747847499</v>
      </c>
      <c r="AI25" s="183">
        <v>4461</v>
      </c>
      <c r="AJ25" s="182">
        <v>11291</v>
      </c>
      <c r="AK25" s="179">
        <v>2.5310468504819501</v>
      </c>
      <c r="AL25" s="183">
        <v>178</v>
      </c>
      <c r="AM25" s="182">
        <v>435</v>
      </c>
      <c r="AN25" s="179">
        <v>2.4438202247190999</v>
      </c>
      <c r="AO25" s="183">
        <v>158</v>
      </c>
      <c r="AP25" s="182">
        <v>401</v>
      </c>
      <c r="AQ25" s="179">
        <v>2.5379746835443</v>
      </c>
      <c r="AR25" s="29">
        <f t="shared" si="0"/>
        <v>116683</v>
      </c>
      <c r="AS25" s="30">
        <f t="shared" si="0"/>
        <v>307736</v>
      </c>
      <c r="AT25" s="31">
        <f t="shared" si="1"/>
        <v>2.6373679113495538</v>
      </c>
    </row>
    <row r="26" spans="1:46" s="158" customFormat="1" x14ac:dyDescent="0.2">
      <c r="A26" s="6" t="s">
        <v>75</v>
      </c>
      <c r="B26" s="22">
        <v>8018</v>
      </c>
      <c r="C26" s="4">
        <v>16966</v>
      </c>
      <c r="D26" s="23">
        <v>2.1159890246944402</v>
      </c>
      <c r="E26" s="177">
        <v>1506</v>
      </c>
      <c r="F26" s="178">
        <v>3550</v>
      </c>
      <c r="G26" s="179">
        <v>2.3572377158034499</v>
      </c>
      <c r="H26" s="180">
        <v>37124</v>
      </c>
      <c r="I26" s="181">
        <v>71296</v>
      </c>
      <c r="J26" s="179">
        <v>1.92048270660489</v>
      </c>
      <c r="K26" s="180">
        <v>33540</v>
      </c>
      <c r="L26" s="182">
        <v>64610</v>
      </c>
      <c r="M26" s="179">
        <v>1.92635658914729</v>
      </c>
      <c r="N26" s="183">
        <v>4149</v>
      </c>
      <c r="O26" s="182">
        <v>9181</v>
      </c>
      <c r="P26" s="179">
        <v>2.2128223668353799</v>
      </c>
      <c r="Q26" s="183">
        <v>3171</v>
      </c>
      <c r="R26" s="182">
        <v>6918</v>
      </c>
      <c r="S26" s="179">
        <v>2.1816461684011399</v>
      </c>
      <c r="T26" s="183">
        <v>11585</v>
      </c>
      <c r="U26" s="182">
        <v>28834</v>
      </c>
      <c r="V26" s="179">
        <v>2.4889080707811799</v>
      </c>
      <c r="W26" s="183">
        <v>463</v>
      </c>
      <c r="X26" s="182">
        <v>1005</v>
      </c>
      <c r="Y26" s="179">
        <v>2.17062634989201</v>
      </c>
      <c r="Z26" s="183">
        <v>7327</v>
      </c>
      <c r="AA26" s="182">
        <v>17014</v>
      </c>
      <c r="AB26" s="179">
        <v>2.3220963559437702</v>
      </c>
      <c r="AC26" s="183">
        <v>14721</v>
      </c>
      <c r="AD26" s="182">
        <v>34243</v>
      </c>
      <c r="AE26" s="179">
        <v>2.3261327355478598</v>
      </c>
      <c r="AF26" s="183">
        <v>8979</v>
      </c>
      <c r="AG26" s="182">
        <v>23231</v>
      </c>
      <c r="AH26" s="179">
        <v>2.5872591602628399</v>
      </c>
      <c r="AI26" s="183">
        <v>3462</v>
      </c>
      <c r="AJ26" s="182">
        <v>6889</v>
      </c>
      <c r="AK26" s="179">
        <v>1.9898902368573099</v>
      </c>
      <c r="AL26" s="183">
        <v>509</v>
      </c>
      <c r="AM26" s="182">
        <v>909</v>
      </c>
      <c r="AN26" s="179">
        <v>1.78585461689587</v>
      </c>
      <c r="AO26" s="183">
        <v>356</v>
      </c>
      <c r="AP26" s="182">
        <v>1182</v>
      </c>
      <c r="AQ26" s="179">
        <v>3.32022471910112</v>
      </c>
      <c r="AR26" s="29">
        <f t="shared" si="0"/>
        <v>134910</v>
      </c>
      <c r="AS26" s="30">
        <f t="shared" si="0"/>
        <v>285828</v>
      </c>
      <c r="AT26" s="31">
        <f t="shared" si="1"/>
        <v>2.1186568823660217</v>
      </c>
    </row>
    <row r="27" spans="1:46" s="158" customFormat="1" x14ac:dyDescent="0.2">
      <c r="A27" s="6" t="s">
        <v>24</v>
      </c>
      <c r="B27" s="22">
        <v>3521</v>
      </c>
      <c r="C27" s="4">
        <v>9963</v>
      </c>
      <c r="D27" s="23">
        <v>2.8295938653791501</v>
      </c>
      <c r="E27" s="177">
        <v>1678</v>
      </c>
      <c r="F27" s="178">
        <v>4128</v>
      </c>
      <c r="G27" s="179">
        <v>2.4600715137067901</v>
      </c>
      <c r="H27" s="180">
        <v>34234</v>
      </c>
      <c r="I27" s="181">
        <v>64911</v>
      </c>
      <c r="J27" s="179">
        <v>1.89609744698253</v>
      </c>
      <c r="K27" s="180">
        <v>10251</v>
      </c>
      <c r="L27" s="182">
        <v>20280</v>
      </c>
      <c r="M27" s="179">
        <v>1.9783435762364601</v>
      </c>
      <c r="N27" s="183">
        <v>5192</v>
      </c>
      <c r="O27" s="182">
        <v>12076</v>
      </c>
      <c r="P27" s="179">
        <v>2.3258859784283499</v>
      </c>
      <c r="Q27" s="183">
        <v>2827</v>
      </c>
      <c r="R27" s="182">
        <v>8555</v>
      </c>
      <c r="S27" s="179">
        <v>3.02617615847188</v>
      </c>
      <c r="T27" s="183">
        <v>6897</v>
      </c>
      <c r="U27" s="182">
        <v>16176</v>
      </c>
      <c r="V27" s="179">
        <v>2.34536755110918</v>
      </c>
      <c r="W27" s="183">
        <v>1027</v>
      </c>
      <c r="X27" s="182">
        <v>2745</v>
      </c>
      <c r="Y27" s="179">
        <v>2.6728334956183102</v>
      </c>
      <c r="Z27" s="183">
        <v>6668</v>
      </c>
      <c r="AA27" s="182">
        <v>17043</v>
      </c>
      <c r="AB27" s="179">
        <v>2.5559388122375499</v>
      </c>
      <c r="AC27" s="183">
        <v>21146</v>
      </c>
      <c r="AD27" s="182">
        <v>48025</v>
      </c>
      <c r="AE27" s="179">
        <v>2.2711151045114901</v>
      </c>
      <c r="AF27" s="183">
        <v>6786</v>
      </c>
      <c r="AG27" s="182">
        <v>21050</v>
      </c>
      <c r="AH27" s="179">
        <v>3.10197465369879</v>
      </c>
      <c r="AI27" s="183">
        <v>3014</v>
      </c>
      <c r="AJ27" s="182">
        <v>6408</v>
      </c>
      <c r="AK27" s="179">
        <v>2.12607830126078</v>
      </c>
      <c r="AL27" s="183">
        <v>851</v>
      </c>
      <c r="AM27" s="182">
        <v>1832</v>
      </c>
      <c r="AN27" s="179">
        <v>2.1527614571092801</v>
      </c>
      <c r="AO27" s="183">
        <v>352</v>
      </c>
      <c r="AP27" s="182">
        <v>1026</v>
      </c>
      <c r="AQ27" s="179">
        <v>2.9147727272727302</v>
      </c>
      <c r="AR27" s="29">
        <f t="shared" si="0"/>
        <v>104444</v>
      </c>
      <c r="AS27" s="30">
        <f t="shared" si="0"/>
        <v>234218</v>
      </c>
      <c r="AT27" s="31">
        <f t="shared" si="1"/>
        <v>2.2425223086055683</v>
      </c>
    </row>
    <row r="28" spans="1:46" s="158" customFormat="1" x14ac:dyDescent="0.2">
      <c r="A28" s="6" t="s">
        <v>30</v>
      </c>
      <c r="B28" s="22">
        <v>4069</v>
      </c>
      <c r="C28" s="4">
        <v>12178</v>
      </c>
      <c r="D28" s="23">
        <v>2.99287294175473</v>
      </c>
      <c r="E28" s="177">
        <v>1008</v>
      </c>
      <c r="F28" s="178">
        <v>3342</v>
      </c>
      <c r="G28" s="179">
        <v>3.3154761904761898</v>
      </c>
      <c r="H28" s="180">
        <v>33311</v>
      </c>
      <c r="I28" s="181">
        <v>71003</v>
      </c>
      <c r="J28" s="179">
        <v>2.1315181171384801</v>
      </c>
      <c r="K28" s="180">
        <v>10309</v>
      </c>
      <c r="L28" s="182">
        <v>21338</v>
      </c>
      <c r="M28" s="179">
        <v>2.0698418857309102</v>
      </c>
      <c r="N28" s="183">
        <v>3101</v>
      </c>
      <c r="O28" s="182">
        <v>10145</v>
      </c>
      <c r="P28" s="179">
        <v>3.2715253144147001</v>
      </c>
      <c r="Q28" s="183">
        <v>4791</v>
      </c>
      <c r="R28" s="182">
        <v>9890</v>
      </c>
      <c r="S28" s="179">
        <v>2.0642872051763699</v>
      </c>
      <c r="T28" s="183">
        <v>6433</v>
      </c>
      <c r="U28" s="182">
        <v>14468</v>
      </c>
      <c r="V28" s="179">
        <v>2.2490284470697999</v>
      </c>
      <c r="W28" s="183">
        <v>491</v>
      </c>
      <c r="X28" s="182">
        <v>1385</v>
      </c>
      <c r="Y28" s="179">
        <v>2.82077393075356</v>
      </c>
      <c r="Z28" s="183">
        <v>6292</v>
      </c>
      <c r="AA28" s="182">
        <v>17486</v>
      </c>
      <c r="AB28" s="179">
        <v>2.7790845518118199</v>
      </c>
      <c r="AC28" s="183">
        <v>16837</v>
      </c>
      <c r="AD28" s="182">
        <v>40487</v>
      </c>
      <c r="AE28" s="179">
        <v>2.40464453287403</v>
      </c>
      <c r="AF28" s="183">
        <v>4321</v>
      </c>
      <c r="AG28" s="182">
        <v>12935</v>
      </c>
      <c r="AH28" s="179">
        <v>2.9935200185142299</v>
      </c>
      <c r="AI28" s="183">
        <v>4067</v>
      </c>
      <c r="AJ28" s="182">
        <v>8229</v>
      </c>
      <c r="AK28" s="179">
        <v>2.0233587410867999</v>
      </c>
      <c r="AL28" s="183">
        <v>636</v>
      </c>
      <c r="AM28" s="182">
        <v>1144</v>
      </c>
      <c r="AN28" s="179">
        <v>1.7987421383647799</v>
      </c>
      <c r="AO28" s="183">
        <v>306</v>
      </c>
      <c r="AP28" s="182">
        <v>1209</v>
      </c>
      <c r="AQ28" s="179">
        <v>3.9509803921568598</v>
      </c>
      <c r="AR28" s="29">
        <f t="shared" si="0"/>
        <v>95972</v>
      </c>
      <c r="AS28" s="30">
        <f t="shared" si="0"/>
        <v>225239</v>
      </c>
      <c r="AT28" s="31">
        <f t="shared" si="1"/>
        <v>2.3469241028633352</v>
      </c>
    </row>
    <row r="29" spans="1:46" s="158" customFormat="1" x14ac:dyDescent="0.2">
      <c r="A29" s="6" t="s">
        <v>25</v>
      </c>
      <c r="B29" s="22">
        <v>6636</v>
      </c>
      <c r="C29" s="4">
        <v>21642</v>
      </c>
      <c r="D29" s="23">
        <v>3.2613019891500898</v>
      </c>
      <c r="E29" s="177">
        <v>2369</v>
      </c>
      <c r="F29" s="178">
        <v>4705</v>
      </c>
      <c r="G29" s="179">
        <v>1.98607007176024</v>
      </c>
      <c r="H29" s="180">
        <v>23164</v>
      </c>
      <c r="I29" s="181">
        <v>38452</v>
      </c>
      <c r="J29" s="179">
        <v>1.6599896390951501</v>
      </c>
      <c r="K29" s="180">
        <v>6897</v>
      </c>
      <c r="L29" s="182">
        <v>20228</v>
      </c>
      <c r="M29" s="179">
        <v>2.9328693634913701</v>
      </c>
      <c r="N29" s="183">
        <v>3994</v>
      </c>
      <c r="O29" s="182">
        <v>8268</v>
      </c>
      <c r="P29" s="179">
        <v>2.0701051577366001</v>
      </c>
      <c r="Q29" s="183">
        <v>1976</v>
      </c>
      <c r="R29" s="182">
        <v>3938</v>
      </c>
      <c r="S29" s="179">
        <v>1.99291497975709</v>
      </c>
      <c r="T29" s="183">
        <v>2977</v>
      </c>
      <c r="U29" s="182">
        <v>8469</v>
      </c>
      <c r="V29" s="179">
        <v>2.8448102116224399</v>
      </c>
      <c r="W29" s="183">
        <v>832</v>
      </c>
      <c r="X29" s="182">
        <v>2094</v>
      </c>
      <c r="Y29" s="179">
        <v>2.5168269230769198</v>
      </c>
      <c r="Z29" s="183">
        <v>5356</v>
      </c>
      <c r="AA29" s="182">
        <v>11956</v>
      </c>
      <c r="AB29" s="179">
        <v>2.2322628827483202</v>
      </c>
      <c r="AC29" s="183">
        <v>11380</v>
      </c>
      <c r="AD29" s="182">
        <v>22789</v>
      </c>
      <c r="AE29" s="179">
        <v>2.00254833040422</v>
      </c>
      <c r="AF29" s="183">
        <v>6913</v>
      </c>
      <c r="AG29" s="182">
        <v>26911</v>
      </c>
      <c r="AH29" s="179">
        <v>3.89281064660784</v>
      </c>
      <c r="AI29" s="183">
        <v>2895</v>
      </c>
      <c r="AJ29" s="182">
        <v>5247</v>
      </c>
      <c r="AK29" s="179">
        <v>1.8124352331606199</v>
      </c>
      <c r="AL29" s="183">
        <v>823</v>
      </c>
      <c r="AM29" s="182">
        <v>1187</v>
      </c>
      <c r="AN29" s="179">
        <v>1.4422843256379101</v>
      </c>
      <c r="AO29" s="183">
        <v>1399</v>
      </c>
      <c r="AP29" s="182">
        <v>4857</v>
      </c>
      <c r="AQ29" s="179">
        <v>3.4717655468191602</v>
      </c>
      <c r="AR29" s="29">
        <f t="shared" si="0"/>
        <v>77611</v>
      </c>
      <c r="AS29" s="30">
        <f t="shared" si="0"/>
        <v>180743</v>
      </c>
      <c r="AT29" s="31">
        <f t="shared" si="1"/>
        <v>2.3288322531599901</v>
      </c>
    </row>
    <row r="30" spans="1:46" s="158" customFormat="1" x14ac:dyDescent="0.2">
      <c r="A30" s="6" t="s">
        <v>26</v>
      </c>
      <c r="B30" s="22">
        <v>4361</v>
      </c>
      <c r="C30" s="4">
        <v>19468</v>
      </c>
      <c r="D30" s="23">
        <v>4.4641137353817903</v>
      </c>
      <c r="E30" s="177">
        <v>1737</v>
      </c>
      <c r="F30" s="178">
        <v>3848</v>
      </c>
      <c r="G30" s="179">
        <v>2.2153137593552099</v>
      </c>
      <c r="H30" s="180">
        <v>27070</v>
      </c>
      <c r="I30" s="181">
        <v>50318</v>
      </c>
      <c r="J30" s="179">
        <v>1.8588104913187999</v>
      </c>
      <c r="K30" s="180">
        <v>5989</v>
      </c>
      <c r="L30" s="182">
        <v>16260</v>
      </c>
      <c r="M30" s="179">
        <v>2.7149774586742401</v>
      </c>
      <c r="N30" s="183">
        <v>6953</v>
      </c>
      <c r="O30" s="182">
        <v>20464</v>
      </c>
      <c r="P30" s="179">
        <v>2.9431899899323999</v>
      </c>
      <c r="Q30" s="183">
        <v>1455</v>
      </c>
      <c r="R30" s="182">
        <v>3086</v>
      </c>
      <c r="S30" s="179">
        <v>2.1209621993127099</v>
      </c>
      <c r="T30" s="183">
        <v>4225</v>
      </c>
      <c r="U30" s="182">
        <v>11077</v>
      </c>
      <c r="V30" s="179">
        <v>2.6217751479289899</v>
      </c>
      <c r="W30" s="183">
        <v>468</v>
      </c>
      <c r="X30" s="182">
        <v>1045</v>
      </c>
      <c r="Y30" s="179">
        <v>2.2329059829059799</v>
      </c>
      <c r="Z30" s="183">
        <v>3694</v>
      </c>
      <c r="AA30" s="182">
        <v>8802</v>
      </c>
      <c r="AB30" s="179">
        <v>2.3827828911748798</v>
      </c>
      <c r="AC30" s="183">
        <v>10022</v>
      </c>
      <c r="AD30" s="182">
        <v>20516</v>
      </c>
      <c r="AE30" s="179">
        <v>2.04709638794652</v>
      </c>
      <c r="AF30" s="183">
        <v>3279</v>
      </c>
      <c r="AG30" s="182">
        <v>9517</v>
      </c>
      <c r="AH30" s="179">
        <v>2.90240927111924</v>
      </c>
      <c r="AI30" s="183">
        <v>2736</v>
      </c>
      <c r="AJ30" s="182">
        <v>6068</v>
      </c>
      <c r="AK30" s="179">
        <v>2.2178362573099402</v>
      </c>
      <c r="AL30" s="183">
        <v>502</v>
      </c>
      <c r="AM30" s="182">
        <v>1132</v>
      </c>
      <c r="AN30" s="179">
        <v>2.25498007968128</v>
      </c>
      <c r="AO30" s="183">
        <v>825</v>
      </c>
      <c r="AP30" s="182">
        <v>3082</v>
      </c>
      <c r="AQ30" s="179">
        <v>3.7357575757575798</v>
      </c>
      <c r="AR30" s="29">
        <f t="shared" si="0"/>
        <v>73316</v>
      </c>
      <c r="AS30" s="30">
        <f t="shared" si="0"/>
        <v>174683</v>
      </c>
      <c r="AT30" s="31">
        <f t="shared" si="1"/>
        <v>2.3826040700529214</v>
      </c>
    </row>
    <row r="31" spans="1:46" s="158" customFormat="1" x14ac:dyDescent="0.2">
      <c r="A31" s="6" t="s">
        <v>34</v>
      </c>
      <c r="B31" s="22">
        <v>3324</v>
      </c>
      <c r="C31" s="4">
        <v>12411</v>
      </c>
      <c r="D31" s="23">
        <v>3.7337545126353802</v>
      </c>
      <c r="E31" s="177">
        <v>2452</v>
      </c>
      <c r="F31" s="178">
        <v>8849</v>
      </c>
      <c r="G31" s="179">
        <v>3.6088907014681899</v>
      </c>
      <c r="H31" s="180">
        <v>19506</v>
      </c>
      <c r="I31" s="181">
        <v>44274</v>
      </c>
      <c r="J31" s="179">
        <v>2.2697631498000601</v>
      </c>
      <c r="K31" s="180">
        <v>4219</v>
      </c>
      <c r="L31" s="182">
        <v>11273</v>
      </c>
      <c r="M31" s="179">
        <v>2.6719601801374702</v>
      </c>
      <c r="N31" s="183">
        <v>4863</v>
      </c>
      <c r="O31" s="182">
        <v>16400</v>
      </c>
      <c r="P31" s="179">
        <v>3.3724038659263802</v>
      </c>
      <c r="Q31" s="183">
        <v>2039</v>
      </c>
      <c r="R31" s="182">
        <v>7417</v>
      </c>
      <c r="S31" s="179">
        <v>3.6375674350171701</v>
      </c>
      <c r="T31" s="183">
        <v>2195</v>
      </c>
      <c r="U31" s="182">
        <v>7329</v>
      </c>
      <c r="V31" s="179">
        <v>3.3389521640091102</v>
      </c>
      <c r="W31" s="183">
        <v>1174</v>
      </c>
      <c r="X31" s="182">
        <v>4917</v>
      </c>
      <c r="Y31" s="179">
        <v>4.18824531516184</v>
      </c>
      <c r="Z31" s="183">
        <v>4551</v>
      </c>
      <c r="AA31" s="182">
        <v>12702</v>
      </c>
      <c r="AB31" s="179">
        <v>2.7910349373763998</v>
      </c>
      <c r="AC31" s="183">
        <v>6318</v>
      </c>
      <c r="AD31" s="182">
        <v>13727</v>
      </c>
      <c r="AE31" s="179">
        <v>2.17268122823678</v>
      </c>
      <c r="AF31" s="183">
        <v>2292</v>
      </c>
      <c r="AG31" s="182">
        <v>6358</v>
      </c>
      <c r="AH31" s="179">
        <v>2.7739965095986001</v>
      </c>
      <c r="AI31" s="183">
        <v>1956</v>
      </c>
      <c r="AJ31" s="182">
        <v>4004</v>
      </c>
      <c r="AK31" s="179">
        <v>2.0470347648261802</v>
      </c>
      <c r="AL31" s="183">
        <v>1591</v>
      </c>
      <c r="AM31" s="182">
        <v>2437</v>
      </c>
      <c r="AN31" s="179">
        <v>1.53174104336895</v>
      </c>
      <c r="AO31" s="183">
        <v>1739</v>
      </c>
      <c r="AP31" s="182">
        <v>8053</v>
      </c>
      <c r="AQ31" s="179">
        <v>4.6308223116733798</v>
      </c>
      <c r="AR31" s="29">
        <f t="shared" si="0"/>
        <v>58219</v>
      </c>
      <c r="AS31" s="30">
        <f t="shared" si="0"/>
        <v>160151</v>
      </c>
      <c r="AT31" s="31">
        <f t="shared" si="1"/>
        <v>2.7508373555024992</v>
      </c>
    </row>
    <row r="32" spans="1:46" s="158" customFormat="1" x14ac:dyDescent="0.2">
      <c r="A32" s="6" t="s">
        <v>65</v>
      </c>
      <c r="B32" s="22">
        <v>2804</v>
      </c>
      <c r="C32" s="4">
        <v>5363</v>
      </c>
      <c r="D32" s="23">
        <v>1.9126248216833099</v>
      </c>
      <c r="E32" s="177">
        <v>932</v>
      </c>
      <c r="F32" s="178">
        <v>1909</v>
      </c>
      <c r="G32" s="179">
        <v>2.0482832618025801</v>
      </c>
      <c r="H32" s="180">
        <v>19718</v>
      </c>
      <c r="I32" s="181">
        <v>33620</v>
      </c>
      <c r="J32" s="179">
        <v>1.7050410792169599</v>
      </c>
      <c r="K32" s="180">
        <v>21011</v>
      </c>
      <c r="L32" s="182">
        <v>33420</v>
      </c>
      <c r="M32" s="179">
        <v>1.59059540240826</v>
      </c>
      <c r="N32" s="183">
        <v>1062</v>
      </c>
      <c r="O32" s="182">
        <v>2080</v>
      </c>
      <c r="P32" s="179">
        <v>1.9585687382297601</v>
      </c>
      <c r="Q32" s="183">
        <v>3659</v>
      </c>
      <c r="R32" s="182">
        <v>5212</v>
      </c>
      <c r="S32" s="179">
        <v>1.4244329051653499</v>
      </c>
      <c r="T32" s="183">
        <v>22095</v>
      </c>
      <c r="U32" s="182">
        <v>32541</v>
      </c>
      <c r="V32" s="179">
        <v>1.47277664630007</v>
      </c>
      <c r="W32" s="183">
        <v>307</v>
      </c>
      <c r="X32" s="182">
        <v>753</v>
      </c>
      <c r="Y32" s="179">
        <v>2.45276872964169</v>
      </c>
      <c r="Z32" s="183">
        <v>8105</v>
      </c>
      <c r="AA32" s="182">
        <v>15069</v>
      </c>
      <c r="AB32" s="179">
        <v>1.8592227020357801</v>
      </c>
      <c r="AC32" s="183">
        <v>4566</v>
      </c>
      <c r="AD32" s="182">
        <v>11569</v>
      </c>
      <c r="AE32" s="179">
        <v>2.5337275514673698</v>
      </c>
      <c r="AF32" s="183">
        <v>9048</v>
      </c>
      <c r="AG32" s="182">
        <v>13202</v>
      </c>
      <c r="AH32" s="179">
        <v>1.4591069849690499</v>
      </c>
      <c r="AI32" s="183">
        <v>3376</v>
      </c>
      <c r="AJ32" s="182">
        <v>3981</v>
      </c>
      <c r="AK32" s="179">
        <v>1.17920616113744</v>
      </c>
      <c r="AL32" s="183">
        <v>300</v>
      </c>
      <c r="AM32" s="182">
        <v>466</v>
      </c>
      <c r="AN32" s="179">
        <v>1.5533333333333299</v>
      </c>
      <c r="AO32" s="183">
        <v>150</v>
      </c>
      <c r="AP32" s="182">
        <v>497</v>
      </c>
      <c r="AQ32" s="179">
        <v>3.3133333333333299</v>
      </c>
      <c r="AR32" s="29">
        <f t="shared" si="0"/>
        <v>97133</v>
      </c>
      <c r="AS32" s="30">
        <f t="shared" si="0"/>
        <v>159682</v>
      </c>
      <c r="AT32" s="31">
        <f t="shared" si="1"/>
        <v>1.6439521069049654</v>
      </c>
    </row>
    <row r="33" spans="1:46" s="158" customFormat="1" x14ac:dyDescent="0.2">
      <c r="A33" s="6" t="s">
        <v>32</v>
      </c>
      <c r="B33" s="22">
        <v>503</v>
      </c>
      <c r="C33" s="4">
        <v>1565</v>
      </c>
      <c r="D33" s="23">
        <v>3.1113320079522899</v>
      </c>
      <c r="E33" s="177">
        <v>960</v>
      </c>
      <c r="F33" s="178">
        <v>2470</v>
      </c>
      <c r="G33" s="179">
        <v>2.5729166666666701</v>
      </c>
      <c r="H33" s="180">
        <v>8074</v>
      </c>
      <c r="I33" s="181">
        <v>19028</v>
      </c>
      <c r="J33" s="179">
        <v>2.35670052018826</v>
      </c>
      <c r="K33" s="180">
        <v>1050</v>
      </c>
      <c r="L33" s="182">
        <v>2658</v>
      </c>
      <c r="M33" s="179">
        <v>2.5314285714285698</v>
      </c>
      <c r="N33" s="183">
        <v>1403</v>
      </c>
      <c r="O33" s="182">
        <v>4091</v>
      </c>
      <c r="P33" s="179">
        <v>2.9158945117605102</v>
      </c>
      <c r="Q33" s="183">
        <v>935</v>
      </c>
      <c r="R33" s="182">
        <v>3527</v>
      </c>
      <c r="S33" s="179">
        <v>3.7721925133689802</v>
      </c>
      <c r="T33" s="183">
        <v>669</v>
      </c>
      <c r="U33" s="182">
        <v>2382</v>
      </c>
      <c r="V33" s="179">
        <v>3.5605381165919301</v>
      </c>
      <c r="W33" s="183">
        <v>382</v>
      </c>
      <c r="X33" s="182">
        <v>1066</v>
      </c>
      <c r="Y33" s="179">
        <v>2.7905759162303698</v>
      </c>
      <c r="Z33" s="183">
        <v>4008</v>
      </c>
      <c r="AA33" s="182">
        <v>19525</v>
      </c>
      <c r="AB33" s="179">
        <v>4.8715069860279403</v>
      </c>
      <c r="AC33" s="183">
        <v>18838</v>
      </c>
      <c r="AD33" s="182">
        <v>75549</v>
      </c>
      <c r="AE33" s="179">
        <v>4.0104575857309701</v>
      </c>
      <c r="AF33" s="183">
        <v>1018</v>
      </c>
      <c r="AG33" s="182">
        <v>3877</v>
      </c>
      <c r="AH33" s="179">
        <v>3.8084479371316302</v>
      </c>
      <c r="AI33" s="183">
        <v>1075</v>
      </c>
      <c r="AJ33" s="182">
        <v>8043</v>
      </c>
      <c r="AK33" s="179">
        <v>7.4818604651162799</v>
      </c>
      <c r="AL33" s="183">
        <v>225</v>
      </c>
      <c r="AM33" s="182">
        <v>474</v>
      </c>
      <c r="AN33" s="179">
        <v>2.10666666666667</v>
      </c>
      <c r="AO33" s="183">
        <v>142</v>
      </c>
      <c r="AP33" s="182">
        <v>610</v>
      </c>
      <c r="AQ33" s="179">
        <v>4.2957746478873204</v>
      </c>
      <c r="AR33" s="29">
        <f t="shared" si="0"/>
        <v>39282</v>
      </c>
      <c r="AS33" s="30">
        <f t="shared" si="0"/>
        <v>144865</v>
      </c>
      <c r="AT33" s="31">
        <f t="shared" si="1"/>
        <v>3.6878213940227078</v>
      </c>
    </row>
    <row r="34" spans="1:46" s="158" customFormat="1" x14ac:dyDescent="0.2">
      <c r="A34" s="6" t="s">
        <v>66</v>
      </c>
      <c r="B34" s="22">
        <v>3492</v>
      </c>
      <c r="C34" s="4">
        <v>7393</v>
      </c>
      <c r="D34" s="23">
        <v>2.1171248568155798</v>
      </c>
      <c r="E34" s="177">
        <v>1684</v>
      </c>
      <c r="F34" s="178">
        <v>2252</v>
      </c>
      <c r="G34" s="179">
        <v>1.33729216152019</v>
      </c>
      <c r="H34" s="180">
        <v>15788</v>
      </c>
      <c r="I34" s="181">
        <v>31520</v>
      </c>
      <c r="J34" s="179">
        <v>1.9964530022802101</v>
      </c>
      <c r="K34" s="180">
        <v>29359</v>
      </c>
      <c r="L34" s="182">
        <v>35114</v>
      </c>
      <c r="M34" s="179">
        <v>1.1960216628631799</v>
      </c>
      <c r="N34" s="183">
        <v>1286</v>
      </c>
      <c r="O34" s="182">
        <v>3822</v>
      </c>
      <c r="P34" s="179">
        <v>2.9720062208398099</v>
      </c>
      <c r="Q34" s="183">
        <v>3032</v>
      </c>
      <c r="R34" s="182">
        <v>4224</v>
      </c>
      <c r="S34" s="179">
        <v>1.39313984168865</v>
      </c>
      <c r="T34" s="183">
        <v>14953</v>
      </c>
      <c r="U34" s="182">
        <v>25902</v>
      </c>
      <c r="V34" s="179">
        <v>1.7322276466261</v>
      </c>
      <c r="W34" s="183">
        <v>677</v>
      </c>
      <c r="X34" s="182">
        <v>1507</v>
      </c>
      <c r="Y34" s="179">
        <v>2.2259970457902498</v>
      </c>
      <c r="Z34" s="183">
        <v>1892</v>
      </c>
      <c r="AA34" s="182">
        <v>4007</v>
      </c>
      <c r="AB34" s="179">
        <v>2.1178646934460899</v>
      </c>
      <c r="AC34" s="183">
        <v>4631</v>
      </c>
      <c r="AD34" s="182">
        <v>9292</v>
      </c>
      <c r="AE34" s="179">
        <v>2.0064780824875799</v>
      </c>
      <c r="AF34" s="183">
        <v>8440</v>
      </c>
      <c r="AG34" s="182">
        <v>12915</v>
      </c>
      <c r="AH34" s="179">
        <v>1.53021327014218</v>
      </c>
      <c r="AI34" s="183">
        <v>904</v>
      </c>
      <c r="AJ34" s="182">
        <v>1607</v>
      </c>
      <c r="AK34" s="179">
        <v>1.7776548672566399</v>
      </c>
      <c r="AL34" s="183">
        <v>419</v>
      </c>
      <c r="AM34" s="182">
        <v>634</v>
      </c>
      <c r="AN34" s="179">
        <v>1.5131264916467799</v>
      </c>
      <c r="AO34" s="183">
        <v>265</v>
      </c>
      <c r="AP34" s="182">
        <v>477</v>
      </c>
      <c r="AQ34" s="179">
        <v>1.8</v>
      </c>
      <c r="AR34" s="29">
        <f t="shared" si="0"/>
        <v>86822</v>
      </c>
      <c r="AS34" s="30">
        <f t="shared" si="0"/>
        <v>140666</v>
      </c>
      <c r="AT34" s="31">
        <f t="shared" si="1"/>
        <v>1.6201653958674069</v>
      </c>
    </row>
    <row r="35" spans="1:46" s="158" customFormat="1" x14ac:dyDescent="0.2">
      <c r="A35" s="6" t="s">
        <v>47</v>
      </c>
      <c r="B35" s="22">
        <v>1714</v>
      </c>
      <c r="C35" s="4">
        <v>4763</v>
      </c>
      <c r="D35" s="23">
        <v>2.7788798133022201</v>
      </c>
      <c r="E35" s="177">
        <v>668</v>
      </c>
      <c r="F35" s="178">
        <v>1871</v>
      </c>
      <c r="G35" s="179">
        <v>2.8008982035928098</v>
      </c>
      <c r="H35" s="180">
        <v>33131</v>
      </c>
      <c r="I35" s="181">
        <v>51252</v>
      </c>
      <c r="J35" s="179">
        <v>1.54694998641755</v>
      </c>
      <c r="K35" s="180">
        <v>11586</v>
      </c>
      <c r="L35" s="182">
        <v>20565</v>
      </c>
      <c r="M35" s="179">
        <v>1.7749870533402401</v>
      </c>
      <c r="N35" s="183">
        <v>1588</v>
      </c>
      <c r="O35" s="182">
        <v>5147</v>
      </c>
      <c r="P35" s="179">
        <v>3.2411838790931999</v>
      </c>
      <c r="Q35" s="183">
        <v>1506</v>
      </c>
      <c r="R35" s="182">
        <v>2507</v>
      </c>
      <c r="S35" s="179">
        <v>1.6646746347941599</v>
      </c>
      <c r="T35" s="183">
        <v>10409</v>
      </c>
      <c r="U35" s="182">
        <v>19539</v>
      </c>
      <c r="V35" s="179">
        <v>1.8771255644154099</v>
      </c>
      <c r="W35" s="183">
        <v>314</v>
      </c>
      <c r="X35" s="182">
        <v>920</v>
      </c>
      <c r="Y35" s="179">
        <v>2.9299363057324799</v>
      </c>
      <c r="Z35" s="183">
        <v>2083</v>
      </c>
      <c r="AA35" s="182">
        <v>5521</v>
      </c>
      <c r="AB35" s="179">
        <v>2.6505040806529001</v>
      </c>
      <c r="AC35" s="183">
        <v>5765</v>
      </c>
      <c r="AD35" s="182">
        <v>14530</v>
      </c>
      <c r="AE35" s="179">
        <v>2.5203816131829999</v>
      </c>
      <c r="AF35" s="183">
        <v>3532</v>
      </c>
      <c r="AG35" s="182">
        <v>7355</v>
      </c>
      <c r="AH35" s="179">
        <v>2.0823895809739499</v>
      </c>
      <c r="AI35" s="183">
        <v>882</v>
      </c>
      <c r="AJ35" s="182">
        <v>2413</v>
      </c>
      <c r="AK35" s="179">
        <v>2.73582766439909</v>
      </c>
      <c r="AL35" s="183">
        <v>86</v>
      </c>
      <c r="AM35" s="182">
        <v>209</v>
      </c>
      <c r="AN35" s="179">
        <v>2.4302325581395299</v>
      </c>
      <c r="AO35" s="183">
        <v>208</v>
      </c>
      <c r="AP35" s="182">
        <v>620</v>
      </c>
      <c r="AQ35" s="179">
        <v>2.9807692307692299</v>
      </c>
      <c r="AR35" s="29">
        <f t="shared" si="0"/>
        <v>73472</v>
      </c>
      <c r="AS35" s="30">
        <f t="shared" si="0"/>
        <v>137212</v>
      </c>
      <c r="AT35" s="31">
        <f t="shared" si="1"/>
        <v>1.8675413763066202</v>
      </c>
    </row>
    <row r="36" spans="1:46" s="158" customFormat="1" x14ac:dyDescent="0.2">
      <c r="A36" s="6" t="s">
        <v>33</v>
      </c>
      <c r="B36" s="22">
        <v>1067</v>
      </c>
      <c r="C36" s="4">
        <v>3733</v>
      </c>
      <c r="D36" s="23">
        <v>3.4985941893158401</v>
      </c>
      <c r="E36" s="177">
        <v>1381</v>
      </c>
      <c r="F36" s="178">
        <v>3429</v>
      </c>
      <c r="G36" s="179">
        <v>2.4829833454018799</v>
      </c>
      <c r="H36" s="180">
        <v>16711</v>
      </c>
      <c r="I36" s="181">
        <v>33107</v>
      </c>
      <c r="J36" s="179">
        <v>1.98115014062594</v>
      </c>
      <c r="K36" s="180">
        <v>8143</v>
      </c>
      <c r="L36" s="182">
        <v>11027</v>
      </c>
      <c r="M36" s="179">
        <v>1.35416922510131</v>
      </c>
      <c r="N36" s="183">
        <v>1371</v>
      </c>
      <c r="O36" s="182">
        <v>3527</v>
      </c>
      <c r="P36" s="179">
        <v>2.5725747629467501</v>
      </c>
      <c r="Q36" s="183">
        <v>1734</v>
      </c>
      <c r="R36" s="182">
        <v>4053</v>
      </c>
      <c r="S36" s="179">
        <v>2.3373702422145302</v>
      </c>
      <c r="T36" s="183">
        <v>9886</v>
      </c>
      <c r="U36" s="182">
        <v>14215</v>
      </c>
      <c r="V36" s="179">
        <v>1.43789196844022</v>
      </c>
      <c r="W36" s="183">
        <v>325</v>
      </c>
      <c r="X36" s="182">
        <v>807</v>
      </c>
      <c r="Y36" s="179">
        <v>2.4830769230769199</v>
      </c>
      <c r="Z36" s="183">
        <v>4142</v>
      </c>
      <c r="AA36" s="182">
        <v>9928</v>
      </c>
      <c r="AB36" s="179">
        <v>2.3969097054563</v>
      </c>
      <c r="AC36" s="183">
        <v>14250</v>
      </c>
      <c r="AD36" s="182">
        <v>39628</v>
      </c>
      <c r="AE36" s="179">
        <v>2.7809122807017501</v>
      </c>
      <c r="AF36" s="183">
        <v>2062</v>
      </c>
      <c r="AG36" s="182">
        <v>4617</v>
      </c>
      <c r="AH36" s="179">
        <v>2.2390882638215301</v>
      </c>
      <c r="AI36" s="183">
        <v>1487</v>
      </c>
      <c r="AJ36" s="182">
        <v>4334</v>
      </c>
      <c r="AK36" s="179">
        <v>2.91459314055145</v>
      </c>
      <c r="AL36" s="183">
        <v>157</v>
      </c>
      <c r="AM36" s="182">
        <v>233</v>
      </c>
      <c r="AN36" s="179">
        <v>1.4840764331210201</v>
      </c>
      <c r="AO36" s="183">
        <v>240</v>
      </c>
      <c r="AP36" s="182">
        <v>751</v>
      </c>
      <c r="AQ36" s="179">
        <v>3.12916666666667</v>
      </c>
      <c r="AR36" s="29">
        <f t="shared" si="0"/>
        <v>62956</v>
      </c>
      <c r="AS36" s="30">
        <f t="shared" si="0"/>
        <v>133389</v>
      </c>
      <c r="AT36" s="31">
        <f t="shared" si="1"/>
        <v>2.1187654870067982</v>
      </c>
    </row>
    <row r="37" spans="1:46" s="158" customFormat="1" x14ac:dyDescent="0.2">
      <c r="A37" s="6" t="s">
        <v>42</v>
      </c>
      <c r="B37" s="22">
        <v>5171</v>
      </c>
      <c r="C37" s="4">
        <v>6481</v>
      </c>
      <c r="D37" s="23">
        <v>1.2533359118159</v>
      </c>
      <c r="E37" s="177">
        <v>637</v>
      </c>
      <c r="F37" s="178">
        <v>1018</v>
      </c>
      <c r="G37" s="179">
        <v>1.5981161695447399</v>
      </c>
      <c r="H37" s="180">
        <v>11137</v>
      </c>
      <c r="I37" s="181">
        <v>15670</v>
      </c>
      <c r="J37" s="179">
        <v>1.4070216395797801</v>
      </c>
      <c r="K37" s="180">
        <v>21925</v>
      </c>
      <c r="L37" s="182">
        <v>25978</v>
      </c>
      <c r="M37" s="179">
        <v>1.1848574686430999</v>
      </c>
      <c r="N37" s="183">
        <v>703</v>
      </c>
      <c r="O37" s="182">
        <v>1464</v>
      </c>
      <c r="P37" s="179">
        <v>2.0825035561877701</v>
      </c>
      <c r="Q37" s="183">
        <v>9166</v>
      </c>
      <c r="R37" s="182">
        <v>10284</v>
      </c>
      <c r="S37" s="179">
        <v>1.1219725070914199</v>
      </c>
      <c r="T37" s="183">
        <v>28411</v>
      </c>
      <c r="U37" s="182">
        <v>38202</v>
      </c>
      <c r="V37" s="179">
        <v>1.3446200415332099</v>
      </c>
      <c r="W37" s="183">
        <v>454</v>
      </c>
      <c r="X37" s="182">
        <v>994</v>
      </c>
      <c r="Y37" s="179">
        <v>2.1894273127753299</v>
      </c>
      <c r="Z37" s="183">
        <v>2234</v>
      </c>
      <c r="AA37" s="182">
        <v>3369</v>
      </c>
      <c r="AB37" s="179">
        <v>1.5080572963294501</v>
      </c>
      <c r="AC37" s="183">
        <v>2419</v>
      </c>
      <c r="AD37" s="182">
        <v>5198</v>
      </c>
      <c r="AE37" s="179">
        <v>2.1488218272013202</v>
      </c>
      <c r="AF37" s="183">
        <v>10294</v>
      </c>
      <c r="AG37" s="182">
        <v>14584</v>
      </c>
      <c r="AH37" s="179">
        <v>1.4167476199728</v>
      </c>
      <c r="AI37" s="183">
        <v>4063</v>
      </c>
      <c r="AJ37" s="182">
        <v>4536</v>
      </c>
      <c r="AK37" s="179">
        <v>1.1164164410534101</v>
      </c>
      <c r="AL37" s="183">
        <v>170</v>
      </c>
      <c r="AM37" s="182">
        <v>215</v>
      </c>
      <c r="AN37" s="179">
        <v>1.26470588235294</v>
      </c>
      <c r="AO37" s="183">
        <v>121</v>
      </c>
      <c r="AP37" s="182">
        <v>399</v>
      </c>
      <c r="AQ37" s="179">
        <v>3.2975206611570198</v>
      </c>
      <c r="AR37" s="29">
        <f t="shared" si="0"/>
        <v>96905</v>
      </c>
      <c r="AS37" s="30">
        <f t="shared" si="0"/>
        <v>128392</v>
      </c>
      <c r="AT37" s="31">
        <f t="shared" si="1"/>
        <v>1.3249264743821267</v>
      </c>
    </row>
    <row r="38" spans="1:46" s="158" customFormat="1" x14ac:dyDescent="0.2">
      <c r="A38" s="6" t="s">
        <v>2</v>
      </c>
      <c r="B38" s="22">
        <v>1399</v>
      </c>
      <c r="C38" s="4">
        <v>3800</v>
      </c>
      <c r="D38" s="23">
        <v>2.71622587562545</v>
      </c>
      <c r="E38" s="177">
        <v>779</v>
      </c>
      <c r="F38" s="178">
        <v>3199</v>
      </c>
      <c r="G38" s="179">
        <v>4.1065468549422297</v>
      </c>
      <c r="H38" s="180">
        <v>11848</v>
      </c>
      <c r="I38" s="181">
        <v>22860</v>
      </c>
      <c r="J38" s="179">
        <v>1.92943956785955</v>
      </c>
      <c r="K38" s="180">
        <v>2133</v>
      </c>
      <c r="L38" s="182">
        <v>4935</v>
      </c>
      <c r="M38" s="179">
        <v>2.3136427566807298</v>
      </c>
      <c r="N38" s="183">
        <v>3112</v>
      </c>
      <c r="O38" s="182">
        <v>6700</v>
      </c>
      <c r="P38" s="179">
        <v>2.1529562982005102</v>
      </c>
      <c r="Q38" s="183">
        <v>1767</v>
      </c>
      <c r="R38" s="182">
        <v>4155</v>
      </c>
      <c r="S38" s="179">
        <v>2.3514431239388802</v>
      </c>
      <c r="T38" s="183">
        <v>1131</v>
      </c>
      <c r="U38" s="182">
        <v>2695</v>
      </c>
      <c r="V38" s="179">
        <v>2.3828470380194502</v>
      </c>
      <c r="W38" s="183">
        <v>1226</v>
      </c>
      <c r="X38" s="182">
        <v>3906</v>
      </c>
      <c r="Y38" s="179">
        <v>3.1859706362153299</v>
      </c>
      <c r="Z38" s="183">
        <v>7205</v>
      </c>
      <c r="AA38" s="182">
        <v>20173</v>
      </c>
      <c r="AB38" s="179">
        <v>2.7998612074947999</v>
      </c>
      <c r="AC38" s="183">
        <v>16740</v>
      </c>
      <c r="AD38" s="182">
        <v>28952</v>
      </c>
      <c r="AE38" s="179">
        <v>1.7295101553166099</v>
      </c>
      <c r="AF38" s="183">
        <v>2057</v>
      </c>
      <c r="AG38" s="182">
        <v>5656</v>
      </c>
      <c r="AH38" s="179">
        <v>2.7496353913466201</v>
      </c>
      <c r="AI38" s="183">
        <v>2010</v>
      </c>
      <c r="AJ38" s="182">
        <v>5022</v>
      </c>
      <c r="AK38" s="179">
        <v>2.49850746268657</v>
      </c>
      <c r="AL38" s="183">
        <v>1439</v>
      </c>
      <c r="AM38" s="182">
        <v>3500</v>
      </c>
      <c r="AN38" s="179">
        <v>2.4322446143155001</v>
      </c>
      <c r="AO38" s="183">
        <v>606</v>
      </c>
      <c r="AP38" s="182">
        <v>2700</v>
      </c>
      <c r="AQ38" s="179">
        <v>4.4554455445544603</v>
      </c>
      <c r="AR38" s="29">
        <f t="shared" si="0"/>
        <v>53452</v>
      </c>
      <c r="AS38" s="30">
        <f t="shared" si="0"/>
        <v>118253</v>
      </c>
      <c r="AT38" s="31">
        <f t="shared" si="1"/>
        <v>2.2123213350295594</v>
      </c>
    </row>
    <row r="39" spans="1:46" s="158" customFormat="1" x14ac:dyDescent="0.2">
      <c r="A39" s="6" t="s">
        <v>23</v>
      </c>
      <c r="B39" s="22">
        <v>2251</v>
      </c>
      <c r="C39" s="4">
        <v>7609</v>
      </c>
      <c r="D39" s="23">
        <v>3.38027543314083</v>
      </c>
      <c r="E39" s="177">
        <v>1895</v>
      </c>
      <c r="F39" s="178">
        <v>4486</v>
      </c>
      <c r="G39" s="179">
        <v>2.3672823218997401</v>
      </c>
      <c r="H39" s="180">
        <v>13890</v>
      </c>
      <c r="I39" s="181">
        <v>24103</v>
      </c>
      <c r="J39" s="179">
        <v>1.7352771778257701</v>
      </c>
      <c r="K39" s="180">
        <v>3981</v>
      </c>
      <c r="L39" s="182">
        <v>9465</v>
      </c>
      <c r="M39" s="179">
        <v>2.3775433308213998</v>
      </c>
      <c r="N39" s="183">
        <v>1886</v>
      </c>
      <c r="O39" s="182">
        <v>3565</v>
      </c>
      <c r="P39" s="179">
        <v>1.8902439024390201</v>
      </c>
      <c r="Q39" s="183">
        <v>3830</v>
      </c>
      <c r="R39" s="182">
        <v>5914</v>
      </c>
      <c r="S39" s="179">
        <v>1.5441253263707599</v>
      </c>
      <c r="T39" s="183">
        <v>3667</v>
      </c>
      <c r="U39" s="182">
        <v>7695</v>
      </c>
      <c r="V39" s="179">
        <v>2.09844559585492</v>
      </c>
      <c r="W39" s="183">
        <v>4942</v>
      </c>
      <c r="X39" s="182">
        <v>7285</v>
      </c>
      <c r="Y39" s="179">
        <v>1.4740995548361</v>
      </c>
      <c r="Z39" s="183">
        <v>4134</v>
      </c>
      <c r="AA39" s="182">
        <v>11854</v>
      </c>
      <c r="AB39" s="179">
        <v>2.86744073536526</v>
      </c>
      <c r="AC39" s="183">
        <v>7912</v>
      </c>
      <c r="AD39" s="182">
        <v>16949</v>
      </c>
      <c r="AE39" s="179">
        <v>2.14218907987867</v>
      </c>
      <c r="AF39" s="183">
        <v>3798</v>
      </c>
      <c r="AG39" s="182">
        <v>9249</v>
      </c>
      <c r="AH39" s="179">
        <v>2.4352290679304902</v>
      </c>
      <c r="AI39" s="183">
        <v>2479</v>
      </c>
      <c r="AJ39" s="182">
        <v>4729</v>
      </c>
      <c r="AK39" s="179">
        <v>1.9076240419524</v>
      </c>
      <c r="AL39" s="183">
        <v>310</v>
      </c>
      <c r="AM39" s="182">
        <v>479</v>
      </c>
      <c r="AN39" s="179">
        <v>1.54516129032258</v>
      </c>
      <c r="AO39" s="183">
        <v>740</v>
      </c>
      <c r="AP39" s="182">
        <v>2354</v>
      </c>
      <c r="AQ39" s="179">
        <v>3.1810810810810799</v>
      </c>
      <c r="AR39" s="29">
        <f t="shared" si="0"/>
        <v>55715</v>
      </c>
      <c r="AS39" s="30">
        <f t="shared" si="0"/>
        <v>115736</v>
      </c>
      <c r="AT39" s="31">
        <f t="shared" si="1"/>
        <v>2.0772861886386074</v>
      </c>
    </row>
    <row r="40" spans="1:46" s="158" customFormat="1" x14ac:dyDescent="0.2">
      <c r="A40" s="6" t="s">
        <v>37</v>
      </c>
      <c r="B40" s="22">
        <v>1905</v>
      </c>
      <c r="C40" s="4">
        <v>7804</v>
      </c>
      <c r="D40" s="23">
        <v>4.0965879265091898</v>
      </c>
      <c r="E40" s="177">
        <v>1117</v>
      </c>
      <c r="F40" s="178">
        <v>3448</v>
      </c>
      <c r="G40" s="179">
        <v>3.08683974932856</v>
      </c>
      <c r="H40" s="180">
        <v>18667</v>
      </c>
      <c r="I40" s="181">
        <v>34369</v>
      </c>
      <c r="J40" s="179">
        <v>1.8411635506508801</v>
      </c>
      <c r="K40" s="180">
        <v>1578</v>
      </c>
      <c r="L40" s="182">
        <v>3561</v>
      </c>
      <c r="M40" s="179">
        <v>2.2566539923954401</v>
      </c>
      <c r="N40" s="183">
        <v>3961</v>
      </c>
      <c r="O40" s="182">
        <v>7988</v>
      </c>
      <c r="P40" s="179">
        <v>2.0166624589750102</v>
      </c>
      <c r="Q40" s="183">
        <v>1141</v>
      </c>
      <c r="R40" s="182">
        <v>2613</v>
      </c>
      <c r="S40" s="179">
        <v>2.2900964066608198</v>
      </c>
      <c r="T40" s="183">
        <v>1226</v>
      </c>
      <c r="U40" s="182">
        <v>3657</v>
      </c>
      <c r="V40" s="179">
        <v>2.9828711256117502</v>
      </c>
      <c r="W40" s="183">
        <v>606</v>
      </c>
      <c r="X40" s="182">
        <v>1483</v>
      </c>
      <c r="Y40" s="179">
        <v>2.4471947194719501</v>
      </c>
      <c r="Z40" s="183">
        <v>3114</v>
      </c>
      <c r="AA40" s="182">
        <v>7878</v>
      </c>
      <c r="AB40" s="179">
        <v>2.5298651252408502</v>
      </c>
      <c r="AC40" s="183">
        <v>10203</v>
      </c>
      <c r="AD40" s="182">
        <v>21590</v>
      </c>
      <c r="AE40" s="179">
        <v>2.11604430069587</v>
      </c>
      <c r="AF40" s="183">
        <v>905</v>
      </c>
      <c r="AG40" s="182">
        <v>3754</v>
      </c>
      <c r="AH40" s="179">
        <v>4.14806629834254</v>
      </c>
      <c r="AI40" s="183">
        <v>2094</v>
      </c>
      <c r="AJ40" s="182">
        <v>4855</v>
      </c>
      <c r="AK40" s="179">
        <v>2.3185291308500502</v>
      </c>
      <c r="AL40" s="183">
        <v>203</v>
      </c>
      <c r="AM40" s="182">
        <v>402</v>
      </c>
      <c r="AN40" s="179">
        <v>1.98029556650246</v>
      </c>
      <c r="AO40" s="183">
        <v>665</v>
      </c>
      <c r="AP40" s="182">
        <v>2653</v>
      </c>
      <c r="AQ40" s="179">
        <v>3.9894736842105298</v>
      </c>
      <c r="AR40" s="29">
        <f t="shared" si="0"/>
        <v>47385</v>
      </c>
      <c r="AS40" s="30">
        <f t="shared" si="0"/>
        <v>106055</v>
      </c>
      <c r="AT40" s="31">
        <f t="shared" si="1"/>
        <v>2.2381555344518307</v>
      </c>
    </row>
    <row r="41" spans="1:46" s="158" customFormat="1" x14ac:dyDescent="0.2">
      <c r="A41" s="6" t="s">
        <v>41</v>
      </c>
      <c r="B41" s="22">
        <v>3973</v>
      </c>
      <c r="C41" s="4">
        <v>12892</v>
      </c>
      <c r="D41" s="23">
        <v>3.24490309589731</v>
      </c>
      <c r="E41" s="177">
        <v>2646</v>
      </c>
      <c r="F41" s="178">
        <v>7516</v>
      </c>
      <c r="G41" s="179">
        <v>2.8405139833711299</v>
      </c>
      <c r="H41" s="180">
        <v>9575</v>
      </c>
      <c r="I41" s="181">
        <v>20586</v>
      </c>
      <c r="J41" s="179">
        <v>2.1499738903394299</v>
      </c>
      <c r="K41" s="180">
        <v>3998</v>
      </c>
      <c r="L41" s="182">
        <v>10335</v>
      </c>
      <c r="M41" s="179">
        <v>2.5850425212606298</v>
      </c>
      <c r="N41" s="183">
        <v>2457</v>
      </c>
      <c r="O41" s="182">
        <v>5710</v>
      </c>
      <c r="P41" s="179">
        <v>2.32397232397232</v>
      </c>
      <c r="Q41" s="183">
        <v>1479</v>
      </c>
      <c r="R41" s="182">
        <v>3259</v>
      </c>
      <c r="S41" s="179">
        <v>2.2035158891142701</v>
      </c>
      <c r="T41" s="183">
        <v>1853</v>
      </c>
      <c r="U41" s="182">
        <v>4862</v>
      </c>
      <c r="V41" s="179">
        <v>2.6238532110091701</v>
      </c>
      <c r="W41" s="183">
        <v>3133</v>
      </c>
      <c r="X41" s="182">
        <v>5815</v>
      </c>
      <c r="Y41" s="179">
        <v>1.8560485157995501</v>
      </c>
      <c r="Z41" s="183">
        <v>2771</v>
      </c>
      <c r="AA41" s="182">
        <v>7337</v>
      </c>
      <c r="AB41" s="179">
        <v>2.6477805846264899</v>
      </c>
      <c r="AC41" s="183">
        <v>4127</v>
      </c>
      <c r="AD41" s="182">
        <v>8778</v>
      </c>
      <c r="AE41" s="179">
        <v>2.12696874242791</v>
      </c>
      <c r="AF41" s="183">
        <v>2968</v>
      </c>
      <c r="AG41" s="182">
        <v>7642</v>
      </c>
      <c r="AH41" s="179">
        <v>2.5747978436657699</v>
      </c>
      <c r="AI41" s="183">
        <v>1356</v>
      </c>
      <c r="AJ41" s="182">
        <v>2586</v>
      </c>
      <c r="AK41" s="179">
        <v>1.9070796460177</v>
      </c>
      <c r="AL41" s="183">
        <v>638</v>
      </c>
      <c r="AM41" s="182">
        <v>1286</v>
      </c>
      <c r="AN41" s="179">
        <v>2.0156739811912199</v>
      </c>
      <c r="AO41" s="183">
        <v>1323</v>
      </c>
      <c r="AP41" s="182">
        <v>4635</v>
      </c>
      <c r="AQ41" s="179">
        <v>3.50340136054422</v>
      </c>
      <c r="AR41" s="29">
        <f t="shared" si="0"/>
        <v>42297</v>
      </c>
      <c r="AS41" s="30">
        <f t="shared" si="0"/>
        <v>103239</v>
      </c>
      <c r="AT41" s="31">
        <f t="shared" si="1"/>
        <v>2.4408114050641889</v>
      </c>
    </row>
    <row r="42" spans="1:46" s="158" customFormat="1" x14ac:dyDescent="0.2">
      <c r="A42" s="6" t="s">
        <v>89</v>
      </c>
      <c r="B42" s="22">
        <v>536</v>
      </c>
      <c r="C42" s="4">
        <v>2250</v>
      </c>
      <c r="D42" s="23">
        <v>4.1977611940298498</v>
      </c>
      <c r="E42" s="177">
        <v>229</v>
      </c>
      <c r="F42" s="178">
        <v>1329</v>
      </c>
      <c r="G42" s="179">
        <v>5.8034934497816604</v>
      </c>
      <c r="H42" s="180">
        <v>8070</v>
      </c>
      <c r="I42" s="181">
        <v>27933</v>
      </c>
      <c r="J42" s="179">
        <v>3.4613382899628302</v>
      </c>
      <c r="K42" s="180">
        <v>3255</v>
      </c>
      <c r="L42" s="182">
        <v>10418</v>
      </c>
      <c r="M42" s="179">
        <v>3.20061443932412</v>
      </c>
      <c r="N42" s="183">
        <v>474</v>
      </c>
      <c r="O42" s="182">
        <v>2057</v>
      </c>
      <c r="P42" s="179">
        <v>4.3396624472573802</v>
      </c>
      <c r="Q42" s="183">
        <v>315</v>
      </c>
      <c r="R42" s="182">
        <v>1571</v>
      </c>
      <c r="S42" s="179">
        <v>4.98730158730159</v>
      </c>
      <c r="T42" s="183">
        <v>5713</v>
      </c>
      <c r="U42" s="182">
        <v>17480</v>
      </c>
      <c r="V42" s="179">
        <v>3.0596884298967302</v>
      </c>
      <c r="W42" s="183">
        <v>112</v>
      </c>
      <c r="X42" s="182">
        <v>368</v>
      </c>
      <c r="Y42" s="179">
        <v>3.28571428571429</v>
      </c>
      <c r="Z42" s="183">
        <v>1258</v>
      </c>
      <c r="AA42" s="182">
        <v>4435</v>
      </c>
      <c r="AB42" s="179">
        <v>3.5254372019077902</v>
      </c>
      <c r="AC42" s="183">
        <v>9184</v>
      </c>
      <c r="AD42" s="182">
        <v>26439</v>
      </c>
      <c r="AE42" s="179">
        <v>2.8788109756097602</v>
      </c>
      <c r="AF42" s="183">
        <v>862</v>
      </c>
      <c r="AG42" s="182">
        <v>2127</v>
      </c>
      <c r="AH42" s="179">
        <v>2.4675174013921102</v>
      </c>
      <c r="AI42" s="183">
        <v>1291</v>
      </c>
      <c r="AJ42" s="182">
        <v>3794</v>
      </c>
      <c r="AK42" s="179">
        <v>2.9388071262587099</v>
      </c>
      <c r="AL42" s="183">
        <v>19</v>
      </c>
      <c r="AM42" s="182">
        <v>40</v>
      </c>
      <c r="AN42" s="179">
        <v>2.1052631578947398</v>
      </c>
      <c r="AO42" s="183">
        <v>17</v>
      </c>
      <c r="AP42" s="182">
        <v>47</v>
      </c>
      <c r="AQ42" s="179">
        <v>2.7647058823529398</v>
      </c>
      <c r="AR42" s="29">
        <f t="shared" si="0"/>
        <v>31335</v>
      </c>
      <c r="AS42" s="30">
        <f t="shared" si="0"/>
        <v>100288</v>
      </c>
      <c r="AT42" s="31">
        <f t="shared" si="1"/>
        <v>3.2005106111377053</v>
      </c>
    </row>
    <row r="43" spans="1:46" s="158" customFormat="1" x14ac:dyDescent="0.2">
      <c r="A43" s="6" t="s">
        <v>29</v>
      </c>
      <c r="B43" s="22">
        <v>3808</v>
      </c>
      <c r="C43" s="4">
        <v>10871</v>
      </c>
      <c r="D43" s="23">
        <v>2.8547794117647101</v>
      </c>
      <c r="E43" s="177">
        <v>2424</v>
      </c>
      <c r="F43" s="178">
        <v>5202</v>
      </c>
      <c r="G43" s="179">
        <v>2.1460396039603999</v>
      </c>
      <c r="H43" s="180">
        <v>12635</v>
      </c>
      <c r="I43" s="181">
        <v>21780</v>
      </c>
      <c r="J43" s="179">
        <v>1.7237831420656899</v>
      </c>
      <c r="K43" s="180">
        <v>2626</v>
      </c>
      <c r="L43" s="182">
        <v>5456</v>
      </c>
      <c r="M43" s="179">
        <v>2.07768469154608</v>
      </c>
      <c r="N43" s="183">
        <v>3847</v>
      </c>
      <c r="O43" s="182">
        <v>7555</v>
      </c>
      <c r="P43" s="179">
        <v>1.9638679490512101</v>
      </c>
      <c r="Q43" s="183">
        <v>1825</v>
      </c>
      <c r="R43" s="182">
        <v>3681</v>
      </c>
      <c r="S43" s="179">
        <v>2.0169863013698599</v>
      </c>
      <c r="T43" s="183">
        <v>1985</v>
      </c>
      <c r="U43" s="182">
        <v>5646</v>
      </c>
      <c r="V43" s="179">
        <v>2.8443324937027699</v>
      </c>
      <c r="W43" s="183">
        <v>793</v>
      </c>
      <c r="X43" s="182">
        <v>2021</v>
      </c>
      <c r="Y43" s="179">
        <v>2.5485498108448899</v>
      </c>
      <c r="Z43" s="183">
        <v>3404</v>
      </c>
      <c r="AA43" s="182">
        <v>8231</v>
      </c>
      <c r="AB43" s="179">
        <v>2.4180376028202102</v>
      </c>
      <c r="AC43" s="183">
        <v>6616</v>
      </c>
      <c r="AD43" s="182">
        <v>13416</v>
      </c>
      <c r="AE43" s="179">
        <v>2.0278113663845199</v>
      </c>
      <c r="AF43" s="183">
        <v>2564</v>
      </c>
      <c r="AG43" s="182">
        <v>7487</v>
      </c>
      <c r="AH43" s="179">
        <v>2.92004680187208</v>
      </c>
      <c r="AI43" s="183">
        <v>2311</v>
      </c>
      <c r="AJ43" s="182">
        <v>4714</v>
      </c>
      <c r="AK43" s="179">
        <v>2.0398096062310702</v>
      </c>
      <c r="AL43" s="183">
        <v>509</v>
      </c>
      <c r="AM43" s="182">
        <v>940</v>
      </c>
      <c r="AN43" s="179">
        <v>1.8467583497053</v>
      </c>
      <c r="AO43" s="183">
        <v>1173</v>
      </c>
      <c r="AP43" s="182">
        <v>2234</v>
      </c>
      <c r="AQ43" s="179">
        <v>1.9045183290707599</v>
      </c>
      <c r="AR43" s="29">
        <f t="shared" si="0"/>
        <v>46520</v>
      </c>
      <c r="AS43" s="30">
        <f t="shared" si="0"/>
        <v>99234</v>
      </c>
      <c r="AT43" s="31">
        <f t="shared" si="1"/>
        <v>2.1331470335339637</v>
      </c>
    </row>
    <row r="44" spans="1:46" s="158" customFormat="1" x14ac:dyDescent="0.2">
      <c r="A44" s="6" t="s">
        <v>90</v>
      </c>
      <c r="B44" s="22">
        <v>591</v>
      </c>
      <c r="C44" s="4">
        <v>1508</v>
      </c>
      <c r="D44" s="23">
        <v>2.55160744500846</v>
      </c>
      <c r="E44" s="177">
        <v>249</v>
      </c>
      <c r="F44" s="178">
        <v>785</v>
      </c>
      <c r="G44" s="179">
        <v>3.1526104417670702</v>
      </c>
      <c r="H44" s="180">
        <v>6250</v>
      </c>
      <c r="I44" s="181">
        <v>15653</v>
      </c>
      <c r="J44" s="179">
        <v>2.50448</v>
      </c>
      <c r="K44" s="180">
        <v>2405</v>
      </c>
      <c r="L44" s="182">
        <v>6460</v>
      </c>
      <c r="M44" s="179">
        <v>2.68607068607069</v>
      </c>
      <c r="N44" s="183">
        <v>471</v>
      </c>
      <c r="O44" s="182">
        <v>1117</v>
      </c>
      <c r="P44" s="179">
        <v>2.3715498938428898</v>
      </c>
      <c r="Q44" s="183">
        <v>451</v>
      </c>
      <c r="R44" s="182">
        <v>1280</v>
      </c>
      <c r="S44" s="179">
        <v>2.83813747228381</v>
      </c>
      <c r="T44" s="183">
        <v>9433</v>
      </c>
      <c r="U44" s="182">
        <v>24557</v>
      </c>
      <c r="V44" s="179">
        <v>2.6033075373688099</v>
      </c>
      <c r="W44" s="183">
        <v>78</v>
      </c>
      <c r="X44" s="182">
        <v>228</v>
      </c>
      <c r="Y44" s="179">
        <v>2.9230769230769198</v>
      </c>
      <c r="Z44" s="183">
        <v>2203</v>
      </c>
      <c r="AA44" s="182">
        <v>8792</v>
      </c>
      <c r="AB44" s="179">
        <v>3.99092147072174</v>
      </c>
      <c r="AC44" s="183">
        <v>8628</v>
      </c>
      <c r="AD44" s="182">
        <v>23088</v>
      </c>
      <c r="AE44" s="179">
        <v>2.6759388038942999</v>
      </c>
      <c r="AF44" s="183">
        <v>831</v>
      </c>
      <c r="AG44" s="182">
        <v>4203</v>
      </c>
      <c r="AH44" s="179">
        <v>5.0577617328519899</v>
      </c>
      <c r="AI44" s="183">
        <v>2686</v>
      </c>
      <c r="AJ44" s="182">
        <v>6595</v>
      </c>
      <c r="AK44" s="179">
        <v>2.4553239017125801</v>
      </c>
      <c r="AL44" s="183">
        <v>48</v>
      </c>
      <c r="AM44" s="182">
        <v>71</v>
      </c>
      <c r="AN44" s="179">
        <v>1.4791666666666701</v>
      </c>
      <c r="AO44" s="183">
        <v>26</v>
      </c>
      <c r="AP44" s="182">
        <v>72</v>
      </c>
      <c r="AQ44" s="179">
        <v>2.7692307692307701</v>
      </c>
      <c r="AR44" s="29">
        <f t="shared" si="0"/>
        <v>34350</v>
      </c>
      <c r="AS44" s="30">
        <f t="shared" si="0"/>
        <v>94409</v>
      </c>
      <c r="AT44" s="31">
        <f t="shared" si="1"/>
        <v>2.7484425036390103</v>
      </c>
    </row>
    <row r="45" spans="1:46" s="158" customFormat="1" x14ac:dyDescent="0.2">
      <c r="A45" s="6" t="s">
        <v>36</v>
      </c>
      <c r="B45" s="22">
        <v>3543</v>
      </c>
      <c r="C45" s="4">
        <v>10340</v>
      </c>
      <c r="D45" s="23">
        <v>2.9184307084391801</v>
      </c>
      <c r="E45" s="177">
        <v>1382</v>
      </c>
      <c r="F45" s="178">
        <v>2635</v>
      </c>
      <c r="G45" s="179">
        <v>1.9066570188133101</v>
      </c>
      <c r="H45" s="180">
        <v>11048</v>
      </c>
      <c r="I45" s="181">
        <v>20127</v>
      </c>
      <c r="J45" s="179">
        <v>1.82177769732078</v>
      </c>
      <c r="K45" s="180">
        <v>3019</v>
      </c>
      <c r="L45" s="182">
        <v>7702</v>
      </c>
      <c r="M45" s="179">
        <v>2.55117588605499</v>
      </c>
      <c r="N45" s="183">
        <v>1596</v>
      </c>
      <c r="O45" s="182">
        <v>3467</v>
      </c>
      <c r="P45" s="179">
        <v>2.1723057644110302</v>
      </c>
      <c r="Q45" s="183">
        <v>1024</v>
      </c>
      <c r="R45" s="182">
        <v>2222</v>
      </c>
      <c r="S45" s="179">
        <v>2.169921875</v>
      </c>
      <c r="T45" s="183">
        <v>1940</v>
      </c>
      <c r="U45" s="182">
        <v>4903</v>
      </c>
      <c r="V45" s="179">
        <v>2.5273195876288699</v>
      </c>
      <c r="W45" s="183">
        <v>354</v>
      </c>
      <c r="X45" s="182">
        <v>715</v>
      </c>
      <c r="Y45" s="179">
        <v>2.01977401129944</v>
      </c>
      <c r="Z45" s="183">
        <v>2029</v>
      </c>
      <c r="AA45" s="182">
        <v>4451</v>
      </c>
      <c r="AB45" s="179">
        <v>2.1936914736323301</v>
      </c>
      <c r="AC45" s="183">
        <v>6856</v>
      </c>
      <c r="AD45" s="182">
        <v>14567</v>
      </c>
      <c r="AE45" s="179">
        <v>2.1247082847141199</v>
      </c>
      <c r="AF45" s="183">
        <v>5328</v>
      </c>
      <c r="AG45" s="182">
        <v>18497</v>
      </c>
      <c r="AH45" s="179">
        <v>3.4716591591591599</v>
      </c>
      <c r="AI45" s="183">
        <v>1333</v>
      </c>
      <c r="AJ45" s="182">
        <v>2446</v>
      </c>
      <c r="AK45" s="179">
        <v>1.8349587396849201</v>
      </c>
      <c r="AL45" s="183">
        <v>210</v>
      </c>
      <c r="AM45" s="182">
        <v>446</v>
      </c>
      <c r="AN45" s="179">
        <v>2.1238095238095198</v>
      </c>
      <c r="AO45" s="183">
        <v>491</v>
      </c>
      <c r="AP45" s="182">
        <v>1222</v>
      </c>
      <c r="AQ45" s="179">
        <v>2.4887983706721002</v>
      </c>
      <c r="AR45" s="29">
        <f t="shared" si="0"/>
        <v>40153</v>
      </c>
      <c r="AS45" s="30">
        <f t="shared" si="0"/>
        <v>93740</v>
      </c>
      <c r="AT45" s="31">
        <f t="shared" si="1"/>
        <v>2.3345702687221377</v>
      </c>
    </row>
    <row r="46" spans="1:46" s="158" customFormat="1" x14ac:dyDescent="0.2">
      <c r="A46" s="6" t="s">
        <v>28</v>
      </c>
      <c r="B46" s="22">
        <v>2947</v>
      </c>
      <c r="C46" s="4">
        <v>15100</v>
      </c>
      <c r="D46" s="23">
        <v>5.1238547675602302</v>
      </c>
      <c r="E46" s="177">
        <v>998</v>
      </c>
      <c r="F46" s="178">
        <v>2227</v>
      </c>
      <c r="G46" s="179">
        <v>2.2314629258516998</v>
      </c>
      <c r="H46" s="180">
        <v>7449</v>
      </c>
      <c r="I46" s="181">
        <v>12753</v>
      </c>
      <c r="J46" s="179">
        <v>1.71204188481675</v>
      </c>
      <c r="K46" s="180">
        <v>3393</v>
      </c>
      <c r="L46" s="182">
        <v>6997</v>
      </c>
      <c r="M46" s="179">
        <v>2.0621868552903</v>
      </c>
      <c r="N46" s="183">
        <v>2508</v>
      </c>
      <c r="O46" s="182">
        <v>3716</v>
      </c>
      <c r="P46" s="179">
        <v>1.4816586921850099</v>
      </c>
      <c r="Q46" s="183">
        <v>960</v>
      </c>
      <c r="R46" s="182">
        <v>1604</v>
      </c>
      <c r="S46" s="179">
        <v>1.6708333333333301</v>
      </c>
      <c r="T46" s="183">
        <v>3266</v>
      </c>
      <c r="U46" s="182">
        <v>12321</v>
      </c>
      <c r="V46" s="179">
        <v>3.7725045927740402</v>
      </c>
      <c r="W46" s="183">
        <v>465</v>
      </c>
      <c r="X46" s="182">
        <v>862</v>
      </c>
      <c r="Y46" s="179">
        <v>1.8537634408602199</v>
      </c>
      <c r="Z46" s="183">
        <v>2609</v>
      </c>
      <c r="AA46" s="182">
        <v>5805</v>
      </c>
      <c r="AB46" s="179">
        <v>2.2249904177845901</v>
      </c>
      <c r="AC46" s="183">
        <v>4209</v>
      </c>
      <c r="AD46" s="182">
        <v>7321</v>
      </c>
      <c r="AE46" s="179">
        <v>1.7393680209075799</v>
      </c>
      <c r="AF46" s="183">
        <v>2814</v>
      </c>
      <c r="AG46" s="182">
        <v>12746</v>
      </c>
      <c r="AH46" s="179">
        <v>4.5294953802416504</v>
      </c>
      <c r="AI46" s="183">
        <v>2589</v>
      </c>
      <c r="AJ46" s="182">
        <v>5884</v>
      </c>
      <c r="AK46" s="179">
        <v>2.2726921591348002</v>
      </c>
      <c r="AL46" s="183">
        <v>688</v>
      </c>
      <c r="AM46" s="182">
        <v>1232</v>
      </c>
      <c r="AN46" s="179">
        <v>1.7906976744186001</v>
      </c>
      <c r="AO46" s="183">
        <v>520</v>
      </c>
      <c r="AP46" s="182">
        <v>847</v>
      </c>
      <c r="AQ46" s="179">
        <v>1.6288461538461501</v>
      </c>
      <c r="AR46" s="29">
        <f t="shared" si="0"/>
        <v>35415</v>
      </c>
      <c r="AS46" s="30">
        <f t="shared" si="0"/>
        <v>89415</v>
      </c>
      <c r="AT46" s="31">
        <f t="shared" si="1"/>
        <v>2.5247776365946635</v>
      </c>
    </row>
    <row r="47" spans="1:46" s="158" customFormat="1" x14ac:dyDescent="0.2">
      <c r="A47" s="6" t="s">
        <v>43</v>
      </c>
      <c r="B47" s="22">
        <v>976</v>
      </c>
      <c r="C47" s="4">
        <v>2948</v>
      </c>
      <c r="D47" s="23">
        <v>3.02049180327869</v>
      </c>
      <c r="E47" s="177">
        <v>1505</v>
      </c>
      <c r="F47" s="178">
        <v>4422</v>
      </c>
      <c r="G47" s="179">
        <v>2.9382059800664502</v>
      </c>
      <c r="H47" s="180">
        <v>9401</v>
      </c>
      <c r="I47" s="181">
        <v>23860</v>
      </c>
      <c r="J47" s="179">
        <v>2.5380278693756</v>
      </c>
      <c r="K47" s="180">
        <v>4385</v>
      </c>
      <c r="L47" s="182">
        <v>11374</v>
      </c>
      <c r="M47" s="179">
        <v>2.5938426453819798</v>
      </c>
      <c r="N47" s="183">
        <v>2453</v>
      </c>
      <c r="O47" s="182">
        <v>7465</v>
      </c>
      <c r="P47" s="179">
        <v>3.0432123929881798</v>
      </c>
      <c r="Q47" s="183">
        <v>868</v>
      </c>
      <c r="R47" s="182">
        <v>2699</v>
      </c>
      <c r="S47" s="179">
        <v>3.10944700460829</v>
      </c>
      <c r="T47" s="183">
        <v>1193</v>
      </c>
      <c r="U47" s="182">
        <v>2313</v>
      </c>
      <c r="V47" s="179">
        <v>1.9388097233864201</v>
      </c>
      <c r="W47" s="183">
        <v>666</v>
      </c>
      <c r="X47" s="182">
        <v>5090</v>
      </c>
      <c r="Y47" s="179">
        <v>7.6426426426426399</v>
      </c>
      <c r="Z47" s="183">
        <v>2843</v>
      </c>
      <c r="AA47" s="182">
        <v>7411</v>
      </c>
      <c r="AB47" s="179">
        <v>2.6067534294759098</v>
      </c>
      <c r="AC47" s="183">
        <v>3400</v>
      </c>
      <c r="AD47" s="182">
        <v>7585</v>
      </c>
      <c r="AE47" s="179">
        <v>2.2308823529411801</v>
      </c>
      <c r="AF47" s="183">
        <v>1114</v>
      </c>
      <c r="AG47" s="182">
        <v>3151</v>
      </c>
      <c r="AH47" s="179">
        <v>2.8285457809694798</v>
      </c>
      <c r="AI47" s="183">
        <v>1047</v>
      </c>
      <c r="AJ47" s="182">
        <v>2356</v>
      </c>
      <c r="AK47" s="179">
        <v>2.2502387774594101</v>
      </c>
      <c r="AL47" s="183">
        <v>443</v>
      </c>
      <c r="AM47" s="182">
        <v>900</v>
      </c>
      <c r="AN47" s="179">
        <v>2.0316027088036099</v>
      </c>
      <c r="AO47" s="183">
        <v>1080</v>
      </c>
      <c r="AP47" s="182">
        <v>5306</v>
      </c>
      <c r="AQ47" s="179">
        <v>4.9129629629629603</v>
      </c>
      <c r="AR47" s="29">
        <f t="shared" si="0"/>
        <v>31374</v>
      </c>
      <c r="AS47" s="30">
        <f t="shared" si="0"/>
        <v>86880</v>
      </c>
      <c r="AT47" s="31">
        <f t="shared" si="1"/>
        <v>2.7691719257984317</v>
      </c>
    </row>
    <row r="48" spans="1:46" s="158" customFormat="1" x14ac:dyDescent="0.2">
      <c r="A48" s="6" t="s">
        <v>45</v>
      </c>
      <c r="B48" s="22">
        <v>1085</v>
      </c>
      <c r="C48" s="4">
        <v>3933</v>
      </c>
      <c r="D48" s="23">
        <v>3.6248847926267298</v>
      </c>
      <c r="E48" s="177">
        <v>744</v>
      </c>
      <c r="F48" s="178">
        <v>2952</v>
      </c>
      <c r="G48" s="179">
        <v>3.9677419354838701</v>
      </c>
      <c r="H48" s="180">
        <v>11653</v>
      </c>
      <c r="I48" s="181">
        <v>27843</v>
      </c>
      <c r="J48" s="179">
        <v>2.38934180039475</v>
      </c>
      <c r="K48" s="180">
        <v>2603</v>
      </c>
      <c r="L48" s="182">
        <v>5622</v>
      </c>
      <c r="M48" s="179">
        <v>2.1598155973876301</v>
      </c>
      <c r="N48" s="183">
        <v>1871</v>
      </c>
      <c r="O48" s="182">
        <v>4250</v>
      </c>
      <c r="P48" s="179">
        <v>2.27151256012827</v>
      </c>
      <c r="Q48" s="183">
        <v>1471</v>
      </c>
      <c r="R48" s="182">
        <v>2795</v>
      </c>
      <c r="S48" s="179">
        <v>1.90006798096533</v>
      </c>
      <c r="T48" s="183">
        <v>782</v>
      </c>
      <c r="U48" s="182">
        <v>1901</v>
      </c>
      <c r="V48" s="179">
        <v>2.4309462915601001</v>
      </c>
      <c r="W48" s="183">
        <v>485</v>
      </c>
      <c r="X48" s="182">
        <v>1149</v>
      </c>
      <c r="Y48" s="179">
        <v>2.3690721649484501</v>
      </c>
      <c r="Z48" s="183">
        <v>3438</v>
      </c>
      <c r="AA48" s="182">
        <v>7843</v>
      </c>
      <c r="AB48" s="179">
        <v>2.28126817917394</v>
      </c>
      <c r="AC48" s="183">
        <v>6142</v>
      </c>
      <c r="AD48" s="182">
        <v>13076</v>
      </c>
      <c r="AE48" s="179">
        <v>2.1289482253337702</v>
      </c>
      <c r="AF48" s="183">
        <v>2044</v>
      </c>
      <c r="AG48" s="182">
        <v>4605</v>
      </c>
      <c r="AH48" s="179">
        <v>2.2529354207436398</v>
      </c>
      <c r="AI48" s="183">
        <v>1820</v>
      </c>
      <c r="AJ48" s="182">
        <v>3657</v>
      </c>
      <c r="AK48" s="179">
        <v>2.0093406593406602</v>
      </c>
      <c r="AL48" s="183">
        <v>599</v>
      </c>
      <c r="AM48" s="182">
        <v>1063</v>
      </c>
      <c r="AN48" s="179">
        <v>1.7746243739565899</v>
      </c>
      <c r="AO48" s="183">
        <v>410</v>
      </c>
      <c r="AP48" s="182">
        <v>1233</v>
      </c>
      <c r="AQ48" s="179">
        <v>3.0073170731707299</v>
      </c>
      <c r="AR48" s="29">
        <f t="shared" si="0"/>
        <v>35147</v>
      </c>
      <c r="AS48" s="30">
        <f t="shared" si="0"/>
        <v>81922</v>
      </c>
      <c r="AT48" s="31">
        <f t="shared" si="1"/>
        <v>2.3308390474293681</v>
      </c>
    </row>
    <row r="49" spans="1:46" s="158" customFormat="1" x14ac:dyDescent="0.2">
      <c r="A49" s="6" t="s">
        <v>56</v>
      </c>
      <c r="B49" s="22">
        <v>1441</v>
      </c>
      <c r="C49" s="4">
        <v>2079</v>
      </c>
      <c r="D49" s="23">
        <v>1.44274809160305</v>
      </c>
      <c r="E49" s="177">
        <v>373</v>
      </c>
      <c r="F49" s="178">
        <v>808</v>
      </c>
      <c r="G49" s="179">
        <v>2.1662198391420899</v>
      </c>
      <c r="H49" s="180">
        <v>20384</v>
      </c>
      <c r="I49" s="181">
        <v>38130</v>
      </c>
      <c r="J49" s="179">
        <v>1.87058477237049</v>
      </c>
      <c r="K49" s="180">
        <v>6522</v>
      </c>
      <c r="L49" s="182">
        <v>10944</v>
      </c>
      <c r="M49" s="179">
        <v>1.6780128794848199</v>
      </c>
      <c r="N49" s="183">
        <v>653</v>
      </c>
      <c r="O49" s="182">
        <v>1386</v>
      </c>
      <c r="P49" s="179">
        <v>2.1225114854517599</v>
      </c>
      <c r="Q49" s="183">
        <v>748</v>
      </c>
      <c r="R49" s="182">
        <v>1183</v>
      </c>
      <c r="S49" s="179">
        <v>1.5815508021390401</v>
      </c>
      <c r="T49" s="183">
        <v>4287</v>
      </c>
      <c r="U49" s="182">
        <v>7098</v>
      </c>
      <c r="V49" s="179">
        <v>1.6557032890133001</v>
      </c>
      <c r="W49" s="183">
        <v>163</v>
      </c>
      <c r="X49" s="182">
        <v>313</v>
      </c>
      <c r="Y49" s="179">
        <v>1.9202453987730099</v>
      </c>
      <c r="Z49" s="183">
        <v>1526</v>
      </c>
      <c r="AA49" s="182">
        <v>3514</v>
      </c>
      <c r="AB49" s="179">
        <v>2.3027522935779801</v>
      </c>
      <c r="AC49" s="183">
        <v>3929</v>
      </c>
      <c r="AD49" s="182">
        <v>8954</v>
      </c>
      <c r="AE49" s="179">
        <v>2.2789513871214</v>
      </c>
      <c r="AF49" s="183">
        <v>1594</v>
      </c>
      <c r="AG49" s="182">
        <v>2913</v>
      </c>
      <c r="AH49" s="179">
        <v>1.8274780426599699</v>
      </c>
      <c r="AI49" s="183">
        <v>1252</v>
      </c>
      <c r="AJ49" s="182">
        <v>1556</v>
      </c>
      <c r="AK49" s="179">
        <v>1.2428115015974399</v>
      </c>
      <c r="AL49" s="183">
        <v>88</v>
      </c>
      <c r="AM49" s="182">
        <v>156</v>
      </c>
      <c r="AN49" s="179">
        <v>1.77272727272727</v>
      </c>
      <c r="AO49" s="183">
        <v>328</v>
      </c>
      <c r="AP49" s="182">
        <v>715</v>
      </c>
      <c r="AQ49" s="179">
        <v>2.1798780487804899</v>
      </c>
      <c r="AR49" s="29">
        <f t="shared" si="0"/>
        <v>43288</v>
      </c>
      <c r="AS49" s="30">
        <f t="shared" si="0"/>
        <v>79749</v>
      </c>
      <c r="AT49" s="31">
        <f t="shared" si="1"/>
        <v>1.8422888560340047</v>
      </c>
    </row>
    <row r="50" spans="1:46" s="158" customFormat="1" x14ac:dyDescent="0.2">
      <c r="A50" s="6" t="s">
        <v>31</v>
      </c>
      <c r="B50" s="22">
        <v>1045</v>
      </c>
      <c r="C50" s="4">
        <v>4038</v>
      </c>
      <c r="D50" s="23">
        <v>3.8641148325358801</v>
      </c>
      <c r="E50" s="177">
        <v>595</v>
      </c>
      <c r="F50" s="178">
        <v>2108</v>
      </c>
      <c r="G50" s="179">
        <v>3.54285714285714</v>
      </c>
      <c r="H50" s="180">
        <v>12356</v>
      </c>
      <c r="I50" s="181">
        <v>26300</v>
      </c>
      <c r="J50" s="179">
        <v>2.1285205568144998</v>
      </c>
      <c r="K50" s="180">
        <v>1046</v>
      </c>
      <c r="L50" s="182">
        <v>2300</v>
      </c>
      <c r="M50" s="179">
        <v>2.1988527724665401</v>
      </c>
      <c r="N50" s="183">
        <v>1884</v>
      </c>
      <c r="O50" s="182">
        <v>4208</v>
      </c>
      <c r="P50" s="179">
        <v>2.2335456475583899</v>
      </c>
      <c r="Q50" s="183">
        <v>706</v>
      </c>
      <c r="R50" s="182">
        <v>1592</v>
      </c>
      <c r="S50" s="179">
        <v>2.2549575070821501</v>
      </c>
      <c r="T50" s="183">
        <v>765</v>
      </c>
      <c r="U50" s="182">
        <v>2745</v>
      </c>
      <c r="V50" s="179">
        <v>3.5882352941176499</v>
      </c>
      <c r="W50" s="183">
        <v>372</v>
      </c>
      <c r="X50" s="182">
        <v>744</v>
      </c>
      <c r="Y50" s="179">
        <v>2</v>
      </c>
      <c r="Z50" s="183">
        <v>3363</v>
      </c>
      <c r="AA50" s="182">
        <v>8602</v>
      </c>
      <c r="AB50" s="179">
        <v>2.5578352661314301</v>
      </c>
      <c r="AC50" s="183">
        <v>8910</v>
      </c>
      <c r="AD50" s="182">
        <v>19607</v>
      </c>
      <c r="AE50" s="179">
        <v>2.2005611672278298</v>
      </c>
      <c r="AF50" s="183">
        <v>930</v>
      </c>
      <c r="AG50" s="182">
        <v>3383</v>
      </c>
      <c r="AH50" s="179">
        <v>3.6376344086021501</v>
      </c>
      <c r="AI50" s="183">
        <v>1386</v>
      </c>
      <c r="AJ50" s="182">
        <v>2835</v>
      </c>
      <c r="AK50" s="179">
        <v>2.0454545454545499</v>
      </c>
      <c r="AL50" s="183">
        <v>121</v>
      </c>
      <c r="AM50" s="182">
        <v>266</v>
      </c>
      <c r="AN50" s="179">
        <v>2.1983471074380199</v>
      </c>
      <c r="AO50" s="183">
        <v>255</v>
      </c>
      <c r="AP50" s="182">
        <v>844</v>
      </c>
      <c r="AQ50" s="179">
        <v>3.3098039215686299</v>
      </c>
      <c r="AR50" s="29">
        <f t="shared" si="0"/>
        <v>33734</v>
      </c>
      <c r="AS50" s="30">
        <f t="shared" si="0"/>
        <v>79572</v>
      </c>
      <c r="AT50" s="31">
        <f t="shared" si="1"/>
        <v>2.3588071381988498</v>
      </c>
    </row>
    <row r="51" spans="1:46" s="158" customFormat="1" x14ac:dyDescent="0.2">
      <c r="A51" s="6" t="s">
        <v>44</v>
      </c>
      <c r="B51" s="22">
        <v>534</v>
      </c>
      <c r="C51" s="4">
        <v>1974</v>
      </c>
      <c r="D51" s="23">
        <v>3.69662921348315</v>
      </c>
      <c r="E51" s="177">
        <v>443</v>
      </c>
      <c r="F51" s="178">
        <v>1368</v>
      </c>
      <c r="G51" s="179">
        <v>3.0880361173814901</v>
      </c>
      <c r="H51" s="180">
        <v>6228</v>
      </c>
      <c r="I51" s="181">
        <v>13800</v>
      </c>
      <c r="J51" s="179">
        <v>2.2157996146435499</v>
      </c>
      <c r="K51" s="180">
        <v>972</v>
      </c>
      <c r="L51" s="182">
        <v>2288</v>
      </c>
      <c r="M51" s="179">
        <v>2.3539094650205801</v>
      </c>
      <c r="N51" s="183">
        <v>882</v>
      </c>
      <c r="O51" s="182">
        <v>2429</v>
      </c>
      <c r="P51" s="179">
        <v>2.75396825396825</v>
      </c>
      <c r="Q51" s="183">
        <v>756</v>
      </c>
      <c r="R51" s="182">
        <v>1959</v>
      </c>
      <c r="S51" s="179">
        <v>2.5912698412698401</v>
      </c>
      <c r="T51" s="183">
        <v>1064</v>
      </c>
      <c r="U51" s="182">
        <v>2752</v>
      </c>
      <c r="V51" s="179">
        <v>2.5864661654135301</v>
      </c>
      <c r="W51" s="183">
        <v>245</v>
      </c>
      <c r="X51" s="182">
        <v>862</v>
      </c>
      <c r="Y51" s="179">
        <v>3.5183673469387799</v>
      </c>
      <c r="Z51" s="183">
        <v>2361</v>
      </c>
      <c r="AA51" s="182">
        <v>7070</v>
      </c>
      <c r="AB51" s="179">
        <v>2.9944938585345202</v>
      </c>
      <c r="AC51" s="183">
        <v>11639</v>
      </c>
      <c r="AD51" s="182">
        <v>35742</v>
      </c>
      <c r="AE51" s="179">
        <v>3.07088237821119</v>
      </c>
      <c r="AF51" s="183">
        <v>1005</v>
      </c>
      <c r="AG51" s="182">
        <v>3720</v>
      </c>
      <c r="AH51" s="179">
        <v>3.7014925373134302</v>
      </c>
      <c r="AI51" s="183">
        <v>1219</v>
      </c>
      <c r="AJ51" s="182">
        <v>3080</v>
      </c>
      <c r="AK51" s="179">
        <v>2.52666119770304</v>
      </c>
      <c r="AL51" s="183">
        <v>93</v>
      </c>
      <c r="AM51" s="182">
        <v>238</v>
      </c>
      <c r="AN51" s="179">
        <v>2.5591397849462401</v>
      </c>
      <c r="AO51" s="183">
        <v>162</v>
      </c>
      <c r="AP51" s="182">
        <v>452</v>
      </c>
      <c r="AQ51" s="179">
        <v>2.7901234567901199</v>
      </c>
      <c r="AR51" s="29">
        <f t="shared" si="0"/>
        <v>27603</v>
      </c>
      <c r="AS51" s="30">
        <f t="shared" si="0"/>
        <v>77734</v>
      </c>
      <c r="AT51" s="31">
        <f t="shared" si="1"/>
        <v>2.8161431728435313</v>
      </c>
    </row>
    <row r="52" spans="1:46" s="158" customFormat="1" x14ac:dyDescent="0.2">
      <c r="A52" s="6" t="s">
        <v>39</v>
      </c>
      <c r="B52" s="22">
        <v>2480</v>
      </c>
      <c r="C52" s="4">
        <v>7894</v>
      </c>
      <c r="D52" s="23">
        <v>3.1830645161290301</v>
      </c>
      <c r="E52" s="177">
        <v>1109</v>
      </c>
      <c r="F52" s="178">
        <v>2403</v>
      </c>
      <c r="G52" s="179">
        <v>2.1668169522091998</v>
      </c>
      <c r="H52" s="180">
        <v>12062</v>
      </c>
      <c r="I52" s="181">
        <v>22325</v>
      </c>
      <c r="J52" s="179">
        <v>1.85085392140607</v>
      </c>
      <c r="K52" s="180">
        <v>2537</v>
      </c>
      <c r="L52" s="182">
        <v>6236</v>
      </c>
      <c r="M52" s="179">
        <v>2.45802128498226</v>
      </c>
      <c r="N52" s="183">
        <v>1556</v>
      </c>
      <c r="O52" s="182">
        <v>3222</v>
      </c>
      <c r="P52" s="179">
        <v>2.0706940874035999</v>
      </c>
      <c r="Q52" s="183">
        <v>976</v>
      </c>
      <c r="R52" s="182">
        <v>2020</v>
      </c>
      <c r="S52" s="179">
        <v>2.0696721311475401</v>
      </c>
      <c r="T52" s="183">
        <v>1384</v>
      </c>
      <c r="U52" s="182">
        <v>3271</v>
      </c>
      <c r="V52" s="179">
        <v>2.3634393063583801</v>
      </c>
      <c r="W52" s="183">
        <v>359</v>
      </c>
      <c r="X52" s="182">
        <v>1044</v>
      </c>
      <c r="Y52" s="179">
        <v>2.9080779944289699</v>
      </c>
      <c r="Z52" s="183">
        <v>2159</v>
      </c>
      <c r="AA52" s="182">
        <v>5699</v>
      </c>
      <c r="AB52" s="179">
        <v>2.6396479851783199</v>
      </c>
      <c r="AC52" s="183">
        <v>4945</v>
      </c>
      <c r="AD52" s="182">
        <v>10547</v>
      </c>
      <c r="AE52" s="179">
        <v>2.1328614762386202</v>
      </c>
      <c r="AF52" s="183">
        <v>1883</v>
      </c>
      <c r="AG52" s="182">
        <v>6474</v>
      </c>
      <c r="AH52" s="179">
        <v>3.4381306425916098</v>
      </c>
      <c r="AI52" s="183">
        <v>1184</v>
      </c>
      <c r="AJ52" s="182">
        <v>2354</v>
      </c>
      <c r="AK52" s="179">
        <v>1.9881756756756801</v>
      </c>
      <c r="AL52" s="183">
        <v>253</v>
      </c>
      <c r="AM52" s="182">
        <v>518</v>
      </c>
      <c r="AN52" s="179">
        <v>2.0474308300395299</v>
      </c>
      <c r="AO52" s="183">
        <v>639</v>
      </c>
      <c r="AP52" s="182">
        <v>1375</v>
      </c>
      <c r="AQ52" s="179">
        <v>2.1517996870109499</v>
      </c>
      <c r="AR52" s="29">
        <f t="shared" si="0"/>
        <v>33526</v>
      </c>
      <c r="AS52" s="30">
        <f t="shared" si="0"/>
        <v>75382</v>
      </c>
      <c r="AT52" s="31">
        <f t="shared" si="1"/>
        <v>2.2484638787806479</v>
      </c>
    </row>
    <row r="53" spans="1:46" s="158" customFormat="1" x14ac:dyDescent="0.2">
      <c r="A53" s="6" t="s">
        <v>40</v>
      </c>
      <c r="B53" s="22">
        <v>861</v>
      </c>
      <c r="C53" s="4">
        <v>2636</v>
      </c>
      <c r="D53" s="23">
        <v>3.0615563298490098</v>
      </c>
      <c r="E53" s="177">
        <v>821</v>
      </c>
      <c r="F53" s="178">
        <v>1730</v>
      </c>
      <c r="G53" s="179">
        <v>2.10718635809988</v>
      </c>
      <c r="H53" s="180">
        <v>10864</v>
      </c>
      <c r="I53" s="181">
        <v>20075</v>
      </c>
      <c r="J53" s="179">
        <v>1.8478460972017701</v>
      </c>
      <c r="K53" s="180">
        <v>1521</v>
      </c>
      <c r="L53" s="182">
        <v>3517</v>
      </c>
      <c r="M53" s="179">
        <v>2.31229454306377</v>
      </c>
      <c r="N53" s="183">
        <v>3598</v>
      </c>
      <c r="O53" s="182">
        <v>7903</v>
      </c>
      <c r="P53" s="179">
        <v>2.1964980544747101</v>
      </c>
      <c r="Q53" s="183">
        <v>676</v>
      </c>
      <c r="R53" s="182">
        <v>1359</v>
      </c>
      <c r="S53" s="179">
        <v>2.0103550295858001</v>
      </c>
      <c r="T53" s="183">
        <v>1176</v>
      </c>
      <c r="U53" s="182">
        <v>3870</v>
      </c>
      <c r="V53" s="179">
        <v>3.2908163265306101</v>
      </c>
      <c r="W53" s="183">
        <v>737</v>
      </c>
      <c r="X53" s="182">
        <v>1976</v>
      </c>
      <c r="Y53" s="179">
        <v>2.6811397557666199</v>
      </c>
      <c r="Z53" s="183">
        <v>2549</v>
      </c>
      <c r="AA53" s="182">
        <v>6846</v>
      </c>
      <c r="AB53" s="179">
        <v>2.6857591212240099</v>
      </c>
      <c r="AC53" s="183">
        <v>6309</v>
      </c>
      <c r="AD53" s="182">
        <v>12318</v>
      </c>
      <c r="AE53" s="179">
        <v>1.9524488825487401</v>
      </c>
      <c r="AF53" s="183">
        <v>1354</v>
      </c>
      <c r="AG53" s="182">
        <v>3383</v>
      </c>
      <c r="AH53" s="179">
        <v>2.49852289512555</v>
      </c>
      <c r="AI53" s="183">
        <v>852</v>
      </c>
      <c r="AJ53" s="182">
        <v>1757</v>
      </c>
      <c r="AK53" s="179">
        <v>2.0622065727699499</v>
      </c>
      <c r="AL53" s="183">
        <v>140</v>
      </c>
      <c r="AM53" s="182">
        <v>277</v>
      </c>
      <c r="AN53" s="179">
        <v>1.97857142857143</v>
      </c>
      <c r="AO53" s="183">
        <v>287</v>
      </c>
      <c r="AP53" s="182">
        <v>774</v>
      </c>
      <c r="AQ53" s="179">
        <v>2.6968641114982601</v>
      </c>
      <c r="AR53" s="29">
        <f t="shared" si="0"/>
        <v>31745</v>
      </c>
      <c r="AS53" s="30">
        <f t="shared" si="0"/>
        <v>68421</v>
      </c>
      <c r="AT53" s="31">
        <f t="shared" si="1"/>
        <v>2.1553315482753188</v>
      </c>
    </row>
    <row r="54" spans="1:46" s="158" customFormat="1" x14ac:dyDescent="0.2">
      <c r="A54" s="6" t="s">
        <v>48</v>
      </c>
      <c r="B54" s="22">
        <v>837</v>
      </c>
      <c r="C54" s="4">
        <v>1913</v>
      </c>
      <c r="D54" s="23">
        <v>2.2855436081242502</v>
      </c>
      <c r="E54" s="177">
        <v>310</v>
      </c>
      <c r="F54" s="178">
        <v>1677</v>
      </c>
      <c r="G54" s="179">
        <v>5.40967741935484</v>
      </c>
      <c r="H54" s="180">
        <v>13406</v>
      </c>
      <c r="I54" s="181">
        <v>22116</v>
      </c>
      <c r="J54" s="179">
        <v>1.6497090854841101</v>
      </c>
      <c r="K54" s="180">
        <v>7190</v>
      </c>
      <c r="L54" s="182">
        <v>11659</v>
      </c>
      <c r="M54" s="179">
        <v>1.6215577190542401</v>
      </c>
      <c r="N54" s="183">
        <v>1042</v>
      </c>
      <c r="O54" s="182">
        <v>2426</v>
      </c>
      <c r="P54" s="179">
        <v>2.3282149712092099</v>
      </c>
      <c r="Q54" s="183">
        <v>1385</v>
      </c>
      <c r="R54" s="182">
        <v>2310</v>
      </c>
      <c r="S54" s="179">
        <v>1.6678700361010801</v>
      </c>
      <c r="T54" s="183">
        <v>3841</v>
      </c>
      <c r="U54" s="182">
        <v>7157</v>
      </c>
      <c r="V54" s="179">
        <v>1.8633168445717301</v>
      </c>
      <c r="W54" s="183">
        <v>138</v>
      </c>
      <c r="X54" s="182">
        <v>554</v>
      </c>
      <c r="Y54" s="179">
        <v>4.0144927536231902</v>
      </c>
      <c r="Z54" s="183">
        <v>1302</v>
      </c>
      <c r="AA54" s="182">
        <v>3067</v>
      </c>
      <c r="AB54" s="179">
        <v>2.35560675883257</v>
      </c>
      <c r="AC54" s="183">
        <v>4053</v>
      </c>
      <c r="AD54" s="182">
        <v>10047</v>
      </c>
      <c r="AE54" s="179">
        <v>2.4789045151739502</v>
      </c>
      <c r="AF54" s="183">
        <v>1418</v>
      </c>
      <c r="AG54" s="182">
        <v>2498</v>
      </c>
      <c r="AH54" s="179">
        <v>1.76163610719323</v>
      </c>
      <c r="AI54" s="183">
        <v>1013</v>
      </c>
      <c r="AJ54" s="182">
        <v>1300</v>
      </c>
      <c r="AK54" s="179">
        <v>1.2833168805528099</v>
      </c>
      <c r="AL54" s="183">
        <v>55</v>
      </c>
      <c r="AM54" s="182">
        <v>176</v>
      </c>
      <c r="AN54" s="179">
        <v>3.2</v>
      </c>
      <c r="AO54" s="183">
        <v>156</v>
      </c>
      <c r="AP54" s="182">
        <v>487</v>
      </c>
      <c r="AQ54" s="179">
        <v>3.12179487179487</v>
      </c>
      <c r="AR54" s="29">
        <f t="shared" si="0"/>
        <v>36146</v>
      </c>
      <c r="AS54" s="30">
        <f t="shared" si="0"/>
        <v>67387</v>
      </c>
      <c r="AT54" s="31">
        <f t="shared" si="1"/>
        <v>1.8643003375200575</v>
      </c>
    </row>
    <row r="55" spans="1:46" s="158" customFormat="1" x14ac:dyDescent="0.2">
      <c r="A55" s="6" t="s">
        <v>1</v>
      </c>
      <c r="B55" s="22">
        <v>1475</v>
      </c>
      <c r="C55" s="4">
        <v>7698</v>
      </c>
      <c r="D55" s="23">
        <v>5.2189830508474602</v>
      </c>
      <c r="E55" s="177">
        <v>849</v>
      </c>
      <c r="F55" s="178">
        <v>3486</v>
      </c>
      <c r="G55" s="179">
        <v>4.1060070671378099</v>
      </c>
      <c r="H55" s="180">
        <v>6972</v>
      </c>
      <c r="I55" s="181">
        <v>15069</v>
      </c>
      <c r="J55" s="179">
        <v>2.1613597246127401</v>
      </c>
      <c r="K55" s="180">
        <v>1541</v>
      </c>
      <c r="L55" s="182">
        <v>4214</v>
      </c>
      <c r="M55" s="179">
        <v>2.7345879299156399</v>
      </c>
      <c r="N55" s="183">
        <v>788</v>
      </c>
      <c r="O55" s="182">
        <v>1924</v>
      </c>
      <c r="P55" s="179">
        <v>2.4416243654822298</v>
      </c>
      <c r="Q55" s="183">
        <v>478</v>
      </c>
      <c r="R55" s="182">
        <v>1104</v>
      </c>
      <c r="S55" s="179">
        <v>2.3096234309623398</v>
      </c>
      <c r="T55" s="183">
        <v>1711</v>
      </c>
      <c r="U55" s="182">
        <v>2766</v>
      </c>
      <c r="V55" s="179">
        <v>1.61659848042081</v>
      </c>
      <c r="W55" s="183">
        <v>244</v>
      </c>
      <c r="X55" s="182">
        <v>797</v>
      </c>
      <c r="Y55" s="179">
        <v>3.2663934426229502</v>
      </c>
      <c r="Z55" s="183">
        <v>2274</v>
      </c>
      <c r="AA55" s="182">
        <v>7154</v>
      </c>
      <c r="AB55" s="179">
        <v>3.1459982409850502</v>
      </c>
      <c r="AC55" s="183">
        <v>6130</v>
      </c>
      <c r="AD55" s="182">
        <v>13428</v>
      </c>
      <c r="AE55" s="179">
        <v>2.1905383360521999</v>
      </c>
      <c r="AF55" s="183">
        <v>958</v>
      </c>
      <c r="AG55" s="182">
        <v>4577</v>
      </c>
      <c r="AH55" s="179">
        <v>4.7776617954071003</v>
      </c>
      <c r="AI55" s="183">
        <v>1447</v>
      </c>
      <c r="AJ55" s="182">
        <v>3786</v>
      </c>
      <c r="AK55" s="179">
        <v>2.6164478230822401</v>
      </c>
      <c r="AL55" s="183">
        <v>176</v>
      </c>
      <c r="AM55" s="182">
        <v>353</v>
      </c>
      <c r="AN55" s="179">
        <v>2.0056818181818201</v>
      </c>
      <c r="AO55" s="183">
        <v>222</v>
      </c>
      <c r="AP55" s="182">
        <v>915</v>
      </c>
      <c r="AQ55" s="179">
        <v>4.1216216216216202</v>
      </c>
      <c r="AR55" s="29">
        <f t="shared" si="0"/>
        <v>25265</v>
      </c>
      <c r="AS55" s="30">
        <f t="shared" si="0"/>
        <v>67271</v>
      </c>
      <c r="AT55" s="31">
        <f t="shared" si="1"/>
        <v>2.6626162675638234</v>
      </c>
    </row>
    <row r="56" spans="1:46" s="158" customFormat="1" x14ac:dyDescent="0.2">
      <c r="A56" s="6" t="s">
        <v>38</v>
      </c>
      <c r="B56" s="22">
        <v>1035</v>
      </c>
      <c r="C56" s="4">
        <v>4131</v>
      </c>
      <c r="D56" s="23">
        <v>3.9913043478260901</v>
      </c>
      <c r="E56" s="177">
        <v>415</v>
      </c>
      <c r="F56" s="178">
        <v>2046</v>
      </c>
      <c r="G56" s="179">
        <v>4.9301204819277098</v>
      </c>
      <c r="H56" s="180">
        <v>7310</v>
      </c>
      <c r="I56" s="181">
        <v>16148</v>
      </c>
      <c r="J56" s="179">
        <v>2.2090287277701801</v>
      </c>
      <c r="K56" s="180">
        <v>1856</v>
      </c>
      <c r="L56" s="182">
        <v>4533</v>
      </c>
      <c r="M56" s="179">
        <v>2.4423491379310298</v>
      </c>
      <c r="N56" s="183">
        <v>904</v>
      </c>
      <c r="O56" s="182">
        <v>2601</v>
      </c>
      <c r="P56" s="179">
        <v>2.8772123893805301</v>
      </c>
      <c r="Q56" s="183">
        <v>390</v>
      </c>
      <c r="R56" s="182">
        <v>1288</v>
      </c>
      <c r="S56" s="179">
        <v>3.3025641025641002</v>
      </c>
      <c r="T56" s="183">
        <v>3279</v>
      </c>
      <c r="U56" s="182">
        <v>8922</v>
      </c>
      <c r="V56" s="179">
        <v>2.7209515096065902</v>
      </c>
      <c r="W56" s="183">
        <v>170</v>
      </c>
      <c r="X56" s="182">
        <v>431</v>
      </c>
      <c r="Y56" s="179">
        <v>2.53529411764706</v>
      </c>
      <c r="Z56" s="183">
        <v>1160</v>
      </c>
      <c r="AA56" s="182">
        <v>3765</v>
      </c>
      <c r="AB56" s="179">
        <v>3.2456896551724101</v>
      </c>
      <c r="AC56" s="183">
        <v>4553</v>
      </c>
      <c r="AD56" s="182">
        <v>14183</v>
      </c>
      <c r="AE56" s="179">
        <v>3.1150889523391201</v>
      </c>
      <c r="AF56" s="183">
        <v>887</v>
      </c>
      <c r="AG56" s="182">
        <v>3121</v>
      </c>
      <c r="AH56" s="179">
        <v>3.5186020293122899</v>
      </c>
      <c r="AI56" s="183">
        <v>461</v>
      </c>
      <c r="AJ56" s="182">
        <v>1279</v>
      </c>
      <c r="AK56" s="179">
        <v>2.77440347071584</v>
      </c>
      <c r="AL56" s="183">
        <v>81</v>
      </c>
      <c r="AM56" s="182">
        <v>172</v>
      </c>
      <c r="AN56" s="179">
        <v>2.12345679012346</v>
      </c>
      <c r="AO56" s="183">
        <v>180</v>
      </c>
      <c r="AP56" s="182">
        <v>623</v>
      </c>
      <c r="AQ56" s="179">
        <v>3.4611111111111099</v>
      </c>
      <c r="AR56" s="29">
        <f t="shared" si="0"/>
        <v>22681</v>
      </c>
      <c r="AS56" s="30">
        <f t="shared" si="0"/>
        <v>63243</v>
      </c>
      <c r="AT56" s="31">
        <f t="shared" si="1"/>
        <v>2.7883691195273577</v>
      </c>
    </row>
    <row r="57" spans="1:46" s="158" customFormat="1" x14ac:dyDescent="0.2">
      <c r="A57" s="6" t="s">
        <v>46</v>
      </c>
      <c r="B57" s="22">
        <v>682</v>
      </c>
      <c r="C57" s="4">
        <v>2759</v>
      </c>
      <c r="D57" s="23">
        <v>4.0454545454545503</v>
      </c>
      <c r="E57" s="177">
        <v>320</v>
      </c>
      <c r="F57" s="178">
        <v>1042</v>
      </c>
      <c r="G57" s="179">
        <v>3.2562500000000001</v>
      </c>
      <c r="H57" s="180">
        <v>7321</v>
      </c>
      <c r="I57" s="181">
        <v>14585</v>
      </c>
      <c r="J57" s="179">
        <v>1.99221417839093</v>
      </c>
      <c r="K57" s="180">
        <v>1141</v>
      </c>
      <c r="L57" s="182">
        <v>2396</v>
      </c>
      <c r="M57" s="179">
        <v>2.0999123575810699</v>
      </c>
      <c r="N57" s="183">
        <v>1068</v>
      </c>
      <c r="O57" s="182">
        <v>2826</v>
      </c>
      <c r="P57" s="179">
        <v>2.6460674157303399</v>
      </c>
      <c r="Q57" s="183">
        <v>792</v>
      </c>
      <c r="R57" s="182">
        <v>1709</v>
      </c>
      <c r="S57" s="179">
        <v>2.1578282828282802</v>
      </c>
      <c r="T57" s="183">
        <v>1186</v>
      </c>
      <c r="U57" s="182">
        <v>2358</v>
      </c>
      <c r="V57" s="179">
        <v>1.9881956155143301</v>
      </c>
      <c r="W57" s="183">
        <v>151</v>
      </c>
      <c r="X57" s="182">
        <v>341</v>
      </c>
      <c r="Y57" s="179">
        <v>2.25827814569536</v>
      </c>
      <c r="Z57" s="183">
        <v>1437</v>
      </c>
      <c r="AA57" s="182">
        <v>4318</v>
      </c>
      <c r="AB57" s="179">
        <v>3.0048712595685498</v>
      </c>
      <c r="AC57" s="183">
        <v>6240</v>
      </c>
      <c r="AD57" s="182">
        <v>18125</v>
      </c>
      <c r="AE57" s="179">
        <v>2.9046474358974401</v>
      </c>
      <c r="AF57" s="183">
        <v>939</v>
      </c>
      <c r="AG57" s="182">
        <v>2379</v>
      </c>
      <c r="AH57" s="179">
        <v>2.5335463258785902</v>
      </c>
      <c r="AI57" s="183">
        <v>1040</v>
      </c>
      <c r="AJ57" s="182">
        <v>2670</v>
      </c>
      <c r="AK57" s="179">
        <v>2.5673076923076898</v>
      </c>
      <c r="AL57" s="183">
        <v>115</v>
      </c>
      <c r="AM57" s="182">
        <v>218</v>
      </c>
      <c r="AN57" s="179">
        <v>1.8956521739130401</v>
      </c>
      <c r="AO57" s="183">
        <v>85</v>
      </c>
      <c r="AP57" s="182">
        <v>344</v>
      </c>
      <c r="AQ57" s="179">
        <v>4.0470588235294098</v>
      </c>
      <c r="AR57" s="29">
        <f t="shared" si="0"/>
        <v>22517</v>
      </c>
      <c r="AS57" s="30">
        <f t="shared" si="0"/>
        <v>56070</v>
      </c>
      <c r="AT57" s="31">
        <f t="shared" si="1"/>
        <v>2.4901185770750986</v>
      </c>
    </row>
    <row r="58" spans="1:46" s="158" customFormat="1" x14ac:dyDescent="0.2">
      <c r="A58" s="6" t="s">
        <v>87</v>
      </c>
      <c r="B58" s="22">
        <v>355</v>
      </c>
      <c r="C58" s="4">
        <v>1195</v>
      </c>
      <c r="D58" s="23">
        <v>3.3661971830985902</v>
      </c>
      <c r="E58" s="177">
        <v>307</v>
      </c>
      <c r="F58" s="178">
        <v>897</v>
      </c>
      <c r="G58" s="179">
        <v>2.9218241042345299</v>
      </c>
      <c r="H58" s="180">
        <v>6069</v>
      </c>
      <c r="I58" s="181">
        <v>13160</v>
      </c>
      <c r="J58" s="179">
        <v>2.1683967704729001</v>
      </c>
      <c r="K58" s="180">
        <v>1729</v>
      </c>
      <c r="L58" s="182">
        <v>3612</v>
      </c>
      <c r="M58" s="179">
        <v>2.08906882591093</v>
      </c>
      <c r="N58" s="183">
        <v>819</v>
      </c>
      <c r="O58" s="182">
        <v>2586</v>
      </c>
      <c r="P58" s="179">
        <v>3.1575091575091601</v>
      </c>
      <c r="Q58" s="183">
        <v>649</v>
      </c>
      <c r="R58" s="182">
        <v>1292</v>
      </c>
      <c r="S58" s="179">
        <v>1.99075500770416</v>
      </c>
      <c r="T58" s="183">
        <v>1519</v>
      </c>
      <c r="U58" s="182">
        <v>3054</v>
      </c>
      <c r="V58" s="179">
        <v>2.0105332455562901</v>
      </c>
      <c r="W58" s="183">
        <v>127</v>
      </c>
      <c r="X58" s="182">
        <v>249</v>
      </c>
      <c r="Y58" s="179">
        <v>1.9606299212598399</v>
      </c>
      <c r="Z58" s="183">
        <v>1557</v>
      </c>
      <c r="AA58" s="182">
        <v>4756</v>
      </c>
      <c r="AB58" s="179">
        <v>3.0545921644187501</v>
      </c>
      <c r="AC58" s="183">
        <v>5438</v>
      </c>
      <c r="AD58" s="182">
        <v>18121</v>
      </c>
      <c r="AE58" s="179">
        <v>3.3322912835601302</v>
      </c>
      <c r="AF58" s="183">
        <v>1401</v>
      </c>
      <c r="AG58" s="182">
        <v>2422</v>
      </c>
      <c r="AH58" s="179">
        <v>1.7287651677373299</v>
      </c>
      <c r="AI58" s="183">
        <v>862</v>
      </c>
      <c r="AJ58" s="182">
        <v>1886</v>
      </c>
      <c r="AK58" s="179">
        <v>2.1879350348027802</v>
      </c>
      <c r="AL58" s="183">
        <v>109</v>
      </c>
      <c r="AM58" s="182">
        <v>174</v>
      </c>
      <c r="AN58" s="179">
        <v>1.59633027522936</v>
      </c>
      <c r="AO58" s="183">
        <v>83</v>
      </c>
      <c r="AP58" s="182">
        <v>399</v>
      </c>
      <c r="AQ58" s="179">
        <v>4.80722891566265</v>
      </c>
      <c r="AR58" s="29">
        <f t="shared" si="0"/>
        <v>21024</v>
      </c>
      <c r="AS58" s="30">
        <f t="shared" si="0"/>
        <v>53803</v>
      </c>
      <c r="AT58" s="31">
        <f t="shared" si="1"/>
        <v>2.5591229071537289</v>
      </c>
    </row>
    <row r="59" spans="1:46" s="158" customFormat="1" x14ac:dyDescent="0.2">
      <c r="A59" s="6" t="s">
        <v>35</v>
      </c>
      <c r="B59" s="22">
        <v>197</v>
      </c>
      <c r="C59" s="4">
        <v>535</v>
      </c>
      <c r="D59" s="23">
        <v>2.7157360406091402</v>
      </c>
      <c r="E59" s="177">
        <v>174</v>
      </c>
      <c r="F59" s="178">
        <v>587</v>
      </c>
      <c r="G59" s="179">
        <v>3.3735632183908</v>
      </c>
      <c r="H59" s="180">
        <v>2975</v>
      </c>
      <c r="I59" s="181">
        <v>7994</v>
      </c>
      <c r="J59" s="179">
        <v>2.6870588235294099</v>
      </c>
      <c r="K59" s="180">
        <v>444</v>
      </c>
      <c r="L59" s="182">
        <v>1281</v>
      </c>
      <c r="M59" s="179">
        <v>2.88513513513514</v>
      </c>
      <c r="N59" s="183">
        <v>544</v>
      </c>
      <c r="O59" s="182">
        <v>1732</v>
      </c>
      <c r="P59" s="179">
        <v>3.1838235294117601</v>
      </c>
      <c r="Q59" s="183">
        <v>290</v>
      </c>
      <c r="R59" s="182">
        <v>989</v>
      </c>
      <c r="S59" s="179">
        <v>3.41034482758621</v>
      </c>
      <c r="T59" s="183">
        <v>350</v>
      </c>
      <c r="U59" s="182">
        <v>969</v>
      </c>
      <c r="V59" s="179">
        <v>2.76857142857143</v>
      </c>
      <c r="W59" s="183">
        <v>200</v>
      </c>
      <c r="X59" s="182">
        <v>1124</v>
      </c>
      <c r="Y59" s="179">
        <v>5.62</v>
      </c>
      <c r="Z59" s="183">
        <v>2131</v>
      </c>
      <c r="AA59" s="182">
        <v>7126</v>
      </c>
      <c r="AB59" s="179">
        <v>3.3439699671515699</v>
      </c>
      <c r="AC59" s="183">
        <v>8534</v>
      </c>
      <c r="AD59" s="182">
        <v>26783</v>
      </c>
      <c r="AE59" s="179">
        <v>3.1383876259667201</v>
      </c>
      <c r="AF59" s="183">
        <v>365</v>
      </c>
      <c r="AG59" s="182">
        <v>1046</v>
      </c>
      <c r="AH59" s="179">
        <v>2.8657534246575298</v>
      </c>
      <c r="AI59" s="183">
        <v>585</v>
      </c>
      <c r="AJ59" s="182">
        <v>1704</v>
      </c>
      <c r="AK59" s="179">
        <v>2.91282051282051</v>
      </c>
      <c r="AL59" s="183">
        <v>92</v>
      </c>
      <c r="AM59" s="182">
        <v>309</v>
      </c>
      <c r="AN59" s="179">
        <v>3.35869565217391</v>
      </c>
      <c r="AO59" s="183">
        <v>69</v>
      </c>
      <c r="AP59" s="182">
        <v>262</v>
      </c>
      <c r="AQ59" s="179">
        <v>3.7971014492753601</v>
      </c>
      <c r="AR59" s="29">
        <f t="shared" si="0"/>
        <v>16950</v>
      </c>
      <c r="AS59" s="30">
        <f t="shared" si="0"/>
        <v>52441</v>
      </c>
      <c r="AT59" s="31">
        <f t="shared" si="1"/>
        <v>3.0938643067846607</v>
      </c>
    </row>
    <row r="60" spans="1:46" s="158" customFormat="1" x14ac:dyDescent="0.2">
      <c r="A60" s="6" t="s">
        <v>88</v>
      </c>
      <c r="B60" s="22">
        <v>417</v>
      </c>
      <c r="C60" s="4">
        <v>1059</v>
      </c>
      <c r="D60" s="23">
        <v>2.5395683453237399</v>
      </c>
      <c r="E60" s="177">
        <v>183</v>
      </c>
      <c r="F60" s="178">
        <v>724</v>
      </c>
      <c r="G60" s="179">
        <v>3.95628415300546</v>
      </c>
      <c r="H60" s="180">
        <v>10006</v>
      </c>
      <c r="I60" s="181">
        <v>18042</v>
      </c>
      <c r="J60" s="179">
        <v>1.80311812912253</v>
      </c>
      <c r="K60" s="180">
        <v>1846</v>
      </c>
      <c r="L60" s="182">
        <v>3309</v>
      </c>
      <c r="M60" s="179">
        <v>1.7925243770314201</v>
      </c>
      <c r="N60" s="183">
        <v>1243</v>
      </c>
      <c r="O60" s="182">
        <v>2946</v>
      </c>
      <c r="P60" s="179">
        <v>2.3700724054706401</v>
      </c>
      <c r="Q60" s="183">
        <v>993</v>
      </c>
      <c r="R60" s="182">
        <v>2188</v>
      </c>
      <c r="S60" s="179">
        <v>2.2034239677744201</v>
      </c>
      <c r="T60" s="183">
        <v>887</v>
      </c>
      <c r="U60" s="182">
        <v>1827</v>
      </c>
      <c r="V60" s="179">
        <v>2.0597519729424998</v>
      </c>
      <c r="W60" s="183">
        <v>136</v>
      </c>
      <c r="X60" s="182">
        <v>323</v>
      </c>
      <c r="Y60" s="179">
        <v>2.375</v>
      </c>
      <c r="Z60" s="183">
        <v>1506</v>
      </c>
      <c r="AA60" s="182">
        <v>4375</v>
      </c>
      <c r="AB60" s="179">
        <v>2.9050464807436902</v>
      </c>
      <c r="AC60" s="183">
        <v>4592</v>
      </c>
      <c r="AD60" s="182">
        <v>11470</v>
      </c>
      <c r="AE60" s="179">
        <v>2.49782229965157</v>
      </c>
      <c r="AF60" s="183">
        <v>575</v>
      </c>
      <c r="AG60" s="182">
        <v>1759</v>
      </c>
      <c r="AH60" s="179">
        <v>3.05913043478261</v>
      </c>
      <c r="AI60" s="183">
        <v>581</v>
      </c>
      <c r="AJ60" s="182">
        <v>1258</v>
      </c>
      <c r="AK60" s="179">
        <v>2.1652323580034398</v>
      </c>
      <c r="AL60" s="183">
        <v>198</v>
      </c>
      <c r="AM60" s="182">
        <v>493</v>
      </c>
      <c r="AN60" s="179">
        <v>2.4898989898989901</v>
      </c>
      <c r="AO60" s="183">
        <v>170</v>
      </c>
      <c r="AP60" s="182">
        <v>548</v>
      </c>
      <c r="AQ60" s="179">
        <v>3.22352941176471</v>
      </c>
      <c r="AR60" s="29">
        <f t="shared" si="0"/>
        <v>23333</v>
      </c>
      <c r="AS60" s="30">
        <f t="shared" si="0"/>
        <v>50321</v>
      </c>
      <c r="AT60" s="31">
        <f t="shared" si="1"/>
        <v>2.1566450949299276</v>
      </c>
    </row>
    <row r="61" spans="1:46" s="158" customFormat="1" x14ac:dyDescent="0.2">
      <c r="A61" s="6" t="s">
        <v>54</v>
      </c>
      <c r="B61" s="22">
        <v>972</v>
      </c>
      <c r="C61" s="4">
        <v>3110</v>
      </c>
      <c r="D61" s="23">
        <v>3.1995884773662602</v>
      </c>
      <c r="E61" s="177">
        <v>819</v>
      </c>
      <c r="F61" s="178">
        <v>5752</v>
      </c>
      <c r="G61" s="179">
        <v>7.0231990231990196</v>
      </c>
      <c r="H61" s="180">
        <v>5972</v>
      </c>
      <c r="I61" s="181">
        <v>15897</v>
      </c>
      <c r="J61" s="179">
        <v>2.6619223040857301</v>
      </c>
      <c r="K61" s="180">
        <v>1034</v>
      </c>
      <c r="L61" s="182">
        <v>3332</v>
      </c>
      <c r="M61" s="179">
        <v>3.2224371373307501</v>
      </c>
      <c r="N61" s="183">
        <v>841</v>
      </c>
      <c r="O61" s="182">
        <v>3057</v>
      </c>
      <c r="P61" s="179">
        <v>3.6349583828775298</v>
      </c>
      <c r="Q61" s="183">
        <v>742</v>
      </c>
      <c r="R61" s="182">
        <v>2181</v>
      </c>
      <c r="S61" s="179">
        <v>2.93935309973046</v>
      </c>
      <c r="T61" s="183">
        <v>402</v>
      </c>
      <c r="U61" s="182">
        <v>1128</v>
      </c>
      <c r="V61" s="179">
        <v>2.8059701492537301</v>
      </c>
      <c r="W61" s="183">
        <v>270</v>
      </c>
      <c r="X61" s="182">
        <v>1148</v>
      </c>
      <c r="Y61" s="179">
        <v>4.2518518518518498</v>
      </c>
      <c r="Z61" s="183">
        <v>988</v>
      </c>
      <c r="AA61" s="182">
        <v>2565</v>
      </c>
      <c r="AB61" s="179">
        <v>2.5961538461538498</v>
      </c>
      <c r="AC61" s="183">
        <v>1276</v>
      </c>
      <c r="AD61" s="182">
        <v>3047</v>
      </c>
      <c r="AE61" s="179">
        <v>2.3879310344827598</v>
      </c>
      <c r="AF61" s="183">
        <v>632</v>
      </c>
      <c r="AG61" s="182">
        <v>1534</v>
      </c>
      <c r="AH61" s="179">
        <v>2.42721518987342</v>
      </c>
      <c r="AI61" s="183">
        <v>551</v>
      </c>
      <c r="AJ61" s="182">
        <v>2440</v>
      </c>
      <c r="AK61" s="179">
        <v>4.4283121597096198</v>
      </c>
      <c r="AL61" s="183">
        <v>176</v>
      </c>
      <c r="AM61" s="182">
        <v>416</v>
      </c>
      <c r="AN61" s="179">
        <v>2.3636363636363602</v>
      </c>
      <c r="AO61" s="183">
        <v>446</v>
      </c>
      <c r="AP61" s="182">
        <v>3199</v>
      </c>
      <c r="AQ61" s="179">
        <v>7.1726457399103101</v>
      </c>
      <c r="AR61" s="29">
        <f t="shared" si="0"/>
        <v>15121</v>
      </c>
      <c r="AS61" s="30">
        <f t="shared" si="0"/>
        <v>48806</v>
      </c>
      <c r="AT61" s="31">
        <f t="shared" si="1"/>
        <v>3.2276965809139608</v>
      </c>
    </row>
    <row r="62" spans="1:46" s="158" customFormat="1" x14ac:dyDescent="0.2">
      <c r="A62" s="6" t="s">
        <v>53</v>
      </c>
      <c r="B62" s="22">
        <v>585</v>
      </c>
      <c r="C62" s="4">
        <v>1480</v>
      </c>
      <c r="D62" s="23">
        <v>2.5299145299145298</v>
      </c>
      <c r="E62" s="177">
        <v>277</v>
      </c>
      <c r="F62" s="178">
        <v>851</v>
      </c>
      <c r="G62" s="179">
        <v>3.0722021660649799</v>
      </c>
      <c r="H62" s="180">
        <v>6724</v>
      </c>
      <c r="I62" s="181">
        <v>13441</v>
      </c>
      <c r="J62" s="179">
        <v>1.99895895300416</v>
      </c>
      <c r="K62" s="180">
        <v>1514</v>
      </c>
      <c r="L62" s="182">
        <v>2812</v>
      </c>
      <c r="M62" s="179">
        <v>1.8573315719947201</v>
      </c>
      <c r="N62" s="183">
        <v>962</v>
      </c>
      <c r="O62" s="182">
        <v>2612</v>
      </c>
      <c r="P62" s="179">
        <v>2.7151767151767201</v>
      </c>
      <c r="Q62" s="183">
        <v>968</v>
      </c>
      <c r="R62" s="182">
        <v>2007</v>
      </c>
      <c r="S62" s="179">
        <v>2.0733471074380199</v>
      </c>
      <c r="T62" s="183">
        <v>1122</v>
      </c>
      <c r="U62" s="182">
        <v>2431</v>
      </c>
      <c r="V62" s="179">
        <v>2.1666666666666701</v>
      </c>
      <c r="W62" s="183">
        <v>141</v>
      </c>
      <c r="X62" s="182">
        <v>355</v>
      </c>
      <c r="Y62" s="179">
        <v>2.5177304964539</v>
      </c>
      <c r="Z62" s="183">
        <v>1059</v>
      </c>
      <c r="AA62" s="182">
        <v>3340</v>
      </c>
      <c r="AB62" s="179">
        <v>3.1539187913125599</v>
      </c>
      <c r="AC62" s="183">
        <v>3697</v>
      </c>
      <c r="AD62" s="182">
        <v>10250</v>
      </c>
      <c r="AE62" s="179">
        <v>2.7725182580470702</v>
      </c>
      <c r="AF62" s="183">
        <v>574</v>
      </c>
      <c r="AG62" s="182">
        <v>1514</v>
      </c>
      <c r="AH62" s="179">
        <v>2.6376306620209098</v>
      </c>
      <c r="AI62" s="183">
        <v>1225</v>
      </c>
      <c r="AJ62" s="182">
        <v>2909</v>
      </c>
      <c r="AK62" s="179">
        <v>2.37469387755102</v>
      </c>
      <c r="AL62" s="183">
        <v>149</v>
      </c>
      <c r="AM62" s="182">
        <v>242</v>
      </c>
      <c r="AN62" s="179">
        <v>1.6241610738254999</v>
      </c>
      <c r="AO62" s="183">
        <v>75</v>
      </c>
      <c r="AP62" s="182">
        <v>195</v>
      </c>
      <c r="AQ62" s="179">
        <v>2.6</v>
      </c>
      <c r="AR62" s="29">
        <f t="shared" si="0"/>
        <v>19072</v>
      </c>
      <c r="AS62" s="30">
        <f t="shared" si="0"/>
        <v>44439</v>
      </c>
      <c r="AT62" s="31">
        <f t="shared" si="1"/>
        <v>2.3300650167785233</v>
      </c>
    </row>
    <row r="63" spans="1:46" s="158" customFormat="1" x14ac:dyDescent="0.2">
      <c r="A63" s="6" t="s">
        <v>50</v>
      </c>
      <c r="B63" s="22">
        <v>220</v>
      </c>
      <c r="C63" s="4">
        <v>802</v>
      </c>
      <c r="D63" s="23">
        <v>3.6454545454545499</v>
      </c>
      <c r="E63" s="177">
        <v>185</v>
      </c>
      <c r="F63" s="178">
        <v>835</v>
      </c>
      <c r="G63" s="179">
        <v>4.5135135135135096</v>
      </c>
      <c r="H63" s="183">
        <v>4521</v>
      </c>
      <c r="I63" s="182">
        <v>11447</v>
      </c>
      <c r="J63" s="179">
        <v>2.5319619553196202</v>
      </c>
      <c r="K63" s="180">
        <v>580</v>
      </c>
      <c r="L63" s="182">
        <v>1564</v>
      </c>
      <c r="M63" s="179">
        <v>2.69655172413793</v>
      </c>
      <c r="N63" s="183">
        <v>531</v>
      </c>
      <c r="O63" s="182">
        <v>1680</v>
      </c>
      <c r="P63" s="179">
        <v>3.1638418079095998</v>
      </c>
      <c r="Q63" s="183">
        <v>223</v>
      </c>
      <c r="R63" s="182">
        <v>798</v>
      </c>
      <c r="S63" s="179">
        <v>3.5784753363228701</v>
      </c>
      <c r="T63" s="183">
        <v>382</v>
      </c>
      <c r="U63" s="182">
        <v>1019</v>
      </c>
      <c r="V63" s="179">
        <v>2.6675392670157101</v>
      </c>
      <c r="W63" s="183">
        <v>63</v>
      </c>
      <c r="X63" s="182">
        <v>235</v>
      </c>
      <c r="Y63" s="179">
        <v>3.7301587301587298</v>
      </c>
      <c r="Z63" s="183">
        <v>974</v>
      </c>
      <c r="AA63" s="182">
        <v>4312</v>
      </c>
      <c r="AB63" s="179">
        <v>4.4271047227926097</v>
      </c>
      <c r="AC63" s="183">
        <v>4461</v>
      </c>
      <c r="AD63" s="182">
        <v>15316</v>
      </c>
      <c r="AE63" s="179">
        <v>3.4333109168347899</v>
      </c>
      <c r="AF63" s="183">
        <v>343</v>
      </c>
      <c r="AG63" s="182">
        <v>1870</v>
      </c>
      <c r="AH63" s="179">
        <v>5.4518950437317804</v>
      </c>
      <c r="AI63" s="183">
        <v>432</v>
      </c>
      <c r="AJ63" s="182">
        <v>1173</v>
      </c>
      <c r="AK63" s="179">
        <v>2.7152777777777799</v>
      </c>
      <c r="AL63" s="183">
        <v>33</v>
      </c>
      <c r="AM63" s="182">
        <v>240</v>
      </c>
      <c r="AN63" s="179">
        <v>7.2727272727272698</v>
      </c>
      <c r="AO63" s="183">
        <v>87</v>
      </c>
      <c r="AP63" s="182">
        <v>361</v>
      </c>
      <c r="AQ63" s="179">
        <v>4.14942528735632</v>
      </c>
      <c r="AR63" s="29">
        <f t="shared" si="0"/>
        <v>13035</v>
      </c>
      <c r="AS63" s="30">
        <f t="shared" si="0"/>
        <v>41652</v>
      </c>
      <c r="AT63" s="31">
        <f t="shared" si="1"/>
        <v>3.1953970080552359</v>
      </c>
    </row>
    <row r="64" spans="1:46" s="158" customFormat="1" x14ac:dyDescent="0.2">
      <c r="A64" s="36" t="s">
        <v>51</v>
      </c>
      <c r="B64" s="28">
        <v>518</v>
      </c>
      <c r="C64" s="26">
        <v>2046</v>
      </c>
      <c r="D64" s="27">
        <v>3.9498069498069501</v>
      </c>
      <c r="E64" s="183">
        <v>362</v>
      </c>
      <c r="F64" s="182">
        <v>1377</v>
      </c>
      <c r="G64" s="184">
        <v>3.80386740331492</v>
      </c>
      <c r="H64" s="185">
        <v>4898</v>
      </c>
      <c r="I64" s="186">
        <v>13105</v>
      </c>
      <c r="J64" s="184">
        <v>2.6755818701510798</v>
      </c>
      <c r="K64" s="185">
        <v>940</v>
      </c>
      <c r="L64" s="182">
        <v>2236</v>
      </c>
      <c r="M64" s="184">
        <v>2.3787234042553198</v>
      </c>
      <c r="N64" s="183">
        <v>639</v>
      </c>
      <c r="O64" s="182">
        <v>1489</v>
      </c>
      <c r="P64" s="184">
        <v>2.3302034428795002</v>
      </c>
      <c r="Q64" s="183">
        <v>386</v>
      </c>
      <c r="R64" s="182">
        <v>852</v>
      </c>
      <c r="S64" s="184">
        <v>2.2072538860103599</v>
      </c>
      <c r="T64" s="183">
        <v>559</v>
      </c>
      <c r="U64" s="182">
        <v>1230</v>
      </c>
      <c r="V64" s="184">
        <v>2.2003577817531301</v>
      </c>
      <c r="W64" s="183">
        <v>161</v>
      </c>
      <c r="X64" s="182">
        <v>609</v>
      </c>
      <c r="Y64" s="184">
        <v>3.7826086956521698</v>
      </c>
      <c r="Z64" s="183">
        <v>1528</v>
      </c>
      <c r="AA64" s="182">
        <v>4255</v>
      </c>
      <c r="AB64" s="184">
        <v>2.7846858638743499</v>
      </c>
      <c r="AC64" s="183">
        <v>2713</v>
      </c>
      <c r="AD64" s="182">
        <v>7888</v>
      </c>
      <c r="AE64" s="184">
        <v>2.9074824917065998</v>
      </c>
      <c r="AF64" s="183">
        <v>498</v>
      </c>
      <c r="AG64" s="182">
        <v>1627</v>
      </c>
      <c r="AH64" s="184">
        <v>3.2670682730923701</v>
      </c>
      <c r="AI64" s="183">
        <v>1091</v>
      </c>
      <c r="AJ64" s="182">
        <v>2162</v>
      </c>
      <c r="AK64" s="184">
        <v>1.9816681943171399</v>
      </c>
      <c r="AL64" s="183">
        <v>111</v>
      </c>
      <c r="AM64" s="182">
        <v>180</v>
      </c>
      <c r="AN64" s="184">
        <v>1.6216216216216199</v>
      </c>
      <c r="AO64" s="183">
        <v>318</v>
      </c>
      <c r="AP64" s="182">
        <v>847</v>
      </c>
      <c r="AQ64" s="179">
        <v>2.6635220125786199</v>
      </c>
      <c r="AR64" s="29">
        <f t="shared" si="0"/>
        <v>14722</v>
      </c>
      <c r="AS64" s="30">
        <f t="shared" si="0"/>
        <v>39903</v>
      </c>
      <c r="AT64" s="31">
        <f t="shared" si="1"/>
        <v>2.7104333650319252</v>
      </c>
    </row>
    <row r="65" spans="1:46" s="158" customFormat="1" x14ac:dyDescent="0.2">
      <c r="A65" s="6" t="s">
        <v>80</v>
      </c>
      <c r="B65" s="22">
        <v>661</v>
      </c>
      <c r="C65" s="4">
        <v>1641</v>
      </c>
      <c r="D65" s="23">
        <v>2.48260211800303</v>
      </c>
      <c r="E65" s="177">
        <v>243</v>
      </c>
      <c r="F65" s="178">
        <v>533</v>
      </c>
      <c r="G65" s="179">
        <v>2.1934156378600802</v>
      </c>
      <c r="H65" s="180">
        <v>5108</v>
      </c>
      <c r="I65" s="181">
        <v>9846</v>
      </c>
      <c r="J65" s="179">
        <v>1.9275646045418999</v>
      </c>
      <c r="K65" s="180">
        <v>3996</v>
      </c>
      <c r="L65" s="182">
        <v>8016</v>
      </c>
      <c r="M65" s="179">
        <v>2.0060060060060101</v>
      </c>
      <c r="N65" s="183">
        <v>906</v>
      </c>
      <c r="O65" s="182">
        <v>2049</v>
      </c>
      <c r="P65" s="179">
        <v>2.26158940397351</v>
      </c>
      <c r="Q65" s="183">
        <v>441</v>
      </c>
      <c r="R65" s="182">
        <v>977</v>
      </c>
      <c r="S65" s="179">
        <v>2.2154195011337898</v>
      </c>
      <c r="T65" s="183">
        <v>1481</v>
      </c>
      <c r="U65" s="182">
        <v>3492</v>
      </c>
      <c r="V65" s="179">
        <v>2.3578663065496301</v>
      </c>
      <c r="W65" s="183">
        <v>61</v>
      </c>
      <c r="X65" s="182">
        <v>123</v>
      </c>
      <c r="Y65" s="179">
        <v>2.0163934426229502</v>
      </c>
      <c r="Z65" s="183">
        <v>688</v>
      </c>
      <c r="AA65" s="182">
        <v>1729</v>
      </c>
      <c r="AB65" s="179">
        <v>2.51308139534884</v>
      </c>
      <c r="AC65" s="183">
        <v>2821</v>
      </c>
      <c r="AD65" s="182">
        <v>7164</v>
      </c>
      <c r="AE65" s="179">
        <v>2.5395249911378901</v>
      </c>
      <c r="AF65" s="183">
        <v>1297</v>
      </c>
      <c r="AG65" s="182">
        <v>2527</v>
      </c>
      <c r="AH65" s="179">
        <v>1.9483423284502699</v>
      </c>
      <c r="AI65" s="183">
        <v>589</v>
      </c>
      <c r="AJ65" s="182">
        <v>1086</v>
      </c>
      <c r="AK65" s="179">
        <v>1.8438030560271601</v>
      </c>
      <c r="AL65" s="183">
        <v>71</v>
      </c>
      <c r="AM65" s="182">
        <v>145</v>
      </c>
      <c r="AN65" s="179">
        <v>2.0422535211267601</v>
      </c>
      <c r="AO65" s="183">
        <v>86</v>
      </c>
      <c r="AP65" s="182">
        <v>218</v>
      </c>
      <c r="AQ65" s="179">
        <v>2.53488372093023</v>
      </c>
      <c r="AR65" s="29">
        <f t="shared" si="0"/>
        <v>18449</v>
      </c>
      <c r="AS65" s="30">
        <f t="shared" si="0"/>
        <v>39546</v>
      </c>
      <c r="AT65" s="31">
        <f t="shared" si="1"/>
        <v>2.1435308146783023</v>
      </c>
    </row>
    <row r="66" spans="1:46" s="158" customFormat="1" x14ac:dyDescent="0.2">
      <c r="A66" s="6" t="s">
        <v>81</v>
      </c>
      <c r="B66" s="22">
        <v>246</v>
      </c>
      <c r="C66" s="4">
        <v>662</v>
      </c>
      <c r="D66" s="23">
        <v>2.69105691056911</v>
      </c>
      <c r="E66" s="177">
        <v>617</v>
      </c>
      <c r="F66" s="178">
        <v>1884</v>
      </c>
      <c r="G66" s="179">
        <v>3.0534846029173401</v>
      </c>
      <c r="H66" s="183">
        <v>4998</v>
      </c>
      <c r="I66" s="182">
        <v>8710</v>
      </c>
      <c r="J66" s="179">
        <v>1.7426970788315299</v>
      </c>
      <c r="K66" s="180">
        <v>472</v>
      </c>
      <c r="L66" s="182">
        <v>2177</v>
      </c>
      <c r="M66" s="179">
        <v>4.6122881355932197</v>
      </c>
      <c r="N66" s="183">
        <v>831</v>
      </c>
      <c r="O66" s="182">
        <v>2182</v>
      </c>
      <c r="P66" s="179">
        <v>2.6257521058965101</v>
      </c>
      <c r="Q66" s="183">
        <v>378</v>
      </c>
      <c r="R66" s="182">
        <v>1086</v>
      </c>
      <c r="S66" s="179">
        <v>2.8730158730158699</v>
      </c>
      <c r="T66" s="183">
        <v>107</v>
      </c>
      <c r="U66" s="182">
        <v>302</v>
      </c>
      <c r="V66" s="179">
        <v>2.8224299065420602</v>
      </c>
      <c r="W66" s="183">
        <v>207</v>
      </c>
      <c r="X66" s="182">
        <v>1023</v>
      </c>
      <c r="Y66" s="179">
        <v>4.9420289855072497</v>
      </c>
      <c r="Z66" s="183">
        <v>788</v>
      </c>
      <c r="AA66" s="182">
        <v>3582</v>
      </c>
      <c r="AB66" s="179">
        <v>4.5456852791878202</v>
      </c>
      <c r="AC66" s="183">
        <v>1683</v>
      </c>
      <c r="AD66" s="182">
        <v>4365</v>
      </c>
      <c r="AE66" s="179">
        <v>2.59358288770053</v>
      </c>
      <c r="AF66" s="183">
        <v>192</v>
      </c>
      <c r="AG66" s="182">
        <v>578</v>
      </c>
      <c r="AH66" s="179">
        <v>3.0104166666666701</v>
      </c>
      <c r="AI66" s="183">
        <v>590</v>
      </c>
      <c r="AJ66" s="182">
        <v>1264</v>
      </c>
      <c r="AK66" s="179">
        <v>2.14237288135593</v>
      </c>
      <c r="AL66" s="183">
        <v>116</v>
      </c>
      <c r="AM66" s="182">
        <v>443</v>
      </c>
      <c r="AN66" s="179">
        <v>3.8189655172413799</v>
      </c>
      <c r="AO66" s="183">
        <v>452</v>
      </c>
      <c r="AP66" s="182">
        <v>2388</v>
      </c>
      <c r="AQ66" s="179">
        <v>5.2831858407079704</v>
      </c>
      <c r="AR66" s="29">
        <f t="shared" si="0"/>
        <v>11677</v>
      </c>
      <c r="AS66" s="30">
        <f t="shared" si="0"/>
        <v>30646</v>
      </c>
      <c r="AT66" s="31">
        <f t="shared" si="1"/>
        <v>2.6244754645885071</v>
      </c>
    </row>
    <row r="67" spans="1:46" s="158" customFormat="1" x14ac:dyDescent="0.2">
      <c r="A67" s="6" t="s">
        <v>59</v>
      </c>
      <c r="B67" s="22">
        <v>195</v>
      </c>
      <c r="C67" s="4">
        <v>468</v>
      </c>
      <c r="D67" s="23">
        <v>2.4</v>
      </c>
      <c r="E67" s="177">
        <v>95</v>
      </c>
      <c r="F67" s="178">
        <v>661</v>
      </c>
      <c r="G67" s="179">
        <v>6.9578947368421096</v>
      </c>
      <c r="H67" s="180">
        <v>3455</v>
      </c>
      <c r="I67" s="181">
        <v>7775</v>
      </c>
      <c r="J67" s="179">
        <v>2.2503617945007202</v>
      </c>
      <c r="K67" s="180">
        <v>2830</v>
      </c>
      <c r="L67" s="182">
        <v>5593</v>
      </c>
      <c r="M67" s="179">
        <v>1.97632508833922</v>
      </c>
      <c r="N67" s="183">
        <v>314</v>
      </c>
      <c r="O67" s="182">
        <v>963</v>
      </c>
      <c r="P67" s="179">
        <v>3.0668789808917198</v>
      </c>
      <c r="Q67" s="183">
        <v>640</v>
      </c>
      <c r="R67" s="182">
        <v>1283</v>
      </c>
      <c r="S67" s="179">
        <v>2.0046875000000002</v>
      </c>
      <c r="T67" s="183">
        <v>760</v>
      </c>
      <c r="U67" s="182">
        <v>1446</v>
      </c>
      <c r="V67" s="179">
        <v>1.90263157894737</v>
      </c>
      <c r="W67" s="183">
        <v>60</v>
      </c>
      <c r="X67" s="182">
        <v>226</v>
      </c>
      <c r="Y67" s="179">
        <v>3.7666666666666702</v>
      </c>
      <c r="Z67" s="183">
        <v>639</v>
      </c>
      <c r="AA67" s="182">
        <v>2548</v>
      </c>
      <c r="AB67" s="179">
        <v>3.9874804381846598</v>
      </c>
      <c r="AC67" s="183">
        <v>2321</v>
      </c>
      <c r="AD67" s="182">
        <v>7598</v>
      </c>
      <c r="AE67" s="179">
        <v>3.27358897027143</v>
      </c>
      <c r="AF67" s="183">
        <v>333</v>
      </c>
      <c r="AG67" s="182">
        <v>926</v>
      </c>
      <c r="AH67" s="179">
        <v>2.7807807807807801</v>
      </c>
      <c r="AI67" s="183">
        <v>227</v>
      </c>
      <c r="AJ67" s="182">
        <v>453</v>
      </c>
      <c r="AK67" s="179">
        <v>1.9955947136563901</v>
      </c>
      <c r="AL67" s="183">
        <v>37</v>
      </c>
      <c r="AM67" s="182">
        <v>72</v>
      </c>
      <c r="AN67" s="179">
        <v>1.9459459459459501</v>
      </c>
      <c r="AO67" s="183">
        <v>68</v>
      </c>
      <c r="AP67" s="182">
        <v>221</v>
      </c>
      <c r="AQ67" s="179">
        <v>3.25</v>
      </c>
      <c r="AR67" s="29">
        <f t="shared" si="0"/>
        <v>11974</v>
      </c>
      <c r="AS67" s="30">
        <f t="shared" si="0"/>
        <v>30233</v>
      </c>
      <c r="AT67" s="31">
        <f t="shared" si="1"/>
        <v>2.5248872557207283</v>
      </c>
    </row>
    <row r="68" spans="1:46" s="158" customFormat="1" x14ac:dyDescent="0.2">
      <c r="A68" s="6" t="s">
        <v>57</v>
      </c>
      <c r="B68" s="22">
        <v>783</v>
      </c>
      <c r="C68" s="4">
        <v>1961</v>
      </c>
      <c r="D68" s="23">
        <v>2.5044699872286098</v>
      </c>
      <c r="E68" s="177">
        <v>635</v>
      </c>
      <c r="F68" s="178">
        <v>1784</v>
      </c>
      <c r="G68" s="179">
        <v>2.8094488188976401</v>
      </c>
      <c r="H68" s="180">
        <v>3224</v>
      </c>
      <c r="I68" s="181">
        <v>6261</v>
      </c>
      <c r="J68" s="179">
        <v>1.9419975186104199</v>
      </c>
      <c r="K68" s="180">
        <v>720</v>
      </c>
      <c r="L68" s="182">
        <v>4157</v>
      </c>
      <c r="M68" s="179">
        <v>5.7736111111111104</v>
      </c>
      <c r="N68" s="183">
        <v>1084</v>
      </c>
      <c r="O68" s="182">
        <v>2661</v>
      </c>
      <c r="P68" s="179">
        <v>2.4547970479704802</v>
      </c>
      <c r="Q68" s="183">
        <v>372</v>
      </c>
      <c r="R68" s="182">
        <v>931</v>
      </c>
      <c r="S68" s="179">
        <v>2.5026881720430101</v>
      </c>
      <c r="T68" s="183">
        <v>465</v>
      </c>
      <c r="U68" s="182">
        <v>1115</v>
      </c>
      <c r="V68" s="179">
        <v>2.3978494623655902</v>
      </c>
      <c r="W68" s="183">
        <v>280</v>
      </c>
      <c r="X68" s="182">
        <v>1861</v>
      </c>
      <c r="Y68" s="179">
        <v>6.6464285714285696</v>
      </c>
      <c r="Z68" s="183">
        <v>627</v>
      </c>
      <c r="AA68" s="182">
        <v>1526</v>
      </c>
      <c r="AB68" s="179">
        <v>2.4338118022328499</v>
      </c>
      <c r="AC68" s="183">
        <v>901</v>
      </c>
      <c r="AD68" s="182">
        <v>2415</v>
      </c>
      <c r="AE68" s="179">
        <v>2.6803551609323</v>
      </c>
      <c r="AF68" s="183">
        <v>674</v>
      </c>
      <c r="AG68" s="182">
        <v>2356</v>
      </c>
      <c r="AH68" s="179">
        <v>3.4955489614243298</v>
      </c>
      <c r="AI68" s="183">
        <v>635</v>
      </c>
      <c r="AJ68" s="182">
        <v>1108</v>
      </c>
      <c r="AK68" s="179">
        <v>1.7448818897637799</v>
      </c>
      <c r="AL68" s="183">
        <v>151</v>
      </c>
      <c r="AM68" s="182">
        <v>247</v>
      </c>
      <c r="AN68" s="179">
        <v>1.6357615894039701</v>
      </c>
      <c r="AO68" s="183">
        <v>282</v>
      </c>
      <c r="AP68" s="182">
        <v>1470</v>
      </c>
      <c r="AQ68" s="179">
        <v>5.2127659574468099</v>
      </c>
      <c r="AR68" s="29">
        <f t="shared" si="0"/>
        <v>10833</v>
      </c>
      <c r="AS68" s="30">
        <f t="shared" si="0"/>
        <v>29853</v>
      </c>
      <c r="AT68" s="31">
        <f t="shared" si="1"/>
        <v>2.7557463306563279</v>
      </c>
    </row>
    <row r="69" spans="1:46" s="158" customFormat="1" x14ac:dyDescent="0.2">
      <c r="A69" s="6" t="s">
        <v>84</v>
      </c>
      <c r="B69" s="22">
        <v>113</v>
      </c>
      <c r="C69" s="4">
        <v>310</v>
      </c>
      <c r="D69" s="23">
        <v>2.74336283185841</v>
      </c>
      <c r="E69" s="177">
        <v>121</v>
      </c>
      <c r="F69" s="178">
        <v>385</v>
      </c>
      <c r="G69" s="179">
        <v>3.1818181818181799</v>
      </c>
      <c r="H69" s="180">
        <v>5024</v>
      </c>
      <c r="I69" s="181">
        <v>10138</v>
      </c>
      <c r="J69" s="179">
        <v>2.0179140127388502</v>
      </c>
      <c r="K69" s="180">
        <v>934</v>
      </c>
      <c r="L69" s="182">
        <v>1847</v>
      </c>
      <c r="M69" s="179">
        <v>1.9775160599571699</v>
      </c>
      <c r="N69" s="183">
        <v>111</v>
      </c>
      <c r="O69" s="182">
        <v>321</v>
      </c>
      <c r="P69" s="179">
        <v>2.8918918918918899</v>
      </c>
      <c r="Q69" s="183">
        <v>154</v>
      </c>
      <c r="R69" s="182">
        <v>474</v>
      </c>
      <c r="S69" s="179">
        <v>3.0779220779220799</v>
      </c>
      <c r="T69" s="183">
        <v>2806</v>
      </c>
      <c r="U69" s="182">
        <v>7757</v>
      </c>
      <c r="V69" s="179">
        <v>2.7644333570919501</v>
      </c>
      <c r="W69" s="183">
        <v>7</v>
      </c>
      <c r="X69" s="182">
        <v>20</v>
      </c>
      <c r="Y69" s="179">
        <v>2.8571428571428599</v>
      </c>
      <c r="Z69" s="183">
        <v>366</v>
      </c>
      <c r="AA69" s="182">
        <v>1085</v>
      </c>
      <c r="AB69" s="179">
        <v>2.9644808743169402</v>
      </c>
      <c r="AC69" s="183">
        <v>1478</v>
      </c>
      <c r="AD69" s="182">
        <v>4802</v>
      </c>
      <c r="AE69" s="179">
        <v>3.2489851150203002</v>
      </c>
      <c r="AF69" s="183">
        <v>183</v>
      </c>
      <c r="AG69" s="182">
        <v>556</v>
      </c>
      <c r="AH69" s="179">
        <v>3.0382513661202202</v>
      </c>
      <c r="AI69" s="183">
        <v>297</v>
      </c>
      <c r="AJ69" s="182">
        <v>641</v>
      </c>
      <c r="AK69" s="179">
        <v>2.1582491582491601</v>
      </c>
      <c r="AL69" s="183">
        <v>10</v>
      </c>
      <c r="AM69" s="182">
        <v>21</v>
      </c>
      <c r="AN69" s="179">
        <v>2.1</v>
      </c>
      <c r="AO69" s="183">
        <v>18</v>
      </c>
      <c r="AP69" s="182">
        <v>64</v>
      </c>
      <c r="AQ69" s="179">
        <v>3.5555555555555598</v>
      </c>
      <c r="AR69" s="29">
        <f t="shared" si="0"/>
        <v>11622</v>
      </c>
      <c r="AS69" s="30">
        <f t="shared" si="0"/>
        <v>28421</v>
      </c>
      <c r="AT69" s="31">
        <f t="shared" si="1"/>
        <v>2.4454482877301671</v>
      </c>
    </row>
    <row r="70" spans="1:46" s="158" customFormat="1" x14ac:dyDescent="0.2">
      <c r="A70" s="6" t="s">
        <v>55</v>
      </c>
      <c r="B70" s="22">
        <v>347</v>
      </c>
      <c r="C70" s="4">
        <v>1096</v>
      </c>
      <c r="D70" s="23">
        <v>3.1585014409221901</v>
      </c>
      <c r="E70" s="177">
        <v>565</v>
      </c>
      <c r="F70" s="178">
        <v>1862</v>
      </c>
      <c r="G70" s="179">
        <v>3.29557522123894</v>
      </c>
      <c r="H70" s="180">
        <v>3262</v>
      </c>
      <c r="I70" s="181">
        <v>6832</v>
      </c>
      <c r="J70" s="179">
        <v>2.0944206008583701</v>
      </c>
      <c r="K70" s="180">
        <v>681</v>
      </c>
      <c r="L70" s="182">
        <v>2961</v>
      </c>
      <c r="M70" s="179">
        <v>4.3480176211453703</v>
      </c>
      <c r="N70" s="183">
        <v>765</v>
      </c>
      <c r="O70" s="182">
        <v>1657</v>
      </c>
      <c r="P70" s="179">
        <v>2.1660130718954198</v>
      </c>
      <c r="Q70" s="183">
        <v>283</v>
      </c>
      <c r="R70" s="182">
        <v>682</v>
      </c>
      <c r="S70" s="179">
        <v>2.4098939929328602</v>
      </c>
      <c r="T70" s="183">
        <v>188</v>
      </c>
      <c r="U70" s="182">
        <v>566</v>
      </c>
      <c r="V70" s="179">
        <v>3.0106382978723398</v>
      </c>
      <c r="W70" s="183">
        <v>180</v>
      </c>
      <c r="X70" s="182">
        <v>520</v>
      </c>
      <c r="Y70" s="179">
        <v>2.8888888888888902</v>
      </c>
      <c r="Z70" s="183">
        <v>746</v>
      </c>
      <c r="AA70" s="182">
        <v>2299</v>
      </c>
      <c r="AB70" s="179">
        <v>3.0817694369973201</v>
      </c>
      <c r="AC70" s="183">
        <v>1195</v>
      </c>
      <c r="AD70" s="182">
        <v>3049</v>
      </c>
      <c r="AE70" s="179">
        <v>2.5514644351464399</v>
      </c>
      <c r="AF70" s="183">
        <v>262</v>
      </c>
      <c r="AG70" s="182">
        <v>771</v>
      </c>
      <c r="AH70" s="179">
        <v>2.94274809160305</v>
      </c>
      <c r="AI70" s="183">
        <v>965</v>
      </c>
      <c r="AJ70" s="182">
        <v>2446</v>
      </c>
      <c r="AK70" s="179">
        <v>2.5347150259067401</v>
      </c>
      <c r="AL70" s="183">
        <v>71</v>
      </c>
      <c r="AM70" s="182">
        <v>135</v>
      </c>
      <c r="AN70" s="179">
        <v>1.9014084507042299</v>
      </c>
      <c r="AO70" s="183">
        <v>414</v>
      </c>
      <c r="AP70" s="182">
        <v>2596</v>
      </c>
      <c r="AQ70" s="179">
        <v>6.2705314009661803</v>
      </c>
      <c r="AR70" s="29">
        <f t="shared" si="0"/>
        <v>9924</v>
      </c>
      <c r="AS70" s="30">
        <f t="shared" si="0"/>
        <v>27472</v>
      </c>
      <c r="AT70" s="31">
        <f t="shared" si="1"/>
        <v>2.7682386134623136</v>
      </c>
    </row>
    <row r="71" spans="1:46" s="158" customFormat="1" x14ac:dyDescent="0.2">
      <c r="A71" s="6" t="s">
        <v>3</v>
      </c>
      <c r="B71" s="22">
        <v>2137</v>
      </c>
      <c r="C71" s="4">
        <v>5908</v>
      </c>
      <c r="D71" s="23">
        <v>2.7646233036967698</v>
      </c>
      <c r="E71" s="177">
        <v>1449</v>
      </c>
      <c r="F71" s="178">
        <v>3064</v>
      </c>
      <c r="G71" s="179">
        <v>2.11456176673568</v>
      </c>
      <c r="H71" s="180">
        <v>2622</v>
      </c>
      <c r="I71" s="181">
        <v>3387</v>
      </c>
      <c r="J71" s="179">
        <v>1.2917620137299799</v>
      </c>
      <c r="K71" s="180">
        <v>853</v>
      </c>
      <c r="L71" s="182">
        <v>1605</v>
      </c>
      <c r="M71" s="179">
        <v>1.88159437280188</v>
      </c>
      <c r="N71" s="183">
        <v>791</v>
      </c>
      <c r="O71" s="182">
        <v>1190</v>
      </c>
      <c r="P71" s="179">
        <v>1.5044247787610601</v>
      </c>
      <c r="Q71" s="183">
        <v>552</v>
      </c>
      <c r="R71" s="182">
        <v>801</v>
      </c>
      <c r="S71" s="179">
        <v>1.4510869565217399</v>
      </c>
      <c r="T71" s="183">
        <v>551</v>
      </c>
      <c r="U71" s="182">
        <v>994</v>
      </c>
      <c r="V71" s="179">
        <v>1.8039927404718701</v>
      </c>
      <c r="W71" s="183">
        <v>253</v>
      </c>
      <c r="X71" s="182">
        <v>445</v>
      </c>
      <c r="Y71" s="179">
        <v>1.75889328063241</v>
      </c>
      <c r="Z71" s="183">
        <v>383</v>
      </c>
      <c r="AA71" s="182">
        <v>653</v>
      </c>
      <c r="AB71" s="179">
        <v>1.7049608355091399</v>
      </c>
      <c r="AC71" s="183">
        <v>301</v>
      </c>
      <c r="AD71" s="182">
        <v>515</v>
      </c>
      <c r="AE71" s="179">
        <v>1.7109634551495001</v>
      </c>
      <c r="AF71" s="183">
        <v>557</v>
      </c>
      <c r="AG71" s="182">
        <v>1281</v>
      </c>
      <c r="AH71" s="179">
        <v>2.2998204667863602</v>
      </c>
      <c r="AI71" s="183">
        <v>1546</v>
      </c>
      <c r="AJ71" s="182">
        <v>3157</v>
      </c>
      <c r="AK71" s="179">
        <v>2.0420439844760701</v>
      </c>
      <c r="AL71" s="183">
        <v>155</v>
      </c>
      <c r="AM71" s="182">
        <v>253</v>
      </c>
      <c r="AN71" s="179">
        <v>1.63225806451613</v>
      </c>
      <c r="AO71" s="183">
        <v>330</v>
      </c>
      <c r="AP71" s="182">
        <v>784</v>
      </c>
      <c r="AQ71" s="179">
        <v>2.37575757575758</v>
      </c>
      <c r="AR71" s="29">
        <f t="shared" si="0"/>
        <v>12480</v>
      </c>
      <c r="AS71" s="30">
        <f t="shared" si="0"/>
        <v>24037</v>
      </c>
      <c r="AT71" s="31">
        <f t="shared" si="1"/>
        <v>1.9260416666666667</v>
      </c>
    </row>
    <row r="72" spans="1:46" s="158" customFormat="1" x14ac:dyDescent="0.2">
      <c r="A72" s="6" t="s">
        <v>91</v>
      </c>
      <c r="B72" s="22">
        <v>78</v>
      </c>
      <c r="C72" s="4">
        <v>351</v>
      </c>
      <c r="D72" s="23">
        <v>4.5</v>
      </c>
      <c r="E72" s="177">
        <v>112</v>
      </c>
      <c r="F72" s="178">
        <v>884</v>
      </c>
      <c r="G72" s="179">
        <v>7.8928571428571397</v>
      </c>
      <c r="H72" s="180">
        <v>1381</v>
      </c>
      <c r="I72" s="181">
        <v>3512</v>
      </c>
      <c r="J72" s="179">
        <v>2.54308472121651</v>
      </c>
      <c r="K72" s="180">
        <v>1726</v>
      </c>
      <c r="L72" s="182">
        <v>2355</v>
      </c>
      <c r="M72" s="179">
        <v>1.36442641946698</v>
      </c>
      <c r="N72" s="183">
        <v>124</v>
      </c>
      <c r="O72" s="182">
        <v>611</v>
      </c>
      <c r="P72" s="179">
        <v>4.92741935483871</v>
      </c>
      <c r="Q72" s="183">
        <v>65</v>
      </c>
      <c r="R72" s="182">
        <v>204</v>
      </c>
      <c r="S72" s="179">
        <v>3.1384615384615402</v>
      </c>
      <c r="T72" s="183">
        <v>1669</v>
      </c>
      <c r="U72" s="182">
        <v>5032</v>
      </c>
      <c r="V72" s="179">
        <v>3.0149790293589001</v>
      </c>
      <c r="W72" s="183">
        <v>12</v>
      </c>
      <c r="X72" s="182">
        <v>29</v>
      </c>
      <c r="Y72" s="179">
        <v>2.4166666666666701</v>
      </c>
      <c r="Z72" s="183">
        <v>366</v>
      </c>
      <c r="AA72" s="182">
        <v>1198</v>
      </c>
      <c r="AB72" s="179">
        <v>3.27322404371585</v>
      </c>
      <c r="AC72" s="183">
        <v>1867</v>
      </c>
      <c r="AD72" s="182">
        <v>6306</v>
      </c>
      <c r="AE72" s="179">
        <v>3.3776111408677001</v>
      </c>
      <c r="AF72" s="183">
        <v>260</v>
      </c>
      <c r="AG72" s="182">
        <v>762</v>
      </c>
      <c r="AH72" s="179">
        <v>2.9307692307692301</v>
      </c>
      <c r="AI72" s="183">
        <v>242</v>
      </c>
      <c r="AJ72" s="182">
        <v>555</v>
      </c>
      <c r="AK72" s="179">
        <v>2.2933884297520701</v>
      </c>
      <c r="AL72" s="183">
        <v>1805</v>
      </c>
      <c r="AM72" s="182">
        <v>1805</v>
      </c>
      <c r="AN72" s="179">
        <v>1</v>
      </c>
      <c r="AO72" s="183">
        <v>8</v>
      </c>
      <c r="AP72" s="182">
        <v>42</v>
      </c>
      <c r="AQ72" s="179">
        <v>5.25</v>
      </c>
      <c r="AR72" s="29">
        <f t="shared" si="0"/>
        <v>9715</v>
      </c>
      <c r="AS72" s="30">
        <f t="shared" si="0"/>
        <v>23646</v>
      </c>
      <c r="AT72" s="31">
        <f t="shared" si="1"/>
        <v>2.4339680905815748</v>
      </c>
    </row>
    <row r="73" spans="1:46" s="158" customFormat="1" x14ac:dyDescent="0.2">
      <c r="A73" s="6" t="s">
        <v>60</v>
      </c>
      <c r="B73" s="22">
        <v>192</v>
      </c>
      <c r="C73" s="4">
        <v>589</v>
      </c>
      <c r="D73" s="23">
        <v>3.0677083333333299</v>
      </c>
      <c r="E73" s="177">
        <v>168</v>
      </c>
      <c r="F73" s="178">
        <v>423</v>
      </c>
      <c r="G73" s="179">
        <v>2.5178571428571401</v>
      </c>
      <c r="H73" s="180">
        <v>2421</v>
      </c>
      <c r="I73" s="181">
        <v>4814</v>
      </c>
      <c r="J73" s="179">
        <v>1.9884345311854601</v>
      </c>
      <c r="K73" s="180">
        <v>546</v>
      </c>
      <c r="L73" s="182">
        <v>1080</v>
      </c>
      <c r="M73" s="179">
        <v>1.9780219780219801</v>
      </c>
      <c r="N73" s="183">
        <v>322</v>
      </c>
      <c r="O73" s="182">
        <v>786</v>
      </c>
      <c r="P73" s="179">
        <v>2.4409937888198798</v>
      </c>
      <c r="Q73" s="183">
        <v>340</v>
      </c>
      <c r="R73" s="182">
        <v>638</v>
      </c>
      <c r="S73" s="179">
        <v>1.8764705882352899</v>
      </c>
      <c r="T73" s="183">
        <v>318</v>
      </c>
      <c r="U73" s="182">
        <v>566</v>
      </c>
      <c r="V73" s="179">
        <v>1.77987421383648</v>
      </c>
      <c r="W73" s="183">
        <v>52</v>
      </c>
      <c r="X73" s="182">
        <v>139</v>
      </c>
      <c r="Y73" s="179">
        <v>2.6730769230769198</v>
      </c>
      <c r="Z73" s="183">
        <v>486</v>
      </c>
      <c r="AA73" s="182">
        <v>2368</v>
      </c>
      <c r="AB73" s="179">
        <v>4.8724279835390902</v>
      </c>
      <c r="AC73" s="183">
        <v>1247</v>
      </c>
      <c r="AD73" s="182">
        <v>3564</v>
      </c>
      <c r="AE73" s="179">
        <v>2.8580593424218099</v>
      </c>
      <c r="AF73" s="183">
        <v>214</v>
      </c>
      <c r="AG73" s="182">
        <v>778</v>
      </c>
      <c r="AH73" s="179">
        <v>3.6355140186915902</v>
      </c>
      <c r="AI73" s="183">
        <v>262</v>
      </c>
      <c r="AJ73" s="182">
        <v>518</v>
      </c>
      <c r="AK73" s="179">
        <v>1.9770992366412199</v>
      </c>
      <c r="AL73" s="183">
        <v>52</v>
      </c>
      <c r="AM73" s="182">
        <v>121</v>
      </c>
      <c r="AN73" s="179">
        <v>2.3269230769230802</v>
      </c>
      <c r="AO73" s="183">
        <v>55</v>
      </c>
      <c r="AP73" s="182">
        <v>136</v>
      </c>
      <c r="AQ73" s="179">
        <v>2.47272727272727</v>
      </c>
      <c r="AR73" s="29">
        <f t="shared" si="0"/>
        <v>6675</v>
      </c>
      <c r="AS73" s="30">
        <f t="shared" si="0"/>
        <v>16520</v>
      </c>
      <c r="AT73" s="31">
        <f t="shared" si="1"/>
        <v>2.4749063670411986</v>
      </c>
    </row>
    <row r="74" spans="1:46" s="158" customFormat="1" x14ac:dyDescent="0.2">
      <c r="A74" s="6" t="s">
        <v>77</v>
      </c>
      <c r="B74" s="22">
        <v>364</v>
      </c>
      <c r="C74" s="4">
        <v>1497</v>
      </c>
      <c r="D74" s="23">
        <v>4.1126373626373596</v>
      </c>
      <c r="E74" s="177">
        <v>179</v>
      </c>
      <c r="F74" s="178">
        <v>442</v>
      </c>
      <c r="G74" s="179">
        <v>2.4692737430167599</v>
      </c>
      <c r="H74" s="180">
        <v>2174</v>
      </c>
      <c r="I74" s="181">
        <v>3960</v>
      </c>
      <c r="J74" s="179">
        <v>1.8215271389144401</v>
      </c>
      <c r="K74" s="180">
        <v>394</v>
      </c>
      <c r="L74" s="182">
        <v>1212</v>
      </c>
      <c r="M74" s="179">
        <v>3.0761421319797</v>
      </c>
      <c r="N74" s="183">
        <v>297</v>
      </c>
      <c r="O74" s="182">
        <v>792</v>
      </c>
      <c r="P74" s="179">
        <v>2.6666666666666701</v>
      </c>
      <c r="Q74" s="183">
        <v>111</v>
      </c>
      <c r="R74" s="182">
        <v>266</v>
      </c>
      <c r="S74" s="179">
        <v>2.3963963963963999</v>
      </c>
      <c r="T74" s="183">
        <v>306</v>
      </c>
      <c r="U74" s="182">
        <v>744</v>
      </c>
      <c r="V74" s="179">
        <v>2.4313725490196099</v>
      </c>
      <c r="W74" s="183">
        <v>22</v>
      </c>
      <c r="X74" s="182">
        <v>54</v>
      </c>
      <c r="Y74" s="179">
        <v>2.4545454545454501</v>
      </c>
      <c r="Z74" s="183">
        <v>307</v>
      </c>
      <c r="AA74" s="182">
        <v>777</v>
      </c>
      <c r="AB74" s="179">
        <v>2.5309446254071699</v>
      </c>
      <c r="AC74" s="183">
        <v>908</v>
      </c>
      <c r="AD74" s="182">
        <v>2438</v>
      </c>
      <c r="AE74" s="179">
        <v>2.6850220264317199</v>
      </c>
      <c r="AF74" s="183">
        <v>243</v>
      </c>
      <c r="AG74" s="182">
        <v>1136</v>
      </c>
      <c r="AH74" s="179">
        <v>4.6748971193415603</v>
      </c>
      <c r="AI74" s="183">
        <v>321</v>
      </c>
      <c r="AJ74" s="182">
        <v>607</v>
      </c>
      <c r="AK74" s="179">
        <v>1.89096573208723</v>
      </c>
      <c r="AL74" s="183">
        <v>52</v>
      </c>
      <c r="AM74" s="182">
        <v>117</v>
      </c>
      <c r="AN74" s="179">
        <v>2.25</v>
      </c>
      <c r="AO74" s="183">
        <v>150</v>
      </c>
      <c r="AP74" s="182">
        <v>506</v>
      </c>
      <c r="AQ74" s="179">
        <v>3.37333333333333</v>
      </c>
      <c r="AR74" s="29">
        <f t="shared" ref="AR74:AS79" si="2">SUM(E74+H74+K74+N74+Q74+T74+W74+Z74+AC74+AF74+AI74+AL74+AO74+B74)</f>
        <v>5828</v>
      </c>
      <c r="AS74" s="30">
        <f t="shared" si="2"/>
        <v>14548</v>
      </c>
      <c r="AT74" s="31">
        <f t="shared" ref="AT74:AT79" si="3">AS74/AR74</f>
        <v>2.4962251201098149</v>
      </c>
    </row>
    <row r="75" spans="1:46" s="158" customFormat="1" x14ac:dyDescent="0.2">
      <c r="A75" s="6" t="s">
        <v>76</v>
      </c>
      <c r="B75" s="22">
        <v>501</v>
      </c>
      <c r="C75" s="4">
        <v>1925</v>
      </c>
      <c r="D75" s="23">
        <v>3.8423153692614802</v>
      </c>
      <c r="E75" s="177">
        <v>190</v>
      </c>
      <c r="F75" s="178">
        <v>589</v>
      </c>
      <c r="G75" s="179">
        <v>3.1</v>
      </c>
      <c r="H75" s="180">
        <v>1931</v>
      </c>
      <c r="I75" s="181">
        <v>3344</v>
      </c>
      <c r="J75" s="179">
        <v>1.7317452097358901</v>
      </c>
      <c r="K75" s="180">
        <v>444</v>
      </c>
      <c r="L75" s="182">
        <v>1190</v>
      </c>
      <c r="M75" s="179">
        <v>2.6801801801801801</v>
      </c>
      <c r="N75" s="183">
        <v>247</v>
      </c>
      <c r="O75" s="182">
        <v>413</v>
      </c>
      <c r="P75" s="179">
        <v>1.67206477732794</v>
      </c>
      <c r="Q75" s="183">
        <v>210</v>
      </c>
      <c r="R75" s="182">
        <v>431</v>
      </c>
      <c r="S75" s="179">
        <v>2.05238095238095</v>
      </c>
      <c r="T75" s="183">
        <v>262</v>
      </c>
      <c r="U75" s="182">
        <v>635</v>
      </c>
      <c r="V75" s="179">
        <v>2.4236641221373998</v>
      </c>
      <c r="W75" s="183">
        <v>94</v>
      </c>
      <c r="X75" s="182">
        <v>154</v>
      </c>
      <c r="Y75" s="179">
        <v>1.63829787234043</v>
      </c>
      <c r="Z75" s="183">
        <v>447</v>
      </c>
      <c r="AA75" s="182">
        <v>1128</v>
      </c>
      <c r="AB75" s="179">
        <v>2.5234899328859099</v>
      </c>
      <c r="AC75" s="183">
        <v>925</v>
      </c>
      <c r="AD75" s="182">
        <v>2234</v>
      </c>
      <c r="AE75" s="179">
        <v>2.4151351351351402</v>
      </c>
      <c r="AF75" s="183">
        <v>207</v>
      </c>
      <c r="AG75" s="182">
        <v>635</v>
      </c>
      <c r="AH75" s="179">
        <v>3.0676328502415502</v>
      </c>
      <c r="AI75" s="183">
        <v>317</v>
      </c>
      <c r="AJ75" s="182">
        <v>565</v>
      </c>
      <c r="AK75" s="179">
        <v>1.78233438485804</v>
      </c>
      <c r="AL75" s="183">
        <v>397</v>
      </c>
      <c r="AM75" s="182">
        <v>536</v>
      </c>
      <c r="AN75" s="179">
        <v>1.3501259445843801</v>
      </c>
      <c r="AO75" s="183">
        <v>196</v>
      </c>
      <c r="AP75" s="182">
        <v>322</v>
      </c>
      <c r="AQ75" s="179">
        <v>1.6428571428571399</v>
      </c>
      <c r="AR75" s="29">
        <f t="shared" si="2"/>
        <v>6368</v>
      </c>
      <c r="AS75" s="30">
        <f t="shared" si="2"/>
        <v>14101</v>
      </c>
      <c r="AT75" s="31">
        <f t="shared" si="3"/>
        <v>2.214353015075377</v>
      </c>
    </row>
    <row r="76" spans="1:46" s="158" customFormat="1" x14ac:dyDescent="0.2">
      <c r="A76" s="6" t="s">
        <v>78</v>
      </c>
      <c r="B76" s="22">
        <v>497</v>
      </c>
      <c r="C76" s="4">
        <v>1561</v>
      </c>
      <c r="D76" s="23">
        <v>3.1408450704225399</v>
      </c>
      <c r="E76" s="177">
        <v>200</v>
      </c>
      <c r="F76" s="178">
        <v>455</v>
      </c>
      <c r="G76" s="179">
        <v>2.2749999999999999</v>
      </c>
      <c r="H76" s="180">
        <v>1740</v>
      </c>
      <c r="I76" s="181">
        <v>3500</v>
      </c>
      <c r="J76" s="179">
        <v>2.0114942528735602</v>
      </c>
      <c r="K76" s="180">
        <v>381</v>
      </c>
      <c r="L76" s="182">
        <v>1033</v>
      </c>
      <c r="M76" s="179">
        <v>2.71128608923885</v>
      </c>
      <c r="N76" s="183">
        <v>358</v>
      </c>
      <c r="O76" s="182">
        <v>844</v>
      </c>
      <c r="P76" s="179">
        <v>2.35754189944134</v>
      </c>
      <c r="Q76" s="183">
        <v>152</v>
      </c>
      <c r="R76" s="182">
        <v>327</v>
      </c>
      <c r="S76" s="179">
        <v>2.1513157894736801</v>
      </c>
      <c r="T76" s="183">
        <v>263</v>
      </c>
      <c r="U76" s="182">
        <v>596</v>
      </c>
      <c r="V76" s="179">
        <v>2.2661596958174899</v>
      </c>
      <c r="W76" s="183">
        <v>82</v>
      </c>
      <c r="X76" s="182">
        <v>239</v>
      </c>
      <c r="Y76" s="179">
        <v>2.9146341463414598</v>
      </c>
      <c r="Z76" s="183">
        <v>340</v>
      </c>
      <c r="AA76" s="182">
        <v>906</v>
      </c>
      <c r="AB76" s="179">
        <v>2.6647058823529401</v>
      </c>
      <c r="AC76" s="183">
        <v>998</v>
      </c>
      <c r="AD76" s="182">
        <v>2248</v>
      </c>
      <c r="AE76" s="179">
        <v>2.2525050100200401</v>
      </c>
      <c r="AF76" s="183">
        <v>254</v>
      </c>
      <c r="AG76" s="182">
        <v>1165</v>
      </c>
      <c r="AH76" s="179">
        <v>4.5866141732283499</v>
      </c>
      <c r="AI76" s="183">
        <v>401</v>
      </c>
      <c r="AJ76" s="182">
        <v>749</v>
      </c>
      <c r="AK76" s="179">
        <v>1.86783042394015</v>
      </c>
      <c r="AL76" s="183">
        <v>58</v>
      </c>
      <c r="AM76" s="182">
        <v>116</v>
      </c>
      <c r="AN76" s="179">
        <v>2</v>
      </c>
      <c r="AO76" s="183">
        <v>68</v>
      </c>
      <c r="AP76" s="182">
        <v>163</v>
      </c>
      <c r="AQ76" s="179">
        <v>2.3970588235294099</v>
      </c>
      <c r="AR76" s="29">
        <f t="shared" si="2"/>
        <v>5792</v>
      </c>
      <c r="AS76" s="30">
        <f t="shared" si="2"/>
        <v>13902</v>
      </c>
      <c r="AT76" s="31">
        <f t="shared" si="3"/>
        <v>2.4002071823204418</v>
      </c>
    </row>
    <row r="77" spans="1:46" s="158" customFormat="1" x14ac:dyDescent="0.2">
      <c r="A77" s="6" t="s">
        <v>67</v>
      </c>
      <c r="B77" s="22">
        <v>302</v>
      </c>
      <c r="C77" s="4">
        <v>1096</v>
      </c>
      <c r="D77" s="23">
        <v>3.6291390728476798</v>
      </c>
      <c r="E77" s="177">
        <v>375</v>
      </c>
      <c r="F77" s="178">
        <v>655</v>
      </c>
      <c r="G77" s="179">
        <v>1.7466666666666699</v>
      </c>
      <c r="H77" s="180">
        <v>1184</v>
      </c>
      <c r="I77" s="181">
        <v>3028</v>
      </c>
      <c r="J77" s="179">
        <v>2.5574324324324298</v>
      </c>
      <c r="K77" s="180">
        <v>690</v>
      </c>
      <c r="L77" s="182">
        <v>1421</v>
      </c>
      <c r="M77" s="179">
        <v>2.05942028985507</v>
      </c>
      <c r="N77" s="183">
        <v>136</v>
      </c>
      <c r="O77" s="182">
        <v>303</v>
      </c>
      <c r="P77" s="179">
        <v>2.2279411764705901</v>
      </c>
      <c r="Q77" s="183">
        <v>141</v>
      </c>
      <c r="R77" s="182">
        <v>263</v>
      </c>
      <c r="S77" s="179">
        <v>1.8652482269503501</v>
      </c>
      <c r="T77" s="183">
        <v>442</v>
      </c>
      <c r="U77" s="182">
        <v>936</v>
      </c>
      <c r="V77" s="179">
        <v>2.1176470588235299</v>
      </c>
      <c r="W77" s="183">
        <v>272</v>
      </c>
      <c r="X77" s="182">
        <v>400</v>
      </c>
      <c r="Y77" s="179">
        <v>1.47058823529412</v>
      </c>
      <c r="Z77" s="183">
        <v>362</v>
      </c>
      <c r="AA77" s="182">
        <v>790</v>
      </c>
      <c r="AB77" s="179">
        <v>2.1823204419889501</v>
      </c>
      <c r="AC77" s="183">
        <v>850</v>
      </c>
      <c r="AD77" s="182">
        <v>2307</v>
      </c>
      <c r="AE77" s="179">
        <v>2.7141176470588202</v>
      </c>
      <c r="AF77" s="183">
        <v>247</v>
      </c>
      <c r="AG77" s="182">
        <v>1038</v>
      </c>
      <c r="AH77" s="179">
        <v>4.2024291497975703</v>
      </c>
      <c r="AI77" s="183">
        <v>236</v>
      </c>
      <c r="AJ77" s="182">
        <v>564</v>
      </c>
      <c r="AK77" s="179">
        <v>2.3898305084745801</v>
      </c>
      <c r="AL77" s="183">
        <v>140</v>
      </c>
      <c r="AM77" s="182">
        <v>180</v>
      </c>
      <c r="AN77" s="179">
        <v>1.28571428571429</v>
      </c>
      <c r="AO77" s="183">
        <v>57</v>
      </c>
      <c r="AP77" s="182">
        <v>282</v>
      </c>
      <c r="AQ77" s="179">
        <v>4.9473684210526301</v>
      </c>
      <c r="AR77" s="29">
        <f t="shared" si="2"/>
        <v>5434</v>
      </c>
      <c r="AS77" s="30">
        <f t="shared" si="2"/>
        <v>13263</v>
      </c>
      <c r="AT77" s="31">
        <f t="shared" si="3"/>
        <v>2.4407434670592565</v>
      </c>
    </row>
    <row r="78" spans="1:46" s="158" customFormat="1" x14ac:dyDescent="0.2">
      <c r="A78" s="6" t="s">
        <v>82</v>
      </c>
      <c r="B78" s="22">
        <v>164</v>
      </c>
      <c r="C78" s="4">
        <v>848</v>
      </c>
      <c r="D78" s="23">
        <v>5.1707317073170698</v>
      </c>
      <c r="E78" s="177">
        <v>84</v>
      </c>
      <c r="F78" s="178">
        <v>380</v>
      </c>
      <c r="G78" s="179">
        <v>4.5238095238095202</v>
      </c>
      <c r="H78" s="180">
        <v>1806</v>
      </c>
      <c r="I78" s="181">
        <v>4050</v>
      </c>
      <c r="J78" s="179">
        <v>2.2425249169435202</v>
      </c>
      <c r="K78" s="180">
        <v>404</v>
      </c>
      <c r="L78" s="182">
        <v>818</v>
      </c>
      <c r="M78" s="179">
        <v>2.0247524752475199</v>
      </c>
      <c r="N78" s="183">
        <v>529</v>
      </c>
      <c r="O78" s="182">
        <v>1020</v>
      </c>
      <c r="P78" s="179">
        <v>1.9281663516068099</v>
      </c>
      <c r="Q78" s="183">
        <v>63</v>
      </c>
      <c r="R78" s="182">
        <v>131</v>
      </c>
      <c r="S78" s="179">
        <v>2.07936507936508</v>
      </c>
      <c r="T78" s="183">
        <v>93</v>
      </c>
      <c r="U78" s="182">
        <v>258</v>
      </c>
      <c r="V78" s="179">
        <v>2.7741935483871001</v>
      </c>
      <c r="W78" s="183">
        <v>19</v>
      </c>
      <c r="X78" s="182">
        <v>40</v>
      </c>
      <c r="Y78" s="179">
        <v>2.1052631578947398</v>
      </c>
      <c r="Z78" s="183">
        <v>188</v>
      </c>
      <c r="AA78" s="182">
        <v>528</v>
      </c>
      <c r="AB78" s="179">
        <v>2.8085106382978702</v>
      </c>
      <c r="AC78" s="183">
        <v>1151</v>
      </c>
      <c r="AD78" s="182">
        <v>2703</v>
      </c>
      <c r="AE78" s="179">
        <v>2.34839270199826</v>
      </c>
      <c r="AF78" s="183">
        <v>165</v>
      </c>
      <c r="AG78" s="182">
        <v>923</v>
      </c>
      <c r="AH78" s="179">
        <v>5.5939393939393902</v>
      </c>
      <c r="AI78" s="183">
        <v>175</v>
      </c>
      <c r="AJ78" s="182">
        <v>444</v>
      </c>
      <c r="AK78" s="179">
        <v>2.53714285714286</v>
      </c>
      <c r="AL78" s="183">
        <v>28</v>
      </c>
      <c r="AM78" s="182">
        <v>93</v>
      </c>
      <c r="AN78" s="179">
        <v>3.3214285714285698</v>
      </c>
      <c r="AO78" s="183">
        <v>35</v>
      </c>
      <c r="AP78" s="182">
        <v>181</v>
      </c>
      <c r="AQ78" s="179">
        <v>5.1714285714285699</v>
      </c>
      <c r="AR78" s="29">
        <f t="shared" si="2"/>
        <v>4904</v>
      </c>
      <c r="AS78" s="30">
        <f t="shared" si="2"/>
        <v>12417</v>
      </c>
      <c r="AT78" s="31">
        <f t="shared" si="3"/>
        <v>2.5320146818923326</v>
      </c>
    </row>
    <row r="79" spans="1:46" s="158" customFormat="1" x14ac:dyDescent="0.2">
      <c r="A79" s="6" t="s">
        <v>58</v>
      </c>
      <c r="B79" s="22">
        <v>248</v>
      </c>
      <c r="C79" s="4">
        <v>715</v>
      </c>
      <c r="D79" s="23">
        <v>2.8830645161290298</v>
      </c>
      <c r="E79" s="177">
        <v>365</v>
      </c>
      <c r="F79" s="178">
        <v>563</v>
      </c>
      <c r="G79" s="179">
        <v>1.54246575342466</v>
      </c>
      <c r="H79" s="180">
        <v>1579</v>
      </c>
      <c r="I79" s="181">
        <v>3314</v>
      </c>
      <c r="J79" s="179">
        <v>2.0987967067764401</v>
      </c>
      <c r="K79" s="180">
        <v>226</v>
      </c>
      <c r="L79" s="182">
        <v>458</v>
      </c>
      <c r="M79" s="179">
        <v>2.0265486725663702</v>
      </c>
      <c r="N79" s="183">
        <v>397</v>
      </c>
      <c r="O79" s="182">
        <v>864</v>
      </c>
      <c r="P79" s="179">
        <v>2.1763224181360199</v>
      </c>
      <c r="Q79" s="183">
        <v>115</v>
      </c>
      <c r="R79" s="182">
        <v>259</v>
      </c>
      <c r="S79" s="179">
        <v>2.2521739130434799</v>
      </c>
      <c r="T79" s="183">
        <v>152</v>
      </c>
      <c r="U79" s="182">
        <v>352</v>
      </c>
      <c r="V79" s="179">
        <v>2.3157894736842102</v>
      </c>
      <c r="W79" s="183">
        <v>35</v>
      </c>
      <c r="X79" s="182">
        <v>64</v>
      </c>
      <c r="Y79" s="179">
        <v>1.8285714285714301</v>
      </c>
      <c r="Z79" s="183">
        <v>250</v>
      </c>
      <c r="AA79" s="182">
        <v>724</v>
      </c>
      <c r="AB79" s="179">
        <v>2.8959999999999999</v>
      </c>
      <c r="AC79" s="183">
        <v>851</v>
      </c>
      <c r="AD79" s="182">
        <v>1740</v>
      </c>
      <c r="AE79" s="179">
        <v>2.04465334900117</v>
      </c>
      <c r="AF79" s="183">
        <v>263</v>
      </c>
      <c r="AG79" s="182">
        <v>763</v>
      </c>
      <c r="AH79" s="179">
        <v>2.9011406844106502</v>
      </c>
      <c r="AI79" s="183">
        <v>445</v>
      </c>
      <c r="AJ79" s="182">
        <v>695</v>
      </c>
      <c r="AK79" s="179">
        <v>1.5617977528089899</v>
      </c>
      <c r="AL79" s="183">
        <v>16</v>
      </c>
      <c r="AM79" s="182">
        <v>26</v>
      </c>
      <c r="AN79" s="179">
        <v>1.625</v>
      </c>
      <c r="AO79" s="183">
        <v>88</v>
      </c>
      <c r="AP79" s="182">
        <v>132</v>
      </c>
      <c r="AQ79" s="179">
        <v>1.5</v>
      </c>
      <c r="AR79" s="29">
        <f t="shared" si="2"/>
        <v>5030</v>
      </c>
      <c r="AS79" s="30">
        <f t="shared" si="2"/>
        <v>10669</v>
      </c>
      <c r="AT79" s="31">
        <f t="shared" si="3"/>
        <v>2.1210735586481113</v>
      </c>
    </row>
    <row r="80" spans="1:46" s="158" customFormat="1" x14ac:dyDescent="0.2">
      <c r="A80" s="6" t="s">
        <v>79</v>
      </c>
      <c r="B80" s="22">
        <v>164</v>
      </c>
      <c r="C80" s="4">
        <v>529</v>
      </c>
      <c r="D80" s="23">
        <v>3.2256097560975601</v>
      </c>
      <c r="E80" s="177">
        <v>83</v>
      </c>
      <c r="F80" s="178">
        <v>178</v>
      </c>
      <c r="G80" s="179">
        <v>2.1445783132530098</v>
      </c>
      <c r="H80" s="180">
        <v>1612</v>
      </c>
      <c r="I80" s="181">
        <v>3388</v>
      </c>
      <c r="J80" s="179">
        <v>2.1017369727047099</v>
      </c>
      <c r="K80" s="180">
        <v>344</v>
      </c>
      <c r="L80" s="182">
        <v>608</v>
      </c>
      <c r="M80" s="179">
        <v>1.7674418604651201</v>
      </c>
      <c r="N80" s="183">
        <v>154</v>
      </c>
      <c r="O80" s="182">
        <v>373</v>
      </c>
      <c r="P80" s="179">
        <v>2.4220779220779201</v>
      </c>
      <c r="Q80" s="183">
        <v>92</v>
      </c>
      <c r="R80" s="182">
        <v>270</v>
      </c>
      <c r="S80" s="179">
        <v>2.9347826086956501</v>
      </c>
      <c r="T80" s="183">
        <v>133</v>
      </c>
      <c r="U80" s="182">
        <v>332</v>
      </c>
      <c r="V80" s="179">
        <v>2.4962406015037599</v>
      </c>
      <c r="W80" s="183">
        <v>16</v>
      </c>
      <c r="X80" s="182">
        <v>50</v>
      </c>
      <c r="Y80" s="179">
        <v>3.125</v>
      </c>
      <c r="Z80" s="183">
        <v>144</v>
      </c>
      <c r="AA80" s="182">
        <v>374</v>
      </c>
      <c r="AB80" s="179">
        <v>2.5972222222222201</v>
      </c>
      <c r="AC80" s="183">
        <v>623</v>
      </c>
      <c r="AD80" s="182">
        <v>1526</v>
      </c>
      <c r="AE80" s="179">
        <v>2.4494382022471899</v>
      </c>
      <c r="AF80" s="183">
        <v>128</v>
      </c>
      <c r="AG80" s="182">
        <v>343</v>
      </c>
      <c r="AH80" s="179">
        <v>2.6796875</v>
      </c>
      <c r="AI80" s="183">
        <v>318</v>
      </c>
      <c r="AJ80" s="182">
        <v>895</v>
      </c>
      <c r="AK80" s="179">
        <v>2.81446540880503</v>
      </c>
      <c r="AL80" s="183">
        <v>27</v>
      </c>
      <c r="AM80" s="182">
        <v>52</v>
      </c>
      <c r="AN80" s="179">
        <v>1.92592592592593</v>
      </c>
      <c r="AO80" s="183">
        <v>43</v>
      </c>
      <c r="AP80" s="182">
        <v>61</v>
      </c>
      <c r="AQ80" s="179">
        <v>1.4186046511627901</v>
      </c>
      <c r="AR80" s="29">
        <v>3881</v>
      </c>
      <c r="AS80" s="30">
        <v>8979</v>
      </c>
      <c r="AT80" s="31">
        <v>2.3135789744911106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5">
      <c r="A83" s="195"/>
      <c r="B83" s="150"/>
      <c r="C83" s="150"/>
      <c r="D83" s="151"/>
    </row>
    <row r="84" spans="1:46" ht="12.75" customHeight="1" x14ac:dyDescent="0.25">
      <c r="A84" s="194" t="s">
        <v>61</v>
      </c>
      <c r="B84" s="150"/>
      <c r="C84" s="150"/>
      <c r="D84" s="151"/>
    </row>
    <row r="85" spans="1:46" ht="12.75" customHeight="1" x14ac:dyDescent="0.25">
      <c r="A85" s="195" t="s">
        <v>110</v>
      </c>
      <c r="B85" s="150"/>
      <c r="C85" s="150"/>
      <c r="D85" s="151"/>
    </row>
    <row r="86" spans="1:46" ht="12.75" customHeight="1" x14ac:dyDescent="0.25">
      <c r="A86" s="195" t="s">
        <v>62</v>
      </c>
      <c r="B86" s="150"/>
      <c r="C86" s="150"/>
      <c r="D86" s="151"/>
    </row>
    <row r="87" spans="1:46" s="195" customFormat="1" ht="12.75" customHeight="1" x14ac:dyDescent="0.25">
      <c r="A87" s="2"/>
      <c r="B87" s="2"/>
      <c r="C87" s="2"/>
      <c r="D87" s="11"/>
      <c r="G87" s="196"/>
      <c r="J87" s="196"/>
      <c r="M87" s="196"/>
      <c r="P87" s="196"/>
      <c r="S87" s="196"/>
      <c r="V87" s="196"/>
      <c r="Y87" s="196"/>
      <c r="AB87" s="196"/>
      <c r="AE87" s="196"/>
      <c r="AH87" s="196"/>
      <c r="AK87" s="196"/>
      <c r="AN87" s="196"/>
      <c r="AO87" s="17"/>
      <c r="AP87" s="17"/>
      <c r="AQ87" s="18"/>
    </row>
    <row r="88" spans="1:46" s="195" customFormat="1" ht="12.75" customHeight="1" x14ac:dyDescent="0.25">
      <c r="A88" s="2"/>
      <c r="B88" s="2"/>
      <c r="C88" s="2"/>
      <c r="D88" s="11"/>
      <c r="G88" s="196"/>
      <c r="J88" s="196"/>
      <c r="M88" s="196"/>
      <c r="P88" s="196"/>
      <c r="S88" s="196"/>
      <c r="V88" s="196"/>
      <c r="Y88" s="196"/>
      <c r="AB88" s="196"/>
      <c r="AE88" s="196"/>
      <c r="AH88" s="196"/>
      <c r="AK88" s="196"/>
      <c r="AN88" s="196"/>
      <c r="AO88" s="17"/>
      <c r="AP88" s="17"/>
      <c r="AQ88" s="18"/>
    </row>
    <row r="89" spans="1:46" s="195" customFormat="1" ht="12.75" customHeight="1" x14ac:dyDescent="0.25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5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5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5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5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5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5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7.81640625" style="150" customWidth="1"/>
    <col min="40" max="40" width="7.81640625" style="151" customWidth="1"/>
    <col min="41" max="42" width="8.7265625" style="152" bestFit="1" customWidth="1"/>
    <col min="43" max="43" width="7.81640625" style="153" customWidth="1"/>
    <col min="44" max="45" width="8.7265625" style="152" bestFit="1" customWidth="1"/>
    <col min="46" max="46" width="7.81640625" style="153" customWidth="1"/>
    <col min="47" max="16384" width="9.179687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  <c r="AT1" s="9"/>
    </row>
    <row r="2" spans="1:46" s="1" customFormat="1" ht="12.75" customHeight="1" x14ac:dyDescent="0.25">
      <c r="A2" s="3" t="s">
        <v>109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  <c r="AR2" s="8"/>
      <c r="AS2" s="154"/>
      <c r="AT2" s="12"/>
    </row>
    <row r="3" spans="1:46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155" t="s">
        <v>108</v>
      </c>
      <c r="AP3" s="20"/>
      <c r="AQ3" s="21"/>
      <c r="AR3" s="19" t="s">
        <v>5</v>
      </c>
      <c r="AS3" s="20"/>
      <c r="AT3" s="21"/>
    </row>
    <row r="4" spans="1:46" s="90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  <c r="AR5" s="100"/>
      <c r="AS5" s="104"/>
      <c r="AT5" s="102"/>
    </row>
    <row r="6" spans="1:46" s="91" customFormat="1" x14ac:dyDescent="0.25">
      <c r="A6" s="7" t="s">
        <v>4</v>
      </c>
      <c r="B6" s="43">
        <f>SUM(B9:B81)</f>
        <v>1744679</v>
      </c>
      <c r="C6" s="44">
        <f>SUM(C9:C81)</f>
        <v>5052225</v>
      </c>
      <c r="D6" s="45">
        <f>C6/B6</f>
        <v>2.8957905723631683</v>
      </c>
      <c r="E6" s="105">
        <f>SUM(E9:E81)</f>
        <v>947373</v>
      </c>
      <c r="F6" s="106">
        <f>SUM(F9:F81)</f>
        <v>1978523</v>
      </c>
      <c r="G6" s="107">
        <f>F6/E6</f>
        <v>2.088430850362001</v>
      </c>
      <c r="H6" s="105">
        <f>SUM(H9:H81)</f>
        <v>3067834</v>
      </c>
      <c r="I6" s="106">
        <f>SUM(I9:I81)</f>
        <v>5403231</v>
      </c>
      <c r="J6" s="107">
        <f>I6/H6</f>
        <v>1.7612527274943821</v>
      </c>
      <c r="K6" s="105">
        <f>SUM(K9:K81)</f>
        <v>1927064</v>
      </c>
      <c r="L6" s="106">
        <f>SUM(L9:L81)</f>
        <v>3455146</v>
      </c>
      <c r="M6" s="107">
        <f>L6/K6</f>
        <v>1.7929586147631837</v>
      </c>
      <c r="N6" s="105">
        <f>SUM(N9:N81)</f>
        <v>778506</v>
      </c>
      <c r="O6" s="106">
        <f>SUM(O9:O81)</f>
        <v>1498928</v>
      </c>
      <c r="P6" s="107">
        <f>O6/N6</f>
        <v>1.9253904273056341</v>
      </c>
      <c r="Q6" s="105">
        <f>SUM(Q9:Q81)</f>
        <v>619003</v>
      </c>
      <c r="R6" s="106">
        <f>SUM(R9:R81)</f>
        <v>1051750</v>
      </c>
      <c r="S6" s="107">
        <f>R6/Q6</f>
        <v>1.6991032353639643</v>
      </c>
      <c r="T6" s="105">
        <f>SUM(T9:T81)</f>
        <v>1702217</v>
      </c>
      <c r="U6" s="106">
        <f>SUM(U9:U81)</f>
        <v>3683907</v>
      </c>
      <c r="V6" s="107">
        <f>U6/T6</f>
        <v>2.1641817700093466</v>
      </c>
      <c r="W6" s="105">
        <f>SUM(W9:W81)</f>
        <v>428697</v>
      </c>
      <c r="X6" s="106">
        <f>SUM(X9:X81)</f>
        <v>768369</v>
      </c>
      <c r="Y6" s="107">
        <f>X6/W6</f>
        <v>1.79233584559724</v>
      </c>
      <c r="Z6" s="105">
        <f>SUM(Z9:Z81)</f>
        <v>1259298</v>
      </c>
      <c r="AA6" s="106">
        <f>SUM(AA9:AA81)</f>
        <v>2655696</v>
      </c>
      <c r="AB6" s="107">
        <f>AA6/Z6</f>
        <v>2.1088701800526959</v>
      </c>
      <c r="AC6" s="105">
        <f>SUM(AC9:AC81)</f>
        <v>1431597</v>
      </c>
      <c r="AD6" s="106">
        <f>SUM(AD9:AD81)</f>
        <v>2939168</v>
      </c>
      <c r="AE6" s="107">
        <f>AD6/AC6</f>
        <v>2.0530694043086148</v>
      </c>
      <c r="AF6" s="105">
        <f>SUM(AF9:AF81)</f>
        <v>1515540</v>
      </c>
      <c r="AG6" s="106">
        <f>SUM(AG9:AG81)</f>
        <v>3887345</v>
      </c>
      <c r="AH6" s="107">
        <f>AG6/AF6</f>
        <v>2.5649900365546272</v>
      </c>
      <c r="AI6" s="105">
        <f>SUM(AI9:AI81)</f>
        <v>1075170</v>
      </c>
      <c r="AJ6" s="106">
        <f>SUM(AJ9:AJ81)</f>
        <v>2313039</v>
      </c>
      <c r="AK6" s="107">
        <f>AJ6/AI6</f>
        <v>2.1513239766734564</v>
      </c>
      <c r="AL6" s="105">
        <f>SUM(AL9:AL81)</f>
        <v>289205</v>
      </c>
      <c r="AM6" s="106">
        <f>SUM(AM9:AM81)</f>
        <v>469806</v>
      </c>
      <c r="AN6" s="107">
        <f>AM6/AL6</f>
        <v>1.624473989038917</v>
      </c>
      <c r="AO6" s="105">
        <f>SUM(AO9:AO81)</f>
        <v>375870</v>
      </c>
      <c r="AP6" s="106">
        <f>SUM(AP9:AP81)</f>
        <v>776379</v>
      </c>
      <c r="AQ6" s="107">
        <f>AP6/AO6</f>
        <v>2.0655519195466518</v>
      </c>
      <c r="AR6" s="106">
        <f>SUM(B6,E6,H6,K6,N6,Q6,T6,W6,Z6,AC6,AF6,AI6,AL6,AO6)</f>
        <v>17162053</v>
      </c>
      <c r="AS6" s="106">
        <f>SUM(C6,F6,I6,L6,O6,R6,U6,X6,AA6,AD6,AG6,AJ6,AM6,AP6)</f>
        <v>35933512</v>
      </c>
      <c r="AT6" s="107">
        <f>AS6/AR6</f>
        <v>2.0937770090792749</v>
      </c>
    </row>
    <row r="7" spans="1:46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  <c r="AR7" s="112"/>
      <c r="AS7" s="113"/>
      <c r="AT7" s="114"/>
    </row>
    <row r="8" spans="1:46" s="90" customFormat="1" ht="12.2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  <c r="AR8" s="122"/>
      <c r="AS8" s="123"/>
      <c r="AT8" s="124"/>
    </row>
    <row r="9" spans="1:46" s="90" customFormat="1" x14ac:dyDescent="0.25">
      <c r="A9" s="7" t="s">
        <v>5</v>
      </c>
      <c r="B9" s="22">
        <v>1113015</v>
      </c>
      <c r="C9" s="4">
        <v>2868239</v>
      </c>
      <c r="D9" s="23">
        <v>2.5769994115083801</v>
      </c>
      <c r="E9" s="125">
        <v>632768</v>
      </c>
      <c r="F9" s="126">
        <v>1246029</v>
      </c>
      <c r="G9" s="127">
        <v>1.9691719555982601</v>
      </c>
      <c r="H9" s="128">
        <v>960776</v>
      </c>
      <c r="I9" s="129">
        <v>1556213</v>
      </c>
      <c r="J9" s="127">
        <v>1.6197459137197401</v>
      </c>
      <c r="K9" s="128">
        <v>790963</v>
      </c>
      <c r="L9" s="130">
        <v>1446973</v>
      </c>
      <c r="M9" s="127">
        <v>1.8293813996356301</v>
      </c>
      <c r="N9" s="131">
        <v>308489</v>
      </c>
      <c r="O9" s="130">
        <v>534032</v>
      </c>
      <c r="P9" s="127">
        <v>1.7311216931560001</v>
      </c>
      <c r="Q9" s="131">
        <v>339264</v>
      </c>
      <c r="R9" s="130">
        <v>536242</v>
      </c>
      <c r="S9" s="127">
        <v>1.5806038954914201</v>
      </c>
      <c r="T9" s="131">
        <v>744090</v>
      </c>
      <c r="U9" s="130">
        <v>1563439</v>
      </c>
      <c r="V9" s="127">
        <v>2.1011423349326002</v>
      </c>
      <c r="W9" s="131">
        <v>280317</v>
      </c>
      <c r="X9" s="130">
        <v>452229</v>
      </c>
      <c r="Y9" s="127">
        <v>1.61327711127045</v>
      </c>
      <c r="Z9" s="131">
        <v>596132</v>
      </c>
      <c r="AA9" s="130">
        <v>1110276</v>
      </c>
      <c r="AB9" s="127">
        <v>1.8624667020056</v>
      </c>
      <c r="AC9" s="131">
        <v>316429</v>
      </c>
      <c r="AD9" s="130">
        <v>582727</v>
      </c>
      <c r="AE9" s="127">
        <v>1.8415726750708701</v>
      </c>
      <c r="AF9" s="131">
        <v>896250</v>
      </c>
      <c r="AG9" s="130">
        <v>2048918</v>
      </c>
      <c r="AH9" s="127">
        <v>2.2861009762901001</v>
      </c>
      <c r="AI9" s="131">
        <v>633353</v>
      </c>
      <c r="AJ9" s="130">
        <v>1396905</v>
      </c>
      <c r="AK9" s="127">
        <v>2.2055709849010001</v>
      </c>
      <c r="AL9" s="131">
        <v>187359</v>
      </c>
      <c r="AM9" s="130">
        <v>289101</v>
      </c>
      <c r="AN9" s="127">
        <v>1.54303236033497</v>
      </c>
      <c r="AO9" s="198">
        <v>204588</v>
      </c>
      <c r="AP9" s="199">
        <v>394812</v>
      </c>
      <c r="AQ9" s="137">
        <v>1.9297906035544601</v>
      </c>
      <c r="AR9" s="106">
        <f>SUM(B9,E9,H9,K9,N9,Q9,T9,W9,Z9,AC9,AF9,AI9,AL9,AO9)</f>
        <v>8003793</v>
      </c>
      <c r="AS9" s="106">
        <f>SUM(C9,F9,I9,L9,O9,R9,U9,X9,AA9,AD9,AG9,AJ9,AM9,AP9)</f>
        <v>16026135</v>
      </c>
      <c r="AT9" s="107">
        <f>AS9/AR9</f>
        <v>2.0023175262028889</v>
      </c>
    </row>
    <row r="10" spans="1:46" s="90" customFormat="1" x14ac:dyDescent="0.25">
      <c r="A10" s="6" t="s">
        <v>9</v>
      </c>
      <c r="B10" s="22">
        <v>286696</v>
      </c>
      <c r="C10" s="4">
        <v>1056669</v>
      </c>
      <c r="D10" s="23">
        <v>3.6856775120685299</v>
      </c>
      <c r="E10" s="125">
        <v>155593</v>
      </c>
      <c r="F10" s="126">
        <v>334667</v>
      </c>
      <c r="G10" s="127">
        <v>2.1509129588092</v>
      </c>
      <c r="H10" s="128">
        <v>411122</v>
      </c>
      <c r="I10" s="129">
        <v>733912</v>
      </c>
      <c r="J10" s="127">
        <v>1.7851440691570899</v>
      </c>
      <c r="K10" s="128">
        <v>175410</v>
      </c>
      <c r="L10" s="130">
        <v>375852</v>
      </c>
      <c r="M10" s="127">
        <v>2.1427056610227502</v>
      </c>
      <c r="N10" s="131">
        <v>132833</v>
      </c>
      <c r="O10" s="130">
        <v>239746</v>
      </c>
      <c r="P10" s="127">
        <v>1.8048677662930099</v>
      </c>
      <c r="Q10" s="131">
        <v>73605</v>
      </c>
      <c r="R10" s="130">
        <v>143281</v>
      </c>
      <c r="S10" s="127">
        <v>1.9466204741525699</v>
      </c>
      <c r="T10" s="131">
        <v>107652</v>
      </c>
      <c r="U10" s="130">
        <v>329730</v>
      </c>
      <c r="V10" s="127">
        <v>3.0629249804927001</v>
      </c>
      <c r="W10" s="131">
        <v>39314</v>
      </c>
      <c r="X10" s="130">
        <v>81682</v>
      </c>
      <c r="Y10" s="127">
        <v>2.0776822505977499</v>
      </c>
      <c r="Z10" s="131">
        <v>67762</v>
      </c>
      <c r="AA10" s="130">
        <v>148012</v>
      </c>
      <c r="AB10" s="127">
        <v>2.1842920811074098</v>
      </c>
      <c r="AC10" s="131">
        <v>61613</v>
      </c>
      <c r="AD10" s="130">
        <v>122372</v>
      </c>
      <c r="AE10" s="127">
        <v>1.98613928878646</v>
      </c>
      <c r="AF10" s="131">
        <v>116711</v>
      </c>
      <c r="AG10" s="130">
        <v>388393</v>
      </c>
      <c r="AH10" s="127">
        <v>3.3278182861941001</v>
      </c>
      <c r="AI10" s="131">
        <v>95018</v>
      </c>
      <c r="AJ10" s="130">
        <v>252867</v>
      </c>
      <c r="AK10" s="127">
        <v>2.6612536572017902</v>
      </c>
      <c r="AL10" s="131">
        <v>24818</v>
      </c>
      <c r="AM10" s="130">
        <v>42346</v>
      </c>
      <c r="AN10" s="127">
        <v>1.7062615843339499</v>
      </c>
      <c r="AO10" s="131">
        <v>63686</v>
      </c>
      <c r="AP10" s="130">
        <v>144928</v>
      </c>
      <c r="AQ10" s="137">
        <v>2.27566498131457</v>
      </c>
      <c r="AR10" s="106">
        <f t="shared" ref="AR10:AR73" si="0">SUM(B10,E10,H10,K10,N10,Q10,T10,W10,Z10,AC10,AF10,AI10,AL10,AO10)</f>
        <v>1811833</v>
      </c>
      <c r="AS10" s="106">
        <f t="shared" ref="AS10:AS73" si="1">SUM(C10,F10,I10,L10,O10,R10,U10,X10,AA10,AD10,AG10,AJ10,AM10,AP10)</f>
        <v>4394457</v>
      </c>
      <c r="AT10" s="107">
        <f t="shared" ref="AT10:AT73" si="2">AS10/AR10</f>
        <v>2.4254205547641532</v>
      </c>
    </row>
    <row r="11" spans="1:46" s="90" customFormat="1" x14ac:dyDescent="0.25">
      <c r="A11" s="6" t="s">
        <v>10</v>
      </c>
      <c r="B11" s="22">
        <v>37588</v>
      </c>
      <c r="C11" s="4">
        <v>140032</v>
      </c>
      <c r="D11" s="23">
        <v>3.7254442907310801</v>
      </c>
      <c r="E11" s="125">
        <v>10821</v>
      </c>
      <c r="F11" s="126">
        <v>23883</v>
      </c>
      <c r="G11" s="127">
        <v>2.2070973107845901</v>
      </c>
      <c r="H11" s="128">
        <v>175039</v>
      </c>
      <c r="I11" s="129">
        <v>307715</v>
      </c>
      <c r="J11" s="127">
        <v>1.7579796502493701</v>
      </c>
      <c r="K11" s="128">
        <v>61495</v>
      </c>
      <c r="L11" s="130">
        <v>119935</v>
      </c>
      <c r="M11" s="127">
        <v>1.9503211643223</v>
      </c>
      <c r="N11" s="131">
        <v>51067</v>
      </c>
      <c r="O11" s="130">
        <v>99576</v>
      </c>
      <c r="P11" s="127">
        <v>1.94990894315311</v>
      </c>
      <c r="Q11" s="131">
        <v>11731</v>
      </c>
      <c r="R11" s="130">
        <v>22634</v>
      </c>
      <c r="S11" s="127">
        <v>1.92941778194527</v>
      </c>
      <c r="T11" s="131">
        <v>67285</v>
      </c>
      <c r="U11" s="130">
        <v>261388</v>
      </c>
      <c r="V11" s="127">
        <v>3.8847885858660902</v>
      </c>
      <c r="W11" s="131">
        <v>6557</v>
      </c>
      <c r="X11" s="130">
        <v>14534</v>
      </c>
      <c r="Y11" s="127">
        <v>2.2165624523410101</v>
      </c>
      <c r="Z11" s="131">
        <v>53310</v>
      </c>
      <c r="AA11" s="130">
        <v>118013</v>
      </c>
      <c r="AB11" s="127">
        <v>2.21371224910899</v>
      </c>
      <c r="AC11" s="131">
        <v>140797</v>
      </c>
      <c r="AD11" s="130">
        <v>250489</v>
      </c>
      <c r="AE11" s="127">
        <v>1.7790790996967301</v>
      </c>
      <c r="AF11" s="131">
        <v>70039</v>
      </c>
      <c r="AG11" s="130">
        <v>254340</v>
      </c>
      <c r="AH11" s="127">
        <v>3.6314053598709299</v>
      </c>
      <c r="AI11" s="131">
        <v>16632</v>
      </c>
      <c r="AJ11" s="130">
        <v>36702</v>
      </c>
      <c r="AK11" s="127">
        <v>2.2067099567099602</v>
      </c>
      <c r="AL11" s="131">
        <v>4202</v>
      </c>
      <c r="AM11" s="130">
        <v>7350</v>
      </c>
      <c r="AN11" s="127">
        <v>1.7491670633031899</v>
      </c>
      <c r="AO11" s="131">
        <v>5032</v>
      </c>
      <c r="AP11" s="130">
        <v>10846</v>
      </c>
      <c r="AQ11" s="137">
        <v>2.1554054054054101</v>
      </c>
      <c r="AR11" s="106">
        <f t="shared" si="0"/>
        <v>711595</v>
      </c>
      <c r="AS11" s="106">
        <f t="shared" si="1"/>
        <v>1667437</v>
      </c>
      <c r="AT11" s="107">
        <f t="shared" si="2"/>
        <v>2.3432387804860912</v>
      </c>
    </row>
    <row r="12" spans="1:46" s="90" customFormat="1" x14ac:dyDescent="0.25">
      <c r="A12" s="6" t="s">
        <v>11</v>
      </c>
      <c r="B12" s="22">
        <v>31737</v>
      </c>
      <c r="C12" s="4">
        <v>80699</v>
      </c>
      <c r="D12" s="23">
        <v>2.5427419100734201</v>
      </c>
      <c r="E12" s="125">
        <v>11584</v>
      </c>
      <c r="F12" s="126">
        <v>31277</v>
      </c>
      <c r="G12" s="127">
        <v>2.7000172651933698</v>
      </c>
      <c r="H12" s="128">
        <v>236769</v>
      </c>
      <c r="I12" s="129">
        <v>428928</v>
      </c>
      <c r="J12" s="127">
        <v>1.8115885103201901</v>
      </c>
      <c r="K12" s="128">
        <v>123464</v>
      </c>
      <c r="L12" s="130">
        <v>234755</v>
      </c>
      <c r="M12" s="127">
        <v>1.9014044579796501</v>
      </c>
      <c r="N12" s="131">
        <v>45598</v>
      </c>
      <c r="O12" s="130">
        <v>122894</v>
      </c>
      <c r="P12" s="127">
        <v>2.6951620685117801</v>
      </c>
      <c r="Q12" s="131">
        <v>17350</v>
      </c>
      <c r="R12" s="130">
        <v>38259</v>
      </c>
      <c r="S12" s="127">
        <v>2.2051296829971201</v>
      </c>
      <c r="T12" s="131">
        <v>64406</v>
      </c>
      <c r="U12" s="130">
        <v>159282</v>
      </c>
      <c r="V12" s="127">
        <v>2.4730925690153098</v>
      </c>
      <c r="W12" s="131">
        <v>6481</v>
      </c>
      <c r="X12" s="130">
        <v>19215</v>
      </c>
      <c r="Y12" s="127">
        <v>2.9648202437895401</v>
      </c>
      <c r="Z12" s="131">
        <v>41667</v>
      </c>
      <c r="AA12" s="130">
        <v>113951</v>
      </c>
      <c r="AB12" s="127">
        <v>2.73480212158303</v>
      </c>
      <c r="AC12" s="131">
        <v>100481</v>
      </c>
      <c r="AD12" s="130">
        <v>238079</v>
      </c>
      <c r="AE12" s="127">
        <v>2.3693932186184501</v>
      </c>
      <c r="AF12" s="131">
        <v>42713</v>
      </c>
      <c r="AG12" s="130">
        <v>107031</v>
      </c>
      <c r="AH12" s="127">
        <v>2.5058179008732702</v>
      </c>
      <c r="AI12" s="131">
        <v>22772</v>
      </c>
      <c r="AJ12" s="130">
        <v>51382</v>
      </c>
      <c r="AK12" s="127">
        <v>2.25636746882136</v>
      </c>
      <c r="AL12" s="131">
        <v>3244</v>
      </c>
      <c r="AM12" s="130">
        <v>6549</v>
      </c>
      <c r="AN12" s="127">
        <v>2.0188039457459901</v>
      </c>
      <c r="AO12" s="131">
        <v>3248</v>
      </c>
      <c r="AP12" s="130">
        <v>12123</v>
      </c>
      <c r="AQ12" s="137">
        <v>3.7324507389162598</v>
      </c>
      <c r="AR12" s="106">
        <f t="shared" si="0"/>
        <v>751514</v>
      </c>
      <c r="AS12" s="106">
        <f t="shared" si="1"/>
        <v>1644424</v>
      </c>
      <c r="AT12" s="107">
        <f t="shared" si="2"/>
        <v>2.1881481915173904</v>
      </c>
    </row>
    <row r="13" spans="1:46" s="90" customFormat="1" x14ac:dyDescent="0.25">
      <c r="A13" s="6" t="s">
        <v>12</v>
      </c>
      <c r="B13" s="22">
        <v>18356</v>
      </c>
      <c r="C13" s="4">
        <v>56210</v>
      </c>
      <c r="D13" s="23">
        <v>3.0622139899760299</v>
      </c>
      <c r="E13" s="125">
        <v>12379</v>
      </c>
      <c r="F13" s="126">
        <v>23284</v>
      </c>
      <c r="G13" s="127">
        <v>1.8809273770094499</v>
      </c>
      <c r="H13" s="128">
        <v>89954</v>
      </c>
      <c r="I13" s="129">
        <v>145214</v>
      </c>
      <c r="J13" s="127">
        <v>1.6143139827022699</v>
      </c>
      <c r="K13" s="128">
        <v>26647</v>
      </c>
      <c r="L13" s="130">
        <v>47800</v>
      </c>
      <c r="M13" s="127">
        <v>1.7938229444215099</v>
      </c>
      <c r="N13" s="131">
        <v>36019</v>
      </c>
      <c r="O13" s="130">
        <v>57517</v>
      </c>
      <c r="P13" s="127">
        <v>1.5968516616230299</v>
      </c>
      <c r="Q13" s="131">
        <v>15221</v>
      </c>
      <c r="R13" s="130">
        <v>24216</v>
      </c>
      <c r="S13" s="127">
        <v>1.5909598580908</v>
      </c>
      <c r="T13" s="131">
        <v>32755</v>
      </c>
      <c r="U13" s="130">
        <v>91945</v>
      </c>
      <c r="V13" s="127">
        <v>2.8070523584185598</v>
      </c>
      <c r="W13" s="131">
        <v>30880</v>
      </c>
      <c r="X13" s="130">
        <v>54759</v>
      </c>
      <c r="Y13" s="127">
        <v>1.7732836787564801</v>
      </c>
      <c r="Z13" s="131">
        <v>148198</v>
      </c>
      <c r="AA13" s="130">
        <v>296970</v>
      </c>
      <c r="AB13" s="127">
        <v>2.00387319666932</v>
      </c>
      <c r="AC13" s="131">
        <v>151307</v>
      </c>
      <c r="AD13" s="130">
        <v>251084</v>
      </c>
      <c r="AE13" s="127">
        <v>1.65943413060863</v>
      </c>
      <c r="AF13" s="131">
        <v>82741</v>
      </c>
      <c r="AG13" s="130">
        <v>191967</v>
      </c>
      <c r="AH13" s="127">
        <v>2.3200952369442001</v>
      </c>
      <c r="AI13" s="131">
        <v>22584</v>
      </c>
      <c r="AJ13" s="130">
        <v>43679</v>
      </c>
      <c r="AK13" s="127">
        <v>1.9340683669854799</v>
      </c>
      <c r="AL13" s="131">
        <v>22883</v>
      </c>
      <c r="AM13" s="130">
        <v>37915</v>
      </c>
      <c r="AN13" s="127">
        <v>1.6569068740986801</v>
      </c>
      <c r="AO13" s="131">
        <v>8664</v>
      </c>
      <c r="AP13" s="130">
        <v>15322</v>
      </c>
      <c r="AQ13" s="137">
        <v>1.7684672206832901</v>
      </c>
      <c r="AR13" s="106">
        <f t="shared" si="0"/>
        <v>698588</v>
      </c>
      <c r="AS13" s="106">
        <f t="shared" si="1"/>
        <v>1337882</v>
      </c>
      <c r="AT13" s="107">
        <f t="shared" si="2"/>
        <v>1.9151230768349872</v>
      </c>
    </row>
    <row r="14" spans="1:46" s="90" customFormat="1" x14ac:dyDescent="0.25">
      <c r="A14" s="6" t="s">
        <v>63</v>
      </c>
      <c r="B14" s="22">
        <v>7931</v>
      </c>
      <c r="C14" s="4">
        <v>12675</v>
      </c>
      <c r="D14" s="23">
        <v>1.5981591224309699</v>
      </c>
      <c r="E14" s="125">
        <v>4778</v>
      </c>
      <c r="F14" s="126">
        <v>10181</v>
      </c>
      <c r="G14" s="127">
        <v>2.1308078694014201</v>
      </c>
      <c r="H14" s="128">
        <v>132886</v>
      </c>
      <c r="I14" s="129">
        <v>180197</v>
      </c>
      <c r="J14" s="127">
        <v>1.35602697048598</v>
      </c>
      <c r="K14" s="128">
        <v>261557</v>
      </c>
      <c r="L14" s="130">
        <v>291421</v>
      </c>
      <c r="M14" s="127">
        <v>1.1141777891625899</v>
      </c>
      <c r="N14" s="131">
        <v>15963</v>
      </c>
      <c r="O14" s="130">
        <v>25878</v>
      </c>
      <c r="P14" s="127">
        <v>1.6211238489005799</v>
      </c>
      <c r="Q14" s="131">
        <v>23237</v>
      </c>
      <c r="R14" s="130">
        <v>27994</v>
      </c>
      <c r="S14" s="127">
        <v>1.2047166157421401</v>
      </c>
      <c r="T14" s="131">
        <v>201758</v>
      </c>
      <c r="U14" s="130">
        <v>238492</v>
      </c>
      <c r="V14" s="127">
        <v>1.18206960814441</v>
      </c>
      <c r="W14" s="131">
        <v>8951</v>
      </c>
      <c r="X14" s="130">
        <v>12556</v>
      </c>
      <c r="Y14" s="127">
        <v>1.40274829627975</v>
      </c>
      <c r="Z14" s="131">
        <v>46076</v>
      </c>
      <c r="AA14" s="130">
        <v>69285</v>
      </c>
      <c r="AB14" s="127">
        <v>1.50371125965796</v>
      </c>
      <c r="AC14" s="131">
        <v>50502</v>
      </c>
      <c r="AD14" s="130">
        <v>78283</v>
      </c>
      <c r="AE14" s="127">
        <v>1.5500970258603599</v>
      </c>
      <c r="AF14" s="131">
        <v>19537</v>
      </c>
      <c r="AG14" s="130">
        <v>26334</v>
      </c>
      <c r="AH14" s="127">
        <v>1.3479039770691501</v>
      </c>
      <c r="AI14" s="131">
        <v>17031</v>
      </c>
      <c r="AJ14" s="130">
        <v>21601</v>
      </c>
      <c r="AK14" s="127">
        <v>1.2683342140802101</v>
      </c>
      <c r="AL14" s="131">
        <v>6482</v>
      </c>
      <c r="AM14" s="130">
        <v>7707</v>
      </c>
      <c r="AN14" s="127">
        <v>1.1889848812095001</v>
      </c>
      <c r="AO14" s="131">
        <v>27024</v>
      </c>
      <c r="AP14" s="130">
        <v>31671</v>
      </c>
      <c r="AQ14" s="137">
        <v>1.1719582593250399</v>
      </c>
      <c r="AR14" s="106">
        <f t="shared" si="0"/>
        <v>823713</v>
      </c>
      <c r="AS14" s="106">
        <f t="shared" si="1"/>
        <v>1034275</v>
      </c>
      <c r="AT14" s="107">
        <f t="shared" si="2"/>
        <v>1.2556254423567432</v>
      </c>
    </row>
    <row r="15" spans="1:46" s="90" customFormat="1" x14ac:dyDescent="0.25">
      <c r="A15" s="6" t="s">
        <v>13</v>
      </c>
      <c r="B15" s="22">
        <v>53182</v>
      </c>
      <c r="C15" s="4">
        <v>162105</v>
      </c>
      <c r="D15" s="23">
        <v>3.0481177842127001</v>
      </c>
      <c r="E15" s="125">
        <v>17242</v>
      </c>
      <c r="F15" s="126">
        <v>34564</v>
      </c>
      <c r="G15" s="127">
        <v>2.00463983296601</v>
      </c>
      <c r="H15" s="128">
        <v>87964</v>
      </c>
      <c r="I15" s="129">
        <v>157429</v>
      </c>
      <c r="J15" s="127">
        <v>1.78969805829658</v>
      </c>
      <c r="K15" s="128">
        <v>36328</v>
      </c>
      <c r="L15" s="130">
        <v>60426</v>
      </c>
      <c r="M15" s="127">
        <v>1.6633450781766099</v>
      </c>
      <c r="N15" s="131">
        <v>25851</v>
      </c>
      <c r="O15" s="130">
        <v>57034</v>
      </c>
      <c r="P15" s="127">
        <v>2.2062589454953399</v>
      </c>
      <c r="Q15" s="131">
        <v>14701</v>
      </c>
      <c r="R15" s="130">
        <v>27618</v>
      </c>
      <c r="S15" s="127">
        <v>1.8786477110400699</v>
      </c>
      <c r="T15" s="131">
        <v>14590</v>
      </c>
      <c r="U15" s="130">
        <v>30585</v>
      </c>
      <c r="V15" s="127">
        <v>2.09629883481837</v>
      </c>
      <c r="W15" s="131">
        <v>10902</v>
      </c>
      <c r="X15" s="130">
        <v>23966</v>
      </c>
      <c r="Y15" s="127">
        <v>2.1983122362869199</v>
      </c>
      <c r="Z15" s="131">
        <v>45435</v>
      </c>
      <c r="AA15" s="130">
        <v>88569</v>
      </c>
      <c r="AB15" s="127">
        <v>1.94935622317597</v>
      </c>
      <c r="AC15" s="131">
        <v>48047</v>
      </c>
      <c r="AD15" s="130">
        <v>93356</v>
      </c>
      <c r="AE15" s="127">
        <v>1.9430141319957499</v>
      </c>
      <c r="AF15" s="131">
        <v>24377</v>
      </c>
      <c r="AG15" s="130">
        <v>53463</v>
      </c>
      <c r="AH15" s="127">
        <v>2.19317389342413</v>
      </c>
      <c r="AI15" s="131">
        <v>109838</v>
      </c>
      <c r="AJ15" s="130">
        <v>190604</v>
      </c>
      <c r="AK15" s="127">
        <v>1.73531928840656</v>
      </c>
      <c r="AL15" s="131">
        <v>6594</v>
      </c>
      <c r="AM15" s="130">
        <v>11514</v>
      </c>
      <c r="AN15" s="127">
        <v>1.74613284804368</v>
      </c>
      <c r="AO15" s="131">
        <v>9433</v>
      </c>
      <c r="AP15" s="130">
        <v>22825</v>
      </c>
      <c r="AQ15" s="137">
        <v>2.4196968090745301</v>
      </c>
      <c r="AR15" s="106">
        <f t="shared" si="0"/>
        <v>504484</v>
      </c>
      <c r="AS15" s="106">
        <f t="shared" si="1"/>
        <v>1014058</v>
      </c>
      <c r="AT15" s="107">
        <f t="shared" si="2"/>
        <v>2.0100895172096638</v>
      </c>
    </row>
    <row r="16" spans="1:46" s="90" customFormat="1" x14ac:dyDescent="0.25">
      <c r="A16" s="6" t="s">
        <v>14</v>
      </c>
      <c r="B16" s="22">
        <v>24702</v>
      </c>
      <c r="C16" s="4">
        <v>107496</v>
      </c>
      <c r="D16" s="23">
        <v>4.3517124119504498</v>
      </c>
      <c r="E16" s="125">
        <v>15851</v>
      </c>
      <c r="F16" s="126">
        <v>39921</v>
      </c>
      <c r="G16" s="127">
        <v>2.51851618194436</v>
      </c>
      <c r="H16" s="128">
        <v>47382</v>
      </c>
      <c r="I16" s="129">
        <v>80436</v>
      </c>
      <c r="J16" s="127">
        <v>1.6976066860833201</v>
      </c>
      <c r="K16" s="128">
        <v>47379</v>
      </c>
      <c r="L16" s="130">
        <v>83222</v>
      </c>
      <c r="M16" s="127">
        <v>1.75651660018152</v>
      </c>
      <c r="N16" s="131">
        <v>23443</v>
      </c>
      <c r="O16" s="130">
        <v>36190</v>
      </c>
      <c r="P16" s="127">
        <v>1.54374440131383</v>
      </c>
      <c r="Q16" s="131">
        <v>7951</v>
      </c>
      <c r="R16" s="130">
        <v>13825</v>
      </c>
      <c r="S16" s="127">
        <v>1.73877499685574</v>
      </c>
      <c r="T16" s="131">
        <v>25124</v>
      </c>
      <c r="U16" s="130">
        <v>92303</v>
      </c>
      <c r="V16" s="127">
        <v>3.67389746855596</v>
      </c>
      <c r="W16" s="131">
        <v>3832</v>
      </c>
      <c r="X16" s="130">
        <v>6720</v>
      </c>
      <c r="Y16" s="127">
        <v>1.75365344467641</v>
      </c>
      <c r="Z16" s="131">
        <v>14638</v>
      </c>
      <c r="AA16" s="130">
        <v>30209</v>
      </c>
      <c r="AB16" s="127">
        <v>2.06373821560322</v>
      </c>
      <c r="AC16" s="131">
        <v>24525</v>
      </c>
      <c r="AD16" s="130">
        <v>42462</v>
      </c>
      <c r="AE16" s="127">
        <v>1.7313761467889901</v>
      </c>
      <c r="AF16" s="131">
        <v>24927</v>
      </c>
      <c r="AG16" s="130">
        <v>93580</v>
      </c>
      <c r="AH16" s="127">
        <v>3.7541621534881902</v>
      </c>
      <c r="AI16" s="131">
        <v>21621</v>
      </c>
      <c r="AJ16" s="130">
        <v>36520</v>
      </c>
      <c r="AK16" s="127">
        <v>1.68909856158365</v>
      </c>
      <c r="AL16" s="131">
        <v>3027</v>
      </c>
      <c r="AM16" s="130">
        <v>5295</v>
      </c>
      <c r="AN16" s="127">
        <v>1.74925668979187</v>
      </c>
      <c r="AO16" s="131">
        <v>9348</v>
      </c>
      <c r="AP16" s="130">
        <v>13492</v>
      </c>
      <c r="AQ16" s="137">
        <v>1.4433033804022299</v>
      </c>
      <c r="AR16" s="106">
        <f t="shared" si="0"/>
        <v>293750</v>
      </c>
      <c r="AS16" s="106">
        <f t="shared" si="1"/>
        <v>681671</v>
      </c>
      <c r="AT16" s="107">
        <f t="shared" si="2"/>
        <v>2.3205821276595744</v>
      </c>
    </row>
    <row r="17" spans="1:46" s="90" customFormat="1" x14ac:dyDescent="0.25">
      <c r="A17" s="6" t="s">
        <v>15</v>
      </c>
      <c r="B17" s="22">
        <v>16463</v>
      </c>
      <c r="C17" s="4">
        <v>93226</v>
      </c>
      <c r="D17" s="23">
        <v>5.6627589139282</v>
      </c>
      <c r="E17" s="125">
        <v>5526</v>
      </c>
      <c r="F17" s="126">
        <v>11384</v>
      </c>
      <c r="G17" s="127">
        <v>2.0600796235975398</v>
      </c>
      <c r="H17" s="128">
        <v>23783</v>
      </c>
      <c r="I17" s="129">
        <v>41616</v>
      </c>
      <c r="J17" s="127">
        <v>1.74982130092924</v>
      </c>
      <c r="K17" s="128">
        <v>21903</v>
      </c>
      <c r="L17" s="130">
        <v>39486</v>
      </c>
      <c r="M17" s="127">
        <v>1.80276674428161</v>
      </c>
      <c r="N17" s="131">
        <v>13440</v>
      </c>
      <c r="O17" s="130">
        <v>20668</v>
      </c>
      <c r="P17" s="127">
        <v>1.5377976190476199</v>
      </c>
      <c r="Q17" s="131">
        <v>3679</v>
      </c>
      <c r="R17" s="130">
        <v>6250</v>
      </c>
      <c r="S17" s="127">
        <v>1.6988312041315601</v>
      </c>
      <c r="T17" s="131">
        <v>11295</v>
      </c>
      <c r="U17" s="130">
        <v>46836</v>
      </c>
      <c r="V17" s="127">
        <v>4.1466135458167299</v>
      </c>
      <c r="W17" s="131">
        <v>4162</v>
      </c>
      <c r="X17" s="130">
        <v>8406</v>
      </c>
      <c r="Y17" s="127">
        <v>2.0197020663142702</v>
      </c>
      <c r="Z17" s="131">
        <v>27305</v>
      </c>
      <c r="AA17" s="130">
        <v>110268</v>
      </c>
      <c r="AB17" s="127">
        <v>4.0383812488555204</v>
      </c>
      <c r="AC17" s="131">
        <v>25552</v>
      </c>
      <c r="AD17" s="130">
        <v>44533</v>
      </c>
      <c r="AE17" s="127">
        <v>1.74283813400125</v>
      </c>
      <c r="AF17" s="131">
        <v>33733</v>
      </c>
      <c r="AG17" s="130">
        <v>166846</v>
      </c>
      <c r="AH17" s="127">
        <v>4.9460765422583197</v>
      </c>
      <c r="AI17" s="131">
        <v>15941</v>
      </c>
      <c r="AJ17" s="130">
        <v>24725</v>
      </c>
      <c r="AK17" s="127">
        <v>1.55103193024277</v>
      </c>
      <c r="AL17" s="131">
        <v>3196</v>
      </c>
      <c r="AM17" s="130">
        <v>5973</v>
      </c>
      <c r="AN17" s="127">
        <v>1.8688986232791001</v>
      </c>
      <c r="AO17" s="131">
        <v>3418</v>
      </c>
      <c r="AP17" s="130">
        <v>5363</v>
      </c>
      <c r="AQ17" s="137">
        <v>1.56904622586308</v>
      </c>
      <c r="AR17" s="106">
        <f t="shared" si="0"/>
        <v>209396</v>
      </c>
      <c r="AS17" s="106">
        <f t="shared" si="1"/>
        <v>625580</v>
      </c>
      <c r="AT17" s="107">
        <f t="shared" si="2"/>
        <v>2.9875451298019065</v>
      </c>
    </row>
    <row r="18" spans="1:46" s="90" customFormat="1" x14ac:dyDescent="0.25">
      <c r="A18" s="6" t="s">
        <v>19</v>
      </c>
      <c r="B18" s="22">
        <v>10360</v>
      </c>
      <c r="C18" s="4">
        <v>60615</v>
      </c>
      <c r="D18" s="23">
        <v>5.8508687258687297</v>
      </c>
      <c r="E18" s="125">
        <v>6078</v>
      </c>
      <c r="F18" s="126">
        <v>23976</v>
      </c>
      <c r="G18" s="127">
        <v>3.9447186574531101</v>
      </c>
      <c r="H18" s="128">
        <v>53146</v>
      </c>
      <c r="I18" s="129">
        <v>109971</v>
      </c>
      <c r="J18" s="127">
        <v>2.06922440070749</v>
      </c>
      <c r="K18" s="128">
        <v>11981</v>
      </c>
      <c r="L18" s="130">
        <v>27182</v>
      </c>
      <c r="M18" s="127">
        <v>2.2687588682080002</v>
      </c>
      <c r="N18" s="131">
        <v>4758</v>
      </c>
      <c r="O18" s="130">
        <v>11898</v>
      </c>
      <c r="P18" s="127">
        <v>2.5006305170239602</v>
      </c>
      <c r="Q18" s="131">
        <v>6084</v>
      </c>
      <c r="R18" s="130">
        <v>13668</v>
      </c>
      <c r="S18" s="127">
        <v>2.2465483234714001</v>
      </c>
      <c r="T18" s="131">
        <v>6675</v>
      </c>
      <c r="U18" s="130">
        <v>22912</v>
      </c>
      <c r="V18" s="127">
        <v>3.4325093632958801</v>
      </c>
      <c r="W18" s="131">
        <v>5300</v>
      </c>
      <c r="X18" s="130">
        <v>8736</v>
      </c>
      <c r="Y18" s="127">
        <v>1.6483018867924499</v>
      </c>
      <c r="Z18" s="131">
        <v>19081</v>
      </c>
      <c r="AA18" s="130">
        <v>54448</v>
      </c>
      <c r="AB18" s="127">
        <v>2.8535192075886999</v>
      </c>
      <c r="AC18" s="131">
        <v>42542</v>
      </c>
      <c r="AD18" s="130">
        <v>91195</v>
      </c>
      <c r="AE18" s="127">
        <v>2.1436462789713699</v>
      </c>
      <c r="AF18" s="131">
        <v>15262</v>
      </c>
      <c r="AG18" s="130">
        <v>74496</v>
      </c>
      <c r="AH18" s="127">
        <v>4.8811427073778004</v>
      </c>
      <c r="AI18" s="131">
        <v>9201</v>
      </c>
      <c r="AJ18" s="130">
        <v>23180</v>
      </c>
      <c r="AK18" s="127">
        <v>2.5192913813715898</v>
      </c>
      <c r="AL18" s="131">
        <v>2703</v>
      </c>
      <c r="AM18" s="130">
        <v>4799</v>
      </c>
      <c r="AN18" s="127">
        <v>1.7754347021827599</v>
      </c>
      <c r="AO18" s="131">
        <v>1719</v>
      </c>
      <c r="AP18" s="130">
        <v>5699</v>
      </c>
      <c r="AQ18" s="137">
        <v>3.3152995927864999</v>
      </c>
      <c r="AR18" s="106">
        <f t="shared" si="0"/>
        <v>194890</v>
      </c>
      <c r="AS18" s="106">
        <f t="shared" si="1"/>
        <v>532775</v>
      </c>
      <c r="AT18" s="107">
        <f t="shared" si="2"/>
        <v>2.7337215865359945</v>
      </c>
    </row>
    <row r="19" spans="1:46" s="90" customFormat="1" x14ac:dyDescent="0.25">
      <c r="A19" s="6" t="s">
        <v>21</v>
      </c>
      <c r="B19" s="22">
        <v>2256</v>
      </c>
      <c r="C19" s="4">
        <v>5528</v>
      </c>
      <c r="D19" s="23">
        <v>2.4503546099290801</v>
      </c>
      <c r="E19" s="125">
        <v>2091</v>
      </c>
      <c r="F19" s="126">
        <v>8305</v>
      </c>
      <c r="G19" s="127">
        <v>3.97178383548541</v>
      </c>
      <c r="H19" s="128">
        <v>69231</v>
      </c>
      <c r="I19" s="129">
        <v>143772</v>
      </c>
      <c r="J19" s="127">
        <v>2.0766997443341899</v>
      </c>
      <c r="K19" s="128">
        <v>59980</v>
      </c>
      <c r="L19" s="130">
        <v>130678</v>
      </c>
      <c r="M19" s="127">
        <v>2.1786928976325401</v>
      </c>
      <c r="N19" s="131">
        <v>3974</v>
      </c>
      <c r="O19" s="130">
        <v>13899</v>
      </c>
      <c r="P19" s="127">
        <v>3.49748364368395</v>
      </c>
      <c r="Q19" s="131">
        <v>2298</v>
      </c>
      <c r="R19" s="130">
        <v>4539</v>
      </c>
      <c r="S19" s="127">
        <v>1.97519582245431</v>
      </c>
      <c r="T19" s="131">
        <v>27085</v>
      </c>
      <c r="U19" s="130">
        <v>66883</v>
      </c>
      <c r="V19" s="127">
        <v>2.4693741923573902</v>
      </c>
      <c r="W19" s="131">
        <v>518</v>
      </c>
      <c r="X19" s="130">
        <v>1914</v>
      </c>
      <c r="Y19" s="127">
        <v>3.69498069498069</v>
      </c>
      <c r="Z19" s="131">
        <v>19401</v>
      </c>
      <c r="AA19" s="130">
        <v>40223</v>
      </c>
      <c r="AB19" s="127">
        <v>2.0732436472346798</v>
      </c>
      <c r="AC19" s="131">
        <v>11946</v>
      </c>
      <c r="AD19" s="130">
        <v>30982</v>
      </c>
      <c r="AE19" s="127">
        <v>2.5935041017913898</v>
      </c>
      <c r="AF19" s="131">
        <v>4803</v>
      </c>
      <c r="AG19" s="130">
        <v>10759</v>
      </c>
      <c r="AH19" s="127">
        <v>2.2400582968977698</v>
      </c>
      <c r="AI19" s="131">
        <v>6376</v>
      </c>
      <c r="AJ19" s="130">
        <v>9682</v>
      </c>
      <c r="AK19" s="127">
        <v>1.5185069008782901</v>
      </c>
      <c r="AL19" s="131">
        <v>376</v>
      </c>
      <c r="AM19" s="130">
        <v>1043</v>
      </c>
      <c r="AN19" s="127">
        <v>2.7739361702127701</v>
      </c>
      <c r="AO19" s="131">
        <v>6747</v>
      </c>
      <c r="AP19" s="130">
        <v>17009</v>
      </c>
      <c r="AQ19" s="137">
        <v>2.5209722839780602</v>
      </c>
      <c r="AR19" s="106">
        <f t="shared" si="0"/>
        <v>217082</v>
      </c>
      <c r="AS19" s="106">
        <f t="shared" si="1"/>
        <v>485216</v>
      </c>
      <c r="AT19" s="107">
        <f t="shared" si="2"/>
        <v>2.2351738052901671</v>
      </c>
    </row>
    <row r="20" spans="1:46" s="90" customFormat="1" x14ac:dyDescent="0.25">
      <c r="A20" s="6" t="s">
        <v>16</v>
      </c>
      <c r="B20" s="22">
        <v>23559</v>
      </c>
      <c r="C20" s="4">
        <v>40376</v>
      </c>
      <c r="D20" s="23">
        <v>1.7138248652319701</v>
      </c>
      <c r="E20" s="125">
        <v>3042</v>
      </c>
      <c r="F20" s="126">
        <v>5835</v>
      </c>
      <c r="G20" s="127">
        <v>1.9181459566074901</v>
      </c>
      <c r="H20" s="128">
        <v>41657</v>
      </c>
      <c r="I20" s="129">
        <v>64667</v>
      </c>
      <c r="J20" s="127">
        <v>1.55236814941066</v>
      </c>
      <c r="K20" s="128">
        <v>11470</v>
      </c>
      <c r="L20" s="130">
        <v>16836</v>
      </c>
      <c r="M20" s="127">
        <v>1.4678291194420201</v>
      </c>
      <c r="N20" s="131">
        <v>5345</v>
      </c>
      <c r="O20" s="130">
        <v>11697</v>
      </c>
      <c r="P20" s="127">
        <v>2.1884003741814801</v>
      </c>
      <c r="Q20" s="131">
        <v>11999</v>
      </c>
      <c r="R20" s="130">
        <v>18158</v>
      </c>
      <c r="S20" s="127">
        <v>1.5132927743978699</v>
      </c>
      <c r="T20" s="131">
        <v>75063</v>
      </c>
      <c r="U20" s="130">
        <v>117985</v>
      </c>
      <c r="V20" s="127">
        <v>1.57181301040459</v>
      </c>
      <c r="W20" s="131">
        <v>1205</v>
      </c>
      <c r="X20" s="130">
        <v>4245</v>
      </c>
      <c r="Y20" s="127">
        <v>3.5228215767634898</v>
      </c>
      <c r="Z20" s="131">
        <v>10191</v>
      </c>
      <c r="AA20" s="130">
        <v>22326</v>
      </c>
      <c r="AB20" s="127">
        <v>2.1907565498969701</v>
      </c>
      <c r="AC20" s="131">
        <v>20787</v>
      </c>
      <c r="AD20" s="130">
        <v>48253</v>
      </c>
      <c r="AE20" s="127">
        <v>2.3213065858469202</v>
      </c>
      <c r="AF20" s="131">
        <v>41828</v>
      </c>
      <c r="AG20" s="130">
        <v>79887</v>
      </c>
      <c r="AH20" s="127">
        <v>1.90989289471168</v>
      </c>
      <c r="AI20" s="131">
        <v>2888</v>
      </c>
      <c r="AJ20" s="130">
        <v>5074</v>
      </c>
      <c r="AK20" s="127">
        <v>1.7569252077562301</v>
      </c>
      <c r="AL20" s="131">
        <v>650</v>
      </c>
      <c r="AM20" s="130">
        <v>1073</v>
      </c>
      <c r="AN20" s="127">
        <v>1.6507692307692301</v>
      </c>
      <c r="AO20" s="131">
        <v>767</v>
      </c>
      <c r="AP20" s="130">
        <v>3482</v>
      </c>
      <c r="AQ20" s="137">
        <v>4.5397653194263397</v>
      </c>
      <c r="AR20" s="106">
        <f t="shared" si="0"/>
        <v>250451</v>
      </c>
      <c r="AS20" s="106">
        <f t="shared" si="1"/>
        <v>439894</v>
      </c>
      <c r="AT20" s="107">
        <f t="shared" si="2"/>
        <v>1.7564074409764785</v>
      </c>
    </row>
    <row r="21" spans="1:46" s="90" customFormat="1" x14ac:dyDescent="0.25">
      <c r="A21" s="6" t="s">
        <v>17</v>
      </c>
      <c r="B21" s="22">
        <v>3620</v>
      </c>
      <c r="C21" s="4">
        <v>9517</v>
      </c>
      <c r="D21" s="23">
        <v>2.62900552486188</v>
      </c>
      <c r="E21" s="125">
        <v>3688</v>
      </c>
      <c r="F21" s="126">
        <v>10379</v>
      </c>
      <c r="G21" s="127">
        <v>2.8142624728850301</v>
      </c>
      <c r="H21" s="128">
        <v>69173</v>
      </c>
      <c r="I21" s="129">
        <v>123013</v>
      </c>
      <c r="J21" s="127">
        <v>1.77833836901681</v>
      </c>
      <c r="K21" s="128">
        <v>9593</v>
      </c>
      <c r="L21" s="130">
        <v>19029</v>
      </c>
      <c r="M21" s="127">
        <v>1.9836338997185401</v>
      </c>
      <c r="N21" s="131">
        <v>11759</v>
      </c>
      <c r="O21" s="130">
        <v>27206</v>
      </c>
      <c r="P21" s="127">
        <v>2.3136321115741101</v>
      </c>
      <c r="Q21" s="131">
        <v>10050</v>
      </c>
      <c r="R21" s="130">
        <v>17925</v>
      </c>
      <c r="S21" s="127">
        <v>1.7835820895522401</v>
      </c>
      <c r="T21" s="131">
        <v>9244</v>
      </c>
      <c r="U21" s="130">
        <v>22921</v>
      </c>
      <c r="V21" s="127">
        <v>2.4795543054954599</v>
      </c>
      <c r="W21" s="131">
        <v>3169</v>
      </c>
      <c r="X21" s="130">
        <v>9371</v>
      </c>
      <c r="Y21" s="127">
        <v>2.9570842537077899</v>
      </c>
      <c r="Z21" s="131">
        <v>16085</v>
      </c>
      <c r="AA21" s="130">
        <v>36559</v>
      </c>
      <c r="AB21" s="127">
        <v>2.27286291576003</v>
      </c>
      <c r="AC21" s="131">
        <v>48766</v>
      </c>
      <c r="AD21" s="130">
        <v>90161</v>
      </c>
      <c r="AE21" s="127">
        <v>1.8488496083336801</v>
      </c>
      <c r="AF21" s="131">
        <v>10265</v>
      </c>
      <c r="AG21" s="130">
        <v>25003</v>
      </c>
      <c r="AH21" s="127">
        <v>2.4357525572333198</v>
      </c>
      <c r="AI21" s="131">
        <v>5434</v>
      </c>
      <c r="AJ21" s="130">
        <v>11055</v>
      </c>
      <c r="AK21" s="127">
        <v>2.0344129554655899</v>
      </c>
      <c r="AL21" s="131">
        <v>4392</v>
      </c>
      <c r="AM21" s="130">
        <v>8075</v>
      </c>
      <c r="AN21" s="127">
        <v>1.8385701275045501</v>
      </c>
      <c r="AO21" s="131">
        <v>2194</v>
      </c>
      <c r="AP21" s="130">
        <v>6900</v>
      </c>
      <c r="AQ21" s="137">
        <v>3.1449407474931599</v>
      </c>
      <c r="AR21" s="106">
        <f t="shared" si="0"/>
        <v>207432</v>
      </c>
      <c r="AS21" s="106">
        <f t="shared" si="1"/>
        <v>417114</v>
      </c>
      <c r="AT21" s="107">
        <f t="shared" si="2"/>
        <v>2.0108469281499479</v>
      </c>
    </row>
    <row r="22" spans="1:46" s="90" customFormat="1" x14ac:dyDescent="0.25">
      <c r="A22" s="6" t="s">
        <v>18</v>
      </c>
      <c r="B22" s="22">
        <v>20719</v>
      </c>
      <c r="C22" s="4">
        <v>54450</v>
      </c>
      <c r="D22" s="23">
        <v>2.6280225879627399</v>
      </c>
      <c r="E22" s="125">
        <v>14474</v>
      </c>
      <c r="F22" s="126">
        <v>30689</v>
      </c>
      <c r="G22" s="127">
        <v>2.12028464833495</v>
      </c>
      <c r="H22" s="128">
        <v>62550</v>
      </c>
      <c r="I22" s="129">
        <v>108976</v>
      </c>
      <c r="J22" s="127">
        <v>1.7422222222222199</v>
      </c>
      <c r="K22" s="128">
        <v>15981</v>
      </c>
      <c r="L22" s="130">
        <v>35154</v>
      </c>
      <c r="M22" s="127">
        <v>2.1997371879106402</v>
      </c>
      <c r="N22" s="131">
        <v>10428</v>
      </c>
      <c r="O22" s="130">
        <v>20303</v>
      </c>
      <c r="P22" s="127">
        <v>1.9469696969696999</v>
      </c>
      <c r="Q22" s="131">
        <v>8378</v>
      </c>
      <c r="R22" s="130">
        <v>16221</v>
      </c>
      <c r="S22" s="127">
        <v>1.93614227739317</v>
      </c>
      <c r="T22" s="131">
        <v>8145</v>
      </c>
      <c r="U22" s="130">
        <v>19628</v>
      </c>
      <c r="V22" s="127">
        <v>2.4098219766728102</v>
      </c>
      <c r="W22" s="131">
        <v>3470</v>
      </c>
      <c r="X22" s="130">
        <v>7987</v>
      </c>
      <c r="Y22" s="127">
        <v>2.3017291066282399</v>
      </c>
      <c r="Z22" s="131">
        <v>5881</v>
      </c>
      <c r="AA22" s="130">
        <v>12643</v>
      </c>
      <c r="AB22" s="127">
        <v>2.1498044550246602</v>
      </c>
      <c r="AC22" s="131">
        <v>8924</v>
      </c>
      <c r="AD22" s="130">
        <v>16386</v>
      </c>
      <c r="AE22" s="127">
        <v>1.8361721201254999</v>
      </c>
      <c r="AF22" s="131">
        <v>9181</v>
      </c>
      <c r="AG22" s="130">
        <v>21962</v>
      </c>
      <c r="AH22" s="127">
        <v>2.3921141487855402</v>
      </c>
      <c r="AI22" s="131">
        <v>6971</v>
      </c>
      <c r="AJ22" s="130">
        <v>15693</v>
      </c>
      <c r="AK22" s="127">
        <v>2.2511834743939199</v>
      </c>
      <c r="AL22" s="131">
        <v>2997</v>
      </c>
      <c r="AM22" s="130">
        <v>6127</v>
      </c>
      <c r="AN22" s="127">
        <v>2.0443777110443802</v>
      </c>
      <c r="AO22" s="131">
        <v>7772</v>
      </c>
      <c r="AP22" s="130">
        <v>18428</v>
      </c>
      <c r="AQ22" s="137">
        <v>2.3710756562017501</v>
      </c>
      <c r="AR22" s="106">
        <f t="shared" si="0"/>
        <v>185871</v>
      </c>
      <c r="AS22" s="106">
        <f t="shared" si="1"/>
        <v>384647</v>
      </c>
      <c r="AT22" s="107">
        <f t="shared" si="2"/>
        <v>2.069429873406825</v>
      </c>
    </row>
    <row r="23" spans="1:46" s="90" customFormat="1" x14ac:dyDescent="0.25">
      <c r="A23" s="6" t="s">
        <v>85</v>
      </c>
      <c r="B23" s="22">
        <v>1422</v>
      </c>
      <c r="C23" s="4">
        <v>4683</v>
      </c>
      <c r="D23" s="23">
        <v>3.2932489451476799</v>
      </c>
      <c r="E23" s="125">
        <v>1151</v>
      </c>
      <c r="F23" s="126">
        <v>5325</v>
      </c>
      <c r="G23" s="127">
        <v>4.6264118158123404</v>
      </c>
      <c r="H23" s="128">
        <v>13510</v>
      </c>
      <c r="I23" s="129">
        <v>32039</v>
      </c>
      <c r="J23" s="127">
        <v>2.3715025906735701</v>
      </c>
      <c r="K23" s="128">
        <v>5337</v>
      </c>
      <c r="L23" s="130">
        <v>14348</v>
      </c>
      <c r="M23" s="127">
        <v>2.6884017238148799</v>
      </c>
      <c r="N23" s="131">
        <v>1417</v>
      </c>
      <c r="O23" s="130">
        <v>3941</v>
      </c>
      <c r="P23" s="127">
        <v>2.78122794636556</v>
      </c>
      <c r="Q23" s="131">
        <v>768</v>
      </c>
      <c r="R23" s="130">
        <v>2016</v>
      </c>
      <c r="S23" s="127">
        <v>2.625</v>
      </c>
      <c r="T23" s="131">
        <v>26979</v>
      </c>
      <c r="U23" s="130">
        <v>78435</v>
      </c>
      <c r="V23" s="127">
        <v>2.9072612031580101</v>
      </c>
      <c r="W23" s="131">
        <v>133</v>
      </c>
      <c r="X23" s="130">
        <v>349</v>
      </c>
      <c r="Y23" s="127">
        <v>2.6240601503759402</v>
      </c>
      <c r="Z23" s="131">
        <v>7078</v>
      </c>
      <c r="AA23" s="130">
        <v>26252</v>
      </c>
      <c r="AB23" s="127">
        <v>3.70895733257982</v>
      </c>
      <c r="AC23" s="131">
        <v>31828</v>
      </c>
      <c r="AD23" s="130">
        <v>103095</v>
      </c>
      <c r="AE23" s="127">
        <v>3.2391290687445</v>
      </c>
      <c r="AF23" s="131">
        <v>1501</v>
      </c>
      <c r="AG23" s="130">
        <v>7042</v>
      </c>
      <c r="AH23" s="127">
        <v>4.6915389740173197</v>
      </c>
      <c r="AI23" s="131">
        <v>7741</v>
      </c>
      <c r="AJ23" s="130">
        <v>20336</v>
      </c>
      <c r="AK23" s="127">
        <v>2.6270507686345401</v>
      </c>
      <c r="AL23" s="131">
        <v>144</v>
      </c>
      <c r="AM23" s="130">
        <v>313</v>
      </c>
      <c r="AN23" s="127">
        <v>2.1736111111111098</v>
      </c>
      <c r="AO23" s="131">
        <v>108</v>
      </c>
      <c r="AP23" s="130">
        <v>322</v>
      </c>
      <c r="AQ23" s="137">
        <v>2.9814814814814801</v>
      </c>
      <c r="AR23" s="106">
        <f t="shared" si="0"/>
        <v>99117</v>
      </c>
      <c r="AS23" s="106">
        <f t="shared" si="1"/>
        <v>298496</v>
      </c>
      <c r="AT23" s="107">
        <f t="shared" si="2"/>
        <v>3.01155200419706</v>
      </c>
    </row>
    <row r="24" spans="1:46" s="90" customFormat="1" x14ac:dyDescent="0.25">
      <c r="A24" s="6" t="s">
        <v>75</v>
      </c>
      <c r="B24" s="22">
        <v>7386</v>
      </c>
      <c r="C24" s="4">
        <v>16026</v>
      </c>
      <c r="D24" s="23">
        <v>2.1697806661250998</v>
      </c>
      <c r="E24" s="125">
        <v>1682</v>
      </c>
      <c r="F24" s="126">
        <v>3964</v>
      </c>
      <c r="G24" s="127">
        <v>2.3567181926278198</v>
      </c>
      <c r="H24" s="128">
        <v>34647</v>
      </c>
      <c r="I24" s="129">
        <v>67964</v>
      </c>
      <c r="J24" s="127">
        <v>1.9616128380523601</v>
      </c>
      <c r="K24" s="128">
        <v>29592</v>
      </c>
      <c r="L24" s="130">
        <v>58446</v>
      </c>
      <c r="M24" s="127">
        <v>1.9750608272506101</v>
      </c>
      <c r="N24" s="131">
        <v>4875</v>
      </c>
      <c r="O24" s="130">
        <v>12332</v>
      </c>
      <c r="P24" s="127">
        <v>2.52964102564103</v>
      </c>
      <c r="Q24" s="131">
        <v>3133</v>
      </c>
      <c r="R24" s="130">
        <v>6448</v>
      </c>
      <c r="S24" s="127">
        <v>2.0580912863070502</v>
      </c>
      <c r="T24" s="131">
        <v>11327</v>
      </c>
      <c r="U24" s="130">
        <v>28974</v>
      </c>
      <c r="V24" s="127">
        <v>2.5579588593625799</v>
      </c>
      <c r="W24" s="131">
        <v>506</v>
      </c>
      <c r="X24" s="130">
        <v>1156</v>
      </c>
      <c r="Y24" s="127">
        <v>2.2845849802371498</v>
      </c>
      <c r="Z24" s="131">
        <v>6342</v>
      </c>
      <c r="AA24" s="130">
        <v>15802</v>
      </c>
      <c r="AB24" s="127">
        <v>2.49164301482182</v>
      </c>
      <c r="AC24" s="131">
        <v>14221</v>
      </c>
      <c r="AD24" s="130">
        <v>30901</v>
      </c>
      <c r="AE24" s="127">
        <v>2.1729132972364802</v>
      </c>
      <c r="AF24" s="131">
        <v>8608</v>
      </c>
      <c r="AG24" s="130">
        <v>22797</v>
      </c>
      <c r="AH24" s="127">
        <v>2.6483503717472101</v>
      </c>
      <c r="AI24" s="131">
        <v>3856</v>
      </c>
      <c r="AJ24" s="130">
        <v>7180</v>
      </c>
      <c r="AK24" s="127">
        <v>1.86203319502075</v>
      </c>
      <c r="AL24" s="131">
        <v>493</v>
      </c>
      <c r="AM24" s="130">
        <v>909</v>
      </c>
      <c r="AN24" s="127">
        <v>1.84381338742394</v>
      </c>
      <c r="AO24" s="131">
        <v>509</v>
      </c>
      <c r="AP24" s="130">
        <v>1205</v>
      </c>
      <c r="AQ24" s="137">
        <v>2.3673870333988201</v>
      </c>
      <c r="AR24" s="106">
        <f t="shared" si="0"/>
        <v>127177</v>
      </c>
      <c r="AS24" s="106">
        <f t="shared" si="1"/>
        <v>274104</v>
      </c>
      <c r="AT24" s="107">
        <f t="shared" si="2"/>
        <v>2.1552953757361788</v>
      </c>
    </row>
    <row r="25" spans="1:46" s="90" customFormat="1" x14ac:dyDescent="0.25">
      <c r="A25" s="6" t="s">
        <v>27</v>
      </c>
      <c r="B25" s="22">
        <v>1212</v>
      </c>
      <c r="C25" s="4">
        <v>2415</v>
      </c>
      <c r="D25" s="23">
        <v>1.9925742574257399</v>
      </c>
      <c r="E25" s="125">
        <v>733</v>
      </c>
      <c r="F25" s="126">
        <v>1933</v>
      </c>
      <c r="G25" s="127">
        <v>2.6371077762619399</v>
      </c>
      <c r="H25" s="131">
        <v>22401</v>
      </c>
      <c r="I25" s="130">
        <v>32606</v>
      </c>
      <c r="J25" s="127">
        <v>1.45556001964198</v>
      </c>
      <c r="K25" s="128">
        <v>28049</v>
      </c>
      <c r="L25" s="130">
        <v>39155</v>
      </c>
      <c r="M25" s="127">
        <v>1.39594994473956</v>
      </c>
      <c r="N25" s="131">
        <v>4294</v>
      </c>
      <c r="O25" s="130">
        <v>7065</v>
      </c>
      <c r="P25" s="127">
        <v>1.6453190498369801</v>
      </c>
      <c r="Q25" s="131">
        <v>6894</v>
      </c>
      <c r="R25" s="130">
        <v>10158</v>
      </c>
      <c r="S25" s="127">
        <v>1.4734551784160099</v>
      </c>
      <c r="T25" s="131">
        <v>95082</v>
      </c>
      <c r="U25" s="130">
        <v>125191</v>
      </c>
      <c r="V25" s="127">
        <v>1.31666351149534</v>
      </c>
      <c r="W25" s="131">
        <v>450</v>
      </c>
      <c r="X25" s="130">
        <v>1079</v>
      </c>
      <c r="Y25" s="127">
        <v>2.39777777777778</v>
      </c>
      <c r="Z25" s="131">
        <v>5073</v>
      </c>
      <c r="AA25" s="130">
        <v>8269</v>
      </c>
      <c r="AB25" s="127">
        <v>1.6300019712201901</v>
      </c>
      <c r="AC25" s="131">
        <v>6755</v>
      </c>
      <c r="AD25" s="130">
        <v>13914</v>
      </c>
      <c r="AE25" s="127">
        <v>2.05980754996299</v>
      </c>
      <c r="AF25" s="131">
        <v>9514</v>
      </c>
      <c r="AG25" s="130">
        <v>14041</v>
      </c>
      <c r="AH25" s="127">
        <v>1.4758250998528499</v>
      </c>
      <c r="AI25" s="131">
        <v>1663</v>
      </c>
      <c r="AJ25" s="130">
        <v>2430</v>
      </c>
      <c r="AK25" s="127">
        <v>1.46121467227901</v>
      </c>
      <c r="AL25" s="131">
        <v>593</v>
      </c>
      <c r="AM25" s="130">
        <v>2227</v>
      </c>
      <c r="AN25" s="127">
        <v>3.7554806070826299</v>
      </c>
      <c r="AO25" s="131">
        <v>2225</v>
      </c>
      <c r="AP25" s="130">
        <v>2706</v>
      </c>
      <c r="AQ25" s="137">
        <v>1.2161797752809</v>
      </c>
      <c r="AR25" s="106">
        <f t="shared" si="0"/>
        <v>184938</v>
      </c>
      <c r="AS25" s="106">
        <f t="shared" si="1"/>
        <v>263189</v>
      </c>
      <c r="AT25" s="107">
        <f t="shared" si="2"/>
        <v>1.423120180817355</v>
      </c>
    </row>
    <row r="26" spans="1:46" s="90" customFormat="1" x14ac:dyDescent="0.25">
      <c r="A26" s="6" t="s">
        <v>86</v>
      </c>
      <c r="B26" s="22">
        <v>1693</v>
      </c>
      <c r="C26" s="4">
        <v>6273</v>
      </c>
      <c r="D26" s="23">
        <v>3.7052569403425899</v>
      </c>
      <c r="E26" s="125">
        <v>3256</v>
      </c>
      <c r="F26" s="126">
        <v>9076</v>
      </c>
      <c r="G26" s="127">
        <v>2.7874692874692899</v>
      </c>
      <c r="H26" s="128">
        <v>23439</v>
      </c>
      <c r="I26" s="129">
        <v>52706</v>
      </c>
      <c r="J26" s="127">
        <v>2.2486454200264498</v>
      </c>
      <c r="K26" s="128">
        <v>7731</v>
      </c>
      <c r="L26" s="130">
        <v>24031</v>
      </c>
      <c r="M26" s="127">
        <v>3.1083947742853399</v>
      </c>
      <c r="N26" s="131">
        <v>1597</v>
      </c>
      <c r="O26" s="130">
        <v>5909</v>
      </c>
      <c r="P26" s="127">
        <v>3.7000626174076401</v>
      </c>
      <c r="Q26" s="131">
        <v>1035</v>
      </c>
      <c r="R26" s="130">
        <v>2635</v>
      </c>
      <c r="S26" s="127">
        <v>2.5458937198067599</v>
      </c>
      <c r="T26" s="131">
        <v>18291</v>
      </c>
      <c r="U26" s="130">
        <v>54054</v>
      </c>
      <c r="V26" s="127">
        <v>2.9552238805970199</v>
      </c>
      <c r="W26" s="131">
        <v>259</v>
      </c>
      <c r="X26" s="130">
        <v>673</v>
      </c>
      <c r="Y26" s="127">
        <v>2.5984555984556001</v>
      </c>
      <c r="Z26" s="131">
        <v>7368</v>
      </c>
      <c r="AA26" s="130">
        <v>28263</v>
      </c>
      <c r="AB26" s="127">
        <v>3.8359120521172598</v>
      </c>
      <c r="AC26" s="131">
        <v>24915</v>
      </c>
      <c r="AD26" s="130">
        <v>57626</v>
      </c>
      <c r="AE26" s="127">
        <v>2.3129038731687701</v>
      </c>
      <c r="AF26" s="131">
        <v>2674</v>
      </c>
      <c r="AG26" s="130">
        <v>10626</v>
      </c>
      <c r="AH26" s="127">
        <v>3.9738219895287998</v>
      </c>
      <c r="AI26" s="131">
        <v>3494</v>
      </c>
      <c r="AJ26" s="130">
        <v>9512</v>
      </c>
      <c r="AK26" s="127">
        <v>2.7223812249570698</v>
      </c>
      <c r="AL26" s="131">
        <v>143</v>
      </c>
      <c r="AM26" s="130">
        <v>308</v>
      </c>
      <c r="AN26" s="127">
        <v>2.1538461538461502</v>
      </c>
      <c r="AO26" s="131">
        <v>138</v>
      </c>
      <c r="AP26" s="130">
        <v>372</v>
      </c>
      <c r="AQ26" s="137">
        <v>2.6956521739130399</v>
      </c>
      <c r="AR26" s="106">
        <f t="shared" si="0"/>
        <v>96033</v>
      </c>
      <c r="AS26" s="106">
        <f t="shared" si="1"/>
        <v>262064</v>
      </c>
      <c r="AT26" s="107">
        <f t="shared" si="2"/>
        <v>2.7288952755823521</v>
      </c>
    </row>
    <row r="27" spans="1:46" s="90" customFormat="1" x14ac:dyDescent="0.25">
      <c r="A27" s="6" t="s">
        <v>24</v>
      </c>
      <c r="B27" s="22">
        <v>4452</v>
      </c>
      <c r="C27" s="4">
        <v>13866</v>
      </c>
      <c r="D27" s="23">
        <v>3.1145552560646901</v>
      </c>
      <c r="E27" s="125">
        <v>1579</v>
      </c>
      <c r="F27" s="126">
        <v>4145</v>
      </c>
      <c r="G27" s="127">
        <v>2.6250791640278699</v>
      </c>
      <c r="H27" s="128">
        <v>33351</v>
      </c>
      <c r="I27" s="129">
        <v>62466</v>
      </c>
      <c r="J27" s="127">
        <v>1.87298731672214</v>
      </c>
      <c r="K27" s="128">
        <v>10334</v>
      </c>
      <c r="L27" s="130">
        <v>19995</v>
      </c>
      <c r="M27" s="127">
        <v>1.9348751693439099</v>
      </c>
      <c r="N27" s="131">
        <v>5124</v>
      </c>
      <c r="O27" s="130">
        <v>11293</v>
      </c>
      <c r="P27" s="127">
        <v>2.2039422326307601</v>
      </c>
      <c r="Q27" s="131">
        <v>2669</v>
      </c>
      <c r="R27" s="130">
        <v>5606</v>
      </c>
      <c r="S27" s="127">
        <v>2.1004121393780402</v>
      </c>
      <c r="T27" s="131">
        <v>6672</v>
      </c>
      <c r="U27" s="130">
        <v>16167</v>
      </c>
      <c r="V27" s="127">
        <v>2.4231115107913701</v>
      </c>
      <c r="W27" s="131">
        <v>1163</v>
      </c>
      <c r="X27" s="130">
        <v>2726</v>
      </c>
      <c r="Y27" s="127">
        <v>2.3439380911435901</v>
      </c>
      <c r="Z27" s="131">
        <v>7269</v>
      </c>
      <c r="AA27" s="130">
        <v>18755</v>
      </c>
      <c r="AB27" s="127">
        <v>2.5801348190947899</v>
      </c>
      <c r="AC27" s="131">
        <v>19854</v>
      </c>
      <c r="AD27" s="130">
        <v>44962</v>
      </c>
      <c r="AE27" s="127">
        <v>2.2646318122292701</v>
      </c>
      <c r="AF27" s="131">
        <v>6551</v>
      </c>
      <c r="AG27" s="130">
        <v>20652</v>
      </c>
      <c r="AH27" s="127">
        <v>3.1524958021676102</v>
      </c>
      <c r="AI27" s="131">
        <v>3380</v>
      </c>
      <c r="AJ27" s="130">
        <v>6877</v>
      </c>
      <c r="AK27" s="127">
        <v>2.0346153846153801</v>
      </c>
      <c r="AL27" s="131">
        <v>1039</v>
      </c>
      <c r="AM27" s="130">
        <v>2163</v>
      </c>
      <c r="AN27" s="127">
        <v>2.0818094321462901</v>
      </c>
      <c r="AO27" s="131">
        <v>431</v>
      </c>
      <c r="AP27" s="130">
        <v>1175</v>
      </c>
      <c r="AQ27" s="137">
        <v>2.7262180974477999</v>
      </c>
      <c r="AR27" s="106">
        <f t="shared" si="0"/>
        <v>103868</v>
      </c>
      <c r="AS27" s="106">
        <f t="shared" si="1"/>
        <v>230848</v>
      </c>
      <c r="AT27" s="107">
        <f t="shared" si="2"/>
        <v>2.2225131898178456</v>
      </c>
    </row>
    <row r="28" spans="1:46" s="90" customFormat="1" x14ac:dyDescent="0.25">
      <c r="A28" s="6" t="s">
        <v>30</v>
      </c>
      <c r="B28" s="22">
        <v>3852</v>
      </c>
      <c r="C28" s="4">
        <v>11607</v>
      </c>
      <c r="D28" s="23">
        <v>3.0132398753894098</v>
      </c>
      <c r="E28" s="125">
        <v>1144</v>
      </c>
      <c r="F28" s="126">
        <v>3161</v>
      </c>
      <c r="G28" s="127">
        <v>2.7631118881118901</v>
      </c>
      <c r="H28" s="128">
        <v>32162</v>
      </c>
      <c r="I28" s="129">
        <v>68891</v>
      </c>
      <c r="J28" s="127">
        <v>2.1419998756296299</v>
      </c>
      <c r="K28" s="128">
        <v>10568</v>
      </c>
      <c r="L28" s="130">
        <v>20972</v>
      </c>
      <c r="M28" s="127">
        <v>1.98448145344436</v>
      </c>
      <c r="N28" s="131">
        <v>3093</v>
      </c>
      <c r="O28" s="130">
        <v>12319</v>
      </c>
      <c r="P28" s="127">
        <v>3.9828645328160399</v>
      </c>
      <c r="Q28" s="131">
        <v>4243</v>
      </c>
      <c r="R28" s="130">
        <v>9348</v>
      </c>
      <c r="S28" s="127">
        <v>2.2031581428234701</v>
      </c>
      <c r="T28" s="131">
        <v>6451</v>
      </c>
      <c r="U28" s="130">
        <v>14600</v>
      </c>
      <c r="V28" s="127">
        <v>2.2632150054255198</v>
      </c>
      <c r="W28" s="131">
        <v>468</v>
      </c>
      <c r="X28" s="130">
        <v>1235</v>
      </c>
      <c r="Y28" s="127">
        <v>2.6388888888888902</v>
      </c>
      <c r="Z28" s="131">
        <v>6073</v>
      </c>
      <c r="AA28" s="130">
        <v>17336</v>
      </c>
      <c r="AB28" s="127">
        <v>2.8546023382183399</v>
      </c>
      <c r="AC28" s="131">
        <v>16440</v>
      </c>
      <c r="AD28" s="130">
        <v>40978</v>
      </c>
      <c r="AE28" s="127">
        <v>2.4925790754257902</v>
      </c>
      <c r="AF28" s="131">
        <v>3765</v>
      </c>
      <c r="AG28" s="130">
        <v>10914</v>
      </c>
      <c r="AH28" s="127">
        <v>2.8988047808764899</v>
      </c>
      <c r="AI28" s="131">
        <v>4228</v>
      </c>
      <c r="AJ28" s="130">
        <v>8391</v>
      </c>
      <c r="AK28" s="127">
        <v>1.98462630085147</v>
      </c>
      <c r="AL28" s="131">
        <v>535</v>
      </c>
      <c r="AM28" s="130">
        <v>1007</v>
      </c>
      <c r="AN28" s="127">
        <v>1.88224299065421</v>
      </c>
      <c r="AO28" s="131">
        <v>289</v>
      </c>
      <c r="AP28" s="130">
        <v>1452</v>
      </c>
      <c r="AQ28" s="137">
        <v>5.0242214532871996</v>
      </c>
      <c r="AR28" s="106">
        <f t="shared" si="0"/>
        <v>93311</v>
      </c>
      <c r="AS28" s="106">
        <f t="shared" si="1"/>
        <v>222211</v>
      </c>
      <c r="AT28" s="107">
        <f t="shared" si="2"/>
        <v>2.3814019783305289</v>
      </c>
    </row>
    <row r="29" spans="1:46" s="90" customFormat="1" x14ac:dyDescent="0.25">
      <c r="A29" s="6" t="s">
        <v>25</v>
      </c>
      <c r="B29" s="22">
        <v>7019</v>
      </c>
      <c r="C29" s="4">
        <v>23111</v>
      </c>
      <c r="D29" s="23">
        <v>3.2926342783872302</v>
      </c>
      <c r="E29" s="125">
        <v>2626</v>
      </c>
      <c r="F29" s="126">
        <v>5297</v>
      </c>
      <c r="G29" s="127">
        <v>2.0171363290175202</v>
      </c>
      <c r="H29" s="128">
        <v>23798</v>
      </c>
      <c r="I29" s="129">
        <v>42049</v>
      </c>
      <c r="J29" s="127">
        <v>1.76691318598202</v>
      </c>
      <c r="K29" s="128">
        <v>7952</v>
      </c>
      <c r="L29" s="130">
        <v>23039</v>
      </c>
      <c r="M29" s="127">
        <v>2.8972585513078499</v>
      </c>
      <c r="N29" s="131">
        <v>4141</v>
      </c>
      <c r="O29" s="130">
        <v>8015</v>
      </c>
      <c r="P29" s="127">
        <v>1.9355228205747399</v>
      </c>
      <c r="Q29" s="131">
        <v>2177</v>
      </c>
      <c r="R29" s="130">
        <v>4344</v>
      </c>
      <c r="S29" s="127">
        <v>1.99540652273771</v>
      </c>
      <c r="T29" s="131">
        <v>3831</v>
      </c>
      <c r="U29" s="130">
        <v>11196</v>
      </c>
      <c r="V29" s="127">
        <v>2.9224745497259201</v>
      </c>
      <c r="W29" s="131">
        <v>1156</v>
      </c>
      <c r="X29" s="130">
        <v>2505</v>
      </c>
      <c r="Y29" s="127">
        <v>2.1669550173010399</v>
      </c>
      <c r="Z29" s="131">
        <v>6533</v>
      </c>
      <c r="AA29" s="130">
        <v>14183</v>
      </c>
      <c r="AB29" s="127">
        <v>2.1709781111281199</v>
      </c>
      <c r="AC29" s="131">
        <v>11883</v>
      </c>
      <c r="AD29" s="130">
        <v>23322</v>
      </c>
      <c r="AE29" s="127">
        <v>1.96263569805605</v>
      </c>
      <c r="AF29" s="131">
        <v>8512</v>
      </c>
      <c r="AG29" s="130">
        <v>32689</v>
      </c>
      <c r="AH29" s="127">
        <v>3.84034304511278</v>
      </c>
      <c r="AI29" s="131">
        <v>3451</v>
      </c>
      <c r="AJ29" s="130">
        <v>6552</v>
      </c>
      <c r="AK29" s="127">
        <v>1.89858012170385</v>
      </c>
      <c r="AL29" s="131">
        <v>1228</v>
      </c>
      <c r="AM29" s="130">
        <v>1928</v>
      </c>
      <c r="AN29" s="127">
        <v>1.5700325732899001</v>
      </c>
      <c r="AO29" s="131">
        <v>1263</v>
      </c>
      <c r="AP29" s="130">
        <v>3564</v>
      </c>
      <c r="AQ29" s="137">
        <v>2.8218527315914499</v>
      </c>
      <c r="AR29" s="106">
        <f t="shared" si="0"/>
        <v>85570</v>
      </c>
      <c r="AS29" s="106">
        <f t="shared" si="1"/>
        <v>201794</v>
      </c>
      <c r="AT29" s="107">
        <f t="shared" si="2"/>
        <v>2.3582330255930817</v>
      </c>
    </row>
    <row r="30" spans="1:46" s="90" customFormat="1" x14ac:dyDescent="0.25">
      <c r="A30" s="6" t="s">
        <v>34</v>
      </c>
      <c r="B30" s="22">
        <v>5321</v>
      </c>
      <c r="C30" s="4">
        <v>24817</v>
      </c>
      <c r="D30" s="23">
        <v>4.6639729374177801</v>
      </c>
      <c r="E30" s="125">
        <v>2981</v>
      </c>
      <c r="F30" s="126">
        <v>11060</v>
      </c>
      <c r="G30" s="127">
        <v>3.7101643743710202</v>
      </c>
      <c r="H30" s="128">
        <v>18907</v>
      </c>
      <c r="I30" s="129">
        <v>43250</v>
      </c>
      <c r="J30" s="127">
        <v>2.2875125614851601</v>
      </c>
      <c r="K30" s="128">
        <v>3959</v>
      </c>
      <c r="L30" s="130">
        <v>11583</v>
      </c>
      <c r="M30" s="127">
        <v>2.92573882293508</v>
      </c>
      <c r="N30" s="131">
        <v>4565</v>
      </c>
      <c r="O30" s="130">
        <v>15379</v>
      </c>
      <c r="P30" s="127">
        <v>3.3688937568455599</v>
      </c>
      <c r="Q30" s="131">
        <v>1865</v>
      </c>
      <c r="R30" s="130">
        <v>5812</v>
      </c>
      <c r="S30" s="127">
        <v>3.1163538873994598</v>
      </c>
      <c r="T30" s="131">
        <v>2172</v>
      </c>
      <c r="U30" s="130">
        <v>6804</v>
      </c>
      <c r="V30" s="127">
        <v>3.1325966850828699</v>
      </c>
      <c r="W30" s="131">
        <v>1089</v>
      </c>
      <c r="X30" s="130">
        <v>5386</v>
      </c>
      <c r="Y30" s="127">
        <v>4.9458218549127597</v>
      </c>
      <c r="Z30" s="131">
        <v>4744</v>
      </c>
      <c r="AA30" s="130">
        <v>14410</v>
      </c>
      <c r="AB30" s="127">
        <v>3.0375210792580098</v>
      </c>
      <c r="AC30" s="131">
        <v>5685</v>
      </c>
      <c r="AD30" s="130">
        <v>12693</v>
      </c>
      <c r="AE30" s="127">
        <v>2.23271767810026</v>
      </c>
      <c r="AF30" s="131">
        <v>2074</v>
      </c>
      <c r="AG30" s="130">
        <v>7379</v>
      </c>
      <c r="AH30" s="127">
        <v>3.5578592092574701</v>
      </c>
      <c r="AI30" s="131">
        <v>2031</v>
      </c>
      <c r="AJ30" s="130">
        <v>4791</v>
      </c>
      <c r="AK30" s="127">
        <v>2.3589364844904002</v>
      </c>
      <c r="AL30" s="131">
        <v>1616</v>
      </c>
      <c r="AM30" s="130">
        <v>3402</v>
      </c>
      <c r="AN30" s="127">
        <v>2.1051980198019802</v>
      </c>
      <c r="AO30" s="131">
        <v>1780</v>
      </c>
      <c r="AP30" s="130">
        <v>7886</v>
      </c>
      <c r="AQ30" s="137">
        <v>4.4303370786516902</v>
      </c>
      <c r="AR30" s="106">
        <f t="shared" si="0"/>
        <v>58789</v>
      </c>
      <c r="AS30" s="106">
        <f t="shared" si="1"/>
        <v>174652</v>
      </c>
      <c r="AT30" s="107">
        <f t="shared" si="2"/>
        <v>2.9708278759631903</v>
      </c>
    </row>
    <row r="31" spans="1:46" s="90" customFormat="1" x14ac:dyDescent="0.25">
      <c r="A31" s="6" t="s">
        <v>26</v>
      </c>
      <c r="B31" s="22">
        <v>4220</v>
      </c>
      <c r="C31" s="4">
        <v>19549</v>
      </c>
      <c r="D31" s="23">
        <v>4.6324644549762999</v>
      </c>
      <c r="E31" s="125">
        <v>1939</v>
      </c>
      <c r="F31" s="126">
        <v>4068</v>
      </c>
      <c r="G31" s="127">
        <v>2.0979886539453299</v>
      </c>
      <c r="H31" s="128">
        <v>27588</v>
      </c>
      <c r="I31" s="129">
        <v>52470</v>
      </c>
      <c r="J31" s="127">
        <v>1.90191387559809</v>
      </c>
      <c r="K31" s="128">
        <v>5711</v>
      </c>
      <c r="L31" s="130">
        <v>15599</v>
      </c>
      <c r="M31" s="127">
        <v>2.7313955524426499</v>
      </c>
      <c r="N31" s="131">
        <v>3991</v>
      </c>
      <c r="O31" s="130">
        <v>8291</v>
      </c>
      <c r="P31" s="127">
        <v>2.0774242044600402</v>
      </c>
      <c r="Q31" s="131">
        <v>1520</v>
      </c>
      <c r="R31" s="130">
        <v>3440</v>
      </c>
      <c r="S31" s="127">
        <v>2.2631578947368398</v>
      </c>
      <c r="T31" s="131">
        <v>4702</v>
      </c>
      <c r="U31" s="130">
        <v>13811</v>
      </c>
      <c r="V31" s="127">
        <v>2.9372607401105899</v>
      </c>
      <c r="W31" s="131">
        <v>647</v>
      </c>
      <c r="X31" s="130">
        <v>1922</v>
      </c>
      <c r="Y31" s="127">
        <v>2.97063369397218</v>
      </c>
      <c r="Z31" s="131">
        <v>2814</v>
      </c>
      <c r="AA31" s="130">
        <v>7746</v>
      </c>
      <c r="AB31" s="127">
        <v>2.75266524520256</v>
      </c>
      <c r="AC31" s="131">
        <v>9478</v>
      </c>
      <c r="AD31" s="130">
        <v>19771</v>
      </c>
      <c r="AE31" s="127">
        <v>2.0859886051909702</v>
      </c>
      <c r="AF31" s="131">
        <v>2520</v>
      </c>
      <c r="AG31" s="130">
        <v>7267</v>
      </c>
      <c r="AH31" s="127">
        <v>2.88373015873016</v>
      </c>
      <c r="AI31" s="131">
        <v>2634</v>
      </c>
      <c r="AJ31" s="130">
        <v>5778</v>
      </c>
      <c r="AK31" s="127">
        <v>2.19362186788155</v>
      </c>
      <c r="AL31" s="131">
        <v>404</v>
      </c>
      <c r="AM31" s="130">
        <v>837</v>
      </c>
      <c r="AN31" s="127">
        <v>2.0717821782178198</v>
      </c>
      <c r="AO31" s="131">
        <v>879</v>
      </c>
      <c r="AP31" s="130">
        <v>3570</v>
      </c>
      <c r="AQ31" s="137">
        <v>4.0614334470989801</v>
      </c>
      <c r="AR31" s="106">
        <f t="shared" si="0"/>
        <v>69047</v>
      </c>
      <c r="AS31" s="106">
        <f t="shared" si="1"/>
        <v>164119</v>
      </c>
      <c r="AT31" s="107">
        <f t="shared" si="2"/>
        <v>2.3769171723608555</v>
      </c>
    </row>
    <row r="32" spans="1:46" s="90" customFormat="1" x14ac:dyDescent="0.25">
      <c r="A32" s="6" t="s">
        <v>47</v>
      </c>
      <c r="B32" s="22">
        <v>1730</v>
      </c>
      <c r="C32" s="4">
        <v>4321</v>
      </c>
      <c r="D32" s="23">
        <v>2.4976878612716802</v>
      </c>
      <c r="E32" s="125">
        <v>496</v>
      </c>
      <c r="F32" s="126">
        <v>1531</v>
      </c>
      <c r="G32" s="127">
        <v>3.0866935483871001</v>
      </c>
      <c r="H32" s="128">
        <v>33229</v>
      </c>
      <c r="I32" s="129">
        <v>49726</v>
      </c>
      <c r="J32" s="127">
        <v>1.4964639321075</v>
      </c>
      <c r="K32" s="128">
        <v>14881</v>
      </c>
      <c r="L32" s="130">
        <v>25378</v>
      </c>
      <c r="M32" s="127">
        <v>1.7053961427323401</v>
      </c>
      <c r="N32" s="131">
        <v>1725</v>
      </c>
      <c r="O32" s="130">
        <v>6415</v>
      </c>
      <c r="P32" s="127">
        <v>3.71884057971014</v>
      </c>
      <c r="Q32" s="131">
        <v>1855</v>
      </c>
      <c r="R32" s="130">
        <v>3064</v>
      </c>
      <c r="S32" s="127">
        <v>1.6517520215633399</v>
      </c>
      <c r="T32" s="131">
        <v>11328</v>
      </c>
      <c r="U32" s="130">
        <v>20527</v>
      </c>
      <c r="V32" s="127">
        <v>1.81205861581921</v>
      </c>
      <c r="W32" s="131">
        <v>302</v>
      </c>
      <c r="X32" s="130">
        <v>978</v>
      </c>
      <c r="Y32" s="127">
        <v>3.23841059602649</v>
      </c>
      <c r="Z32" s="131">
        <v>2618</v>
      </c>
      <c r="AA32" s="130">
        <v>6473</v>
      </c>
      <c r="AB32" s="127">
        <v>2.4724980901451499</v>
      </c>
      <c r="AC32" s="131">
        <v>6138</v>
      </c>
      <c r="AD32" s="130">
        <v>15430</v>
      </c>
      <c r="AE32" s="127">
        <v>2.5138481590094499</v>
      </c>
      <c r="AF32" s="131">
        <v>3280</v>
      </c>
      <c r="AG32" s="130">
        <v>7489</v>
      </c>
      <c r="AH32" s="127">
        <v>2.28323170731707</v>
      </c>
      <c r="AI32" s="131">
        <v>1092</v>
      </c>
      <c r="AJ32" s="130">
        <v>2398</v>
      </c>
      <c r="AK32" s="127">
        <v>2.1959706959707002</v>
      </c>
      <c r="AL32" s="131">
        <v>145</v>
      </c>
      <c r="AM32" s="130">
        <v>345</v>
      </c>
      <c r="AN32" s="127">
        <v>2.3793103448275899</v>
      </c>
      <c r="AO32" s="131">
        <v>132</v>
      </c>
      <c r="AP32" s="130">
        <v>356</v>
      </c>
      <c r="AQ32" s="137">
        <v>2.6969696969696999</v>
      </c>
      <c r="AR32" s="106">
        <f t="shared" si="0"/>
        <v>78951</v>
      </c>
      <c r="AS32" s="106">
        <f t="shared" si="1"/>
        <v>144431</v>
      </c>
      <c r="AT32" s="107">
        <f t="shared" si="2"/>
        <v>1.829375182074958</v>
      </c>
    </row>
    <row r="33" spans="1:46" s="90" customFormat="1" x14ac:dyDescent="0.25">
      <c r="A33" s="6" t="s">
        <v>65</v>
      </c>
      <c r="B33" s="22">
        <v>2082</v>
      </c>
      <c r="C33" s="4">
        <v>2868</v>
      </c>
      <c r="D33" s="23">
        <v>1.3775216138328501</v>
      </c>
      <c r="E33" s="125">
        <v>1088</v>
      </c>
      <c r="F33" s="126">
        <v>1825</v>
      </c>
      <c r="G33" s="127">
        <v>1.6773897058823499</v>
      </c>
      <c r="H33" s="128">
        <v>13918</v>
      </c>
      <c r="I33" s="129">
        <v>23838</v>
      </c>
      <c r="J33" s="127">
        <v>1.7127460842075</v>
      </c>
      <c r="K33" s="128">
        <v>17336</v>
      </c>
      <c r="L33" s="130">
        <v>23793</v>
      </c>
      <c r="M33" s="127">
        <v>1.3724619289340101</v>
      </c>
      <c r="N33" s="131">
        <v>944</v>
      </c>
      <c r="O33" s="130">
        <v>1894</v>
      </c>
      <c r="P33" s="127">
        <v>2.0063559322033901</v>
      </c>
      <c r="Q33" s="131">
        <v>5026</v>
      </c>
      <c r="R33" s="130">
        <v>6119</v>
      </c>
      <c r="S33" s="127">
        <v>1.2174691603661001</v>
      </c>
      <c r="T33" s="131">
        <v>21156</v>
      </c>
      <c r="U33" s="130">
        <v>31907</v>
      </c>
      <c r="V33" s="127">
        <v>1.5081773492153501</v>
      </c>
      <c r="W33" s="131">
        <v>296</v>
      </c>
      <c r="X33" s="130">
        <v>617</v>
      </c>
      <c r="Y33" s="127">
        <v>2.0844594594594601</v>
      </c>
      <c r="Z33" s="131">
        <v>6210</v>
      </c>
      <c r="AA33" s="130">
        <v>9102</v>
      </c>
      <c r="AB33" s="127">
        <v>1.4657004830917899</v>
      </c>
      <c r="AC33" s="131">
        <v>4642</v>
      </c>
      <c r="AD33" s="130">
        <v>10182</v>
      </c>
      <c r="AE33" s="127">
        <v>2.19345109866437</v>
      </c>
      <c r="AF33" s="131">
        <v>7413</v>
      </c>
      <c r="AG33" s="130">
        <v>10791</v>
      </c>
      <c r="AH33" s="127">
        <v>1.4556859571023899</v>
      </c>
      <c r="AI33" s="131">
        <v>3363</v>
      </c>
      <c r="AJ33" s="130">
        <v>3990</v>
      </c>
      <c r="AK33" s="127">
        <v>1.1864406779661001</v>
      </c>
      <c r="AL33" s="131">
        <v>142</v>
      </c>
      <c r="AM33" s="130">
        <v>285</v>
      </c>
      <c r="AN33" s="127">
        <v>2.0070422535211301</v>
      </c>
      <c r="AO33" s="131">
        <v>294</v>
      </c>
      <c r="AP33" s="130">
        <v>682</v>
      </c>
      <c r="AQ33" s="137">
        <v>2.3197278911564601</v>
      </c>
      <c r="AR33" s="106">
        <f t="shared" si="0"/>
        <v>83910</v>
      </c>
      <c r="AS33" s="106">
        <f t="shared" si="1"/>
        <v>127893</v>
      </c>
      <c r="AT33" s="107">
        <f t="shared" si="2"/>
        <v>1.5241687522345371</v>
      </c>
    </row>
    <row r="34" spans="1:46" s="90" customFormat="1" x14ac:dyDescent="0.25">
      <c r="A34" s="6" t="s">
        <v>2</v>
      </c>
      <c r="B34" s="22">
        <v>1197</v>
      </c>
      <c r="C34" s="4">
        <v>5047</v>
      </c>
      <c r="D34" s="23">
        <v>4.2163742690058497</v>
      </c>
      <c r="E34" s="125">
        <v>846</v>
      </c>
      <c r="F34" s="126">
        <v>3854</v>
      </c>
      <c r="G34" s="127">
        <v>4.5555555555555598</v>
      </c>
      <c r="H34" s="128">
        <v>12776</v>
      </c>
      <c r="I34" s="129">
        <v>26851</v>
      </c>
      <c r="J34" s="127">
        <v>2.10167501565435</v>
      </c>
      <c r="K34" s="128">
        <v>2144</v>
      </c>
      <c r="L34" s="130">
        <v>5652</v>
      </c>
      <c r="M34" s="127">
        <v>2.63619402985075</v>
      </c>
      <c r="N34" s="131">
        <v>2484</v>
      </c>
      <c r="O34" s="130">
        <v>5999</v>
      </c>
      <c r="P34" s="127">
        <v>2.41505636070853</v>
      </c>
      <c r="Q34" s="131">
        <v>1876</v>
      </c>
      <c r="R34" s="130">
        <v>3663</v>
      </c>
      <c r="S34" s="127">
        <v>1.95255863539446</v>
      </c>
      <c r="T34" s="131">
        <v>956</v>
      </c>
      <c r="U34" s="130">
        <v>2560</v>
      </c>
      <c r="V34" s="127">
        <v>2.6778242677824302</v>
      </c>
      <c r="W34" s="131">
        <v>1192</v>
      </c>
      <c r="X34" s="130">
        <v>3734</v>
      </c>
      <c r="Y34" s="127">
        <v>3.1325503355704698</v>
      </c>
      <c r="Z34" s="131">
        <v>7725</v>
      </c>
      <c r="AA34" s="130">
        <v>22318</v>
      </c>
      <c r="AB34" s="127">
        <v>2.8890614886731401</v>
      </c>
      <c r="AC34" s="131">
        <v>16928</v>
      </c>
      <c r="AD34" s="130">
        <v>29609</v>
      </c>
      <c r="AE34" s="127">
        <v>1.74911389413989</v>
      </c>
      <c r="AF34" s="131">
        <v>2105</v>
      </c>
      <c r="AG34" s="130">
        <v>6506</v>
      </c>
      <c r="AH34" s="127">
        <v>3.09073634204276</v>
      </c>
      <c r="AI34" s="131">
        <v>1935</v>
      </c>
      <c r="AJ34" s="130">
        <v>3426</v>
      </c>
      <c r="AK34" s="127">
        <v>1.77054263565891</v>
      </c>
      <c r="AL34" s="131">
        <v>1203</v>
      </c>
      <c r="AM34" s="130">
        <v>3301</v>
      </c>
      <c r="AN34" s="127">
        <v>2.7439733998337501</v>
      </c>
      <c r="AO34" s="131">
        <v>737</v>
      </c>
      <c r="AP34" s="130">
        <v>3993</v>
      </c>
      <c r="AQ34" s="137">
        <v>5.4179104477611899</v>
      </c>
      <c r="AR34" s="106">
        <f t="shared" si="0"/>
        <v>54104</v>
      </c>
      <c r="AS34" s="106">
        <f t="shared" si="1"/>
        <v>126513</v>
      </c>
      <c r="AT34" s="107">
        <f t="shared" si="2"/>
        <v>2.3383298831879342</v>
      </c>
    </row>
    <row r="35" spans="1:46" s="90" customFormat="1" x14ac:dyDescent="0.25">
      <c r="A35" s="6" t="s">
        <v>32</v>
      </c>
      <c r="B35" s="22">
        <v>620</v>
      </c>
      <c r="C35" s="4">
        <v>1732</v>
      </c>
      <c r="D35" s="23">
        <v>2.7935483870967701</v>
      </c>
      <c r="E35" s="125">
        <v>880</v>
      </c>
      <c r="F35" s="126">
        <v>2226</v>
      </c>
      <c r="G35" s="127">
        <v>2.5295454545454499</v>
      </c>
      <c r="H35" s="128">
        <v>7131</v>
      </c>
      <c r="I35" s="129">
        <v>15603</v>
      </c>
      <c r="J35" s="127">
        <v>2.1880521665965502</v>
      </c>
      <c r="K35" s="128">
        <v>870</v>
      </c>
      <c r="L35" s="130">
        <v>1947</v>
      </c>
      <c r="M35" s="127">
        <v>2.2379310344827599</v>
      </c>
      <c r="N35" s="131">
        <v>1222</v>
      </c>
      <c r="O35" s="130">
        <v>3694</v>
      </c>
      <c r="P35" s="127">
        <v>3.0229132569558099</v>
      </c>
      <c r="Q35" s="131">
        <v>879</v>
      </c>
      <c r="R35" s="130">
        <v>3393</v>
      </c>
      <c r="S35" s="127">
        <v>3.8600682593856699</v>
      </c>
      <c r="T35" s="131">
        <v>733</v>
      </c>
      <c r="U35" s="130">
        <v>1831</v>
      </c>
      <c r="V35" s="127">
        <v>2.4979536152796702</v>
      </c>
      <c r="W35" s="131">
        <v>398</v>
      </c>
      <c r="X35" s="130">
        <v>947</v>
      </c>
      <c r="Y35" s="127">
        <v>2.3793969849246199</v>
      </c>
      <c r="Z35" s="131">
        <v>3791</v>
      </c>
      <c r="AA35" s="130">
        <v>13407</v>
      </c>
      <c r="AB35" s="127">
        <v>3.5365338960696402</v>
      </c>
      <c r="AC35" s="131">
        <v>17554</v>
      </c>
      <c r="AD35" s="130">
        <v>65065</v>
      </c>
      <c r="AE35" s="127">
        <v>3.70656260681326</v>
      </c>
      <c r="AF35" s="131">
        <v>1148</v>
      </c>
      <c r="AG35" s="130">
        <v>4516</v>
      </c>
      <c r="AH35" s="127">
        <v>3.9337979094076698</v>
      </c>
      <c r="AI35" s="131">
        <v>825</v>
      </c>
      <c r="AJ35" s="130">
        <v>4842</v>
      </c>
      <c r="AK35" s="127">
        <v>5.86909090909091</v>
      </c>
      <c r="AL35" s="131">
        <v>110</v>
      </c>
      <c r="AM35" s="130">
        <v>188</v>
      </c>
      <c r="AN35" s="127">
        <v>1.7090909090909101</v>
      </c>
      <c r="AO35" s="131">
        <v>197</v>
      </c>
      <c r="AP35" s="130">
        <v>697</v>
      </c>
      <c r="AQ35" s="137">
        <v>3.53807106598985</v>
      </c>
      <c r="AR35" s="106">
        <f t="shared" si="0"/>
        <v>36358</v>
      </c>
      <c r="AS35" s="106">
        <f t="shared" si="1"/>
        <v>120088</v>
      </c>
      <c r="AT35" s="107">
        <f t="shared" si="2"/>
        <v>3.3029319544529403</v>
      </c>
    </row>
    <row r="36" spans="1:46" s="90" customFormat="1" x14ac:dyDescent="0.25">
      <c r="A36" s="6" t="s">
        <v>33</v>
      </c>
      <c r="B36" s="22">
        <v>985</v>
      </c>
      <c r="C36" s="4">
        <v>3171</v>
      </c>
      <c r="D36" s="23">
        <v>3.2192893401015201</v>
      </c>
      <c r="E36" s="125">
        <v>913</v>
      </c>
      <c r="F36" s="126">
        <v>2672</v>
      </c>
      <c r="G36" s="127">
        <v>2.9266155531215801</v>
      </c>
      <c r="H36" s="128">
        <v>13648</v>
      </c>
      <c r="I36" s="129">
        <v>28223</v>
      </c>
      <c r="J36" s="127">
        <v>2.0679220398593201</v>
      </c>
      <c r="K36" s="128">
        <v>6451</v>
      </c>
      <c r="L36" s="130">
        <v>9380</v>
      </c>
      <c r="M36" s="127">
        <v>1.45403813362269</v>
      </c>
      <c r="N36" s="131">
        <v>1362</v>
      </c>
      <c r="O36" s="130">
        <v>3557</v>
      </c>
      <c r="P36" s="127">
        <v>2.6116005873715098</v>
      </c>
      <c r="Q36" s="131">
        <v>1658</v>
      </c>
      <c r="R36" s="130">
        <v>3606</v>
      </c>
      <c r="S36" s="127">
        <v>2.17490952955368</v>
      </c>
      <c r="T36" s="131">
        <v>8675</v>
      </c>
      <c r="U36" s="130">
        <v>12506</v>
      </c>
      <c r="V36" s="127">
        <v>1.4416138328530299</v>
      </c>
      <c r="W36" s="131">
        <v>613</v>
      </c>
      <c r="X36" s="130">
        <v>1487</v>
      </c>
      <c r="Y36" s="127">
        <v>2.4257748776509001</v>
      </c>
      <c r="Z36" s="131">
        <v>3411</v>
      </c>
      <c r="AA36" s="130">
        <v>9401</v>
      </c>
      <c r="AB36" s="127">
        <v>2.7560832600410401</v>
      </c>
      <c r="AC36" s="131">
        <v>11995</v>
      </c>
      <c r="AD36" s="130">
        <v>34318</v>
      </c>
      <c r="AE36" s="127">
        <v>2.8610254272613602</v>
      </c>
      <c r="AF36" s="131">
        <v>1575</v>
      </c>
      <c r="AG36" s="130">
        <v>3609</v>
      </c>
      <c r="AH36" s="127">
        <v>2.29142857142857</v>
      </c>
      <c r="AI36" s="131">
        <v>1450</v>
      </c>
      <c r="AJ36" s="130">
        <v>4612</v>
      </c>
      <c r="AK36" s="127">
        <v>3.1806896551724102</v>
      </c>
      <c r="AL36" s="131">
        <v>196</v>
      </c>
      <c r="AM36" s="130">
        <v>293</v>
      </c>
      <c r="AN36" s="127">
        <v>1.49489795918367</v>
      </c>
      <c r="AO36" s="131">
        <v>173</v>
      </c>
      <c r="AP36" s="130">
        <v>632</v>
      </c>
      <c r="AQ36" s="137">
        <v>3.6531791907514499</v>
      </c>
      <c r="AR36" s="106">
        <f t="shared" si="0"/>
        <v>53105</v>
      </c>
      <c r="AS36" s="106">
        <f t="shared" si="1"/>
        <v>117467</v>
      </c>
      <c r="AT36" s="107">
        <f t="shared" si="2"/>
        <v>2.2119762734205817</v>
      </c>
    </row>
    <row r="37" spans="1:46" s="90" customFormat="1" x14ac:dyDescent="0.25">
      <c r="A37" s="6" t="s">
        <v>23</v>
      </c>
      <c r="B37" s="22">
        <v>2400</v>
      </c>
      <c r="C37" s="4">
        <v>8975</v>
      </c>
      <c r="D37" s="23">
        <v>3.7395833333333299</v>
      </c>
      <c r="E37" s="125">
        <v>2720</v>
      </c>
      <c r="F37" s="126">
        <v>6243</v>
      </c>
      <c r="G37" s="127">
        <v>2.2952205882352898</v>
      </c>
      <c r="H37" s="128">
        <v>11592</v>
      </c>
      <c r="I37" s="129">
        <v>21024</v>
      </c>
      <c r="J37" s="127">
        <v>1.81366459627329</v>
      </c>
      <c r="K37" s="128">
        <v>3682</v>
      </c>
      <c r="L37" s="130">
        <v>9288</v>
      </c>
      <c r="M37" s="127">
        <v>2.5225420966865801</v>
      </c>
      <c r="N37" s="131">
        <v>1838</v>
      </c>
      <c r="O37" s="130">
        <v>3428</v>
      </c>
      <c r="P37" s="127">
        <v>1.8650707290533199</v>
      </c>
      <c r="Q37" s="131">
        <v>3397</v>
      </c>
      <c r="R37" s="130">
        <v>5778</v>
      </c>
      <c r="S37" s="127">
        <v>1.7009125699146299</v>
      </c>
      <c r="T37" s="131">
        <v>2097</v>
      </c>
      <c r="U37" s="130">
        <v>5314</v>
      </c>
      <c r="V37" s="127">
        <v>2.53409632808774</v>
      </c>
      <c r="W37" s="131">
        <v>3753</v>
      </c>
      <c r="X37" s="130">
        <v>6071</v>
      </c>
      <c r="Y37" s="127">
        <v>1.61763922195577</v>
      </c>
      <c r="Z37" s="131">
        <v>3856</v>
      </c>
      <c r="AA37" s="130">
        <v>11999</v>
      </c>
      <c r="AB37" s="127">
        <v>3.1117738589211599</v>
      </c>
      <c r="AC37" s="131">
        <v>7064</v>
      </c>
      <c r="AD37" s="130">
        <v>15853</v>
      </c>
      <c r="AE37" s="127">
        <v>2.2441959229898099</v>
      </c>
      <c r="AF37" s="131">
        <v>5086</v>
      </c>
      <c r="AG37" s="130">
        <v>12420</v>
      </c>
      <c r="AH37" s="127">
        <v>2.4419976405819899</v>
      </c>
      <c r="AI37" s="131">
        <v>2690</v>
      </c>
      <c r="AJ37" s="130">
        <v>5063</v>
      </c>
      <c r="AK37" s="127">
        <v>1.882156133829</v>
      </c>
      <c r="AL37" s="131">
        <v>414</v>
      </c>
      <c r="AM37" s="130">
        <v>735</v>
      </c>
      <c r="AN37" s="127">
        <v>1.77536231884058</v>
      </c>
      <c r="AO37" s="131">
        <v>713</v>
      </c>
      <c r="AP37" s="130">
        <v>2852</v>
      </c>
      <c r="AQ37" s="137">
        <v>4</v>
      </c>
      <c r="AR37" s="106">
        <f t="shared" si="0"/>
        <v>51302</v>
      </c>
      <c r="AS37" s="106">
        <f t="shared" si="1"/>
        <v>115043</v>
      </c>
      <c r="AT37" s="107">
        <f t="shared" si="2"/>
        <v>2.2424661806557249</v>
      </c>
    </row>
    <row r="38" spans="1:46" s="90" customFormat="1" x14ac:dyDescent="0.25">
      <c r="A38" s="6" t="s">
        <v>41</v>
      </c>
      <c r="B38" s="22">
        <v>4612</v>
      </c>
      <c r="C38" s="4">
        <v>15354</v>
      </c>
      <c r="D38" s="23">
        <v>3.3291413703382502</v>
      </c>
      <c r="E38" s="125">
        <v>2285</v>
      </c>
      <c r="F38" s="126">
        <v>5959</v>
      </c>
      <c r="G38" s="127">
        <v>2.6078774617067801</v>
      </c>
      <c r="H38" s="128">
        <v>12329</v>
      </c>
      <c r="I38" s="129">
        <v>27361</v>
      </c>
      <c r="J38" s="127">
        <v>2.2192391921485899</v>
      </c>
      <c r="K38" s="128">
        <v>3381</v>
      </c>
      <c r="L38" s="130">
        <v>8914</v>
      </c>
      <c r="M38" s="127">
        <v>2.6364980774918698</v>
      </c>
      <c r="N38" s="131">
        <v>2858</v>
      </c>
      <c r="O38" s="130">
        <v>7128</v>
      </c>
      <c r="P38" s="127">
        <v>2.4940517844646601</v>
      </c>
      <c r="Q38" s="131">
        <v>1807</v>
      </c>
      <c r="R38" s="130">
        <v>3830</v>
      </c>
      <c r="S38" s="127">
        <v>2.11953514111788</v>
      </c>
      <c r="T38" s="131">
        <v>2397</v>
      </c>
      <c r="U38" s="130">
        <v>5783</v>
      </c>
      <c r="V38" s="127">
        <v>2.4125990821860701</v>
      </c>
      <c r="W38" s="131">
        <v>1532</v>
      </c>
      <c r="X38" s="130">
        <v>4094</v>
      </c>
      <c r="Y38" s="127">
        <v>2.6723237597911198</v>
      </c>
      <c r="Z38" s="131">
        <v>3099</v>
      </c>
      <c r="AA38" s="130">
        <v>7650</v>
      </c>
      <c r="AB38" s="127">
        <v>2.4685382381413401</v>
      </c>
      <c r="AC38" s="131">
        <v>4380</v>
      </c>
      <c r="AD38" s="130">
        <v>9418</v>
      </c>
      <c r="AE38" s="127">
        <v>2.1502283105022801</v>
      </c>
      <c r="AF38" s="131">
        <v>3048</v>
      </c>
      <c r="AG38" s="130">
        <v>9820</v>
      </c>
      <c r="AH38" s="127">
        <v>3.22178477690289</v>
      </c>
      <c r="AI38" s="131">
        <v>1462</v>
      </c>
      <c r="AJ38" s="130">
        <v>3285</v>
      </c>
      <c r="AK38" s="127">
        <v>2.2469220246238</v>
      </c>
      <c r="AL38" s="131">
        <v>731</v>
      </c>
      <c r="AM38" s="130">
        <v>1485</v>
      </c>
      <c r="AN38" s="127">
        <v>2.03146374829001</v>
      </c>
      <c r="AO38" s="131">
        <v>1193</v>
      </c>
      <c r="AP38" s="130">
        <v>3894</v>
      </c>
      <c r="AQ38" s="137">
        <v>3.26404023470243</v>
      </c>
      <c r="AR38" s="106">
        <f t="shared" si="0"/>
        <v>45114</v>
      </c>
      <c r="AS38" s="106">
        <f t="shared" si="1"/>
        <v>113975</v>
      </c>
      <c r="AT38" s="107">
        <f t="shared" si="2"/>
        <v>2.5263776211375628</v>
      </c>
    </row>
    <row r="39" spans="1:46" s="90" customFormat="1" x14ac:dyDescent="0.25">
      <c r="A39" s="6" t="s">
        <v>29</v>
      </c>
      <c r="B39" s="22">
        <v>4703</v>
      </c>
      <c r="C39" s="4">
        <v>13906</v>
      </c>
      <c r="D39" s="23">
        <v>2.9568360620880298</v>
      </c>
      <c r="E39" s="125">
        <v>2525</v>
      </c>
      <c r="F39" s="126">
        <v>5067</v>
      </c>
      <c r="G39" s="127">
        <v>2.0067326732673298</v>
      </c>
      <c r="H39" s="128">
        <v>12985</v>
      </c>
      <c r="I39" s="129">
        <v>22568</v>
      </c>
      <c r="J39" s="127">
        <v>1.7380053908355799</v>
      </c>
      <c r="K39" s="128">
        <v>3019</v>
      </c>
      <c r="L39" s="130">
        <v>6896</v>
      </c>
      <c r="M39" s="127">
        <v>2.2842000662471</v>
      </c>
      <c r="N39" s="131">
        <v>4075</v>
      </c>
      <c r="O39" s="130">
        <v>8177</v>
      </c>
      <c r="P39" s="127">
        <v>2.0066257668711698</v>
      </c>
      <c r="Q39" s="131">
        <v>1653</v>
      </c>
      <c r="R39" s="130">
        <v>3001</v>
      </c>
      <c r="S39" s="127">
        <v>1.8154869933454301</v>
      </c>
      <c r="T39" s="131">
        <v>2028</v>
      </c>
      <c r="U39" s="130">
        <v>6359</v>
      </c>
      <c r="V39" s="127">
        <v>3.1356015779092701</v>
      </c>
      <c r="W39" s="131">
        <v>837</v>
      </c>
      <c r="X39" s="130">
        <v>1974</v>
      </c>
      <c r="Y39" s="127">
        <v>2.3584229390681002</v>
      </c>
      <c r="Z39" s="131">
        <v>3903</v>
      </c>
      <c r="AA39" s="130">
        <v>9466</v>
      </c>
      <c r="AB39" s="127">
        <v>2.4253138611324601</v>
      </c>
      <c r="AC39" s="131">
        <v>7436</v>
      </c>
      <c r="AD39" s="130">
        <v>14231</v>
      </c>
      <c r="AE39" s="127">
        <v>1.91379774072082</v>
      </c>
      <c r="AF39" s="131">
        <v>3676</v>
      </c>
      <c r="AG39" s="130">
        <v>11551</v>
      </c>
      <c r="AH39" s="127">
        <v>3.1422742110990201</v>
      </c>
      <c r="AI39" s="131">
        <v>2789</v>
      </c>
      <c r="AJ39" s="130">
        <v>5461</v>
      </c>
      <c r="AK39" s="127">
        <v>1.95804948010039</v>
      </c>
      <c r="AL39" s="131">
        <v>601</v>
      </c>
      <c r="AM39" s="130">
        <v>1150</v>
      </c>
      <c r="AN39" s="127">
        <v>1.9134775374376001</v>
      </c>
      <c r="AO39" s="131">
        <v>1362</v>
      </c>
      <c r="AP39" s="130">
        <v>2688</v>
      </c>
      <c r="AQ39" s="137">
        <v>1.97356828193833</v>
      </c>
      <c r="AR39" s="106">
        <f t="shared" si="0"/>
        <v>51592</v>
      </c>
      <c r="AS39" s="106">
        <f t="shared" si="1"/>
        <v>112495</v>
      </c>
      <c r="AT39" s="107">
        <f t="shared" si="2"/>
        <v>2.1804737168553263</v>
      </c>
    </row>
    <row r="40" spans="1:46" s="90" customFormat="1" x14ac:dyDescent="0.25">
      <c r="A40" s="6" t="s">
        <v>66</v>
      </c>
      <c r="B40" s="22">
        <v>2471</v>
      </c>
      <c r="C40" s="4">
        <v>5498</v>
      </c>
      <c r="D40" s="23">
        <v>2.2250101173613901</v>
      </c>
      <c r="E40" s="125">
        <v>1179</v>
      </c>
      <c r="F40" s="126">
        <v>1568</v>
      </c>
      <c r="G40" s="127">
        <v>1.3299406276505501</v>
      </c>
      <c r="H40" s="128">
        <v>9639</v>
      </c>
      <c r="I40" s="129">
        <v>17173</v>
      </c>
      <c r="J40" s="127">
        <v>1.7816163502438001</v>
      </c>
      <c r="K40" s="128">
        <v>24094</v>
      </c>
      <c r="L40" s="130">
        <v>29412</v>
      </c>
      <c r="M40" s="127">
        <v>1.2207188511662701</v>
      </c>
      <c r="N40" s="131">
        <v>1042</v>
      </c>
      <c r="O40" s="130">
        <v>3148</v>
      </c>
      <c r="P40" s="127">
        <v>3.0211132437620001</v>
      </c>
      <c r="Q40" s="131">
        <v>1803</v>
      </c>
      <c r="R40" s="130">
        <v>2691</v>
      </c>
      <c r="S40" s="127">
        <v>1.49251247920133</v>
      </c>
      <c r="T40" s="131">
        <v>11236</v>
      </c>
      <c r="U40" s="130">
        <v>19243</v>
      </c>
      <c r="V40" s="127">
        <v>1.7126201495194</v>
      </c>
      <c r="W40" s="131">
        <v>619</v>
      </c>
      <c r="X40" s="130">
        <v>1412</v>
      </c>
      <c r="Y40" s="127">
        <v>2.2810985460420001</v>
      </c>
      <c r="Z40" s="131">
        <v>2054</v>
      </c>
      <c r="AA40" s="130">
        <v>4233</v>
      </c>
      <c r="AB40" s="127">
        <v>2.0608568646543302</v>
      </c>
      <c r="AC40" s="131">
        <v>4571</v>
      </c>
      <c r="AD40" s="130">
        <v>9582</v>
      </c>
      <c r="AE40" s="127">
        <v>2.0962590242835302</v>
      </c>
      <c r="AF40" s="131">
        <v>6696</v>
      </c>
      <c r="AG40" s="130">
        <v>11099</v>
      </c>
      <c r="AH40" s="127">
        <v>1.6575567502986901</v>
      </c>
      <c r="AI40" s="131">
        <v>946</v>
      </c>
      <c r="AJ40" s="130">
        <v>1557</v>
      </c>
      <c r="AK40" s="127">
        <v>1.6458773784355201</v>
      </c>
      <c r="AL40" s="131">
        <v>186</v>
      </c>
      <c r="AM40" s="130">
        <v>332</v>
      </c>
      <c r="AN40" s="127">
        <v>1.78494623655914</v>
      </c>
      <c r="AO40" s="131">
        <v>630</v>
      </c>
      <c r="AP40" s="130">
        <v>1215</v>
      </c>
      <c r="AQ40" s="137">
        <v>1.9285714285714299</v>
      </c>
      <c r="AR40" s="106">
        <f t="shared" si="0"/>
        <v>67166</v>
      </c>
      <c r="AS40" s="106">
        <f t="shared" si="1"/>
        <v>108163</v>
      </c>
      <c r="AT40" s="107">
        <f t="shared" si="2"/>
        <v>1.6103832296102194</v>
      </c>
    </row>
    <row r="41" spans="1:46" s="90" customFormat="1" x14ac:dyDescent="0.25">
      <c r="A41" s="6" t="s">
        <v>28</v>
      </c>
      <c r="B41" s="22">
        <v>3810</v>
      </c>
      <c r="C41" s="4">
        <v>18328</v>
      </c>
      <c r="D41" s="23">
        <v>4.8104986876640403</v>
      </c>
      <c r="E41" s="125">
        <v>1207</v>
      </c>
      <c r="F41" s="126">
        <v>2854</v>
      </c>
      <c r="G41" s="127">
        <v>2.36454018227009</v>
      </c>
      <c r="H41" s="128">
        <v>7896</v>
      </c>
      <c r="I41" s="129">
        <v>13726</v>
      </c>
      <c r="J41" s="127">
        <v>1.7383485309017199</v>
      </c>
      <c r="K41" s="128">
        <v>4283</v>
      </c>
      <c r="L41" s="130">
        <v>8664</v>
      </c>
      <c r="M41" s="127">
        <v>2.02288115806678</v>
      </c>
      <c r="N41" s="131">
        <v>2756</v>
      </c>
      <c r="O41" s="130">
        <v>4353</v>
      </c>
      <c r="P41" s="127">
        <v>1.5794629898403501</v>
      </c>
      <c r="Q41" s="131">
        <v>913</v>
      </c>
      <c r="R41" s="130">
        <v>1509</v>
      </c>
      <c r="S41" s="127">
        <v>1.6527929901423899</v>
      </c>
      <c r="T41" s="131">
        <v>4020</v>
      </c>
      <c r="U41" s="130">
        <v>15736</v>
      </c>
      <c r="V41" s="127">
        <v>3.9144278606965202</v>
      </c>
      <c r="W41" s="131">
        <v>620</v>
      </c>
      <c r="X41" s="130">
        <v>1067</v>
      </c>
      <c r="Y41" s="127">
        <v>1.7209677419354801</v>
      </c>
      <c r="Z41" s="131">
        <v>3028</v>
      </c>
      <c r="AA41" s="130">
        <v>6791</v>
      </c>
      <c r="AB41" s="127">
        <v>2.2427344782034302</v>
      </c>
      <c r="AC41" s="131">
        <v>4275</v>
      </c>
      <c r="AD41" s="130">
        <v>7500</v>
      </c>
      <c r="AE41" s="127">
        <v>1.7543859649122799</v>
      </c>
      <c r="AF41" s="131">
        <v>3395</v>
      </c>
      <c r="AG41" s="130">
        <v>14639</v>
      </c>
      <c r="AH41" s="127">
        <v>4.3119293078055998</v>
      </c>
      <c r="AI41" s="131">
        <v>2949</v>
      </c>
      <c r="AJ41" s="130">
        <v>7488</v>
      </c>
      <c r="AK41" s="127">
        <v>2.5391658189216701</v>
      </c>
      <c r="AL41" s="131">
        <v>737</v>
      </c>
      <c r="AM41" s="130">
        <v>1278</v>
      </c>
      <c r="AN41" s="127">
        <v>1.7340569877883301</v>
      </c>
      <c r="AO41" s="131">
        <v>652</v>
      </c>
      <c r="AP41" s="130">
        <v>1042</v>
      </c>
      <c r="AQ41" s="137">
        <v>1.5981595092024501</v>
      </c>
      <c r="AR41" s="106">
        <f t="shared" si="0"/>
        <v>40541</v>
      </c>
      <c r="AS41" s="106">
        <f t="shared" si="1"/>
        <v>104975</v>
      </c>
      <c r="AT41" s="107">
        <f t="shared" si="2"/>
        <v>2.589353987321477</v>
      </c>
    </row>
    <row r="42" spans="1:46" s="90" customFormat="1" x14ac:dyDescent="0.25">
      <c r="A42" s="6" t="s">
        <v>36</v>
      </c>
      <c r="B42" s="22">
        <v>4126</v>
      </c>
      <c r="C42" s="4">
        <v>11850</v>
      </c>
      <c r="D42" s="23">
        <v>2.8720310227823602</v>
      </c>
      <c r="E42" s="125">
        <v>1560</v>
      </c>
      <c r="F42" s="126">
        <v>2834</v>
      </c>
      <c r="G42" s="127">
        <v>1.81666666666667</v>
      </c>
      <c r="H42" s="128">
        <v>11593</v>
      </c>
      <c r="I42" s="129">
        <v>20899</v>
      </c>
      <c r="J42" s="127">
        <v>1.8027257827999701</v>
      </c>
      <c r="K42" s="128">
        <v>3712</v>
      </c>
      <c r="L42" s="130">
        <v>9101</v>
      </c>
      <c r="M42" s="127">
        <v>2.4517780172413799</v>
      </c>
      <c r="N42" s="131">
        <v>1721</v>
      </c>
      <c r="O42" s="130">
        <v>3684</v>
      </c>
      <c r="P42" s="127">
        <v>2.1406159209761801</v>
      </c>
      <c r="Q42" s="131">
        <v>1075</v>
      </c>
      <c r="R42" s="130">
        <v>2140</v>
      </c>
      <c r="S42" s="127">
        <v>1.9906976744186</v>
      </c>
      <c r="T42" s="131">
        <v>1862</v>
      </c>
      <c r="U42" s="130">
        <v>4878</v>
      </c>
      <c r="V42" s="127">
        <v>2.6197636949516601</v>
      </c>
      <c r="W42" s="131">
        <v>430</v>
      </c>
      <c r="X42" s="130">
        <v>735</v>
      </c>
      <c r="Y42" s="127">
        <v>1.7093023255813999</v>
      </c>
      <c r="Z42" s="131">
        <v>2471</v>
      </c>
      <c r="AA42" s="130">
        <v>5576</v>
      </c>
      <c r="AB42" s="127">
        <v>2.2565762849049</v>
      </c>
      <c r="AC42" s="131">
        <v>7225</v>
      </c>
      <c r="AD42" s="130">
        <v>14717</v>
      </c>
      <c r="AE42" s="127">
        <v>2.03695501730104</v>
      </c>
      <c r="AF42" s="131">
        <v>5949</v>
      </c>
      <c r="AG42" s="130">
        <v>22985</v>
      </c>
      <c r="AH42" s="127">
        <v>3.8636745671541401</v>
      </c>
      <c r="AI42" s="131">
        <v>1781</v>
      </c>
      <c r="AJ42" s="130">
        <v>3661</v>
      </c>
      <c r="AK42" s="127">
        <v>2.0555867490174098</v>
      </c>
      <c r="AL42" s="131">
        <v>273</v>
      </c>
      <c r="AM42" s="130">
        <v>479</v>
      </c>
      <c r="AN42" s="127">
        <v>1.7545787545787499</v>
      </c>
      <c r="AO42" s="131">
        <v>391</v>
      </c>
      <c r="AP42" s="130">
        <v>846</v>
      </c>
      <c r="AQ42" s="137">
        <v>2.1636828644501298</v>
      </c>
      <c r="AR42" s="106">
        <f t="shared" si="0"/>
        <v>44169</v>
      </c>
      <c r="AS42" s="106">
        <f t="shared" si="1"/>
        <v>104385</v>
      </c>
      <c r="AT42" s="107">
        <f t="shared" si="2"/>
        <v>2.3633091081980573</v>
      </c>
    </row>
    <row r="43" spans="1:46" s="90" customFormat="1" x14ac:dyDescent="0.25">
      <c r="A43" s="6" t="s">
        <v>37</v>
      </c>
      <c r="B43" s="22">
        <v>1526</v>
      </c>
      <c r="C43" s="4">
        <v>6654</v>
      </c>
      <c r="D43" s="23">
        <v>4.3604193971166403</v>
      </c>
      <c r="E43" s="125">
        <v>1005</v>
      </c>
      <c r="F43" s="126">
        <v>3363</v>
      </c>
      <c r="G43" s="127">
        <v>3.3462686567164202</v>
      </c>
      <c r="H43" s="128">
        <v>16437</v>
      </c>
      <c r="I43" s="129">
        <v>31663</v>
      </c>
      <c r="J43" s="127">
        <v>1.92632475512563</v>
      </c>
      <c r="K43" s="128">
        <v>1439</v>
      </c>
      <c r="L43" s="130">
        <v>3430</v>
      </c>
      <c r="M43" s="127">
        <v>2.38359972202919</v>
      </c>
      <c r="N43" s="131">
        <v>3536</v>
      </c>
      <c r="O43" s="130">
        <v>7204</v>
      </c>
      <c r="P43" s="127">
        <v>2.03733031674208</v>
      </c>
      <c r="Q43" s="131">
        <v>1011</v>
      </c>
      <c r="R43" s="130">
        <v>2115</v>
      </c>
      <c r="S43" s="127">
        <v>2.0919881305638</v>
      </c>
      <c r="T43" s="131">
        <v>1014</v>
      </c>
      <c r="U43" s="130">
        <v>3000</v>
      </c>
      <c r="V43" s="127">
        <v>2.9585798816567999</v>
      </c>
      <c r="W43" s="131">
        <v>529</v>
      </c>
      <c r="X43" s="130">
        <v>1240</v>
      </c>
      <c r="Y43" s="127">
        <v>2.3440453686200402</v>
      </c>
      <c r="Z43" s="131">
        <v>2795</v>
      </c>
      <c r="AA43" s="130">
        <v>7152</v>
      </c>
      <c r="AB43" s="127">
        <v>2.55885509838998</v>
      </c>
      <c r="AC43" s="131">
        <v>11255</v>
      </c>
      <c r="AD43" s="130">
        <v>23018</v>
      </c>
      <c r="AE43" s="127">
        <v>2.0451354953354102</v>
      </c>
      <c r="AF43" s="131">
        <v>991</v>
      </c>
      <c r="AG43" s="130">
        <v>4419</v>
      </c>
      <c r="AH43" s="127">
        <v>4.4591321897073701</v>
      </c>
      <c r="AI43" s="131">
        <v>1962</v>
      </c>
      <c r="AJ43" s="130">
        <v>4343</v>
      </c>
      <c r="AK43" s="127">
        <v>2.2135575942915402</v>
      </c>
      <c r="AL43" s="131">
        <v>210</v>
      </c>
      <c r="AM43" s="130">
        <v>324</v>
      </c>
      <c r="AN43" s="127">
        <v>1.54285714285714</v>
      </c>
      <c r="AO43" s="131">
        <v>691</v>
      </c>
      <c r="AP43" s="130">
        <v>2370</v>
      </c>
      <c r="AQ43" s="137">
        <v>3.42981186685962</v>
      </c>
      <c r="AR43" s="106">
        <f t="shared" si="0"/>
        <v>44401</v>
      </c>
      <c r="AS43" s="106">
        <f t="shared" si="1"/>
        <v>100295</v>
      </c>
      <c r="AT43" s="107">
        <f t="shared" si="2"/>
        <v>2.2588455214972636</v>
      </c>
    </row>
    <row r="44" spans="1:46" s="90" customFormat="1" x14ac:dyDescent="0.25">
      <c r="A44" s="6" t="s">
        <v>42</v>
      </c>
      <c r="B44" s="22">
        <v>3428</v>
      </c>
      <c r="C44" s="4">
        <v>4389</v>
      </c>
      <c r="D44" s="23">
        <v>1.2803383897316201</v>
      </c>
      <c r="E44" s="125">
        <v>753</v>
      </c>
      <c r="F44" s="126">
        <v>1024</v>
      </c>
      <c r="G44" s="127">
        <v>1.35989375830013</v>
      </c>
      <c r="H44" s="128">
        <v>6453</v>
      </c>
      <c r="I44" s="129">
        <v>9933</v>
      </c>
      <c r="J44" s="127">
        <v>1.5392840539284101</v>
      </c>
      <c r="K44" s="128">
        <v>18753</v>
      </c>
      <c r="L44" s="130">
        <v>22396</v>
      </c>
      <c r="M44" s="127">
        <v>1.19426225137311</v>
      </c>
      <c r="N44" s="131">
        <v>1258</v>
      </c>
      <c r="O44" s="130">
        <v>2098</v>
      </c>
      <c r="P44" s="127">
        <v>1.66772655007949</v>
      </c>
      <c r="Q44" s="131">
        <v>8341</v>
      </c>
      <c r="R44" s="130">
        <v>9263</v>
      </c>
      <c r="S44" s="127">
        <v>1.11053830475962</v>
      </c>
      <c r="T44" s="131">
        <v>17542</v>
      </c>
      <c r="U44" s="130">
        <v>23797</v>
      </c>
      <c r="V44" s="127">
        <v>1.35657279671645</v>
      </c>
      <c r="W44" s="131">
        <v>385</v>
      </c>
      <c r="X44" s="130">
        <v>806</v>
      </c>
      <c r="Y44" s="127">
        <v>2.09350649350649</v>
      </c>
      <c r="Z44" s="131">
        <v>2429</v>
      </c>
      <c r="AA44" s="130">
        <v>4007</v>
      </c>
      <c r="AB44" s="127">
        <v>1.6496500617538099</v>
      </c>
      <c r="AC44" s="131">
        <v>2037</v>
      </c>
      <c r="AD44" s="130">
        <v>4535</v>
      </c>
      <c r="AE44" s="127">
        <v>2.22631320569465</v>
      </c>
      <c r="AF44" s="131">
        <v>7497</v>
      </c>
      <c r="AG44" s="130">
        <v>11071</v>
      </c>
      <c r="AH44" s="127">
        <v>1.47672402294251</v>
      </c>
      <c r="AI44" s="131">
        <v>3086</v>
      </c>
      <c r="AJ44" s="130">
        <v>3641</v>
      </c>
      <c r="AK44" s="127">
        <v>1.1798444588464001</v>
      </c>
      <c r="AL44" s="131">
        <v>91</v>
      </c>
      <c r="AM44" s="130">
        <v>164</v>
      </c>
      <c r="AN44" s="127">
        <v>1.8021978021978</v>
      </c>
      <c r="AO44" s="131">
        <v>229</v>
      </c>
      <c r="AP44" s="130">
        <v>489</v>
      </c>
      <c r="AQ44" s="137">
        <v>2.1353711790393</v>
      </c>
      <c r="AR44" s="106">
        <f t="shared" si="0"/>
        <v>72282</v>
      </c>
      <c r="AS44" s="106">
        <f t="shared" si="1"/>
        <v>97613</v>
      </c>
      <c r="AT44" s="107">
        <f t="shared" si="2"/>
        <v>1.3504468609058964</v>
      </c>
    </row>
    <row r="45" spans="1:46" s="90" customFormat="1" x14ac:dyDescent="0.25">
      <c r="A45" s="6" t="s">
        <v>43</v>
      </c>
      <c r="B45" s="22">
        <v>928</v>
      </c>
      <c r="C45" s="4">
        <v>2350</v>
      </c>
      <c r="D45" s="23">
        <v>2.5323275862068999</v>
      </c>
      <c r="E45" s="125">
        <v>1684</v>
      </c>
      <c r="F45" s="126">
        <v>5138</v>
      </c>
      <c r="G45" s="127">
        <v>3.05106888361045</v>
      </c>
      <c r="H45" s="128">
        <v>10898</v>
      </c>
      <c r="I45" s="129">
        <v>24129</v>
      </c>
      <c r="J45" s="127">
        <v>2.2140759772435299</v>
      </c>
      <c r="K45" s="128">
        <v>4627</v>
      </c>
      <c r="L45" s="130">
        <v>12857</v>
      </c>
      <c r="M45" s="127">
        <v>2.7786902960881799</v>
      </c>
      <c r="N45" s="131">
        <v>2322</v>
      </c>
      <c r="O45" s="130">
        <v>7310</v>
      </c>
      <c r="P45" s="127">
        <v>3.1481481481481501</v>
      </c>
      <c r="Q45" s="131">
        <v>1410</v>
      </c>
      <c r="R45" s="130">
        <v>3266</v>
      </c>
      <c r="S45" s="127">
        <v>2.3163120567375901</v>
      </c>
      <c r="T45" s="131">
        <v>1677</v>
      </c>
      <c r="U45" s="130">
        <v>3557</v>
      </c>
      <c r="V45" s="127">
        <v>2.1210494931425199</v>
      </c>
      <c r="W45" s="131">
        <v>636</v>
      </c>
      <c r="X45" s="130">
        <v>3111</v>
      </c>
      <c r="Y45" s="127">
        <v>4.89150943396226</v>
      </c>
      <c r="Z45" s="131">
        <v>2828</v>
      </c>
      <c r="AA45" s="130">
        <v>7560</v>
      </c>
      <c r="AB45" s="127">
        <v>2.6732673267326699</v>
      </c>
      <c r="AC45" s="131">
        <v>3433</v>
      </c>
      <c r="AD45" s="130">
        <v>7941</v>
      </c>
      <c r="AE45" s="127">
        <v>2.3131371977861899</v>
      </c>
      <c r="AF45" s="131">
        <v>1188</v>
      </c>
      <c r="AG45" s="130">
        <v>3085</v>
      </c>
      <c r="AH45" s="127">
        <v>2.59680134680135</v>
      </c>
      <c r="AI45" s="131">
        <v>1108</v>
      </c>
      <c r="AJ45" s="130">
        <v>2278</v>
      </c>
      <c r="AK45" s="127">
        <v>2.05595667870036</v>
      </c>
      <c r="AL45" s="131">
        <v>686</v>
      </c>
      <c r="AM45" s="130">
        <v>1597</v>
      </c>
      <c r="AN45" s="127">
        <v>2.3279883381924198</v>
      </c>
      <c r="AO45" s="131">
        <v>944</v>
      </c>
      <c r="AP45" s="130">
        <v>3932</v>
      </c>
      <c r="AQ45" s="137">
        <v>4.1652542372881403</v>
      </c>
      <c r="AR45" s="106">
        <f t="shared" si="0"/>
        <v>34369</v>
      </c>
      <c r="AS45" s="106">
        <f t="shared" si="1"/>
        <v>88111</v>
      </c>
      <c r="AT45" s="107">
        <f t="shared" si="2"/>
        <v>2.5636765690011347</v>
      </c>
    </row>
    <row r="46" spans="1:46" s="90" customFormat="1" x14ac:dyDescent="0.25">
      <c r="A46" s="6" t="s">
        <v>31</v>
      </c>
      <c r="B46" s="22">
        <v>1206</v>
      </c>
      <c r="C46" s="4">
        <v>4755</v>
      </c>
      <c r="D46" s="23">
        <v>3.9427860696517398</v>
      </c>
      <c r="E46" s="125">
        <v>568</v>
      </c>
      <c r="F46" s="126">
        <v>2302</v>
      </c>
      <c r="G46" s="127">
        <v>4.0528169014084501</v>
      </c>
      <c r="H46" s="128">
        <v>12239</v>
      </c>
      <c r="I46" s="129">
        <v>27149</v>
      </c>
      <c r="J46" s="127">
        <v>2.2182367840509798</v>
      </c>
      <c r="K46" s="128">
        <v>1157</v>
      </c>
      <c r="L46" s="130">
        <v>2544</v>
      </c>
      <c r="M46" s="127">
        <v>2.1987899740708698</v>
      </c>
      <c r="N46" s="131">
        <v>2464</v>
      </c>
      <c r="O46" s="130">
        <v>5523</v>
      </c>
      <c r="P46" s="127">
        <v>2.2414772727272698</v>
      </c>
      <c r="Q46" s="131">
        <v>826</v>
      </c>
      <c r="R46" s="130">
        <v>1894</v>
      </c>
      <c r="S46" s="127">
        <v>2.2929782082324501</v>
      </c>
      <c r="T46" s="131">
        <v>857</v>
      </c>
      <c r="U46" s="130">
        <v>3057</v>
      </c>
      <c r="V46" s="127">
        <v>3.5670945157526299</v>
      </c>
      <c r="W46" s="131">
        <v>261</v>
      </c>
      <c r="X46" s="130">
        <v>682</v>
      </c>
      <c r="Y46" s="127">
        <v>2.6130268199233702</v>
      </c>
      <c r="Z46" s="131">
        <v>3745</v>
      </c>
      <c r="AA46" s="130">
        <v>9383</v>
      </c>
      <c r="AB46" s="127">
        <v>2.5054739652870501</v>
      </c>
      <c r="AC46" s="131">
        <v>8696</v>
      </c>
      <c r="AD46" s="130">
        <v>21152</v>
      </c>
      <c r="AE46" s="127">
        <v>2.4323827046918098</v>
      </c>
      <c r="AF46" s="131">
        <v>824</v>
      </c>
      <c r="AG46" s="130">
        <v>3368</v>
      </c>
      <c r="AH46" s="127">
        <v>4.0873786407767003</v>
      </c>
      <c r="AI46" s="131">
        <v>1385</v>
      </c>
      <c r="AJ46" s="130">
        <v>2539</v>
      </c>
      <c r="AK46" s="127">
        <v>1.83321299638989</v>
      </c>
      <c r="AL46" s="131">
        <v>170</v>
      </c>
      <c r="AM46" s="130">
        <v>418</v>
      </c>
      <c r="AN46" s="127">
        <v>2.45882352941176</v>
      </c>
      <c r="AO46" s="131">
        <v>280</v>
      </c>
      <c r="AP46" s="130">
        <v>1248</v>
      </c>
      <c r="AQ46" s="137">
        <v>4.45714285714286</v>
      </c>
      <c r="AR46" s="106">
        <f t="shared" si="0"/>
        <v>34678</v>
      </c>
      <c r="AS46" s="106">
        <f t="shared" si="1"/>
        <v>86014</v>
      </c>
      <c r="AT46" s="107">
        <f t="shared" si="2"/>
        <v>2.4803621892842727</v>
      </c>
    </row>
    <row r="47" spans="1:46" s="90" customFormat="1" x14ac:dyDescent="0.25">
      <c r="A47" s="6" t="s">
        <v>45</v>
      </c>
      <c r="B47" s="22">
        <v>1504</v>
      </c>
      <c r="C47" s="4">
        <v>5411</v>
      </c>
      <c r="D47" s="23">
        <v>3.5977393617021298</v>
      </c>
      <c r="E47" s="125">
        <v>890</v>
      </c>
      <c r="F47" s="126">
        <v>4150</v>
      </c>
      <c r="G47" s="127">
        <v>4.6629213483146099</v>
      </c>
      <c r="H47" s="128">
        <v>9814</v>
      </c>
      <c r="I47" s="129">
        <v>27786</v>
      </c>
      <c r="J47" s="127">
        <v>2.8312614632158102</v>
      </c>
      <c r="K47" s="128">
        <v>1996</v>
      </c>
      <c r="L47" s="130">
        <v>5762</v>
      </c>
      <c r="M47" s="127">
        <v>2.8867735470941902</v>
      </c>
      <c r="N47" s="131">
        <v>1788</v>
      </c>
      <c r="O47" s="130">
        <v>4444</v>
      </c>
      <c r="P47" s="127">
        <v>2.4854586129753899</v>
      </c>
      <c r="Q47" s="131">
        <v>1070</v>
      </c>
      <c r="R47" s="130">
        <v>2297</v>
      </c>
      <c r="S47" s="127">
        <v>2.1467289719626201</v>
      </c>
      <c r="T47" s="131">
        <v>789</v>
      </c>
      <c r="U47" s="130">
        <v>1856</v>
      </c>
      <c r="V47" s="127">
        <v>2.3523447401774402</v>
      </c>
      <c r="W47" s="131">
        <v>508</v>
      </c>
      <c r="X47" s="130">
        <v>1029</v>
      </c>
      <c r="Y47" s="127">
        <v>2.0255905511811001</v>
      </c>
      <c r="Z47" s="131">
        <v>3583</v>
      </c>
      <c r="AA47" s="130">
        <v>8362</v>
      </c>
      <c r="AB47" s="127">
        <v>2.33379849288306</v>
      </c>
      <c r="AC47" s="131">
        <v>6465</v>
      </c>
      <c r="AD47" s="130">
        <v>14276</v>
      </c>
      <c r="AE47" s="127">
        <v>2.2081979891724699</v>
      </c>
      <c r="AF47" s="131">
        <v>1069</v>
      </c>
      <c r="AG47" s="130">
        <v>3500</v>
      </c>
      <c r="AH47" s="127">
        <v>3.2740879326473298</v>
      </c>
      <c r="AI47" s="131">
        <v>2109</v>
      </c>
      <c r="AJ47" s="130">
        <v>4679</v>
      </c>
      <c r="AK47" s="127">
        <v>2.2185870080606902</v>
      </c>
      <c r="AL47" s="131">
        <v>486</v>
      </c>
      <c r="AM47" s="130">
        <v>1110</v>
      </c>
      <c r="AN47" s="127">
        <v>2.2839506172839501</v>
      </c>
      <c r="AO47" s="131">
        <v>453</v>
      </c>
      <c r="AP47" s="130">
        <v>1300</v>
      </c>
      <c r="AQ47" s="137">
        <v>2.86975717439294</v>
      </c>
      <c r="AR47" s="106">
        <f t="shared" si="0"/>
        <v>32524</v>
      </c>
      <c r="AS47" s="106">
        <f t="shared" si="1"/>
        <v>85962</v>
      </c>
      <c r="AT47" s="107">
        <f t="shared" si="2"/>
        <v>2.6430328372893861</v>
      </c>
    </row>
    <row r="48" spans="1:46" s="90" customFormat="1" x14ac:dyDescent="0.25">
      <c r="A48" s="6" t="s">
        <v>90</v>
      </c>
      <c r="B48" s="22">
        <v>447</v>
      </c>
      <c r="C48" s="4">
        <v>1637</v>
      </c>
      <c r="D48" s="23">
        <v>3.6621923937360199</v>
      </c>
      <c r="E48" s="125">
        <v>169</v>
      </c>
      <c r="F48" s="126">
        <v>441</v>
      </c>
      <c r="G48" s="127">
        <v>2.6094674556212998</v>
      </c>
      <c r="H48" s="128">
        <v>5489</v>
      </c>
      <c r="I48" s="129">
        <v>14743</v>
      </c>
      <c r="J48" s="127">
        <v>2.6859172891237</v>
      </c>
      <c r="K48" s="128">
        <v>1737</v>
      </c>
      <c r="L48" s="130">
        <v>5098</v>
      </c>
      <c r="M48" s="127">
        <v>2.9349453080023</v>
      </c>
      <c r="N48" s="131">
        <v>668</v>
      </c>
      <c r="O48" s="130">
        <v>1759</v>
      </c>
      <c r="P48" s="127">
        <v>2.6332335329341299</v>
      </c>
      <c r="Q48" s="131">
        <v>304</v>
      </c>
      <c r="R48" s="130">
        <v>891</v>
      </c>
      <c r="S48" s="127">
        <v>2.9309210526315801</v>
      </c>
      <c r="T48" s="131">
        <v>7201</v>
      </c>
      <c r="U48" s="130">
        <v>18832</v>
      </c>
      <c r="V48" s="127">
        <v>2.6151923343979999</v>
      </c>
      <c r="W48" s="131">
        <v>41</v>
      </c>
      <c r="X48" s="130">
        <v>127</v>
      </c>
      <c r="Y48" s="127">
        <v>3.0975609756097602</v>
      </c>
      <c r="Z48" s="131">
        <v>2103</v>
      </c>
      <c r="AA48" s="130">
        <v>7500</v>
      </c>
      <c r="AB48" s="127">
        <v>3.5663338088445098</v>
      </c>
      <c r="AC48" s="131">
        <v>7809</v>
      </c>
      <c r="AD48" s="130">
        <v>21642</v>
      </c>
      <c r="AE48" s="127">
        <v>2.7714175950826001</v>
      </c>
      <c r="AF48" s="131">
        <v>836</v>
      </c>
      <c r="AG48" s="130">
        <v>4321</v>
      </c>
      <c r="AH48" s="127">
        <v>5.1686602870813401</v>
      </c>
      <c r="AI48" s="131">
        <v>2352</v>
      </c>
      <c r="AJ48" s="130">
        <v>5864</v>
      </c>
      <c r="AK48" s="127">
        <v>2.49319727891156</v>
      </c>
      <c r="AL48" s="131">
        <v>38</v>
      </c>
      <c r="AM48" s="130">
        <v>134</v>
      </c>
      <c r="AN48" s="127">
        <v>3.5263157894736801</v>
      </c>
      <c r="AO48" s="131">
        <v>17</v>
      </c>
      <c r="AP48" s="130">
        <v>68</v>
      </c>
      <c r="AQ48" s="137">
        <v>4</v>
      </c>
      <c r="AR48" s="106">
        <f t="shared" si="0"/>
        <v>29211</v>
      </c>
      <c r="AS48" s="106">
        <f t="shared" si="1"/>
        <v>83057</v>
      </c>
      <c r="AT48" s="107">
        <f t="shared" si="2"/>
        <v>2.8433466844681798</v>
      </c>
    </row>
    <row r="49" spans="1:46" s="90" customFormat="1" x14ac:dyDescent="0.25">
      <c r="A49" s="6" t="s">
        <v>89</v>
      </c>
      <c r="B49" s="22">
        <v>319</v>
      </c>
      <c r="C49" s="4">
        <v>1518</v>
      </c>
      <c r="D49" s="23">
        <v>4.7586206896551699</v>
      </c>
      <c r="E49" s="125">
        <v>96</v>
      </c>
      <c r="F49" s="126">
        <v>843</v>
      </c>
      <c r="G49" s="127">
        <v>8.78125</v>
      </c>
      <c r="H49" s="128">
        <v>7739</v>
      </c>
      <c r="I49" s="129">
        <v>23551</v>
      </c>
      <c r="J49" s="127">
        <v>3.0431580307533301</v>
      </c>
      <c r="K49" s="128">
        <v>1984</v>
      </c>
      <c r="L49" s="130">
        <v>7060</v>
      </c>
      <c r="M49" s="127">
        <v>3.55846774193548</v>
      </c>
      <c r="N49" s="131">
        <v>431</v>
      </c>
      <c r="O49" s="130">
        <v>1379</v>
      </c>
      <c r="P49" s="127">
        <v>3.1995359628770301</v>
      </c>
      <c r="Q49" s="131">
        <v>277</v>
      </c>
      <c r="R49" s="130">
        <v>1616</v>
      </c>
      <c r="S49" s="127">
        <v>5.83393501805054</v>
      </c>
      <c r="T49" s="131">
        <v>4220</v>
      </c>
      <c r="U49" s="130">
        <v>13329</v>
      </c>
      <c r="V49" s="127">
        <v>3.1585308056871999</v>
      </c>
      <c r="W49" s="131">
        <v>30</v>
      </c>
      <c r="X49" s="130">
        <v>133</v>
      </c>
      <c r="Y49" s="127">
        <v>4.43333333333333</v>
      </c>
      <c r="Z49" s="131">
        <v>1252</v>
      </c>
      <c r="AA49" s="130">
        <v>4650</v>
      </c>
      <c r="AB49" s="127">
        <v>3.7140575079872198</v>
      </c>
      <c r="AC49" s="131">
        <v>7915</v>
      </c>
      <c r="AD49" s="130">
        <v>22199</v>
      </c>
      <c r="AE49" s="127">
        <v>2.8046746683512298</v>
      </c>
      <c r="AF49" s="131">
        <v>487</v>
      </c>
      <c r="AG49" s="130">
        <v>1538</v>
      </c>
      <c r="AH49" s="127">
        <v>3.1581108829568798</v>
      </c>
      <c r="AI49" s="131">
        <v>1293</v>
      </c>
      <c r="AJ49" s="130">
        <v>3455</v>
      </c>
      <c r="AK49" s="127">
        <v>2.6720804331013102</v>
      </c>
      <c r="AL49" s="131">
        <v>26</v>
      </c>
      <c r="AM49" s="130">
        <v>35</v>
      </c>
      <c r="AN49" s="127">
        <v>1.34615384615385</v>
      </c>
      <c r="AO49" s="131">
        <v>18</v>
      </c>
      <c r="AP49" s="130">
        <v>75</v>
      </c>
      <c r="AQ49" s="137">
        <v>4.1666666666666696</v>
      </c>
      <c r="AR49" s="106">
        <f t="shared" si="0"/>
        <v>26087</v>
      </c>
      <c r="AS49" s="106">
        <f t="shared" si="1"/>
        <v>81381</v>
      </c>
      <c r="AT49" s="107">
        <f t="shared" si="2"/>
        <v>3.1195998006669989</v>
      </c>
    </row>
    <row r="50" spans="1:46" s="90" customFormat="1" x14ac:dyDescent="0.25">
      <c r="A50" s="6" t="s">
        <v>44</v>
      </c>
      <c r="B50" s="22">
        <v>391</v>
      </c>
      <c r="C50" s="4">
        <v>1911</v>
      </c>
      <c r="D50" s="23">
        <v>4.88746803069054</v>
      </c>
      <c r="E50" s="125">
        <v>429</v>
      </c>
      <c r="F50" s="126">
        <v>1517</v>
      </c>
      <c r="G50" s="127">
        <v>3.53613053613054</v>
      </c>
      <c r="H50" s="128">
        <v>6293</v>
      </c>
      <c r="I50" s="129">
        <v>13807</v>
      </c>
      <c r="J50" s="127">
        <v>2.19402510726204</v>
      </c>
      <c r="K50" s="128">
        <v>811</v>
      </c>
      <c r="L50" s="130">
        <v>2120</v>
      </c>
      <c r="M50" s="127">
        <v>2.61405672009864</v>
      </c>
      <c r="N50" s="131">
        <v>842</v>
      </c>
      <c r="O50" s="130">
        <v>2365</v>
      </c>
      <c r="P50" s="127">
        <v>2.8087885985748202</v>
      </c>
      <c r="Q50" s="131">
        <v>756</v>
      </c>
      <c r="R50" s="130">
        <v>1715</v>
      </c>
      <c r="S50" s="127">
        <v>2.2685185185185199</v>
      </c>
      <c r="T50" s="131">
        <v>2126</v>
      </c>
      <c r="U50" s="130">
        <v>5924</v>
      </c>
      <c r="V50" s="127">
        <v>2.78645343367827</v>
      </c>
      <c r="W50" s="131">
        <v>181</v>
      </c>
      <c r="X50" s="130">
        <v>433</v>
      </c>
      <c r="Y50" s="127">
        <v>2.3922651933701702</v>
      </c>
      <c r="Z50" s="131">
        <v>2289</v>
      </c>
      <c r="AA50" s="130">
        <v>7887</v>
      </c>
      <c r="AB50" s="127">
        <v>3.4456094364351202</v>
      </c>
      <c r="AC50" s="131">
        <v>11473</v>
      </c>
      <c r="AD50" s="130">
        <v>35798</v>
      </c>
      <c r="AE50" s="127">
        <v>3.12019524100061</v>
      </c>
      <c r="AF50" s="131">
        <v>949</v>
      </c>
      <c r="AG50" s="130">
        <v>3842</v>
      </c>
      <c r="AH50" s="127">
        <v>4.0484720758693404</v>
      </c>
      <c r="AI50" s="131">
        <v>1037</v>
      </c>
      <c r="AJ50" s="130">
        <v>2398</v>
      </c>
      <c r="AK50" s="127">
        <v>2.3124397299903601</v>
      </c>
      <c r="AL50" s="131">
        <v>89</v>
      </c>
      <c r="AM50" s="130">
        <v>338</v>
      </c>
      <c r="AN50" s="127">
        <v>3.79775280898876</v>
      </c>
      <c r="AO50" s="131">
        <v>108</v>
      </c>
      <c r="AP50" s="130">
        <v>533</v>
      </c>
      <c r="AQ50" s="137">
        <v>4.9351851851851896</v>
      </c>
      <c r="AR50" s="106">
        <f t="shared" si="0"/>
        <v>27774</v>
      </c>
      <c r="AS50" s="106">
        <f t="shared" si="1"/>
        <v>80588</v>
      </c>
      <c r="AT50" s="107">
        <f t="shared" si="2"/>
        <v>2.9015626125153022</v>
      </c>
    </row>
    <row r="51" spans="1:46" s="90" customFormat="1" x14ac:dyDescent="0.25">
      <c r="A51" s="6" t="s">
        <v>39</v>
      </c>
      <c r="B51" s="22">
        <v>2310</v>
      </c>
      <c r="C51" s="4">
        <v>8316</v>
      </c>
      <c r="D51" s="23">
        <v>3.6</v>
      </c>
      <c r="E51" s="125">
        <v>1099</v>
      </c>
      <c r="F51" s="126">
        <v>2103</v>
      </c>
      <c r="G51" s="127">
        <v>1.91355777979982</v>
      </c>
      <c r="H51" s="128">
        <v>11270</v>
      </c>
      <c r="I51" s="129">
        <v>22136</v>
      </c>
      <c r="J51" s="127">
        <v>1.96415261756877</v>
      </c>
      <c r="K51" s="128">
        <v>2485</v>
      </c>
      <c r="L51" s="130">
        <v>5947</v>
      </c>
      <c r="M51" s="127">
        <v>2.3931589537223301</v>
      </c>
      <c r="N51" s="131">
        <v>1509</v>
      </c>
      <c r="O51" s="130">
        <v>3144</v>
      </c>
      <c r="P51" s="127">
        <v>2.0834990059642098</v>
      </c>
      <c r="Q51" s="131">
        <v>1043</v>
      </c>
      <c r="R51" s="130">
        <v>2141</v>
      </c>
      <c r="S51" s="127">
        <v>2.0527325023969301</v>
      </c>
      <c r="T51" s="131">
        <v>1490</v>
      </c>
      <c r="U51" s="130">
        <v>3935</v>
      </c>
      <c r="V51" s="127">
        <v>2.6409395973154401</v>
      </c>
      <c r="W51" s="131">
        <v>565</v>
      </c>
      <c r="X51" s="130">
        <v>1167</v>
      </c>
      <c r="Y51" s="127">
        <v>2.0654867256637202</v>
      </c>
      <c r="Z51" s="131">
        <v>2309</v>
      </c>
      <c r="AA51" s="130">
        <v>5509</v>
      </c>
      <c r="AB51" s="127">
        <v>2.3858813339107798</v>
      </c>
      <c r="AC51" s="131">
        <v>5560</v>
      </c>
      <c r="AD51" s="130">
        <v>11756</v>
      </c>
      <c r="AE51" s="127">
        <v>2.11438848920863</v>
      </c>
      <c r="AF51" s="131">
        <v>2248</v>
      </c>
      <c r="AG51" s="130">
        <v>8258</v>
      </c>
      <c r="AH51" s="127">
        <v>3.6734875444839901</v>
      </c>
      <c r="AI51" s="131">
        <v>1342</v>
      </c>
      <c r="AJ51" s="130">
        <v>2467</v>
      </c>
      <c r="AK51" s="127">
        <v>1.8383010432190801</v>
      </c>
      <c r="AL51" s="131">
        <v>322</v>
      </c>
      <c r="AM51" s="130">
        <v>674</v>
      </c>
      <c r="AN51" s="127">
        <v>2.0931677018633499</v>
      </c>
      <c r="AO51" s="131">
        <v>627</v>
      </c>
      <c r="AP51" s="130">
        <v>1317</v>
      </c>
      <c r="AQ51" s="137">
        <v>2.1004784688995199</v>
      </c>
      <c r="AR51" s="106">
        <f t="shared" si="0"/>
        <v>34179</v>
      </c>
      <c r="AS51" s="106">
        <f t="shared" si="1"/>
        <v>78870</v>
      </c>
      <c r="AT51" s="107">
        <f t="shared" si="2"/>
        <v>2.3075572720091282</v>
      </c>
    </row>
    <row r="52" spans="1:46" s="90" customFormat="1" x14ac:dyDescent="0.25">
      <c r="A52" s="6" t="s">
        <v>1</v>
      </c>
      <c r="B52" s="22">
        <v>1298</v>
      </c>
      <c r="C52" s="4">
        <v>7225</v>
      </c>
      <c r="D52" s="23">
        <v>5.5662557781201896</v>
      </c>
      <c r="E52" s="125">
        <v>969</v>
      </c>
      <c r="F52" s="126">
        <v>3494</v>
      </c>
      <c r="G52" s="127">
        <v>3.6057791537667701</v>
      </c>
      <c r="H52" s="128">
        <v>7808</v>
      </c>
      <c r="I52" s="129">
        <v>18535</v>
      </c>
      <c r="J52" s="127">
        <v>2.3738473360655701</v>
      </c>
      <c r="K52" s="128">
        <v>1271</v>
      </c>
      <c r="L52" s="130">
        <v>4059</v>
      </c>
      <c r="M52" s="127">
        <v>3.19354838709677</v>
      </c>
      <c r="N52" s="131">
        <v>748</v>
      </c>
      <c r="O52" s="130">
        <v>1902</v>
      </c>
      <c r="P52" s="127">
        <v>2.5427807486631</v>
      </c>
      <c r="Q52" s="131">
        <v>503</v>
      </c>
      <c r="R52" s="130">
        <v>1112</v>
      </c>
      <c r="S52" s="127">
        <v>2.21073558648111</v>
      </c>
      <c r="T52" s="131">
        <v>1821</v>
      </c>
      <c r="U52" s="130">
        <v>3461</v>
      </c>
      <c r="V52" s="127">
        <v>1.90060406370126</v>
      </c>
      <c r="W52" s="131">
        <v>193</v>
      </c>
      <c r="X52" s="130">
        <v>541</v>
      </c>
      <c r="Y52" s="127">
        <v>2.8031088082901601</v>
      </c>
      <c r="Z52" s="131">
        <v>2632</v>
      </c>
      <c r="AA52" s="130">
        <v>7729</v>
      </c>
      <c r="AB52" s="127">
        <v>2.93655015197568</v>
      </c>
      <c r="AC52" s="131">
        <v>6563</v>
      </c>
      <c r="AD52" s="130">
        <v>14914</v>
      </c>
      <c r="AE52" s="127">
        <v>2.2724363857991801</v>
      </c>
      <c r="AF52" s="131">
        <v>1131</v>
      </c>
      <c r="AG52" s="130">
        <v>5742</v>
      </c>
      <c r="AH52" s="127">
        <v>5.0769230769230802</v>
      </c>
      <c r="AI52" s="131">
        <v>1430</v>
      </c>
      <c r="AJ52" s="130">
        <v>4184</v>
      </c>
      <c r="AK52" s="127">
        <v>2.9258741258741301</v>
      </c>
      <c r="AL52" s="131">
        <v>249</v>
      </c>
      <c r="AM52" s="130">
        <v>499</v>
      </c>
      <c r="AN52" s="127">
        <v>2.0040160642570299</v>
      </c>
      <c r="AO52" s="131">
        <v>223</v>
      </c>
      <c r="AP52" s="130">
        <v>691</v>
      </c>
      <c r="AQ52" s="137">
        <v>3.0986547085201801</v>
      </c>
      <c r="AR52" s="106">
        <f t="shared" si="0"/>
        <v>26839</v>
      </c>
      <c r="AS52" s="106">
        <f t="shared" si="1"/>
        <v>74088</v>
      </c>
      <c r="AT52" s="107">
        <f t="shared" si="2"/>
        <v>2.7604605238645257</v>
      </c>
    </row>
    <row r="53" spans="1:46" s="90" customFormat="1" x14ac:dyDescent="0.25">
      <c r="A53" s="6" t="s">
        <v>48</v>
      </c>
      <c r="B53" s="22">
        <v>846</v>
      </c>
      <c r="C53" s="4">
        <v>1674</v>
      </c>
      <c r="D53" s="23">
        <v>1.9787234042553199</v>
      </c>
      <c r="E53" s="125">
        <v>563</v>
      </c>
      <c r="F53" s="126">
        <v>2019</v>
      </c>
      <c r="G53" s="127">
        <v>3.58614564831261</v>
      </c>
      <c r="H53" s="128">
        <v>10609</v>
      </c>
      <c r="I53" s="129">
        <v>20221</v>
      </c>
      <c r="J53" s="127">
        <v>1.9060231878593601</v>
      </c>
      <c r="K53" s="128">
        <v>10511</v>
      </c>
      <c r="L53" s="130">
        <v>16001</v>
      </c>
      <c r="M53" s="127">
        <v>1.52230996099325</v>
      </c>
      <c r="N53" s="131">
        <v>754</v>
      </c>
      <c r="O53" s="130">
        <v>1857</v>
      </c>
      <c r="P53" s="127">
        <v>2.4628647214854098</v>
      </c>
      <c r="Q53" s="131">
        <v>1045</v>
      </c>
      <c r="R53" s="130">
        <v>1787</v>
      </c>
      <c r="S53" s="127">
        <v>1.71004784688995</v>
      </c>
      <c r="T53" s="131">
        <v>4530</v>
      </c>
      <c r="U53" s="130">
        <v>7616</v>
      </c>
      <c r="V53" s="127">
        <v>1.6812362030905099</v>
      </c>
      <c r="W53" s="131">
        <v>183</v>
      </c>
      <c r="X53" s="130">
        <v>502</v>
      </c>
      <c r="Y53" s="127">
        <v>2.7431693989071002</v>
      </c>
      <c r="Z53" s="131">
        <v>1587</v>
      </c>
      <c r="AA53" s="130">
        <v>3362</v>
      </c>
      <c r="AB53" s="127">
        <v>2.1184625078765</v>
      </c>
      <c r="AC53" s="131">
        <v>4381</v>
      </c>
      <c r="AD53" s="130">
        <v>10803</v>
      </c>
      <c r="AE53" s="127">
        <v>2.4658753709198802</v>
      </c>
      <c r="AF53" s="131">
        <v>1435</v>
      </c>
      <c r="AG53" s="130">
        <v>2610</v>
      </c>
      <c r="AH53" s="127">
        <v>1.81881533101045</v>
      </c>
      <c r="AI53" s="131">
        <v>1071</v>
      </c>
      <c r="AJ53" s="130">
        <v>1566</v>
      </c>
      <c r="AK53" s="127">
        <v>1.46218487394958</v>
      </c>
      <c r="AL53" s="131">
        <v>68</v>
      </c>
      <c r="AM53" s="130">
        <v>176</v>
      </c>
      <c r="AN53" s="127">
        <v>2.5882352941176499</v>
      </c>
      <c r="AO53" s="131">
        <v>149</v>
      </c>
      <c r="AP53" s="130">
        <v>376</v>
      </c>
      <c r="AQ53" s="137">
        <v>2.5234899328859099</v>
      </c>
      <c r="AR53" s="106">
        <f t="shared" si="0"/>
        <v>37732</v>
      </c>
      <c r="AS53" s="106">
        <f t="shared" si="1"/>
        <v>70570</v>
      </c>
      <c r="AT53" s="107">
        <f t="shared" si="2"/>
        <v>1.8702957701685572</v>
      </c>
    </row>
    <row r="54" spans="1:46" s="90" customFormat="1" x14ac:dyDescent="0.25">
      <c r="A54" s="6" t="s">
        <v>56</v>
      </c>
      <c r="B54" s="22">
        <v>1175</v>
      </c>
      <c r="C54" s="4">
        <v>1754</v>
      </c>
      <c r="D54" s="23">
        <v>1.49276595744681</v>
      </c>
      <c r="E54" s="125">
        <v>184</v>
      </c>
      <c r="F54" s="126">
        <v>457</v>
      </c>
      <c r="G54" s="127">
        <v>2.48369565217391</v>
      </c>
      <c r="H54" s="128">
        <v>15471</v>
      </c>
      <c r="I54" s="129">
        <v>28602</v>
      </c>
      <c r="J54" s="127">
        <v>1.8487492728330399</v>
      </c>
      <c r="K54" s="128">
        <v>8121</v>
      </c>
      <c r="L54" s="130">
        <v>13776</v>
      </c>
      <c r="M54" s="127">
        <v>1.6963428149242701</v>
      </c>
      <c r="N54" s="131">
        <v>533</v>
      </c>
      <c r="O54" s="130">
        <v>1309</v>
      </c>
      <c r="P54" s="127">
        <v>2.4559099437148202</v>
      </c>
      <c r="Q54" s="131">
        <v>853</v>
      </c>
      <c r="R54" s="130">
        <v>1395</v>
      </c>
      <c r="S54" s="127">
        <v>1.63540445486518</v>
      </c>
      <c r="T54" s="131">
        <v>2836</v>
      </c>
      <c r="U54" s="130">
        <v>4900</v>
      </c>
      <c r="V54" s="127">
        <v>1.7277856135402001</v>
      </c>
      <c r="W54" s="131">
        <v>118</v>
      </c>
      <c r="X54" s="130">
        <v>342</v>
      </c>
      <c r="Y54" s="127">
        <v>2.8983050847457599</v>
      </c>
      <c r="Z54" s="131">
        <v>1965</v>
      </c>
      <c r="AA54" s="130">
        <v>4050</v>
      </c>
      <c r="AB54" s="127">
        <v>2.06106870229008</v>
      </c>
      <c r="AC54" s="131">
        <v>3531</v>
      </c>
      <c r="AD54" s="130">
        <v>7957</v>
      </c>
      <c r="AE54" s="127">
        <v>2.25346927216086</v>
      </c>
      <c r="AF54" s="131">
        <v>1550</v>
      </c>
      <c r="AG54" s="130">
        <v>2592</v>
      </c>
      <c r="AH54" s="127">
        <v>1.67225806451613</v>
      </c>
      <c r="AI54" s="131">
        <v>1328</v>
      </c>
      <c r="AJ54" s="130">
        <v>1696</v>
      </c>
      <c r="AK54" s="127">
        <v>1.2771084337349401</v>
      </c>
      <c r="AL54" s="131">
        <v>106</v>
      </c>
      <c r="AM54" s="130">
        <v>111</v>
      </c>
      <c r="AN54" s="127">
        <v>1.0471698113207499</v>
      </c>
      <c r="AO54" s="131">
        <v>233</v>
      </c>
      <c r="AP54" s="130">
        <v>674</v>
      </c>
      <c r="AQ54" s="137">
        <v>2.89270386266094</v>
      </c>
      <c r="AR54" s="106">
        <f t="shared" si="0"/>
        <v>38004</v>
      </c>
      <c r="AS54" s="106">
        <f t="shared" si="1"/>
        <v>69615</v>
      </c>
      <c r="AT54" s="107">
        <f t="shared" si="2"/>
        <v>1.831780865172087</v>
      </c>
    </row>
    <row r="55" spans="1:46" s="90" customFormat="1" x14ac:dyDescent="0.25">
      <c r="A55" s="6" t="s">
        <v>40</v>
      </c>
      <c r="B55" s="22">
        <v>874</v>
      </c>
      <c r="C55" s="4">
        <v>2876</v>
      </c>
      <c r="D55" s="23">
        <v>3.2906178489702498</v>
      </c>
      <c r="E55" s="125">
        <v>825</v>
      </c>
      <c r="F55" s="126">
        <v>1655</v>
      </c>
      <c r="G55" s="127">
        <v>2.0060606060606099</v>
      </c>
      <c r="H55" s="128">
        <v>10853</v>
      </c>
      <c r="I55" s="129">
        <v>22201</v>
      </c>
      <c r="J55" s="127">
        <v>2.04560950889155</v>
      </c>
      <c r="K55" s="128">
        <v>1381</v>
      </c>
      <c r="L55" s="130">
        <v>3243</v>
      </c>
      <c r="M55" s="127">
        <v>2.34829833454019</v>
      </c>
      <c r="N55" s="131">
        <v>3094</v>
      </c>
      <c r="O55" s="130">
        <v>6986</v>
      </c>
      <c r="P55" s="127">
        <v>2.2579185520362</v>
      </c>
      <c r="Q55" s="131">
        <v>682</v>
      </c>
      <c r="R55" s="130">
        <v>1390</v>
      </c>
      <c r="S55" s="127">
        <v>2.0381231671554301</v>
      </c>
      <c r="T55" s="131">
        <v>1251</v>
      </c>
      <c r="U55" s="130">
        <v>4166</v>
      </c>
      <c r="V55" s="127">
        <v>3.3301358912869699</v>
      </c>
      <c r="W55" s="131">
        <v>548</v>
      </c>
      <c r="X55" s="130">
        <v>1303</v>
      </c>
      <c r="Y55" s="127">
        <v>2.3777372262773699</v>
      </c>
      <c r="Z55" s="131">
        <v>2647</v>
      </c>
      <c r="AA55" s="130">
        <v>6738</v>
      </c>
      <c r="AB55" s="127">
        <v>2.5455232338496399</v>
      </c>
      <c r="AC55" s="131">
        <v>5982</v>
      </c>
      <c r="AD55" s="130">
        <v>12031</v>
      </c>
      <c r="AE55" s="127">
        <v>2.0112002674690701</v>
      </c>
      <c r="AF55" s="131">
        <v>1301</v>
      </c>
      <c r="AG55" s="130">
        <v>3773</v>
      </c>
      <c r="AH55" s="127">
        <v>2.9000768639508099</v>
      </c>
      <c r="AI55" s="131">
        <v>816</v>
      </c>
      <c r="AJ55" s="130">
        <v>1893</v>
      </c>
      <c r="AK55" s="127">
        <v>2.3198529411764701</v>
      </c>
      <c r="AL55" s="131">
        <v>159</v>
      </c>
      <c r="AM55" s="130">
        <v>295</v>
      </c>
      <c r="AN55" s="127">
        <v>1.85534591194969</v>
      </c>
      <c r="AO55" s="131">
        <v>307</v>
      </c>
      <c r="AP55" s="130">
        <v>736</v>
      </c>
      <c r="AQ55" s="137">
        <v>2.39739413680782</v>
      </c>
      <c r="AR55" s="106">
        <f t="shared" si="0"/>
        <v>30720</v>
      </c>
      <c r="AS55" s="106">
        <f t="shared" si="1"/>
        <v>69286</v>
      </c>
      <c r="AT55" s="107">
        <f t="shared" si="2"/>
        <v>2.2554036458333333</v>
      </c>
    </row>
    <row r="56" spans="1:46" s="90" customFormat="1" x14ac:dyDescent="0.25">
      <c r="A56" s="6" t="s">
        <v>38</v>
      </c>
      <c r="B56" s="22">
        <v>1145</v>
      </c>
      <c r="C56" s="4">
        <v>4084</v>
      </c>
      <c r="D56" s="23">
        <v>3.5668122270742399</v>
      </c>
      <c r="E56" s="125">
        <v>455</v>
      </c>
      <c r="F56" s="126">
        <v>1882</v>
      </c>
      <c r="G56" s="127">
        <v>4.1362637362637402</v>
      </c>
      <c r="H56" s="128">
        <v>6698</v>
      </c>
      <c r="I56" s="129">
        <v>15510</v>
      </c>
      <c r="J56" s="127">
        <v>2.3156166019707398</v>
      </c>
      <c r="K56" s="128">
        <v>1673</v>
      </c>
      <c r="L56" s="130">
        <v>4501</v>
      </c>
      <c r="M56" s="127">
        <v>2.6903765690376602</v>
      </c>
      <c r="N56" s="131">
        <v>943</v>
      </c>
      <c r="O56" s="130">
        <v>2548</v>
      </c>
      <c r="P56" s="127">
        <v>2.7020148462354201</v>
      </c>
      <c r="Q56" s="131">
        <v>399</v>
      </c>
      <c r="R56" s="130">
        <v>1034</v>
      </c>
      <c r="S56" s="127">
        <v>2.5914786967418499</v>
      </c>
      <c r="T56" s="131">
        <v>2693</v>
      </c>
      <c r="U56" s="130">
        <v>8380</v>
      </c>
      <c r="V56" s="127">
        <v>3.1117712588191599</v>
      </c>
      <c r="W56" s="131">
        <v>116</v>
      </c>
      <c r="X56" s="130">
        <v>393</v>
      </c>
      <c r="Y56" s="127">
        <v>3.3879310344827598</v>
      </c>
      <c r="Z56" s="131">
        <v>1161</v>
      </c>
      <c r="AA56" s="130">
        <v>4171</v>
      </c>
      <c r="AB56" s="127">
        <v>3.5925925925925899</v>
      </c>
      <c r="AC56" s="131">
        <v>4088</v>
      </c>
      <c r="AD56" s="130">
        <v>12874</v>
      </c>
      <c r="AE56" s="127">
        <v>3.14921722113503</v>
      </c>
      <c r="AF56" s="131">
        <v>1142</v>
      </c>
      <c r="AG56" s="130">
        <v>3840</v>
      </c>
      <c r="AH56" s="127">
        <v>3.3625218914185599</v>
      </c>
      <c r="AI56" s="131">
        <v>505</v>
      </c>
      <c r="AJ56" s="130">
        <v>1288</v>
      </c>
      <c r="AK56" s="127">
        <v>2.5504950495049501</v>
      </c>
      <c r="AL56" s="131">
        <v>83</v>
      </c>
      <c r="AM56" s="130">
        <v>166</v>
      </c>
      <c r="AN56" s="127">
        <v>2</v>
      </c>
      <c r="AO56" s="131">
        <v>114</v>
      </c>
      <c r="AP56" s="130">
        <v>517</v>
      </c>
      <c r="AQ56" s="137">
        <v>4.5350877192982502</v>
      </c>
      <c r="AR56" s="106">
        <f t="shared" si="0"/>
        <v>21215</v>
      </c>
      <c r="AS56" s="106">
        <f t="shared" si="1"/>
        <v>61188</v>
      </c>
      <c r="AT56" s="107">
        <f t="shared" si="2"/>
        <v>2.8841857176526045</v>
      </c>
    </row>
    <row r="57" spans="1:46" s="90" customFormat="1" x14ac:dyDescent="0.25">
      <c r="A57" s="6" t="s">
        <v>35</v>
      </c>
      <c r="B57" s="22">
        <v>239</v>
      </c>
      <c r="C57" s="4">
        <v>925</v>
      </c>
      <c r="D57" s="23">
        <v>3.8702928870292901</v>
      </c>
      <c r="E57" s="125">
        <v>161</v>
      </c>
      <c r="F57" s="126">
        <v>628</v>
      </c>
      <c r="G57" s="127">
        <v>3.90062111801242</v>
      </c>
      <c r="H57" s="128">
        <v>3257</v>
      </c>
      <c r="I57" s="129">
        <v>10114</v>
      </c>
      <c r="J57" s="127">
        <v>3.10531163647528</v>
      </c>
      <c r="K57" s="128">
        <v>394</v>
      </c>
      <c r="L57" s="130">
        <v>998</v>
      </c>
      <c r="M57" s="127">
        <v>2.5329949238578702</v>
      </c>
      <c r="N57" s="131">
        <v>510</v>
      </c>
      <c r="O57" s="130">
        <v>1488</v>
      </c>
      <c r="P57" s="127">
        <v>2.9176470588235301</v>
      </c>
      <c r="Q57" s="131">
        <v>379</v>
      </c>
      <c r="R57" s="130">
        <v>1043</v>
      </c>
      <c r="S57" s="127">
        <v>2.7519788918205799</v>
      </c>
      <c r="T57" s="131">
        <v>657</v>
      </c>
      <c r="U57" s="130">
        <v>2163</v>
      </c>
      <c r="V57" s="127">
        <v>3.29223744292237</v>
      </c>
      <c r="W57" s="131">
        <v>219</v>
      </c>
      <c r="X57" s="130">
        <v>978</v>
      </c>
      <c r="Y57" s="127">
        <v>4.4657534246575299</v>
      </c>
      <c r="Z57" s="131">
        <v>2011</v>
      </c>
      <c r="AA57" s="130">
        <v>6683</v>
      </c>
      <c r="AB57" s="127">
        <v>3.32322227747389</v>
      </c>
      <c r="AC57" s="131">
        <v>8562</v>
      </c>
      <c r="AD57" s="130">
        <v>28947</v>
      </c>
      <c r="AE57" s="127">
        <v>3.3808689558514402</v>
      </c>
      <c r="AF57" s="131">
        <v>351</v>
      </c>
      <c r="AG57" s="130">
        <v>997</v>
      </c>
      <c r="AH57" s="127">
        <v>2.84045584045584</v>
      </c>
      <c r="AI57" s="131">
        <v>718</v>
      </c>
      <c r="AJ57" s="130">
        <v>3159</v>
      </c>
      <c r="AK57" s="127">
        <v>4.3997214484679699</v>
      </c>
      <c r="AL57" s="131">
        <v>167</v>
      </c>
      <c r="AM57" s="130">
        <v>518</v>
      </c>
      <c r="AN57" s="127">
        <v>3.1017964071856299</v>
      </c>
      <c r="AO57" s="131">
        <v>84</v>
      </c>
      <c r="AP57" s="130">
        <v>388</v>
      </c>
      <c r="AQ57" s="137">
        <v>4.6190476190476204</v>
      </c>
      <c r="AR57" s="106">
        <f t="shared" si="0"/>
        <v>17709</v>
      </c>
      <c r="AS57" s="106">
        <f t="shared" si="1"/>
        <v>59029</v>
      </c>
      <c r="AT57" s="107">
        <f t="shared" si="2"/>
        <v>3.3332768648709696</v>
      </c>
    </row>
    <row r="58" spans="1:46" s="90" customFormat="1" x14ac:dyDescent="0.25">
      <c r="A58" s="6" t="s">
        <v>46</v>
      </c>
      <c r="B58" s="22">
        <v>618</v>
      </c>
      <c r="C58" s="4">
        <v>1966</v>
      </c>
      <c r="D58" s="23">
        <v>3.1812297734627801</v>
      </c>
      <c r="E58" s="125">
        <v>415</v>
      </c>
      <c r="F58" s="126">
        <v>1105</v>
      </c>
      <c r="G58" s="127">
        <v>2.6626506024096401</v>
      </c>
      <c r="H58" s="128">
        <v>7775</v>
      </c>
      <c r="I58" s="129">
        <v>16297</v>
      </c>
      <c r="J58" s="127">
        <v>2.0960771704180101</v>
      </c>
      <c r="K58" s="128">
        <v>1203</v>
      </c>
      <c r="L58" s="130">
        <v>2381</v>
      </c>
      <c r="M58" s="127">
        <v>1.9792186201163799</v>
      </c>
      <c r="N58" s="131">
        <v>903</v>
      </c>
      <c r="O58" s="130">
        <v>2651</v>
      </c>
      <c r="P58" s="127">
        <v>2.9357696566998901</v>
      </c>
      <c r="Q58" s="131">
        <v>978</v>
      </c>
      <c r="R58" s="130">
        <v>1949</v>
      </c>
      <c r="S58" s="127">
        <v>1.9928425357873201</v>
      </c>
      <c r="T58" s="131">
        <v>818</v>
      </c>
      <c r="U58" s="130">
        <v>1653</v>
      </c>
      <c r="V58" s="127">
        <v>2.0207823960880198</v>
      </c>
      <c r="W58" s="131">
        <v>167</v>
      </c>
      <c r="X58" s="130">
        <v>518</v>
      </c>
      <c r="Y58" s="127">
        <v>3.1017964071856299</v>
      </c>
      <c r="Z58" s="131">
        <v>1489</v>
      </c>
      <c r="AA58" s="130">
        <v>4861</v>
      </c>
      <c r="AB58" s="127">
        <v>3.2646071188717301</v>
      </c>
      <c r="AC58" s="131">
        <v>6242</v>
      </c>
      <c r="AD58" s="130">
        <v>18424</v>
      </c>
      <c r="AE58" s="127">
        <v>2.9516180711310498</v>
      </c>
      <c r="AF58" s="131">
        <v>792</v>
      </c>
      <c r="AG58" s="130">
        <v>2108</v>
      </c>
      <c r="AH58" s="127">
        <v>2.66161616161616</v>
      </c>
      <c r="AI58" s="131">
        <v>1008</v>
      </c>
      <c r="AJ58" s="130">
        <v>2201</v>
      </c>
      <c r="AK58" s="127">
        <v>2.18353174603175</v>
      </c>
      <c r="AL58" s="131">
        <v>107</v>
      </c>
      <c r="AM58" s="130">
        <v>448</v>
      </c>
      <c r="AN58" s="127">
        <v>4.1869158878504704</v>
      </c>
      <c r="AO58" s="131">
        <v>149</v>
      </c>
      <c r="AP58" s="130">
        <v>566</v>
      </c>
      <c r="AQ58" s="137">
        <v>3.7986577181208099</v>
      </c>
      <c r="AR58" s="106">
        <f t="shared" si="0"/>
        <v>22664</v>
      </c>
      <c r="AS58" s="106">
        <f t="shared" si="1"/>
        <v>57128</v>
      </c>
      <c r="AT58" s="107">
        <f t="shared" si="2"/>
        <v>2.5206494881750796</v>
      </c>
    </row>
    <row r="59" spans="1:46" s="90" customFormat="1" x14ac:dyDescent="0.25">
      <c r="A59" s="6" t="s">
        <v>88</v>
      </c>
      <c r="B59" s="22">
        <v>386</v>
      </c>
      <c r="C59" s="4">
        <v>1009</v>
      </c>
      <c r="D59" s="23">
        <v>2.6139896373056999</v>
      </c>
      <c r="E59" s="125">
        <v>340</v>
      </c>
      <c r="F59" s="126">
        <v>1426</v>
      </c>
      <c r="G59" s="127">
        <v>4.1941176470588202</v>
      </c>
      <c r="H59" s="128">
        <v>9269</v>
      </c>
      <c r="I59" s="129">
        <v>17421</v>
      </c>
      <c r="J59" s="127">
        <v>1.8794907757039601</v>
      </c>
      <c r="K59" s="128">
        <v>2027</v>
      </c>
      <c r="L59" s="130">
        <v>3765</v>
      </c>
      <c r="M59" s="127">
        <v>1.8574247656635401</v>
      </c>
      <c r="N59" s="131">
        <v>1082</v>
      </c>
      <c r="O59" s="130">
        <v>2713</v>
      </c>
      <c r="P59" s="127">
        <v>2.5073937153419599</v>
      </c>
      <c r="Q59" s="131">
        <v>1067</v>
      </c>
      <c r="R59" s="130">
        <v>2032</v>
      </c>
      <c r="S59" s="127">
        <v>1.90440487347704</v>
      </c>
      <c r="T59" s="131">
        <v>853</v>
      </c>
      <c r="U59" s="130">
        <v>1999</v>
      </c>
      <c r="V59" s="127">
        <v>2.34349355216882</v>
      </c>
      <c r="W59" s="131">
        <v>187</v>
      </c>
      <c r="X59" s="130">
        <v>667</v>
      </c>
      <c r="Y59" s="127">
        <v>3.5668449197860999</v>
      </c>
      <c r="Z59" s="131">
        <v>1506</v>
      </c>
      <c r="AA59" s="130">
        <v>4722</v>
      </c>
      <c r="AB59" s="127">
        <v>3.1354581673306798</v>
      </c>
      <c r="AC59" s="131">
        <v>4494</v>
      </c>
      <c r="AD59" s="130">
        <v>11051</v>
      </c>
      <c r="AE59" s="127">
        <v>2.4590565198041801</v>
      </c>
      <c r="AF59" s="131">
        <v>458</v>
      </c>
      <c r="AG59" s="130">
        <v>1330</v>
      </c>
      <c r="AH59" s="127">
        <v>2.9039301310043699</v>
      </c>
      <c r="AI59" s="131">
        <v>531</v>
      </c>
      <c r="AJ59" s="130">
        <v>1331</v>
      </c>
      <c r="AK59" s="127">
        <v>2.5065913370998101</v>
      </c>
      <c r="AL59" s="131">
        <v>173</v>
      </c>
      <c r="AM59" s="130">
        <v>524</v>
      </c>
      <c r="AN59" s="127">
        <v>3.0289017341040498</v>
      </c>
      <c r="AO59" s="131">
        <v>182</v>
      </c>
      <c r="AP59" s="130">
        <v>659</v>
      </c>
      <c r="AQ59" s="137">
        <v>3.62087912087912</v>
      </c>
      <c r="AR59" s="106">
        <f t="shared" si="0"/>
        <v>22555</v>
      </c>
      <c r="AS59" s="106">
        <f t="shared" si="1"/>
        <v>50649</v>
      </c>
      <c r="AT59" s="107">
        <f t="shared" si="2"/>
        <v>2.2455774772777652</v>
      </c>
    </row>
    <row r="60" spans="1:46" s="90" customFormat="1" x14ac:dyDescent="0.25">
      <c r="A60" s="6" t="s">
        <v>87</v>
      </c>
      <c r="B60" s="22">
        <v>378</v>
      </c>
      <c r="C60" s="4">
        <v>1095</v>
      </c>
      <c r="D60" s="23">
        <v>2.8968253968253999</v>
      </c>
      <c r="E60" s="125">
        <v>598</v>
      </c>
      <c r="F60" s="126">
        <v>1689</v>
      </c>
      <c r="G60" s="127">
        <v>2.82441471571906</v>
      </c>
      <c r="H60" s="128">
        <v>6085</v>
      </c>
      <c r="I60" s="129">
        <v>13172</v>
      </c>
      <c r="J60" s="127">
        <v>2.1646672144617898</v>
      </c>
      <c r="K60" s="128">
        <v>985</v>
      </c>
      <c r="L60" s="130">
        <v>2063</v>
      </c>
      <c r="M60" s="127">
        <v>2.0944162436548202</v>
      </c>
      <c r="N60" s="131">
        <v>628</v>
      </c>
      <c r="O60" s="130">
        <v>2617</v>
      </c>
      <c r="P60" s="127">
        <v>4.1671974522293</v>
      </c>
      <c r="Q60" s="131">
        <v>412</v>
      </c>
      <c r="R60" s="130">
        <v>866</v>
      </c>
      <c r="S60" s="127">
        <v>2.1019417475728202</v>
      </c>
      <c r="T60" s="131">
        <v>935</v>
      </c>
      <c r="U60" s="130">
        <v>2132</v>
      </c>
      <c r="V60" s="127">
        <v>2.28021390374332</v>
      </c>
      <c r="W60" s="131">
        <v>128</v>
      </c>
      <c r="X60" s="130">
        <v>329</v>
      </c>
      <c r="Y60" s="127">
        <v>2.5703125</v>
      </c>
      <c r="Z60" s="131">
        <v>1844</v>
      </c>
      <c r="AA60" s="130">
        <v>5141</v>
      </c>
      <c r="AB60" s="127">
        <v>2.78796095444685</v>
      </c>
      <c r="AC60" s="131">
        <v>5499</v>
      </c>
      <c r="AD60" s="130">
        <v>16900</v>
      </c>
      <c r="AE60" s="127">
        <v>3.0732860520094598</v>
      </c>
      <c r="AF60" s="131">
        <v>706</v>
      </c>
      <c r="AG60" s="130">
        <v>1807</v>
      </c>
      <c r="AH60" s="127">
        <v>2.55949008498584</v>
      </c>
      <c r="AI60" s="131">
        <v>896</v>
      </c>
      <c r="AJ60" s="130">
        <v>1950</v>
      </c>
      <c r="AK60" s="127">
        <v>2.17633928571429</v>
      </c>
      <c r="AL60" s="131">
        <v>170</v>
      </c>
      <c r="AM60" s="130">
        <v>307</v>
      </c>
      <c r="AN60" s="127">
        <v>1.80588235294118</v>
      </c>
      <c r="AO60" s="131">
        <v>80</v>
      </c>
      <c r="AP60" s="130">
        <v>195</v>
      </c>
      <c r="AQ60" s="137">
        <v>2.4375</v>
      </c>
      <c r="AR60" s="106">
        <f t="shared" si="0"/>
        <v>19344</v>
      </c>
      <c r="AS60" s="106">
        <f t="shared" si="1"/>
        <v>50263</v>
      </c>
      <c r="AT60" s="107">
        <f t="shared" si="2"/>
        <v>2.5983767576509513</v>
      </c>
    </row>
    <row r="61" spans="1:46" s="90" customFormat="1" x14ac:dyDescent="0.25">
      <c r="A61" s="6" t="s">
        <v>54</v>
      </c>
      <c r="B61" s="22">
        <v>1132</v>
      </c>
      <c r="C61" s="4">
        <v>3400</v>
      </c>
      <c r="D61" s="23">
        <v>3.0035335689045901</v>
      </c>
      <c r="E61" s="125">
        <v>966</v>
      </c>
      <c r="F61" s="126">
        <v>4573</v>
      </c>
      <c r="G61" s="127">
        <v>4.7339544513457597</v>
      </c>
      <c r="H61" s="128">
        <v>5781</v>
      </c>
      <c r="I61" s="129">
        <v>14780</v>
      </c>
      <c r="J61" s="127">
        <v>2.5566510984258799</v>
      </c>
      <c r="K61" s="128">
        <v>1175</v>
      </c>
      <c r="L61" s="130">
        <v>4329</v>
      </c>
      <c r="M61" s="127">
        <v>3.68425531914894</v>
      </c>
      <c r="N61" s="131">
        <v>863</v>
      </c>
      <c r="O61" s="130">
        <v>2740</v>
      </c>
      <c r="P61" s="127">
        <v>3.1749710312862098</v>
      </c>
      <c r="Q61" s="131">
        <v>791</v>
      </c>
      <c r="R61" s="130">
        <v>2646</v>
      </c>
      <c r="S61" s="127">
        <v>3.34513274336283</v>
      </c>
      <c r="T61" s="131">
        <v>592</v>
      </c>
      <c r="U61" s="130">
        <v>1705</v>
      </c>
      <c r="V61" s="127">
        <v>2.8800675675675702</v>
      </c>
      <c r="W61" s="131">
        <v>262</v>
      </c>
      <c r="X61" s="130">
        <v>584</v>
      </c>
      <c r="Y61" s="127">
        <v>2.22900763358779</v>
      </c>
      <c r="Z61" s="131">
        <v>775</v>
      </c>
      <c r="AA61" s="130">
        <v>2248</v>
      </c>
      <c r="AB61" s="127">
        <v>2.9006451612903201</v>
      </c>
      <c r="AC61" s="131">
        <v>1135</v>
      </c>
      <c r="AD61" s="130">
        <v>2500</v>
      </c>
      <c r="AE61" s="127">
        <v>2.2026431718061699</v>
      </c>
      <c r="AF61" s="131">
        <v>745</v>
      </c>
      <c r="AG61" s="130">
        <v>2407</v>
      </c>
      <c r="AH61" s="127">
        <v>3.2308724832214799</v>
      </c>
      <c r="AI61" s="131">
        <v>717</v>
      </c>
      <c r="AJ61" s="130">
        <v>1807</v>
      </c>
      <c r="AK61" s="127">
        <v>2.5202231520223202</v>
      </c>
      <c r="AL61" s="131">
        <v>241</v>
      </c>
      <c r="AM61" s="130">
        <v>585</v>
      </c>
      <c r="AN61" s="127">
        <v>2.4273858921161802</v>
      </c>
      <c r="AO61" s="131">
        <v>513</v>
      </c>
      <c r="AP61" s="130">
        <v>2639</v>
      </c>
      <c r="AQ61" s="137">
        <v>5.1442495126705596</v>
      </c>
      <c r="AR61" s="106">
        <f t="shared" si="0"/>
        <v>15688</v>
      </c>
      <c r="AS61" s="106">
        <f t="shared" si="1"/>
        <v>46943</v>
      </c>
      <c r="AT61" s="107">
        <f t="shared" si="2"/>
        <v>2.9922870984191738</v>
      </c>
    </row>
    <row r="62" spans="1:46" s="90" customFormat="1" x14ac:dyDescent="0.25">
      <c r="A62" s="6" t="s">
        <v>50</v>
      </c>
      <c r="B62" s="22">
        <v>137</v>
      </c>
      <c r="C62" s="4">
        <v>659</v>
      </c>
      <c r="D62" s="23">
        <v>4.8102189781021902</v>
      </c>
      <c r="E62" s="125">
        <v>333</v>
      </c>
      <c r="F62" s="126">
        <v>975</v>
      </c>
      <c r="G62" s="127">
        <v>2.92792792792793</v>
      </c>
      <c r="H62" s="128">
        <v>4764</v>
      </c>
      <c r="I62" s="129">
        <v>12302</v>
      </c>
      <c r="J62" s="127">
        <v>2.5822837951301398</v>
      </c>
      <c r="K62" s="128">
        <v>502</v>
      </c>
      <c r="L62" s="130">
        <v>1475</v>
      </c>
      <c r="M62" s="127">
        <v>2.93824701195219</v>
      </c>
      <c r="N62" s="131">
        <v>466</v>
      </c>
      <c r="O62" s="130">
        <v>1514</v>
      </c>
      <c r="P62" s="127">
        <v>3.24892703862661</v>
      </c>
      <c r="Q62" s="131">
        <v>162</v>
      </c>
      <c r="R62" s="130">
        <v>630</v>
      </c>
      <c r="S62" s="127">
        <v>3.8888888888888902</v>
      </c>
      <c r="T62" s="131">
        <v>333</v>
      </c>
      <c r="U62" s="130">
        <v>986</v>
      </c>
      <c r="V62" s="127">
        <v>2.9609609609609602</v>
      </c>
      <c r="W62" s="131">
        <v>84</v>
      </c>
      <c r="X62" s="130">
        <v>329</v>
      </c>
      <c r="Y62" s="127">
        <v>3.9166666666666701</v>
      </c>
      <c r="Z62" s="131">
        <v>954</v>
      </c>
      <c r="AA62" s="130">
        <v>4114</v>
      </c>
      <c r="AB62" s="127">
        <v>4.3123689727463299</v>
      </c>
      <c r="AC62" s="131">
        <v>4289</v>
      </c>
      <c r="AD62" s="130">
        <v>14491</v>
      </c>
      <c r="AE62" s="127">
        <v>3.3786430403357399</v>
      </c>
      <c r="AF62" s="131">
        <v>301</v>
      </c>
      <c r="AG62" s="130">
        <v>1798</v>
      </c>
      <c r="AH62" s="127">
        <v>5.9734219269102997</v>
      </c>
      <c r="AI62" s="131">
        <v>386</v>
      </c>
      <c r="AJ62" s="130">
        <v>1128</v>
      </c>
      <c r="AK62" s="127">
        <v>2.9222797927461102</v>
      </c>
      <c r="AL62" s="131">
        <v>36</v>
      </c>
      <c r="AM62" s="130">
        <v>118</v>
      </c>
      <c r="AN62" s="127">
        <v>3.2777777777777799</v>
      </c>
      <c r="AO62" s="131">
        <v>103</v>
      </c>
      <c r="AP62" s="130">
        <v>355</v>
      </c>
      <c r="AQ62" s="137">
        <v>3.44660194174757</v>
      </c>
      <c r="AR62" s="106">
        <f t="shared" si="0"/>
        <v>12850</v>
      </c>
      <c r="AS62" s="106">
        <f t="shared" si="1"/>
        <v>40874</v>
      </c>
      <c r="AT62" s="107">
        <f t="shared" si="2"/>
        <v>3.1808560311284046</v>
      </c>
    </row>
    <row r="63" spans="1:46" s="90" customFormat="1" x14ac:dyDescent="0.25">
      <c r="A63" s="6" t="s">
        <v>80</v>
      </c>
      <c r="B63" s="22">
        <v>775</v>
      </c>
      <c r="C63" s="4">
        <v>2121</v>
      </c>
      <c r="D63" s="23">
        <v>2.7367741935483898</v>
      </c>
      <c r="E63" s="125">
        <v>288</v>
      </c>
      <c r="F63" s="126">
        <v>748</v>
      </c>
      <c r="G63" s="127">
        <v>2.5972222222222201</v>
      </c>
      <c r="H63" s="131">
        <v>4282</v>
      </c>
      <c r="I63" s="130">
        <v>8013</v>
      </c>
      <c r="J63" s="127">
        <v>1.8713218122372699</v>
      </c>
      <c r="K63" s="128">
        <v>3442</v>
      </c>
      <c r="L63" s="130">
        <v>6673</v>
      </c>
      <c r="M63" s="127">
        <v>1.93869843114468</v>
      </c>
      <c r="N63" s="131">
        <v>1029</v>
      </c>
      <c r="O63" s="130">
        <v>1913</v>
      </c>
      <c r="P63" s="127">
        <v>1.85908649173955</v>
      </c>
      <c r="Q63" s="131">
        <v>408</v>
      </c>
      <c r="R63" s="130">
        <v>789</v>
      </c>
      <c r="S63" s="127">
        <v>1.9338235294117601</v>
      </c>
      <c r="T63" s="131">
        <v>1320</v>
      </c>
      <c r="U63" s="130">
        <v>2960</v>
      </c>
      <c r="V63" s="127">
        <v>2.24242424242424</v>
      </c>
      <c r="W63" s="131">
        <v>157</v>
      </c>
      <c r="X63" s="130">
        <v>324</v>
      </c>
      <c r="Y63" s="127">
        <v>2.06369426751592</v>
      </c>
      <c r="Z63" s="131">
        <v>1549</v>
      </c>
      <c r="AA63" s="130">
        <v>3261</v>
      </c>
      <c r="AB63" s="127">
        <v>2.1052291801162002</v>
      </c>
      <c r="AC63" s="131">
        <v>2812</v>
      </c>
      <c r="AD63" s="130">
        <v>6582</v>
      </c>
      <c r="AE63" s="127">
        <v>2.3406827880512102</v>
      </c>
      <c r="AF63" s="131">
        <v>2602</v>
      </c>
      <c r="AG63" s="130">
        <v>5447</v>
      </c>
      <c r="AH63" s="127">
        <v>2.0933897002305901</v>
      </c>
      <c r="AI63" s="131">
        <v>706</v>
      </c>
      <c r="AJ63" s="130">
        <v>1349</v>
      </c>
      <c r="AK63" s="127">
        <v>1.91076487252125</v>
      </c>
      <c r="AL63" s="131">
        <v>85</v>
      </c>
      <c r="AM63" s="130">
        <v>134</v>
      </c>
      <c r="AN63" s="127">
        <v>1.5764705882352901</v>
      </c>
      <c r="AO63" s="131">
        <v>76</v>
      </c>
      <c r="AP63" s="130">
        <v>392</v>
      </c>
      <c r="AQ63" s="137">
        <v>5.1578947368421098</v>
      </c>
      <c r="AR63" s="106">
        <f t="shared" si="0"/>
        <v>19531</v>
      </c>
      <c r="AS63" s="106">
        <f t="shared" si="1"/>
        <v>40706</v>
      </c>
      <c r="AT63" s="107">
        <f t="shared" si="2"/>
        <v>2.0841738774256311</v>
      </c>
    </row>
    <row r="64" spans="1:46" s="90" customFormat="1" x14ac:dyDescent="0.25">
      <c r="A64" s="36" t="s">
        <v>53</v>
      </c>
      <c r="B64" s="28">
        <v>366</v>
      </c>
      <c r="C64" s="26">
        <v>1145</v>
      </c>
      <c r="D64" s="27">
        <v>3.1284153005464499</v>
      </c>
      <c r="E64" s="131">
        <v>258</v>
      </c>
      <c r="F64" s="130">
        <v>779</v>
      </c>
      <c r="G64" s="137">
        <v>3.0193798449612399</v>
      </c>
      <c r="H64" s="138">
        <v>6240</v>
      </c>
      <c r="I64" s="139">
        <v>12772</v>
      </c>
      <c r="J64" s="137">
        <v>2.0467948717948699</v>
      </c>
      <c r="K64" s="138">
        <v>1154</v>
      </c>
      <c r="L64" s="130">
        <v>2393</v>
      </c>
      <c r="M64" s="137">
        <v>2.0736568457539</v>
      </c>
      <c r="N64" s="131">
        <v>852</v>
      </c>
      <c r="O64" s="130">
        <v>2028</v>
      </c>
      <c r="P64" s="137">
        <v>2.3802816901408499</v>
      </c>
      <c r="Q64" s="131">
        <v>926</v>
      </c>
      <c r="R64" s="130">
        <v>1893</v>
      </c>
      <c r="S64" s="137">
        <v>2.0442764578833699</v>
      </c>
      <c r="T64" s="131">
        <v>1324</v>
      </c>
      <c r="U64" s="130">
        <v>2516</v>
      </c>
      <c r="V64" s="137">
        <v>1.9003021148036301</v>
      </c>
      <c r="W64" s="131">
        <v>117</v>
      </c>
      <c r="X64" s="130">
        <v>295</v>
      </c>
      <c r="Y64" s="137">
        <v>2.52136752136752</v>
      </c>
      <c r="Z64" s="131">
        <v>1008</v>
      </c>
      <c r="AA64" s="130">
        <v>3072</v>
      </c>
      <c r="AB64" s="137">
        <v>3.0476190476190501</v>
      </c>
      <c r="AC64" s="131">
        <v>3573</v>
      </c>
      <c r="AD64" s="130">
        <v>9506</v>
      </c>
      <c r="AE64" s="137">
        <v>2.6605093758746201</v>
      </c>
      <c r="AF64" s="131">
        <v>465</v>
      </c>
      <c r="AG64" s="130">
        <v>1292</v>
      </c>
      <c r="AH64" s="137">
        <v>2.7784946236559098</v>
      </c>
      <c r="AI64" s="131">
        <v>1083</v>
      </c>
      <c r="AJ64" s="130">
        <v>2152</v>
      </c>
      <c r="AK64" s="137">
        <v>1.9870729455217</v>
      </c>
      <c r="AL64" s="131">
        <v>176</v>
      </c>
      <c r="AM64" s="130">
        <v>297</v>
      </c>
      <c r="AN64" s="137">
        <v>1.6875</v>
      </c>
      <c r="AO64" s="131">
        <v>61</v>
      </c>
      <c r="AP64" s="130">
        <v>175</v>
      </c>
      <c r="AQ64" s="127">
        <v>2.8688524590163902</v>
      </c>
      <c r="AR64" s="106">
        <f t="shared" si="0"/>
        <v>17603</v>
      </c>
      <c r="AS64" s="106">
        <f t="shared" si="1"/>
        <v>40315</v>
      </c>
      <c r="AT64" s="107">
        <f t="shared" si="2"/>
        <v>2.2902346190990173</v>
      </c>
    </row>
    <row r="65" spans="1:46" s="90" customFormat="1" x14ac:dyDescent="0.25">
      <c r="A65" s="6" t="s">
        <v>51</v>
      </c>
      <c r="B65" s="22">
        <v>577</v>
      </c>
      <c r="C65" s="4">
        <v>1995</v>
      </c>
      <c r="D65" s="23">
        <v>3.4575389948006898</v>
      </c>
      <c r="E65" s="125">
        <v>436</v>
      </c>
      <c r="F65" s="126">
        <v>1381</v>
      </c>
      <c r="G65" s="127">
        <v>3.1674311926605498</v>
      </c>
      <c r="H65" s="128">
        <v>5516</v>
      </c>
      <c r="I65" s="129">
        <v>13874</v>
      </c>
      <c r="J65" s="127">
        <v>2.5152284263959399</v>
      </c>
      <c r="K65" s="128">
        <v>846</v>
      </c>
      <c r="L65" s="130">
        <v>1957</v>
      </c>
      <c r="M65" s="127">
        <v>2.3132387706855799</v>
      </c>
      <c r="N65" s="131">
        <v>667</v>
      </c>
      <c r="O65" s="130">
        <v>1485</v>
      </c>
      <c r="P65" s="127">
        <v>2.2263868065966999</v>
      </c>
      <c r="Q65" s="131">
        <v>468</v>
      </c>
      <c r="R65" s="130">
        <v>1132</v>
      </c>
      <c r="S65" s="127">
        <v>2.41880341880342</v>
      </c>
      <c r="T65" s="131">
        <v>536</v>
      </c>
      <c r="U65" s="130">
        <v>1407</v>
      </c>
      <c r="V65" s="127">
        <v>2.625</v>
      </c>
      <c r="W65" s="131">
        <v>203</v>
      </c>
      <c r="X65" s="130">
        <v>933</v>
      </c>
      <c r="Y65" s="127">
        <v>4.5960591133004902</v>
      </c>
      <c r="Z65" s="131">
        <v>1453</v>
      </c>
      <c r="AA65" s="130">
        <v>3551</v>
      </c>
      <c r="AB65" s="127">
        <v>2.4439091534755701</v>
      </c>
      <c r="AC65" s="131">
        <v>2438</v>
      </c>
      <c r="AD65" s="130">
        <v>5861</v>
      </c>
      <c r="AE65" s="127">
        <v>2.4040196882690701</v>
      </c>
      <c r="AF65" s="131">
        <v>525</v>
      </c>
      <c r="AG65" s="130">
        <v>1503</v>
      </c>
      <c r="AH65" s="127">
        <v>2.8628571428571399</v>
      </c>
      <c r="AI65" s="131">
        <v>896</v>
      </c>
      <c r="AJ65" s="130">
        <v>1995</v>
      </c>
      <c r="AK65" s="127">
        <v>2.2265625</v>
      </c>
      <c r="AL65" s="131">
        <v>156</v>
      </c>
      <c r="AM65" s="130">
        <v>308</v>
      </c>
      <c r="AN65" s="127">
        <v>1.97435897435897</v>
      </c>
      <c r="AO65" s="131">
        <v>305</v>
      </c>
      <c r="AP65" s="130">
        <v>2099</v>
      </c>
      <c r="AQ65" s="137">
        <v>6.8819672131147502</v>
      </c>
      <c r="AR65" s="106">
        <f t="shared" si="0"/>
        <v>15022</v>
      </c>
      <c r="AS65" s="106">
        <f t="shared" si="1"/>
        <v>39481</v>
      </c>
      <c r="AT65" s="107">
        <f t="shared" si="2"/>
        <v>2.6282119557981627</v>
      </c>
    </row>
    <row r="66" spans="1:46" s="90" customFormat="1" x14ac:dyDescent="0.25">
      <c r="A66" s="6" t="s">
        <v>81</v>
      </c>
      <c r="B66" s="22">
        <v>206</v>
      </c>
      <c r="C66" s="4">
        <v>738</v>
      </c>
      <c r="D66" s="23">
        <v>3.5825242718446599</v>
      </c>
      <c r="E66" s="125">
        <v>593</v>
      </c>
      <c r="F66" s="126">
        <v>2537</v>
      </c>
      <c r="G66" s="127">
        <v>4.2782462057335602</v>
      </c>
      <c r="H66" s="131">
        <v>5124</v>
      </c>
      <c r="I66" s="130">
        <v>9825</v>
      </c>
      <c r="J66" s="127">
        <v>1.91744730679157</v>
      </c>
      <c r="K66" s="128">
        <v>744</v>
      </c>
      <c r="L66" s="130">
        <v>2474</v>
      </c>
      <c r="M66" s="127">
        <v>3.3252688172043001</v>
      </c>
      <c r="N66" s="131">
        <v>704</v>
      </c>
      <c r="O66" s="130">
        <v>1683</v>
      </c>
      <c r="P66" s="127">
        <v>2.390625</v>
      </c>
      <c r="Q66" s="131">
        <v>296</v>
      </c>
      <c r="R66" s="130">
        <v>658</v>
      </c>
      <c r="S66" s="127">
        <v>2.2229729729729701</v>
      </c>
      <c r="T66" s="131">
        <v>101</v>
      </c>
      <c r="U66" s="130">
        <v>357</v>
      </c>
      <c r="V66" s="127">
        <v>3.5346534653465298</v>
      </c>
      <c r="W66" s="131">
        <v>178</v>
      </c>
      <c r="X66" s="130">
        <v>907</v>
      </c>
      <c r="Y66" s="127">
        <v>5.0955056179775298</v>
      </c>
      <c r="Z66" s="131">
        <v>1271</v>
      </c>
      <c r="AA66" s="130">
        <v>4384</v>
      </c>
      <c r="AB66" s="127">
        <v>3.4492525570416999</v>
      </c>
      <c r="AC66" s="131">
        <v>1725</v>
      </c>
      <c r="AD66" s="130">
        <v>4101</v>
      </c>
      <c r="AE66" s="127">
        <v>2.3773913043478299</v>
      </c>
      <c r="AF66" s="131">
        <v>269</v>
      </c>
      <c r="AG66" s="130">
        <v>813</v>
      </c>
      <c r="AH66" s="127">
        <v>3.0223048327137501</v>
      </c>
      <c r="AI66" s="131">
        <v>510</v>
      </c>
      <c r="AJ66" s="130">
        <v>1088</v>
      </c>
      <c r="AK66" s="127">
        <v>2.1333333333333302</v>
      </c>
      <c r="AL66" s="131">
        <v>128</v>
      </c>
      <c r="AM66" s="130">
        <v>402</v>
      </c>
      <c r="AN66" s="127">
        <v>3.140625</v>
      </c>
      <c r="AO66" s="131">
        <v>466</v>
      </c>
      <c r="AP66" s="130">
        <v>2387</v>
      </c>
      <c r="AQ66" s="137">
        <v>5.1223175965665204</v>
      </c>
      <c r="AR66" s="106">
        <f t="shared" si="0"/>
        <v>12315</v>
      </c>
      <c r="AS66" s="106">
        <f t="shared" si="1"/>
        <v>32354</v>
      </c>
      <c r="AT66" s="107">
        <f t="shared" si="2"/>
        <v>2.6272025984571661</v>
      </c>
    </row>
    <row r="67" spans="1:46" s="90" customFormat="1" x14ac:dyDescent="0.25">
      <c r="A67" s="6" t="s">
        <v>57</v>
      </c>
      <c r="B67" s="22">
        <v>896</v>
      </c>
      <c r="C67" s="4">
        <v>2387</v>
      </c>
      <c r="D67" s="23">
        <v>2.6640625</v>
      </c>
      <c r="E67" s="125">
        <v>755</v>
      </c>
      <c r="F67" s="126">
        <v>2328</v>
      </c>
      <c r="G67" s="127">
        <v>3.0834437086092699</v>
      </c>
      <c r="H67" s="128">
        <v>3054</v>
      </c>
      <c r="I67" s="129">
        <v>6268</v>
      </c>
      <c r="J67" s="127">
        <v>2.0523903077930599</v>
      </c>
      <c r="K67" s="128">
        <v>1020</v>
      </c>
      <c r="L67" s="130">
        <v>4592</v>
      </c>
      <c r="M67" s="127">
        <v>4.5019607843137299</v>
      </c>
      <c r="N67" s="131">
        <v>805</v>
      </c>
      <c r="O67" s="130">
        <v>2064</v>
      </c>
      <c r="P67" s="127">
        <v>2.5639751552795</v>
      </c>
      <c r="Q67" s="131">
        <v>323</v>
      </c>
      <c r="R67" s="130">
        <v>874</v>
      </c>
      <c r="S67" s="127">
        <v>2.7058823529411802</v>
      </c>
      <c r="T67" s="131">
        <v>543</v>
      </c>
      <c r="U67" s="130">
        <v>1257</v>
      </c>
      <c r="V67" s="127">
        <v>2.3149171270718201</v>
      </c>
      <c r="W67" s="131">
        <v>369</v>
      </c>
      <c r="X67" s="130">
        <v>2260</v>
      </c>
      <c r="Y67" s="127">
        <v>6.1246612466124697</v>
      </c>
      <c r="Z67" s="131">
        <v>528</v>
      </c>
      <c r="AA67" s="130">
        <v>1419</v>
      </c>
      <c r="AB67" s="127">
        <v>2.6875</v>
      </c>
      <c r="AC67" s="131">
        <v>918</v>
      </c>
      <c r="AD67" s="130">
        <v>2259</v>
      </c>
      <c r="AE67" s="127">
        <v>2.4607843137254899</v>
      </c>
      <c r="AF67" s="131">
        <v>765</v>
      </c>
      <c r="AG67" s="130">
        <v>2827</v>
      </c>
      <c r="AH67" s="127">
        <v>3.69542483660131</v>
      </c>
      <c r="AI67" s="131">
        <v>649</v>
      </c>
      <c r="AJ67" s="130">
        <v>1243</v>
      </c>
      <c r="AK67" s="127">
        <v>1.91525423728814</v>
      </c>
      <c r="AL67" s="131">
        <v>162</v>
      </c>
      <c r="AM67" s="130">
        <v>440</v>
      </c>
      <c r="AN67" s="127">
        <v>2.7160493827160499</v>
      </c>
      <c r="AO67" s="131">
        <v>334</v>
      </c>
      <c r="AP67" s="130">
        <v>1691</v>
      </c>
      <c r="AQ67" s="137">
        <v>5.0628742514970098</v>
      </c>
      <c r="AR67" s="106">
        <f t="shared" si="0"/>
        <v>11121</v>
      </c>
      <c r="AS67" s="106">
        <f t="shared" si="1"/>
        <v>31909</v>
      </c>
      <c r="AT67" s="107">
        <f t="shared" si="2"/>
        <v>2.8692563618379641</v>
      </c>
    </row>
    <row r="68" spans="1:46" s="90" customFormat="1" x14ac:dyDescent="0.25">
      <c r="A68" s="6" t="s">
        <v>55</v>
      </c>
      <c r="B68" s="22">
        <v>357</v>
      </c>
      <c r="C68" s="4">
        <v>1307</v>
      </c>
      <c r="D68" s="23">
        <v>3.6610644257703102</v>
      </c>
      <c r="E68" s="125">
        <v>600</v>
      </c>
      <c r="F68" s="126">
        <v>2089</v>
      </c>
      <c r="G68" s="127">
        <v>3.48166666666667</v>
      </c>
      <c r="H68" s="128">
        <v>3590</v>
      </c>
      <c r="I68" s="129">
        <v>7556</v>
      </c>
      <c r="J68" s="127">
        <v>2.1047353760445699</v>
      </c>
      <c r="K68" s="128">
        <v>583</v>
      </c>
      <c r="L68" s="130">
        <v>2069</v>
      </c>
      <c r="M68" s="127">
        <v>3.5488850771869598</v>
      </c>
      <c r="N68" s="131">
        <v>805</v>
      </c>
      <c r="O68" s="130">
        <v>2123</v>
      </c>
      <c r="P68" s="127">
        <v>2.6372670807453402</v>
      </c>
      <c r="Q68" s="131">
        <v>347</v>
      </c>
      <c r="R68" s="130">
        <v>700</v>
      </c>
      <c r="S68" s="127">
        <v>2.0172910662824202</v>
      </c>
      <c r="T68" s="131">
        <v>318</v>
      </c>
      <c r="U68" s="130">
        <v>822</v>
      </c>
      <c r="V68" s="127">
        <v>2.5849056603773599</v>
      </c>
      <c r="W68" s="131">
        <v>141</v>
      </c>
      <c r="X68" s="130">
        <v>450</v>
      </c>
      <c r="Y68" s="127">
        <v>3.1914893617021298</v>
      </c>
      <c r="Z68" s="131">
        <v>757</v>
      </c>
      <c r="AA68" s="130">
        <v>2120</v>
      </c>
      <c r="AB68" s="127">
        <v>2.8005284015852001</v>
      </c>
      <c r="AC68" s="131">
        <v>1184</v>
      </c>
      <c r="AD68" s="130">
        <v>3105</v>
      </c>
      <c r="AE68" s="127">
        <v>2.6224662162162198</v>
      </c>
      <c r="AF68" s="131">
        <v>216</v>
      </c>
      <c r="AG68" s="130">
        <v>718</v>
      </c>
      <c r="AH68" s="127">
        <v>3.32407407407407</v>
      </c>
      <c r="AI68" s="131">
        <v>805</v>
      </c>
      <c r="AJ68" s="130">
        <v>1480</v>
      </c>
      <c r="AK68" s="127">
        <v>1.83850931677019</v>
      </c>
      <c r="AL68" s="131">
        <v>116</v>
      </c>
      <c r="AM68" s="130">
        <v>184</v>
      </c>
      <c r="AN68" s="127">
        <v>1.58620689655172</v>
      </c>
      <c r="AO68" s="131">
        <v>441</v>
      </c>
      <c r="AP68" s="130">
        <v>3244</v>
      </c>
      <c r="AQ68" s="137">
        <v>7.35600907029478</v>
      </c>
      <c r="AR68" s="106">
        <f t="shared" si="0"/>
        <v>10260</v>
      </c>
      <c r="AS68" s="106">
        <f t="shared" si="1"/>
        <v>27967</v>
      </c>
      <c r="AT68" s="107">
        <f t="shared" si="2"/>
        <v>2.7258284600389864</v>
      </c>
    </row>
    <row r="69" spans="1:46" s="90" customFormat="1" x14ac:dyDescent="0.25">
      <c r="A69" s="6" t="s">
        <v>3</v>
      </c>
      <c r="B69" s="22">
        <v>2171</v>
      </c>
      <c r="C69" s="4">
        <v>5281</v>
      </c>
      <c r="D69" s="23">
        <v>2.4325195762321501</v>
      </c>
      <c r="E69" s="125">
        <v>1562</v>
      </c>
      <c r="F69" s="126">
        <v>3453</v>
      </c>
      <c r="G69" s="127">
        <v>2.2106274007682498</v>
      </c>
      <c r="H69" s="128">
        <v>2581</v>
      </c>
      <c r="I69" s="129">
        <v>3998</v>
      </c>
      <c r="J69" s="127">
        <v>1.5490120108485099</v>
      </c>
      <c r="K69" s="128">
        <v>950</v>
      </c>
      <c r="L69" s="130">
        <v>1392</v>
      </c>
      <c r="M69" s="127">
        <v>1.4652631578947399</v>
      </c>
      <c r="N69" s="131">
        <v>605</v>
      </c>
      <c r="O69" s="130">
        <v>977</v>
      </c>
      <c r="P69" s="127">
        <v>1.61487603305785</v>
      </c>
      <c r="Q69" s="131">
        <v>489</v>
      </c>
      <c r="R69" s="130">
        <v>857</v>
      </c>
      <c r="S69" s="127">
        <v>1.7525562372188099</v>
      </c>
      <c r="T69" s="131">
        <v>538</v>
      </c>
      <c r="U69" s="130">
        <v>1141</v>
      </c>
      <c r="V69" s="127">
        <v>2.12081784386617</v>
      </c>
      <c r="W69" s="131">
        <v>228</v>
      </c>
      <c r="X69" s="130">
        <v>487</v>
      </c>
      <c r="Y69" s="127">
        <v>2.1359649122806998</v>
      </c>
      <c r="Z69" s="131">
        <v>419</v>
      </c>
      <c r="AA69" s="130">
        <v>677</v>
      </c>
      <c r="AB69" s="127">
        <v>1.61575178997613</v>
      </c>
      <c r="AC69" s="131">
        <v>399</v>
      </c>
      <c r="AD69" s="130">
        <v>621</v>
      </c>
      <c r="AE69" s="127">
        <v>1.55639097744361</v>
      </c>
      <c r="AF69" s="131">
        <v>529</v>
      </c>
      <c r="AG69" s="130">
        <v>1372</v>
      </c>
      <c r="AH69" s="127">
        <v>2.5935727788279799</v>
      </c>
      <c r="AI69" s="131">
        <v>1584</v>
      </c>
      <c r="AJ69" s="130">
        <v>3329</v>
      </c>
      <c r="AK69" s="127">
        <v>2.1016414141414099</v>
      </c>
      <c r="AL69" s="131">
        <v>208</v>
      </c>
      <c r="AM69" s="130">
        <v>360</v>
      </c>
      <c r="AN69" s="127">
        <v>1.7307692307692299</v>
      </c>
      <c r="AO69" s="131">
        <v>293</v>
      </c>
      <c r="AP69" s="130">
        <v>826</v>
      </c>
      <c r="AQ69" s="137">
        <v>2.8191126279863501</v>
      </c>
      <c r="AR69" s="106">
        <f t="shared" si="0"/>
        <v>12556</v>
      </c>
      <c r="AS69" s="106">
        <f t="shared" si="1"/>
        <v>24771</v>
      </c>
      <c r="AT69" s="107">
        <f t="shared" si="2"/>
        <v>1.9728416693214399</v>
      </c>
    </row>
    <row r="70" spans="1:46" s="90" customFormat="1" x14ac:dyDescent="0.25">
      <c r="A70" s="6" t="s">
        <v>91</v>
      </c>
      <c r="B70" s="22">
        <v>113</v>
      </c>
      <c r="C70" s="4">
        <v>503</v>
      </c>
      <c r="D70" s="23">
        <v>4.45132743362832</v>
      </c>
      <c r="E70" s="125">
        <v>173</v>
      </c>
      <c r="F70" s="126">
        <v>1316</v>
      </c>
      <c r="G70" s="127">
        <v>7.6069364161849702</v>
      </c>
      <c r="H70" s="128">
        <v>1177</v>
      </c>
      <c r="I70" s="129">
        <v>2479</v>
      </c>
      <c r="J70" s="127">
        <v>2.10620220900595</v>
      </c>
      <c r="K70" s="128">
        <v>771</v>
      </c>
      <c r="L70" s="130">
        <v>2074</v>
      </c>
      <c r="M70" s="127">
        <v>2.6900129701686102</v>
      </c>
      <c r="N70" s="131">
        <v>84</v>
      </c>
      <c r="O70" s="130">
        <v>246</v>
      </c>
      <c r="P70" s="127">
        <v>2.9285714285714302</v>
      </c>
      <c r="Q70" s="131">
        <v>30</v>
      </c>
      <c r="R70" s="130">
        <v>75</v>
      </c>
      <c r="S70" s="127">
        <v>2.5</v>
      </c>
      <c r="T70" s="131">
        <v>1100</v>
      </c>
      <c r="U70" s="130">
        <v>3169</v>
      </c>
      <c r="V70" s="127">
        <v>2.88090909090909</v>
      </c>
      <c r="W70" s="131">
        <v>5</v>
      </c>
      <c r="X70" s="130">
        <v>10</v>
      </c>
      <c r="Y70" s="127">
        <v>2</v>
      </c>
      <c r="Z70" s="131">
        <v>482</v>
      </c>
      <c r="AA70" s="130">
        <v>1768</v>
      </c>
      <c r="AB70" s="127">
        <v>3.6680497925311202</v>
      </c>
      <c r="AC70" s="131">
        <v>2567</v>
      </c>
      <c r="AD70" s="130">
        <v>10366</v>
      </c>
      <c r="AE70" s="127">
        <v>4.0381768601480301</v>
      </c>
      <c r="AF70" s="131">
        <v>207</v>
      </c>
      <c r="AG70" s="130">
        <v>616</v>
      </c>
      <c r="AH70" s="127">
        <v>2.9758454106280201</v>
      </c>
      <c r="AI70" s="131">
        <v>201</v>
      </c>
      <c r="AJ70" s="130">
        <v>514</v>
      </c>
      <c r="AK70" s="127">
        <v>2.5572139303482602</v>
      </c>
      <c r="AL70" s="131">
        <v>6</v>
      </c>
      <c r="AM70" s="130">
        <v>31</v>
      </c>
      <c r="AN70" s="127">
        <v>5.1666666666666696</v>
      </c>
      <c r="AO70" s="131">
        <v>11</v>
      </c>
      <c r="AP70" s="130">
        <v>16</v>
      </c>
      <c r="AQ70" s="137">
        <v>1.4545454545454499</v>
      </c>
      <c r="AR70" s="106">
        <f t="shared" si="0"/>
        <v>6927</v>
      </c>
      <c r="AS70" s="106">
        <f t="shared" si="1"/>
        <v>23183</v>
      </c>
      <c r="AT70" s="107">
        <f t="shared" si="2"/>
        <v>3.3467590587555942</v>
      </c>
    </row>
    <row r="71" spans="1:46" s="90" customFormat="1" x14ac:dyDescent="0.25">
      <c r="A71" s="6" t="s">
        <v>59</v>
      </c>
      <c r="B71" s="22">
        <v>214</v>
      </c>
      <c r="C71" s="4">
        <v>514</v>
      </c>
      <c r="D71" s="23">
        <v>2.4018691588785002</v>
      </c>
      <c r="E71" s="125">
        <v>73</v>
      </c>
      <c r="F71" s="126">
        <v>292</v>
      </c>
      <c r="G71" s="127">
        <v>4</v>
      </c>
      <c r="H71" s="128">
        <v>2706</v>
      </c>
      <c r="I71" s="129">
        <v>6241</v>
      </c>
      <c r="J71" s="127">
        <v>2.3063562453806399</v>
      </c>
      <c r="K71" s="128">
        <v>2316</v>
      </c>
      <c r="L71" s="130">
        <v>4327</v>
      </c>
      <c r="M71" s="127">
        <v>1.8683074265975801</v>
      </c>
      <c r="N71" s="131">
        <v>320</v>
      </c>
      <c r="O71" s="130">
        <v>887</v>
      </c>
      <c r="P71" s="127">
        <v>2.7718750000000001</v>
      </c>
      <c r="Q71" s="131">
        <v>311</v>
      </c>
      <c r="R71" s="130">
        <v>627</v>
      </c>
      <c r="S71" s="127">
        <v>2.01607717041801</v>
      </c>
      <c r="T71" s="131">
        <v>377</v>
      </c>
      <c r="U71" s="130">
        <v>758</v>
      </c>
      <c r="V71" s="127">
        <v>2.0106100795756001</v>
      </c>
      <c r="W71" s="131">
        <v>20</v>
      </c>
      <c r="X71" s="130">
        <v>113</v>
      </c>
      <c r="Y71" s="127">
        <v>5.65</v>
      </c>
      <c r="Z71" s="131">
        <v>536</v>
      </c>
      <c r="AA71" s="130">
        <v>2012</v>
      </c>
      <c r="AB71" s="127">
        <v>3.7537313432835799</v>
      </c>
      <c r="AC71" s="131">
        <v>2068</v>
      </c>
      <c r="AD71" s="130">
        <v>5954</v>
      </c>
      <c r="AE71" s="127">
        <v>2.8791102514506801</v>
      </c>
      <c r="AF71" s="131">
        <v>292</v>
      </c>
      <c r="AG71" s="130">
        <v>589</v>
      </c>
      <c r="AH71" s="127">
        <v>2.0171232876712302</v>
      </c>
      <c r="AI71" s="131">
        <v>240</v>
      </c>
      <c r="AJ71" s="130">
        <v>573</v>
      </c>
      <c r="AK71" s="127">
        <v>2.3875000000000002</v>
      </c>
      <c r="AL71" s="131">
        <v>20</v>
      </c>
      <c r="AM71" s="130">
        <v>48</v>
      </c>
      <c r="AN71" s="127">
        <v>2.4</v>
      </c>
      <c r="AO71" s="131">
        <v>48</v>
      </c>
      <c r="AP71" s="130">
        <v>146</v>
      </c>
      <c r="AQ71" s="137">
        <v>3.0416666666666701</v>
      </c>
      <c r="AR71" s="106">
        <f t="shared" si="0"/>
        <v>9541</v>
      </c>
      <c r="AS71" s="106">
        <f t="shared" si="1"/>
        <v>23081</v>
      </c>
      <c r="AT71" s="107">
        <f t="shared" si="2"/>
        <v>2.4191384550885653</v>
      </c>
    </row>
    <row r="72" spans="1:46" s="90" customFormat="1" x14ac:dyDescent="0.25">
      <c r="A72" s="6" t="s">
        <v>84</v>
      </c>
      <c r="B72" s="22">
        <v>101</v>
      </c>
      <c r="C72" s="4">
        <v>300</v>
      </c>
      <c r="D72" s="23">
        <v>2.9702970297029698</v>
      </c>
      <c r="E72" s="125">
        <v>45</v>
      </c>
      <c r="F72" s="126">
        <v>217</v>
      </c>
      <c r="G72" s="127">
        <v>4.8222222222222202</v>
      </c>
      <c r="H72" s="128">
        <v>3877</v>
      </c>
      <c r="I72" s="129">
        <v>7646</v>
      </c>
      <c r="J72" s="127">
        <v>1.97214340985298</v>
      </c>
      <c r="K72" s="128">
        <v>736</v>
      </c>
      <c r="L72" s="130">
        <v>2035</v>
      </c>
      <c r="M72" s="127">
        <v>2.76494565217391</v>
      </c>
      <c r="N72" s="131">
        <v>143</v>
      </c>
      <c r="O72" s="130">
        <v>419</v>
      </c>
      <c r="P72" s="127">
        <v>2.93006993006993</v>
      </c>
      <c r="Q72" s="131">
        <v>94</v>
      </c>
      <c r="R72" s="130">
        <v>330</v>
      </c>
      <c r="S72" s="127">
        <v>3.5106382978723398</v>
      </c>
      <c r="T72" s="131">
        <v>1536</v>
      </c>
      <c r="U72" s="130">
        <v>4361</v>
      </c>
      <c r="V72" s="127">
        <v>2.8391927083333299</v>
      </c>
      <c r="W72" s="131">
        <v>9</v>
      </c>
      <c r="X72" s="130">
        <v>15</v>
      </c>
      <c r="Y72" s="127">
        <v>1.6666666666666701</v>
      </c>
      <c r="Z72" s="131">
        <v>274</v>
      </c>
      <c r="AA72" s="130">
        <v>991</v>
      </c>
      <c r="AB72" s="127">
        <v>3.61678832116788</v>
      </c>
      <c r="AC72" s="131">
        <v>1410</v>
      </c>
      <c r="AD72" s="130">
        <v>4884</v>
      </c>
      <c r="AE72" s="127">
        <v>3.4638297872340398</v>
      </c>
      <c r="AF72" s="131">
        <v>217</v>
      </c>
      <c r="AG72" s="130">
        <v>861</v>
      </c>
      <c r="AH72" s="127">
        <v>3.9677419354838701</v>
      </c>
      <c r="AI72" s="131">
        <v>231</v>
      </c>
      <c r="AJ72" s="130">
        <v>425</v>
      </c>
      <c r="AK72" s="127">
        <v>1.83982683982684</v>
      </c>
      <c r="AL72" s="131">
        <v>6</v>
      </c>
      <c r="AM72" s="130">
        <v>22</v>
      </c>
      <c r="AN72" s="127">
        <v>3.6666666666666701</v>
      </c>
      <c r="AO72" s="131">
        <v>12</v>
      </c>
      <c r="AP72" s="130">
        <v>38</v>
      </c>
      <c r="AQ72" s="137">
        <v>3.1666666666666701</v>
      </c>
      <c r="AR72" s="106">
        <f t="shared" si="0"/>
        <v>8691</v>
      </c>
      <c r="AS72" s="106">
        <f t="shared" si="1"/>
        <v>22544</v>
      </c>
      <c r="AT72" s="107">
        <f t="shared" si="2"/>
        <v>2.5939477620526983</v>
      </c>
    </row>
    <row r="73" spans="1:46" s="90" customFormat="1" x14ac:dyDescent="0.25">
      <c r="A73" s="6" t="s">
        <v>76</v>
      </c>
      <c r="B73" s="22">
        <v>980</v>
      </c>
      <c r="C73" s="4">
        <v>3320</v>
      </c>
      <c r="D73" s="23">
        <v>3.3877551020408201</v>
      </c>
      <c r="E73" s="125">
        <v>237</v>
      </c>
      <c r="F73" s="126">
        <v>558</v>
      </c>
      <c r="G73" s="127">
        <v>2.35443037974684</v>
      </c>
      <c r="H73" s="128">
        <v>3797</v>
      </c>
      <c r="I73" s="129">
        <v>6803</v>
      </c>
      <c r="J73" s="127">
        <v>1.7916776402423</v>
      </c>
      <c r="K73" s="128">
        <v>310</v>
      </c>
      <c r="L73" s="130">
        <v>821</v>
      </c>
      <c r="M73" s="127">
        <v>2.64838709677419</v>
      </c>
      <c r="N73" s="131">
        <v>840</v>
      </c>
      <c r="O73" s="130">
        <v>1790</v>
      </c>
      <c r="P73" s="127">
        <v>2.13095238095238</v>
      </c>
      <c r="Q73" s="131">
        <v>174</v>
      </c>
      <c r="R73" s="130">
        <v>276</v>
      </c>
      <c r="S73" s="127">
        <v>1.58620689655172</v>
      </c>
      <c r="T73" s="131">
        <v>432</v>
      </c>
      <c r="U73" s="130">
        <v>996</v>
      </c>
      <c r="V73" s="127">
        <v>2.3055555555555598</v>
      </c>
      <c r="W73" s="131">
        <v>92</v>
      </c>
      <c r="X73" s="130">
        <v>217</v>
      </c>
      <c r="Y73" s="127">
        <v>2.35869565217391</v>
      </c>
      <c r="Z73" s="131">
        <v>410</v>
      </c>
      <c r="AA73" s="130">
        <v>979</v>
      </c>
      <c r="AB73" s="127">
        <v>2.3878048780487799</v>
      </c>
      <c r="AC73" s="131">
        <v>1138</v>
      </c>
      <c r="AD73" s="130">
        <v>2832</v>
      </c>
      <c r="AE73" s="127">
        <v>2.4885764499121299</v>
      </c>
      <c r="AF73" s="131">
        <v>245</v>
      </c>
      <c r="AG73" s="130">
        <v>902</v>
      </c>
      <c r="AH73" s="127">
        <v>3.6816326530612198</v>
      </c>
      <c r="AI73" s="131">
        <v>479</v>
      </c>
      <c r="AJ73" s="130">
        <v>968</v>
      </c>
      <c r="AK73" s="127">
        <v>2.0208768267223398</v>
      </c>
      <c r="AL73" s="131">
        <v>16</v>
      </c>
      <c r="AM73" s="130">
        <v>28</v>
      </c>
      <c r="AN73" s="127">
        <v>1.75</v>
      </c>
      <c r="AO73" s="131">
        <v>88</v>
      </c>
      <c r="AP73" s="130">
        <v>219</v>
      </c>
      <c r="AQ73" s="137">
        <v>2.4886363636363602</v>
      </c>
      <c r="AR73" s="106">
        <f t="shared" si="0"/>
        <v>9238</v>
      </c>
      <c r="AS73" s="106">
        <f t="shared" si="1"/>
        <v>20709</v>
      </c>
      <c r="AT73" s="107">
        <f t="shared" si="2"/>
        <v>2.2417189867936784</v>
      </c>
    </row>
    <row r="74" spans="1:46" s="90" customFormat="1" x14ac:dyDescent="0.25">
      <c r="A74" s="6" t="s">
        <v>67</v>
      </c>
      <c r="B74" s="22">
        <v>470</v>
      </c>
      <c r="C74" s="4">
        <v>1726</v>
      </c>
      <c r="D74" s="23">
        <v>3.6723404255319099</v>
      </c>
      <c r="E74" s="125">
        <v>367</v>
      </c>
      <c r="F74" s="126">
        <v>750</v>
      </c>
      <c r="G74" s="127">
        <v>2.04359673024523</v>
      </c>
      <c r="H74" s="128">
        <v>1677</v>
      </c>
      <c r="I74" s="129">
        <v>3437</v>
      </c>
      <c r="J74" s="127">
        <v>2.0494931425164</v>
      </c>
      <c r="K74" s="128">
        <v>427</v>
      </c>
      <c r="L74" s="130">
        <v>910</v>
      </c>
      <c r="M74" s="127">
        <v>2.1311475409836098</v>
      </c>
      <c r="N74" s="131">
        <v>163</v>
      </c>
      <c r="O74" s="130">
        <v>448</v>
      </c>
      <c r="P74" s="127">
        <v>2.74846625766871</v>
      </c>
      <c r="Q74" s="131">
        <v>172</v>
      </c>
      <c r="R74" s="130">
        <v>423</v>
      </c>
      <c r="S74" s="127">
        <v>2.4593023255814002</v>
      </c>
      <c r="T74" s="131">
        <v>1172</v>
      </c>
      <c r="U74" s="130">
        <v>2829</v>
      </c>
      <c r="V74" s="127">
        <v>2.4138225255972698</v>
      </c>
      <c r="W74" s="131">
        <v>73</v>
      </c>
      <c r="X74" s="130">
        <v>147</v>
      </c>
      <c r="Y74" s="127">
        <v>2.0136986301369899</v>
      </c>
      <c r="Z74" s="131">
        <v>329</v>
      </c>
      <c r="AA74" s="130">
        <v>1047</v>
      </c>
      <c r="AB74" s="127">
        <v>3.18237082066869</v>
      </c>
      <c r="AC74" s="131">
        <v>1157</v>
      </c>
      <c r="AD74" s="130">
        <v>2918</v>
      </c>
      <c r="AE74" s="127">
        <v>2.5220397579948099</v>
      </c>
      <c r="AF74" s="131">
        <v>488</v>
      </c>
      <c r="AG74" s="130">
        <v>1420</v>
      </c>
      <c r="AH74" s="127">
        <v>2.9098360655737698</v>
      </c>
      <c r="AI74" s="131">
        <v>1145</v>
      </c>
      <c r="AJ74" s="130">
        <v>2144</v>
      </c>
      <c r="AK74" s="127">
        <v>1.8724890829694301</v>
      </c>
      <c r="AL74" s="131">
        <v>325</v>
      </c>
      <c r="AM74" s="130">
        <v>466</v>
      </c>
      <c r="AN74" s="127">
        <v>1.43384615384615</v>
      </c>
      <c r="AO74" s="131">
        <v>130</v>
      </c>
      <c r="AP74" s="130">
        <v>437</v>
      </c>
      <c r="AQ74" s="137">
        <v>3.3615384615384598</v>
      </c>
      <c r="AR74" s="106">
        <f t="shared" ref="AR74:AR79" si="3">SUM(B74,E74,H74,K74,N74,Q74,T74,W74,Z74,AC74,AF74,AI74,AL74,AO74)</f>
        <v>8095</v>
      </c>
      <c r="AS74" s="106">
        <f t="shared" ref="AS74:AS79" si="4">SUM(C74,F74,I74,L74,O74,R74,U74,X74,AA74,AD74,AG74,AJ74,AM74,AP74)</f>
        <v>19102</v>
      </c>
      <c r="AT74" s="107">
        <f t="shared" ref="AT74:AT79" si="5">AS74/AR74</f>
        <v>2.3597282273008031</v>
      </c>
    </row>
    <row r="75" spans="1:46" s="90" customFormat="1" x14ac:dyDescent="0.25">
      <c r="A75" s="6" t="s">
        <v>78</v>
      </c>
      <c r="B75" s="22">
        <v>439</v>
      </c>
      <c r="C75" s="4">
        <v>1518</v>
      </c>
      <c r="D75" s="23">
        <v>3.4578587699316601</v>
      </c>
      <c r="E75" s="125">
        <v>177</v>
      </c>
      <c r="F75" s="126">
        <v>300</v>
      </c>
      <c r="G75" s="127">
        <v>1.6949152542372901</v>
      </c>
      <c r="H75" s="128">
        <v>2138</v>
      </c>
      <c r="I75" s="129">
        <v>6267</v>
      </c>
      <c r="J75" s="127">
        <v>2.93124415341441</v>
      </c>
      <c r="K75" s="128">
        <v>441</v>
      </c>
      <c r="L75" s="130">
        <v>1016</v>
      </c>
      <c r="M75" s="127">
        <v>2.30385487528345</v>
      </c>
      <c r="N75" s="131">
        <v>295</v>
      </c>
      <c r="O75" s="130">
        <v>718</v>
      </c>
      <c r="P75" s="127">
        <v>2.43389830508475</v>
      </c>
      <c r="Q75" s="131">
        <v>150</v>
      </c>
      <c r="R75" s="130">
        <v>350</v>
      </c>
      <c r="S75" s="127">
        <v>2.3333333333333299</v>
      </c>
      <c r="T75" s="131">
        <v>297</v>
      </c>
      <c r="U75" s="130">
        <v>654</v>
      </c>
      <c r="V75" s="127">
        <v>2.2020202020202002</v>
      </c>
      <c r="W75" s="131">
        <v>34</v>
      </c>
      <c r="X75" s="130">
        <v>82</v>
      </c>
      <c r="Y75" s="127">
        <v>2.4117647058823501</v>
      </c>
      <c r="Z75" s="131">
        <v>376</v>
      </c>
      <c r="AA75" s="130">
        <v>849</v>
      </c>
      <c r="AB75" s="127">
        <v>2.2579787234042601</v>
      </c>
      <c r="AC75" s="131">
        <v>1072</v>
      </c>
      <c r="AD75" s="130">
        <v>2563</v>
      </c>
      <c r="AE75" s="127">
        <v>2.3908582089552199</v>
      </c>
      <c r="AF75" s="131">
        <v>298</v>
      </c>
      <c r="AG75" s="130">
        <v>1390</v>
      </c>
      <c r="AH75" s="127">
        <v>4.6644295302013399</v>
      </c>
      <c r="AI75" s="131">
        <v>441</v>
      </c>
      <c r="AJ75" s="130">
        <v>782</v>
      </c>
      <c r="AK75" s="127">
        <v>1.77324263038549</v>
      </c>
      <c r="AL75" s="131">
        <v>60</v>
      </c>
      <c r="AM75" s="130">
        <v>84</v>
      </c>
      <c r="AN75" s="127">
        <v>1.4</v>
      </c>
      <c r="AO75" s="131">
        <v>71</v>
      </c>
      <c r="AP75" s="130">
        <v>204</v>
      </c>
      <c r="AQ75" s="137">
        <v>2.8732394366197198</v>
      </c>
      <c r="AR75" s="106">
        <f t="shared" si="3"/>
        <v>6289</v>
      </c>
      <c r="AS75" s="106">
        <f t="shared" si="4"/>
        <v>16777</v>
      </c>
      <c r="AT75" s="107">
        <f t="shared" si="5"/>
        <v>2.6676737160120845</v>
      </c>
    </row>
    <row r="76" spans="1:46" s="90" customFormat="1" x14ac:dyDescent="0.25">
      <c r="A76" s="6" t="s">
        <v>77</v>
      </c>
      <c r="B76" s="22">
        <v>508</v>
      </c>
      <c r="C76" s="4">
        <v>1954</v>
      </c>
      <c r="D76" s="23">
        <v>3.8464566929133901</v>
      </c>
      <c r="E76" s="125">
        <v>142</v>
      </c>
      <c r="F76" s="126">
        <v>339</v>
      </c>
      <c r="G76" s="127">
        <v>2.3873239436619702</v>
      </c>
      <c r="H76" s="128">
        <v>1776</v>
      </c>
      <c r="I76" s="129">
        <v>3779</v>
      </c>
      <c r="J76" s="127">
        <v>2.1278153153153201</v>
      </c>
      <c r="K76" s="128">
        <v>653</v>
      </c>
      <c r="L76" s="130">
        <v>1506</v>
      </c>
      <c r="M76" s="127">
        <v>2.3062787136293998</v>
      </c>
      <c r="N76" s="131">
        <v>283</v>
      </c>
      <c r="O76" s="130">
        <v>848</v>
      </c>
      <c r="P76" s="127">
        <v>2.9964664310954099</v>
      </c>
      <c r="Q76" s="131">
        <v>157</v>
      </c>
      <c r="R76" s="130">
        <v>352</v>
      </c>
      <c r="S76" s="127">
        <v>2.2420382165605099</v>
      </c>
      <c r="T76" s="131">
        <v>230</v>
      </c>
      <c r="U76" s="130">
        <v>611</v>
      </c>
      <c r="V76" s="127">
        <v>2.6565217391304299</v>
      </c>
      <c r="W76" s="131">
        <v>37</v>
      </c>
      <c r="X76" s="130">
        <v>71</v>
      </c>
      <c r="Y76" s="127">
        <v>1.91891891891892</v>
      </c>
      <c r="Z76" s="131">
        <v>248</v>
      </c>
      <c r="AA76" s="130">
        <v>652</v>
      </c>
      <c r="AB76" s="127">
        <v>2.62903225806452</v>
      </c>
      <c r="AC76" s="131">
        <v>913</v>
      </c>
      <c r="AD76" s="130">
        <v>2216</v>
      </c>
      <c r="AE76" s="127">
        <v>2.4271631982475399</v>
      </c>
      <c r="AF76" s="131">
        <v>286</v>
      </c>
      <c r="AG76" s="130">
        <v>1168</v>
      </c>
      <c r="AH76" s="127">
        <v>4.0839160839160797</v>
      </c>
      <c r="AI76" s="131">
        <v>545</v>
      </c>
      <c r="AJ76" s="130">
        <v>1230</v>
      </c>
      <c r="AK76" s="127">
        <v>2.2568807339449499</v>
      </c>
      <c r="AL76" s="131">
        <v>43</v>
      </c>
      <c r="AM76" s="130">
        <v>99</v>
      </c>
      <c r="AN76" s="127">
        <v>2.3023255813953498</v>
      </c>
      <c r="AO76" s="131">
        <v>139</v>
      </c>
      <c r="AP76" s="130">
        <v>912</v>
      </c>
      <c r="AQ76" s="137">
        <v>6.5611510791366898</v>
      </c>
      <c r="AR76" s="106">
        <f t="shared" si="3"/>
        <v>5960</v>
      </c>
      <c r="AS76" s="106">
        <f t="shared" si="4"/>
        <v>15737</v>
      </c>
      <c r="AT76" s="107">
        <f t="shared" si="5"/>
        <v>2.6404362416107383</v>
      </c>
    </row>
    <row r="77" spans="1:46" s="90" customFormat="1" x14ac:dyDescent="0.25">
      <c r="A77" s="6" t="s">
        <v>60</v>
      </c>
      <c r="B77" s="22">
        <v>216</v>
      </c>
      <c r="C77" s="4">
        <v>593</v>
      </c>
      <c r="D77" s="23">
        <v>2.7453703703703698</v>
      </c>
      <c r="E77" s="125">
        <v>195</v>
      </c>
      <c r="F77" s="126">
        <v>461</v>
      </c>
      <c r="G77" s="127">
        <v>2.3641025641025601</v>
      </c>
      <c r="H77" s="128">
        <v>2129</v>
      </c>
      <c r="I77" s="129">
        <v>4571</v>
      </c>
      <c r="J77" s="127">
        <v>2.1470173790512002</v>
      </c>
      <c r="K77" s="128">
        <v>346</v>
      </c>
      <c r="L77" s="130">
        <v>760</v>
      </c>
      <c r="M77" s="127">
        <v>2.19653179190751</v>
      </c>
      <c r="N77" s="131">
        <v>299</v>
      </c>
      <c r="O77" s="130">
        <v>695</v>
      </c>
      <c r="P77" s="127">
        <v>2.32441471571906</v>
      </c>
      <c r="Q77" s="131">
        <v>232</v>
      </c>
      <c r="R77" s="130">
        <v>556</v>
      </c>
      <c r="S77" s="127">
        <v>2.3965517241379302</v>
      </c>
      <c r="T77" s="131">
        <v>343</v>
      </c>
      <c r="U77" s="130">
        <v>593</v>
      </c>
      <c r="V77" s="127">
        <v>1.72886297376093</v>
      </c>
      <c r="W77" s="131">
        <v>65</v>
      </c>
      <c r="X77" s="130">
        <v>116</v>
      </c>
      <c r="Y77" s="127">
        <v>1.7846153846153801</v>
      </c>
      <c r="Z77" s="131">
        <v>455</v>
      </c>
      <c r="AA77" s="130">
        <v>2204</v>
      </c>
      <c r="AB77" s="127">
        <v>4.8439560439560401</v>
      </c>
      <c r="AC77" s="131">
        <v>1133</v>
      </c>
      <c r="AD77" s="130">
        <v>3115</v>
      </c>
      <c r="AE77" s="127">
        <v>2.7493380406001799</v>
      </c>
      <c r="AF77" s="131">
        <v>164</v>
      </c>
      <c r="AG77" s="130">
        <v>441</v>
      </c>
      <c r="AH77" s="127">
        <v>2.6890243902439002</v>
      </c>
      <c r="AI77" s="131">
        <v>268</v>
      </c>
      <c r="AJ77" s="130">
        <v>594</v>
      </c>
      <c r="AK77" s="127">
        <v>2.2164179104477602</v>
      </c>
      <c r="AL77" s="131">
        <v>54</v>
      </c>
      <c r="AM77" s="130">
        <v>126</v>
      </c>
      <c r="AN77" s="127">
        <v>2.3333333333333299</v>
      </c>
      <c r="AO77" s="131">
        <v>37</v>
      </c>
      <c r="AP77" s="130">
        <v>105</v>
      </c>
      <c r="AQ77" s="137">
        <v>2.8378378378378399</v>
      </c>
      <c r="AR77" s="106">
        <f t="shared" si="3"/>
        <v>5936</v>
      </c>
      <c r="AS77" s="106">
        <f t="shared" si="4"/>
        <v>14930</v>
      </c>
      <c r="AT77" s="107">
        <f t="shared" si="5"/>
        <v>2.5151617250673852</v>
      </c>
    </row>
    <row r="78" spans="1:46" s="90" customFormat="1" x14ac:dyDescent="0.25">
      <c r="A78" s="6" t="s">
        <v>82</v>
      </c>
      <c r="B78" s="22">
        <v>151</v>
      </c>
      <c r="C78" s="4">
        <v>793</v>
      </c>
      <c r="D78" s="23">
        <v>5.2516556291390701</v>
      </c>
      <c r="E78" s="125">
        <v>80</v>
      </c>
      <c r="F78" s="126">
        <v>797</v>
      </c>
      <c r="G78" s="127">
        <v>9.9625000000000004</v>
      </c>
      <c r="H78" s="128">
        <v>2366</v>
      </c>
      <c r="I78" s="129">
        <v>5183</v>
      </c>
      <c r="J78" s="127">
        <v>2.1906170752324599</v>
      </c>
      <c r="K78" s="128">
        <v>209</v>
      </c>
      <c r="L78" s="130">
        <v>576</v>
      </c>
      <c r="M78" s="127">
        <v>2.7559808612440202</v>
      </c>
      <c r="N78" s="131">
        <v>617</v>
      </c>
      <c r="O78" s="130">
        <v>1268</v>
      </c>
      <c r="P78" s="127">
        <v>2.0551053484602901</v>
      </c>
      <c r="Q78" s="131">
        <v>120</v>
      </c>
      <c r="R78" s="130">
        <v>306</v>
      </c>
      <c r="S78" s="127">
        <v>2.5499999999999998</v>
      </c>
      <c r="T78" s="131">
        <v>79</v>
      </c>
      <c r="U78" s="130">
        <v>235</v>
      </c>
      <c r="V78" s="127">
        <v>2.9746835443038</v>
      </c>
      <c r="W78" s="131">
        <v>19</v>
      </c>
      <c r="X78" s="130">
        <v>47</v>
      </c>
      <c r="Y78" s="127">
        <v>2.4736842105263199</v>
      </c>
      <c r="Z78" s="131">
        <v>194</v>
      </c>
      <c r="AA78" s="130">
        <v>545</v>
      </c>
      <c r="AB78" s="127">
        <v>2.8092783505154602</v>
      </c>
      <c r="AC78" s="131">
        <v>893</v>
      </c>
      <c r="AD78" s="130">
        <v>2435</v>
      </c>
      <c r="AE78" s="127">
        <v>2.72676371780515</v>
      </c>
      <c r="AF78" s="131">
        <v>203</v>
      </c>
      <c r="AG78" s="130">
        <v>965</v>
      </c>
      <c r="AH78" s="127">
        <v>4.75369458128079</v>
      </c>
      <c r="AI78" s="131">
        <v>139</v>
      </c>
      <c r="AJ78" s="130">
        <v>289</v>
      </c>
      <c r="AK78" s="127">
        <v>2.0791366906474802</v>
      </c>
      <c r="AL78" s="131">
        <v>35</v>
      </c>
      <c r="AM78" s="130">
        <v>94</v>
      </c>
      <c r="AN78" s="127">
        <v>2.6857142857142899</v>
      </c>
      <c r="AO78" s="131">
        <v>26</v>
      </c>
      <c r="AP78" s="130">
        <v>119</v>
      </c>
      <c r="AQ78" s="137">
        <v>4.5769230769230802</v>
      </c>
      <c r="AR78" s="106">
        <f t="shared" si="3"/>
        <v>5131</v>
      </c>
      <c r="AS78" s="106">
        <f t="shared" si="4"/>
        <v>13652</v>
      </c>
      <c r="AT78" s="107">
        <f t="shared" si="5"/>
        <v>2.6606899239914248</v>
      </c>
    </row>
    <row r="79" spans="1:46" s="90" customFormat="1" x14ac:dyDescent="0.25">
      <c r="A79" s="6" t="s">
        <v>79</v>
      </c>
      <c r="B79" s="22">
        <v>183</v>
      </c>
      <c r="C79" s="4">
        <v>681</v>
      </c>
      <c r="D79" s="23">
        <v>3.72131147540984</v>
      </c>
      <c r="E79" s="125">
        <v>57</v>
      </c>
      <c r="F79" s="126">
        <v>109</v>
      </c>
      <c r="G79" s="127">
        <v>1.9122807017543899</v>
      </c>
      <c r="H79" s="128">
        <v>1219</v>
      </c>
      <c r="I79" s="129">
        <v>3849</v>
      </c>
      <c r="J79" s="127">
        <v>3.15750615258409</v>
      </c>
      <c r="K79" s="128">
        <v>323</v>
      </c>
      <c r="L79" s="130">
        <v>792</v>
      </c>
      <c r="M79" s="127">
        <v>2.45201238390093</v>
      </c>
      <c r="N79" s="131">
        <v>196</v>
      </c>
      <c r="O79" s="130">
        <v>484</v>
      </c>
      <c r="P79" s="127">
        <v>2.4693877551020398</v>
      </c>
      <c r="Q79" s="131">
        <v>68</v>
      </c>
      <c r="R79" s="130">
        <v>141</v>
      </c>
      <c r="S79" s="127">
        <v>2.0735294117647101</v>
      </c>
      <c r="T79" s="131">
        <v>362</v>
      </c>
      <c r="U79" s="130">
        <v>2089</v>
      </c>
      <c r="V79" s="127">
        <v>5.7707182320442003</v>
      </c>
      <c r="W79" s="131">
        <v>39</v>
      </c>
      <c r="X79" s="130">
        <v>130</v>
      </c>
      <c r="Y79" s="127">
        <v>3.3333333333333299</v>
      </c>
      <c r="Z79" s="131">
        <v>140</v>
      </c>
      <c r="AA79" s="130">
        <v>376</v>
      </c>
      <c r="AB79" s="127">
        <v>2.6857142857142899</v>
      </c>
      <c r="AC79" s="131">
        <v>526</v>
      </c>
      <c r="AD79" s="130">
        <v>1358</v>
      </c>
      <c r="AE79" s="127">
        <v>2.5817490494296602</v>
      </c>
      <c r="AF79" s="131">
        <v>105</v>
      </c>
      <c r="AG79" s="130">
        <v>391</v>
      </c>
      <c r="AH79" s="127">
        <v>3.7238095238095199</v>
      </c>
      <c r="AI79" s="131">
        <v>327</v>
      </c>
      <c r="AJ79" s="130">
        <v>835</v>
      </c>
      <c r="AK79" s="127">
        <v>2.55351681957187</v>
      </c>
      <c r="AL79" s="131">
        <v>65</v>
      </c>
      <c r="AM79" s="130">
        <v>291</v>
      </c>
      <c r="AN79" s="127">
        <v>4.4769230769230797</v>
      </c>
      <c r="AO79" s="131">
        <v>23</v>
      </c>
      <c r="AP79" s="130">
        <v>54</v>
      </c>
      <c r="AQ79" s="137">
        <v>2.3478260869565202</v>
      </c>
      <c r="AR79" s="106">
        <f t="shared" si="3"/>
        <v>3633</v>
      </c>
      <c r="AS79" s="106">
        <f t="shared" si="4"/>
        <v>11580</v>
      </c>
      <c r="AT79" s="107">
        <f t="shared" si="5"/>
        <v>3.1874483897605286</v>
      </c>
    </row>
    <row r="80" spans="1:46" s="90" customFormat="1" x14ac:dyDescent="0.25">
      <c r="A80" s="6" t="s">
        <v>58</v>
      </c>
      <c r="B80" s="22">
        <v>172</v>
      </c>
      <c r="C80" s="4">
        <v>507</v>
      </c>
      <c r="D80" s="23">
        <v>2.9476744186046502</v>
      </c>
      <c r="E80" s="125">
        <v>128</v>
      </c>
      <c r="F80" s="126">
        <v>249</v>
      </c>
      <c r="G80" s="127">
        <v>1.9453125</v>
      </c>
      <c r="H80" s="128">
        <v>1612</v>
      </c>
      <c r="I80" s="129">
        <v>3126</v>
      </c>
      <c r="J80" s="127">
        <v>1.9392059553349901</v>
      </c>
      <c r="K80" s="128">
        <v>324</v>
      </c>
      <c r="L80" s="130">
        <v>632</v>
      </c>
      <c r="M80" s="127">
        <v>1.95061728395062</v>
      </c>
      <c r="N80" s="131">
        <v>366</v>
      </c>
      <c r="O80" s="130">
        <v>742</v>
      </c>
      <c r="P80" s="127">
        <v>2.0273224043715801</v>
      </c>
      <c r="Q80" s="131">
        <v>135</v>
      </c>
      <c r="R80" s="130">
        <v>898</v>
      </c>
      <c r="S80" s="127">
        <v>6.6518518518518501</v>
      </c>
      <c r="T80" s="131">
        <v>212</v>
      </c>
      <c r="U80" s="130">
        <v>499</v>
      </c>
      <c r="V80" s="127">
        <v>2.3537735849056598</v>
      </c>
      <c r="W80" s="131">
        <v>49</v>
      </c>
      <c r="X80" s="130">
        <v>84</v>
      </c>
      <c r="Y80" s="127">
        <v>1.71428571428571</v>
      </c>
      <c r="Z80" s="131">
        <v>343</v>
      </c>
      <c r="AA80" s="130">
        <v>776</v>
      </c>
      <c r="AB80" s="127">
        <v>2.2623906705539398</v>
      </c>
      <c r="AC80" s="131">
        <v>777</v>
      </c>
      <c r="AD80" s="130">
        <v>1754</v>
      </c>
      <c r="AE80" s="127">
        <v>2.2574002574002598</v>
      </c>
      <c r="AF80" s="131">
        <v>206</v>
      </c>
      <c r="AG80" s="130">
        <v>413</v>
      </c>
      <c r="AH80" s="127">
        <v>2.0048543689320399</v>
      </c>
      <c r="AI80" s="131">
        <v>421</v>
      </c>
      <c r="AJ80" s="130">
        <v>883</v>
      </c>
      <c r="AK80" s="127">
        <v>2.0973871733966698</v>
      </c>
      <c r="AL80" s="131">
        <v>11</v>
      </c>
      <c r="AM80" s="130">
        <v>19</v>
      </c>
      <c r="AN80" s="127">
        <v>1.72727272727273</v>
      </c>
      <c r="AO80" s="131">
        <v>69</v>
      </c>
      <c r="AP80" s="130">
        <v>138</v>
      </c>
      <c r="AQ80" s="137">
        <v>2</v>
      </c>
      <c r="AR80" s="106">
        <v>4825</v>
      </c>
      <c r="AS80" s="106">
        <v>10720</v>
      </c>
      <c r="AT80" s="107">
        <v>2.2217616580310882</v>
      </c>
    </row>
    <row r="81" spans="1:46" s="90" customFormat="1" ht="3.75" customHeight="1" x14ac:dyDescent="0.25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6"/>
      <c r="AP81" s="145"/>
      <c r="AQ81" s="200"/>
      <c r="AR81" s="106"/>
      <c r="AS81" s="106"/>
      <c r="AT81" s="107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5">
      <c r="A83" s="195"/>
      <c r="B83" s="150"/>
      <c r="C83" s="150"/>
      <c r="D83" s="151"/>
      <c r="AR83" s="150"/>
      <c r="AS83" s="150"/>
      <c r="AT83" s="150"/>
    </row>
    <row r="84" spans="1:46" ht="12.75" customHeight="1" x14ac:dyDescent="0.25">
      <c r="A84" s="194" t="s">
        <v>61</v>
      </c>
      <c r="B84" s="150"/>
      <c r="C84" s="150"/>
      <c r="D84" s="151"/>
      <c r="AR84" s="150"/>
      <c r="AS84" s="150"/>
      <c r="AT84" s="150"/>
    </row>
    <row r="85" spans="1:46" ht="12.75" customHeight="1" x14ac:dyDescent="0.25">
      <c r="A85" s="195" t="s">
        <v>110</v>
      </c>
      <c r="B85" s="150"/>
      <c r="C85" s="150"/>
      <c r="D85" s="151"/>
      <c r="AR85" s="150"/>
      <c r="AS85" s="150"/>
      <c r="AT85" s="150"/>
    </row>
    <row r="86" spans="1:46" ht="12.75" customHeight="1" x14ac:dyDescent="0.25">
      <c r="A86" s="195" t="s">
        <v>62</v>
      </c>
      <c r="B86" s="150"/>
      <c r="C86" s="150"/>
      <c r="D86" s="151"/>
      <c r="AR86" s="150"/>
      <c r="AS86" s="150"/>
      <c r="AT86" s="150"/>
    </row>
    <row r="87" spans="1:46" ht="12.75" customHeight="1" x14ac:dyDescent="0.25"/>
    <row r="88" spans="1:46" ht="12.75" customHeight="1" x14ac:dyDescent="0.25"/>
    <row r="89" spans="1:46" ht="12.75" customHeight="1" x14ac:dyDescent="0.25"/>
    <row r="90" spans="1:46" ht="12.75" customHeight="1" x14ac:dyDescent="0.25"/>
    <row r="91" spans="1:46" ht="12.75" customHeight="1" x14ac:dyDescent="0.25"/>
    <row r="92" spans="1:46" ht="12.75" customHeight="1" x14ac:dyDescent="0.25"/>
    <row r="93" spans="1:46" ht="12.75" customHeight="1" x14ac:dyDescent="0.25"/>
    <row r="94" spans="1:46" ht="12.75" customHeight="1" x14ac:dyDescent="0.25"/>
    <row r="95" spans="1:46" ht="12.75" customHeight="1" x14ac:dyDescent="0.25"/>
    <row r="96" spans="1:4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796875" defaultRowHeight="10.5" x14ac:dyDescent="0.25"/>
  <cols>
    <col min="1" max="1" width="26.453125" style="2" customWidth="1"/>
    <col min="2" max="3" width="7.7265625" style="2" customWidth="1"/>
    <col min="4" max="4" width="7.7265625" style="11" customWidth="1"/>
    <col min="5" max="6" width="7.81640625" style="150" customWidth="1"/>
    <col min="7" max="7" width="7.81640625" style="151" customWidth="1"/>
    <col min="8" max="9" width="7.81640625" style="150" customWidth="1"/>
    <col min="10" max="10" width="7.81640625" style="151" customWidth="1"/>
    <col min="11" max="12" width="7.81640625" style="150" customWidth="1"/>
    <col min="13" max="13" width="7.81640625" style="151" customWidth="1"/>
    <col min="14" max="15" width="7.81640625" style="150" customWidth="1"/>
    <col min="16" max="16" width="7.81640625" style="151" customWidth="1"/>
    <col min="17" max="18" width="7.81640625" style="150" customWidth="1"/>
    <col min="19" max="19" width="7.81640625" style="151" customWidth="1"/>
    <col min="20" max="21" width="7.81640625" style="150" customWidth="1"/>
    <col min="22" max="22" width="7.81640625" style="151" customWidth="1"/>
    <col min="23" max="24" width="7.81640625" style="150" customWidth="1"/>
    <col min="25" max="25" width="7.81640625" style="151" customWidth="1"/>
    <col min="26" max="27" width="7.81640625" style="150" customWidth="1"/>
    <col min="28" max="28" width="7.81640625" style="151" customWidth="1"/>
    <col min="29" max="30" width="7.81640625" style="150" customWidth="1"/>
    <col min="31" max="31" width="7.81640625" style="151" customWidth="1"/>
    <col min="32" max="33" width="7.81640625" style="150" customWidth="1"/>
    <col min="34" max="34" width="7.81640625" style="151" customWidth="1"/>
    <col min="35" max="36" width="7.81640625" style="150" customWidth="1"/>
    <col min="37" max="37" width="7.81640625" style="151" customWidth="1"/>
    <col min="38" max="39" width="7.81640625" style="150" customWidth="1"/>
    <col min="40" max="40" width="7.81640625" style="151" customWidth="1"/>
    <col min="41" max="42" width="8.7265625" style="152" bestFit="1" customWidth="1"/>
    <col min="43" max="43" width="7.81640625" style="153" customWidth="1"/>
    <col min="44" max="16384" width="9.179687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107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3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95" t="s">
        <v>5</v>
      </c>
      <c r="AP3" s="96"/>
      <c r="AQ3" s="97"/>
    </row>
    <row r="4" spans="1:43" s="90" customFormat="1" ht="12.2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98" t="s">
        <v>8</v>
      </c>
      <c r="AP4" s="98" t="s">
        <v>6</v>
      </c>
      <c r="AQ4" s="99" t="s">
        <v>7</v>
      </c>
    </row>
    <row r="5" spans="1:43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</row>
    <row r="6" spans="1:43" s="91" customFormat="1" x14ac:dyDescent="0.25">
      <c r="A6" s="7" t="s">
        <v>4</v>
      </c>
      <c r="B6" s="43">
        <f>SUM(B9:B81)</f>
        <v>1765956</v>
      </c>
      <c r="C6" s="44">
        <f>SUM(C9:C81)</f>
        <v>5160975</v>
      </c>
      <c r="D6" s="45">
        <f>C6/B6</f>
        <v>2.9224822135998858</v>
      </c>
      <c r="E6" s="105">
        <f>SUM(E9:E81)</f>
        <v>906279</v>
      </c>
      <c r="F6" s="106">
        <f>SUM(F9:F81)</f>
        <v>1933056</v>
      </c>
      <c r="G6" s="107">
        <f>F6/E6</f>
        <v>2.1329590556550468</v>
      </c>
      <c r="H6" s="105">
        <f>SUM(H9:H81)</f>
        <v>3081144</v>
      </c>
      <c r="I6" s="106">
        <f>SUM(I9:I81)</f>
        <v>5477612</v>
      </c>
      <c r="J6" s="107">
        <f>I6/H6</f>
        <v>1.7777851343526949</v>
      </c>
      <c r="K6" s="105">
        <f>SUM(K9:K81)</f>
        <v>1883923</v>
      </c>
      <c r="L6" s="106">
        <f>SUM(L9:L81)</f>
        <v>3414116</v>
      </c>
      <c r="M6" s="107">
        <f>L6/K6</f>
        <v>1.8122375489868747</v>
      </c>
      <c r="N6" s="105">
        <f>SUM(N9:N81)</f>
        <v>760026</v>
      </c>
      <c r="O6" s="106">
        <f>SUM(O9:O81)</f>
        <v>1488452</v>
      </c>
      <c r="P6" s="107">
        <f>O6/N6</f>
        <v>1.9584224750205914</v>
      </c>
      <c r="Q6" s="105">
        <f>SUM(Q9:Q81)</f>
        <v>817854</v>
      </c>
      <c r="R6" s="106">
        <f>SUM(R9:R81)</f>
        <v>1483595</v>
      </c>
      <c r="S6" s="107">
        <f>R6/Q6</f>
        <v>1.8140095909538867</v>
      </c>
      <c r="T6" s="105">
        <f>SUM(T9:T81)</f>
        <v>1651711</v>
      </c>
      <c r="U6" s="106">
        <f>SUM(U9:U81)</f>
        <v>3649330</v>
      </c>
      <c r="V6" s="107">
        <f>U6/T6</f>
        <v>2.2094240457319714</v>
      </c>
      <c r="W6" s="105">
        <f>SUM(W9:W81)</f>
        <v>428070</v>
      </c>
      <c r="X6" s="106">
        <f>SUM(X9:X81)</f>
        <v>764456</v>
      </c>
      <c r="Y6" s="107">
        <f>X6/W6</f>
        <v>1.785820076155769</v>
      </c>
      <c r="Z6" s="105">
        <f>SUM(Z9:Z81)</f>
        <v>1219956</v>
      </c>
      <c r="AA6" s="106">
        <f>SUM(AA9:AA81)</f>
        <v>2602503</v>
      </c>
      <c r="AB6" s="107">
        <f>AA6/Z6</f>
        <v>2.1332761181550812</v>
      </c>
      <c r="AC6" s="105">
        <f>SUM(AC9:AC81)</f>
        <v>1428347</v>
      </c>
      <c r="AD6" s="106">
        <f>SUM(AD9:AD81)</f>
        <v>2883245</v>
      </c>
      <c r="AE6" s="107">
        <f>AD6/AC6</f>
        <v>2.0185886202722449</v>
      </c>
      <c r="AF6" s="105">
        <f>SUM(AF9:AF81)</f>
        <v>1483301</v>
      </c>
      <c r="AG6" s="106">
        <f>SUM(AG9:AG81)</f>
        <v>3887712</v>
      </c>
      <c r="AH6" s="107">
        <f>AG6/AF6</f>
        <v>2.6209865698196118</v>
      </c>
      <c r="AI6" s="105">
        <f>SUM(AI9:AI81)</f>
        <v>1114519</v>
      </c>
      <c r="AJ6" s="106">
        <f>SUM(AJ9:AJ81)</f>
        <v>2405434</v>
      </c>
      <c r="AK6" s="107">
        <f>AJ6/AI6</f>
        <v>2.1582709671167564</v>
      </c>
      <c r="AL6" s="105">
        <f>SUM(AL9:AL81)</f>
        <v>290091</v>
      </c>
      <c r="AM6" s="106">
        <f>SUM(AM9:AM81)</f>
        <v>473397</v>
      </c>
      <c r="AN6" s="107">
        <f>AM6/AL6</f>
        <v>1.6318913720177461</v>
      </c>
      <c r="AO6" s="105">
        <f>SUM(AO9:AO81)</f>
        <v>16831177</v>
      </c>
      <c r="AP6" s="106">
        <f>SUM(AP9:AP81)</f>
        <v>35623883</v>
      </c>
      <c r="AQ6" s="107">
        <f>AP6/AO6</f>
        <v>2.1165414040860004</v>
      </c>
    </row>
    <row r="7" spans="1:43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</row>
    <row r="8" spans="1:43" s="90" customFormat="1" ht="12.2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</row>
    <row r="9" spans="1:43" s="90" customFormat="1" x14ac:dyDescent="0.25">
      <c r="A9" s="7" t="s">
        <v>5</v>
      </c>
      <c r="B9" s="22">
        <v>1114770</v>
      </c>
      <c r="C9" s="4">
        <v>2904212</v>
      </c>
      <c r="D9" s="23">
        <v>2.61</v>
      </c>
      <c r="E9" s="125">
        <v>589296</v>
      </c>
      <c r="F9" s="126">
        <v>1187762</v>
      </c>
      <c r="G9" s="127">
        <v>2.02</v>
      </c>
      <c r="H9" s="128">
        <v>1003602</v>
      </c>
      <c r="I9" s="129">
        <v>1654056</v>
      </c>
      <c r="J9" s="127">
        <v>1.65</v>
      </c>
      <c r="K9" s="128">
        <v>790461</v>
      </c>
      <c r="L9" s="130">
        <v>1445251</v>
      </c>
      <c r="M9" s="127">
        <v>1.83</v>
      </c>
      <c r="N9" s="131">
        <v>292685</v>
      </c>
      <c r="O9" s="130">
        <v>521283</v>
      </c>
      <c r="P9" s="127">
        <v>1.78</v>
      </c>
      <c r="Q9" s="131">
        <v>455032</v>
      </c>
      <c r="R9" s="130">
        <v>752686</v>
      </c>
      <c r="S9" s="127">
        <v>1.65</v>
      </c>
      <c r="T9" s="131">
        <v>743433</v>
      </c>
      <c r="U9" s="130">
        <v>1586938</v>
      </c>
      <c r="V9" s="127">
        <v>2.13</v>
      </c>
      <c r="W9" s="131">
        <v>282845</v>
      </c>
      <c r="X9" s="130">
        <v>451739</v>
      </c>
      <c r="Y9" s="127">
        <v>1.6</v>
      </c>
      <c r="Z9" s="131">
        <v>574054</v>
      </c>
      <c r="AA9" s="130">
        <v>1079948</v>
      </c>
      <c r="AB9" s="127">
        <v>1.88</v>
      </c>
      <c r="AC9" s="131">
        <v>301343</v>
      </c>
      <c r="AD9" s="130">
        <v>553812</v>
      </c>
      <c r="AE9" s="127">
        <v>1.84</v>
      </c>
      <c r="AF9" s="131">
        <v>870529</v>
      </c>
      <c r="AG9" s="130">
        <v>2020402</v>
      </c>
      <c r="AH9" s="127">
        <v>2.3199999999999998</v>
      </c>
      <c r="AI9" s="131">
        <v>655163</v>
      </c>
      <c r="AJ9" s="130">
        <v>1437432</v>
      </c>
      <c r="AK9" s="127">
        <v>2.19</v>
      </c>
      <c r="AL9" s="131">
        <v>190532</v>
      </c>
      <c r="AM9" s="130">
        <v>293705</v>
      </c>
      <c r="AN9" s="127">
        <v>1.54</v>
      </c>
      <c r="AO9" s="132">
        <f t="shared" ref="AO9:AO40" si="0">SUM(B9+E9+H9+K9+N9+Q9+T9+W9+Z9+AC9+AF9+AI9+AL9)</f>
        <v>7863745</v>
      </c>
      <c r="AP9" s="133">
        <f t="shared" ref="AP9:AP40" si="1">SUM(C9+F9+I9+L9+O9+R9+U9+X9+AA9+AD9+AG9+AJ9+AM9)</f>
        <v>15889226</v>
      </c>
      <c r="AQ9" s="134">
        <f t="shared" ref="AQ9:AQ40" si="2">AP9/AO9</f>
        <v>2.0205672996771895</v>
      </c>
    </row>
    <row r="10" spans="1:43" s="90" customFormat="1" x14ac:dyDescent="0.2">
      <c r="A10" s="6" t="s">
        <v>9</v>
      </c>
      <c r="B10" s="22">
        <v>301762</v>
      </c>
      <c r="C10" s="4">
        <v>1124300</v>
      </c>
      <c r="D10" s="23">
        <v>3.73</v>
      </c>
      <c r="E10" s="125">
        <v>157562</v>
      </c>
      <c r="F10" s="126">
        <v>345790</v>
      </c>
      <c r="G10" s="127">
        <v>2.19</v>
      </c>
      <c r="H10" s="128">
        <v>434532</v>
      </c>
      <c r="I10" s="129">
        <v>790765</v>
      </c>
      <c r="J10" s="127">
        <v>1.82</v>
      </c>
      <c r="K10" s="128">
        <v>182881</v>
      </c>
      <c r="L10" s="130">
        <v>402909</v>
      </c>
      <c r="M10" s="127">
        <v>2.2000000000000002</v>
      </c>
      <c r="N10" s="131">
        <v>145675</v>
      </c>
      <c r="O10" s="130">
        <v>258465</v>
      </c>
      <c r="P10" s="127">
        <v>1.77</v>
      </c>
      <c r="Q10" s="131">
        <v>111076</v>
      </c>
      <c r="R10" s="130">
        <v>232537</v>
      </c>
      <c r="S10" s="127">
        <v>2.09</v>
      </c>
      <c r="T10" s="131">
        <v>111208</v>
      </c>
      <c r="U10" s="130">
        <v>343433</v>
      </c>
      <c r="V10" s="127">
        <v>3.09</v>
      </c>
      <c r="W10" s="131">
        <v>41022</v>
      </c>
      <c r="X10" s="130">
        <v>84778</v>
      </c>
      <c r="Y10" s="127">
        <v>2.0699999999999998</v>
      </c>
      <c r="Z10" s="131">
        <v>67248</v>
      </c>
      <c r="AA10" s="130">
        <v>142819</v>
      </c>
      <c r="AB10" s="127">
        <v>2.12</v>
      </c>
      <c r="AC10" s="131">
        <v>59855</v>
      </c>
      <c r="AD10" s="130">
        <v>116476</v>
      </c>
      <c r="AE10" s="127">
        <v>1.95</v>
      </c>
      <c r="AF10" s="131">
        <v>117915</v>
      </c>
      <c r="AG10" s="130">
        <v>409190</v>
      </c>
      <c r="AH10" s="127">
        <v>3.47</v>
      </c>
      <c r="AI10" s="131">
        <v>101080</v>
      </c>
      <c r="AJ10" s="130">
        <v>279867</v>
      </c>
      <c r="AK10" s="127">
        <v>2.77</v>
      </c>
      <c r="AL10" s="131">
        <v>22447</v>
      </c>
      <c r="AM10" s="130">
        <v>42167</v>
      </c>
      <c r="AN10" s="127">
        <v>1.88</v>
      </c>
      <c r="AO10" s="135">
        <f t="shared" si="0"/>
        <v>1854263</v>
      </c>
      <c r="AP10" s="136">
        <f t="shared" si="1"/>
        <v>4573496</v>
      </c>
      <c r="AQ10" s="134">
        <f t="shared" si="2"/>
        <v>2.4664764383477427</v>
      </c>
    </row>
    <row r="11" spans="1:43" s="90" customFormat="1" x14ac:dyDescent="0.2">
      <c r="A11" s="6" t="s">
        <v>10</v>
      </c>
      <c r="B11" s="22">
        <v>39261</v>
      </c>
      <c r="C11" s="4">
        <v>143716</v>
      </c>
      <c r="D11" s="23">
        <v>3.66</v>
      </c>
      <c r="E11" s="125">
        <v>11561</v>
      </c>
      <c r="F11" s="126">
        <v>24920</v>
      </c>
      <c r="G11" s="127">
        <v>2.16</v>
      </c>
      <c r="H11" s="128">
        <v>170608</v>
      </c>
      <c r="I11" s="129">
        <v>295516</v>
      </c>
      <c r="J11" s="127">
        <v>1.73</v>
      </c>
      <c r="K11" s="128">
        <v>58511</v>
      </c>
      <c r="L11" s="130">
        <v>120412</v>
      </c>
      <c r="M11" s="127">
        <v>2.06</v>
      </c>
      <c r="N11" s="131">
        <v>47126</v>
      </c>
      <c r="O11" s="130">
        <v>91731</v>
      </c>
      <c r="P11" s="127">
        <v>1.95</v>
      </c>
      <c r="Q11" s="131">
        <v>15817</v>
      </c>
      <c r="R11" s="130">
        <v>32451</v>
      </c>
      <c r="S11" s="127">
        <v>2.0499999999999998</v>
      </c>
      <c r="T11" s="131">
        <v>72599</v>
      </c>
      <c r="U11" s="130">
        <v>270458</v>
      </c>
      <c r="V11" s="127">
        <v>3.73</v>
      </c>
      <c r="W11" s="131">
        <v>5808</v>
      </c>
      <c r="X11" s="130">
        <v>13230</v>
      </c>
      <c r="Y11" s="127">
        <v>2.2799999999999998</v>
      </c>
      <c r="Z11" s="131">
        <v>55808</v>
      </c>
      <c r="AA11" s="130">
        <v>128799</v>
      </c>
      <c r="AB11" s="127">
        <v>2.31</v>
      </c>
      <c r="AC11" s="131">
        <v>133829</v>
      </c>
      <c r="AD11" s="130">
        <v>237646</v>
      </c>
      <c r="AE11" s="127">
        <v>1.78</v>
      </c>
      <c r="AF11" s="131">
        <v>67406</v>
      </c>
      <c r="AG11" s="130">
        <v>238322</v>
      </c>
      <c r="AH11" s="127">
        <v>3.54</v>
      </c>
      <c r="AI11" s="131">
        <v>15883</v>
      </c>
      <c r="AJ11" s="130">
        <v>35183</v>
      </c>
      <c r="AK11" s="127">
        <v>2.2200000000000002</v>
      </c>
      <c r="AL11" s="131">
        <v>4158</v>
      </c>
      <c r="AM11" s="130">
        <v>7707</v>
      </c>
      <c r="AN11" s="127">
        <v>1.85</v>
      </c>
      <c r="AO11" s="135">
        <f t="shared" si="0"/>
        <v>698375</v>
      </c>
      <c r="AP11" s="136">
        <f t="shared" si="1"/>
        <v>1640091</v>
      </c>
      <c r="AQ11" s="134">
        <f t="shared" si="2"/>
        <v>2.3484388759620547</v>
      </c>
    </row>
    <row r="12" spans="1:43" s="90" customFormat="1" x14ac:dyDescent="0.2">
      <c r="A12" s="6" t="s">
        <v>11</v>
      </c>
      <c r="B12" s="22">
        <v>29989</v>
      </c>
      <c r="C12" s="4">
        <v>74926</v>
      </c>
      <c r="D12" s="23">
        <v>2.5</v>
      </c>
      <c r="E12" s="125">
        <v>11837</v>
      </c>
      <c r="F12" s="126">
        <v>30969</v>
      </c>
      <c r="G12" s="127">
        <v>2.62</v>
      </c>
      <c r="H12" s="128">
        <v>234967</v>
      </c>
      <c r="I12" s="129">
        <v>419578</v>
      </c>
      <c r="J12" s="127">
        <v>1.79</v>
      </c>
      <c r="K12" s="128">
        <v>117454</v>
      </c>
      <c r="L12" s="130">
        <v>227044</v>
      </c>
      <c r="M12" s="127">
        <v>1.93</v>
      </c>
      <c r="N12" s="131">
        <v>44567</v>
      </c>
      <c r="O12" s="130">
        <v>124337</v>
      </c>
      <c r="P12" s="127">
        <v>2.79</v>
      </c>
      <c r="Q12" s="131">
        <v>18329</v>
      </c>
      <c r="R12" s="130">
        <v>43774</v>
      </c>
      <c r="S12" s="127">
        <v>2.39</v>
      </c>
      <c r="T12" s="131">
        <v>59469</v>
      </c>
      <c r="U12" s="130">
        <v>153642</v>
      </c>
      <c r="V12" s="127">
        <v>2.58</v>
      </c>
      <c r="W12" s="131">
        <v>5937</v>
      </c>
      <c r="X12" s="130">
        <v>18134</v>
      </c>
      <c r="Y12" s="127">
        <v>3.05</v>
      </c>
      <c r="Z12" s="131">
        <v>35658</v>
      </c>
      <c r="AA12" s="130">
        <v>101026</v>
      </c>
      <c r="AB12" s="127">
        <v>2.83</v>
      </c>
      <c r="AC12" s="131">
        <v>98993</v>
      </c>
      <c r="AD12" s="130">
        <v>230104</v>
      </c>
      <c r="AE12" s="127">
        <v>2.3199999999999998</v>
      </c>
      <c r="AF12" s="131">
        <v>41026</v>
      </c>
      <c r="AG12" s="130">
        <v>102661</v>
      </c>
      <c r="AH12" s="127">
        <v>2.5</v>
      </c>
      <c r="AI12" s="131">
        <v>23496</v>
      </c>
      <c r="AJ12" s="130">
        <v>51560</v>
      </c>
      <c r="AK12" s="127">
        <v>2.19</v>
      </c>
      <c r="AL12" s="131">
        <v>4313</v>
      </c>
      <c r="AM12" s="130">
        <v>7712</v>
      </c>
      <c r="AN12" s="127">
        <v>1.79</v>
      </c>
      <c r="AO12" s="135">
        <f t="shared" si="0"/>
        <v>726035</v>
      </c>
      <c r="AP12" s="136">
        <f t="shared" si="1"/>
        <v>1585467</v>
      </c>
      <c r="AQ12" s="134">
        <f t="shared" si="2"/>
        <v>2.1837335665635953</v>
      </c>
    </row>
    <row r="13" spans="1:43" s="90" customFormat="1" x14ac:dyDescent="0.2">
      <c r="A13" s="6" t="s">
        <v>12</v>
      </c>
      <c r="B13" s="22">
        <v>19855</v>
      </c>
      <c r="C13" s="4">
        <v>59645</v>
      </c>
      <c r="D13" s="23">
        <v>3</v>
      </c>
      <c r="E13" s="125">
        <v>12817</v>
      </c>
      <c r="F13" s="126">
        <v>24082</v>
      </c>
      <c r="G13" s="127">
        <v>1.88</v>
      </c>
      <c r="H13" s="128">
        <v>86459</v>
      </c>
      <c r="I13" s="129">
        <v>140653</v>
      </c>
      <c r="J13" s="127">
        <v>1.63</v>
      </c>
      <c r="K13" s="128">
        <v>26044</v>
      </c>
      <c r="L13" s="130">
        <v>47462</v>
      </c>
      <c r="M13" s="127">
        <v>1.82</v>
      </c>
      <c r="N13" s="131">
        <v>36212</v>
      </c>
      <c r="O13" s="130">
        <v>58103</v>
      </c>
      <c r="P13" s="127">
        <v>1.6</v>
      </c>
      <c r="Q13" s="131">
        <v>21741</v>
      </c>
      <c r="R13" s="130">
        <v>35675</v>
      </c>
      <c r="S13" s="127">
        <v>1.64</v>
      </c>
      <c r="T13" s="131">
        <v>32382</v>
      </c>
      <c r="U13" s="130">
        <v>93010</v>
      </c>
      <c r="V13" s="127">
        <v>2.87</v>
      </c>
      <c r="W13" s="131">
        <v>30708</v>
      </c>
      <c r="X13" s="130">
        <v>54243</v>
      </c>
      <c r="Y13" s="127">
        <v>1.77</v>
      </c>
      <c r="Z13" s="131">
        <v>141046</v>
      </c>
      <c r="AA13" s="130">
        <v>293960</v>
      </c>
      <c r="AB13" s="127">
        <v>2.08</v>
      </c>
      <c r="AC13" s="131">
        <v>158644</v>
      </c>
      <c r="AD13" s="130">
        <v>258671</v>
      </c>
      <c r="AE13" s="127">
        <v>1.63</v>
      </c>
      <c r="AF13" s="131">
        <v>79509</v>
      </c>
      <c r="AG13" s="130">
        <v>199379</v>
      </c>
      <c r="AH13" s="127">
        <v>2.5099999999999998</v>
      </c>
      <c r="AI13" s="131">
        <v>22794</v>
      </c>
      <c r="AJ13" s="130">
        <v>44126</v>
      </c>
      <c r="AK13" s="127">
        <v>1.94</v>
      </c>
      <c r="AL13" s="131">
        <v>24077</v>
      </c>
      <c r="AM13" s="130">
        <v>41155</v>
      </c>
      <c r="AN13" s="127">
        <v>1.71</v>
      </c>
      <c r="AO13" s="135">
        <f t="shared" si="0"/>
        <v>692288</v>
      </c>
      <c r="AP13" s="136">
        <f t="shared" si="1"/>
        <v>1350164</v>
      </c>
      <c r="AQ13" s="134">
        <f t="shared" si="2"/>
        <v>1.9502923638716834</v>
      </c>
    </row>
    <row r="14" spans="1:43" s="90" customFormat="1" x14ac:dyDescent="0.2">
      <c r="A14" s="6" t="s">
        <v>13</v>
      </c>
      <c r="B14" s="22">
        <v>54025</v>
      </c>
      <c r="C14" s="4">
        <v>158681</v>
      </c>
      <c r="D14" s="23">
        <v>2.94</v>
      </c>
      <c r="E14" s="125">
        <v>16216</v>
      </c>
      <c r="F14" s="126">
        <v>31733</v>
      </c>
      <c r="G14" s="127">
        <v>1.96</v>
      </c>
      <c r="H14" s="128">
        <v>84398</v>
      </c>
      <c r="I14" s="129">
        <v>154165</v>
      </c>
      <c r="J14" s="127">
        <v>1.83</v>
      </c>
      <c r="K14" s="128">
        <v>39236</v>
      </c>
      <c r="L14" s="130">
        <v>63682</v>
      </c>
      <c r="M14" s="127">
        <v>1.62</v>
      </c>
      <c r="N14" s="131">
        <v>25249</v>
      </c>
      <c r="O14" s="130">
        <v>56984</v>
      </c>
      <c r="P14" s="127">
        <v>2.2599999999999998</v>
      </c>
      <c r="Q14" s="131">
        <v>20484</v>
      </c>
      <c r="R14" s="130">
        <v>38792</v>
      </c>
      <c r="S14" s="127">
        <v>1.89</v>
      </c>
      <c r="T14" s="131">
        <v>15700</v>
      </c>
      <c r="U14" s="130">
        <v>33604</v>
      </c>
      <c r="V14" s="127">
        <v>2.14</v>
      </c>
      <c r="W14" s="131">
        <v>11300</v>
      </c>
      <c r="X14" s="130">
        <v>23915</v>
      </c>
      <c r="Y14" s="127">
        <v>2.12</v>
      </c>
      <c r="Z14" s="131">
        <v>43236</v>
      </c>
      <c r="AA14" s="130">
        <v>85103</v>
      </c>
      <c r="AB14" s="127">
        <v>1.97</v>
      </c>
      <c r="AC14" s="131">
        <v>45446</v>
      </c>
      <c r="AD14" s="130">
        <v>85196</v>
      </c>
      <c r="AE14" s="127">
        <v>1.87</v>
      </c>
      <c r="AF14" s="131">
        <v>24236</v>
      </c>
      <c r="AG14" s="130">
        <v>54632</v>
      </c>
      <c r="AH14" s="127">
        <v>2.25</v>
      </c>
      <c r="AI14" s="131">
        <v>106400</v>
      </c>
      <c r="AJ14" s="130">
        <v>181393</v>
      </c>
      <c r="AK14" s="127">
        <v>1.7</v>
      </c>
      <c r="AL14" s="131">
        <v>7913</v>
      </c>
      <c r="AM14" s="130">
        <v>12766</v>
      </c>
      <c r="AN14" s="127">
        <v>1.61</v>
      </c>
      <c r="AO14" s="135">
        <f t="shared" si="0"/>
        <v>493839</v>
      </c>
      <c r="AP14" s="136">
        <f t="shared" si="1"/>
        <v>980646</v>
      </c>
      <c r="AQ14" s="134">
        <f t="shared" si="2"/>
        <v>1.9857605413910202</v>
      </c>
    </row>
    <row r="15" spans="1:43" s="90" customFormat="1" x14ac:dyDescent="0.2">
      <c r="A15" s="6" t="s">
        <v>63</v>
      </c>
      <c r="B15" s="22">
        <v>7057</v>
      </c>
      <c r="C15" s="4">
        <v>11504</v>
      </c>
      <c r="D15" s="23">
        <v>1.63</v>
      </c>
      <c r="E15" s="125">
        <v>4660</v>
      </c>
      <c r="F15" s="126">
        <v>10465</v>
      </c>
      <c r="G15" s="127">
        <v>2.25</v>
      </c>
      <c r="H15" s="128">
        <v>133557</v>
      </c>
      <c r="I15" s="129">
        <v>180804</v>
      </c>
      <c r="J15" s="127">
        <v>1.35</v>
      </c>
      <c r="K15" s="128">
        <v>213482</v>
      </c>
      <c r="L15" s="130">
        <v>239840</v>
      </c>
      <c r="M15" s="127">
        <v>1.1200000000000001</v>
      </c>
      <c r="N15" s="131">
        <v>11715</v>
      </c>
      <c r="O15" s="130">
        <v>20776</v>
      </c>
      <c r="P15" s="127">
        <v>1.77</v>
      </c>
      <c r="Q15" s="131">
        <v>25183</v>
      </c>
      <c r="R15" s="130">
        <v>33791</v>
      </c>
      <c r="S15" s="127">
        <v>1.34</v>
      </c>
      <c r="T15" s="131">
        <v>159732</v>
      </c>
      <c r="U15" s="130">
        <v>188967</v>
      </c>
      <c r="V15" s="127">
        <v>1.18</v>
      </c>
      <c r="W15" s="131">
        <v>7287</v>
      </c>
      <c r="X15" s="130">
        <v>10741</v>
      </c>
      <c r="Y15" s="127">
        <v>1.47</v>
      </c>
      <c r="Z15" s="131">
        <v>46660</v>
      </c>
      <c r="AA15" s="130">
        <v>66264</v>
      </c>
      <c r="AB15" s="127">
        <v>1.42</v>
      </c>
      <c r="AC15" s="131">
        <v>52539</v>
      </c>
      <c r="AD15" s="130">
        <v>77082</v>
      </c>
      <c r="AE15" s="127">
        <v>1.47</v>
      </c>
      <c r="AF15" s="131">
        <v>16163</v>
      </c>
      <c r="AG15" s="130">
        <v>21498</v>
      </c>
      <c r="AH15" s="127">
        <v>1.33</v>
      </c>
      <c r="AI15" s="131">
        <v>22650</v>
      </c>
      <c r="AJ15" s="130">
        <v>27159</v>
      </c>
      <c r="AK15" s="127">
        <v>1.2</v>
      </c>
      <c r="AL15" s="131">
        <v>4260</v>
      </c>
      <c r="AM15" s="130">
        <v>5425</v>
      </c>
      <c r="AN15" s="127">
        <v>1.27</v>
      </c>
      <c r="AO15" s="135">
        <f t="shared" si="0"/>
        <v>704945</v>
      </c>
      <c r="AP15" s="136">
        <f t="shared" si="1"/>
        <v>894316</v>
      </c>
      <c r="AQ15" s="134">
        <f t="shared" si="2"/>
        <v>1.2686323046478802</v>
      </c>
    </row>
    <row r="16" spans="1:43" s="90" customFormat="1" x14ac:dyDescent="0.2">
      <c r="A16" s="6" t="s">
        <v>14</v>
      </c>
      <c r="B16" s="22">
        <v>27027</v>
      </c>
      <c r="C16" s="4">
        <v>115356</v>
      </c>
      <c r="D16" s="23">
        <v>4.2699999999999996</v>
      </c>
      <c r="E16" s="125">
        <v>15476</v>
      </c>
      <c r="F16" s="126">
        <v>43428</v>
      </c>
      <c r="G16" s="127">
        <v>2.81</v>
      </c>
      <c r="H16" s="128">
        <v>44986</v>
      </c>
      <c r="I16" s="129">
        <v>78431</v>
      </c>
      <c r="J16" s="127">
        <v>1.74</v>
      </c>
      <c r="K16" s="128">
        <v>48457</v>
      </c>
      <c r="L16" s="130">
        <v>88630</v>
      </c>
      <c r="M16" s="127">
        <v>1.83</v>
      </c>
      <c r="N16" s="131">
        <v>25024</v>
      </c>
      <c r="O16" s="130">
        <v>38708</v>
      </c>
      <c r="P16" s="127">
        <v>1.55</v>
      </c>
      <c r="Q16" s="131">
        <v>15097</v>
      </c>
      <c r="R16" s="130">
        <v>24197</v>
      </c>
      <c r="S16" s="127">
        <v>1.6</v>
      </c>
      <c r="T16" s="131">
        <v>24091</v>
      </c>
      <c r="U16" s="130">
        <v>97182</v>
      </c>
      <c r="V16" s="127">
        <v>4.03</v>
      </c>
      <c r="W16" s="131">
        <v>4131</v>
      </c>
      <c r="X16" s="130">
        <v>8113</v>
      </c>
      <c r="Y16" s="127">
        <v>1.96</v>
      </c>
      <c r="Z16" s="131">
        <v>14421</v>
      </c>
      <c r="AA16" s="130">
        <v>32201</v>
      </c>
      <c r="AB16" s="127">
        <v>2.23</v>
      </c>
      <c r="AC16" s="131">
        <v>25831</v>
      </c>
      <c r="AD16" s="130">
        <v>44975</v>
      </c>
      <c r="AE16" s="127">
        <v>1.74</v>
      </c>
      <c r="AF16" s="131">
        <v>25750</v>
      </c>
      <c r="AG16" s="130">
        <v>94659</v>
      </c>
      <c r="AH16" s="127">
        <v>3.68</v>
      </c>
      <c r="AI16" s="131">
        <v>23165</v>
      </c>
      <c r="AJ16" s="130">
        <v>38719</v>
      </c>
      <c r="AK16" s="127">
        <v>1.67</v>
      </c>
      <c r="AL16" s="131">
        <v>3167</v>
      </c>
      <c r="AM16" s="130">
        <v>5338</v>
      </c>
      <c r="AN16" s="127">
        <v>1.69</v>
      </c>
      <c r="AO16" s="135">
        <f t="shared" si="0"/>
        <v>296623</v>
      </c>
      <c r="AP16" s="136">
        <f t="shared" si="1"/>
        <v>709937</v>
      </c>
      <c r="AQ16" s="134">
        <f t="shared" si="2"/>
        <v>2.3933983541397668</v>
      </c>
    </row>
    <row r="17" spans="1:43" s="90" customFormat="1" x14ac:dyDescent="0.2">
      <c r="A17" s="6" t="s">
        <v>15</v>
      </c>
      <c r="B17" s="22">
        <v>15590</v>
      </c>
      <c r="C17" s="4">
        <v>89114</v>
      </c>
      <c r="D17" s="23">
        <v>5.72</v>
      </c>
      <c r="E17" s="125">
        <v>4892</v>
      </c>
      <c r="F17" s="126">
        <v>11248</v>
      </c>
      <c r="G17" s="127">
        <v>2.2999999999999998</v>
      </c>
      <c r="H17" s="128">
        <v>24151</v>
      </c>
      <c r="I17" s="129">
        <v>41624</v>
      </c>
      <c r="J17" s="127">
        <v>1.72</v>
      </c>
      <c r="K17" s="128">
        <v>23827</v>
      </c>
      <c r="L17" s="130">
        <v>42137</v>
      </c>
      <c r="M17" s="127">
        <v>1.77</v>
      </c>
      <c r="N17" s="131">
        <v>13574</v>
      </c>
      <c r="O17" s="130">
        <v>20841</v>
      </c>
      <c r="P17" s="127">
        <v>1.54</v>
      </c>
      <c r="Q17" s="131">
        <v>6980</v>
      </c>
      <c r="R17" s="130">
        <v>11334</v>
      </c>
      <c r="S17" s="127">
        <v>1.62</v>
      </c>
      <c r="T17" s="131">
        <v>12200</v>
      </c>
      <c r="U17" s="130">
        <v>50159</v>
      </c>
      <c r="V17" s="127">
        <v>4.1100000000000003</v>
      </c>
      <c r="W17" s="131">
        <v>3219</v>
      </c>
      <c r="X17" s="130">
        <v>6437</v>
      </c>
      <c r="Y17" s="127">
        <v>2</v>
      </c>
      <c r="Z17" s="131">
        <v>26453</v>
      </c>
      <c r="AA17" s="130">
        <v>108951</v>
      </c>
      <c r="AB17" s="127">
        <v>4.12</v>
      </c>
      <c r="AC17" s="131">
        <v>26290</v>
      </c>
      <c r="AD17" s="130">
        <v>45432</v>
      </c>
      <c r="AE17" s="127">
        <v>1.73</v>
      </c>
      <c r="AF17" s="131">
        <v>35045</v>
      </c>
      <c r="AG17" s="130">
        <v>184334</v>
      </c>
      <c r="AH17" s="127">
        <v>5.26</v>
      </c>
      <c r="AI17" s="131">
        <v>17241</v>
      </c>
      <c r="AJ17" s="130">
        <v>26543</v>
      </c>
      <c r="AK17" s="127">
        <v>1.54</v>
      </c>
      <c r="AL17" s="131">
        <v>3022</v>
      </c>
      <c r="AM17" s="130">
        <v>5211</v>
      </c>
      <c r="AN17" s="127">
        <v>1.72</v>
      </c>
      <c r="AO17" s="135">
        <f t="shared" si="0"/>
        <v>212484</v>
      </c>
      <c r="AP17" s="136">
        <f t="shared" si="1"/>
        <v>643365</v>
      </c>
      <c r="AQ17" s="134">
        <f t="shared" si="2"/>
        <v>3.0278279776359631</v>
      </c>
    </row>
    <row r="18" spans="1:43" s="90" customFormat="1" x14ac:dyDescent="0.2">
      <c r="A18" s="6" t="s">
        <v>19</v>
      </c>
      <c r="B18" s="22">
        <v>10324</v>
      </c>
      <c r="C18" s="4">
        <v>58293</v>
      </c>
      <c r="D18" s="23">
        <v>5.65</v>
      </c>
      <c r="E18" s="125">
        <v>6502</v>
      </c>
      <c r="F18" s="126">
        <v>26317</v>
      </c>
      <c r="G18" s="127">
        <v>4.05</v>
      </c>
      <c r="H18" s="128">
        <v>59311</v>
      </c>
      <c r="I18" s="129">
        <v>125031</v>
      </c>
      <c r="J18" s="127">
        <v>2.11</v>
      </c>
      <c r="K18" s="128">
        <v>13731</v>
      </c>
      <c r="L18" s="130">
        <v>29035</v>
      </c>
      <c r="M18" s="127">
        <v>2.11</v>
      </c>
      <c r="N18" s="131">
        <v>4893</v>
      </c>
      <c r="O18" s="130">
        <v>11719</v>
      </c>
      <c r="P18" s="127">
        <v>2.4</v>
      </c>
      <c r="Q18" s="131">
        <v>8779</v>
      </c>
      <c r="R18" s="130">
        <v>19981</v>
      </c>
      <c r="S18" s="127">
        <v>2.2799999999999998</v>
      </c>
      <c r="T18" s="131">
        <v>7767</v>
      </c>
      <c r="U18" s="130">
        <v>25182</v>
      </c>
      <c r="V18" s="127">
        <v>3.24</v>
      </c>
      <c r="W18" s="131">
        <v>4876</v>
      </c>
      <c r="X18" s="130">
        <v>7567</v>
      </c>
      <c r="Y18" s="127">
        <v>1.55</v>
      </c>
      <c r="Z18" s="131">
        <v>20333</v>
      </c>
      <c r="AA18" s="130">
        <v>60582</v>
      </c>
      <c r="AB18" s="127">
        <v>2.98</v>
      </c>
      <c r="AC18" s="131">
        <v>49866</v>
      </c>
      <c r="AD18" s="130">
        <v>106919</v>
      </c>
      <c r="AE18" s="127">
        <v>2.14</v>
      </c>
      <c r="AF18" s="131">
        <v>16934</v>
      </c>
      <c r="AG18" s="130">
        <v>79413</v>
      </c>
      <c r="AH18" s="127">
        <v>4.6900000000000004</v>
      </c>
      <c r="AI18" s="131">
        <v>10404</v>
      </c>
      <c r="AJ18" s="130">
        <v>25557</v>
      </c>
      <c r="AK18" s="127">
        <v>2.46</v>
      </c>
      <c r="AL18" s="131">
        <v>1883</v>
      </c>
      <c r="AM18" s="130">
        <v>3060</v>
      </c>
      <c r="AN18" s="127">
        <v>1.63</v>
      </c>
      <c r="AO18" s="135">
        <f t="shared" si="0"/>
        <v>215603</v>
      </c>
      <c r="AP18" s="136">
        <f t="shared" si="1"/>
        <v>578656</v>
      </c>
      <c r="AQ18" s="134">
        <f t="shared" si="2"/>
        <v>2.6838958641577344</v>
      </c>
    </row>
    <row r="19" spans="1:43" s="90" customFormat="1" x14ac:dyDescent="0.2">
      <c r="A19" s="6" t="s">
        <v>16</v>
      </c>
      <c r="B19" s="22">
        <v>29129</v>
      </c>
      <c r="C19" s="4">
        <v>50079</v>
      </c>
      <c r="D19" s="23">
        <v>1.72</v>
      </c>
      <c r="E19" s="125">
        <v>2739</v>
      </c>
      <c r="F19" s="126">
        <v>6189</v>
      </c>
      <c r="G19" s="127">
        <v>2.2599999999999998</v>
      </c>
      <c r="H19" s="128">
        <v>44192</v>
      </c>
      <c r="I19" s="129">
        <v>66610</v>
      </c>
      <c r="J19" s="127">
        <v>1.51</v>
      </c>
      <c r="K19" s="128">
        <v>12161</v>
      </c>
      <c r="L19" s="130">
        <v>17205</v>
      </c>
      <c r="M19" s="127">
        <v>1.41</v>
      </c>
      <c r="N19" s="131">
        <v>4818</v>
      </c>
      <c r="O19" s="130">
        <v>11760</v>
      </c>
      <c r="P19" s="127">
        <v>2.44</v>
      </c>
      <c r="Q19" s="131">
        <v>9300</v>
      </c>
      <c r="R19" s="130">
        <v>15960</v>
      </c>
      <c r="S19" s="127">
        <v>1.72</v>
      </c>
      <c r="T19" s="131">
        <v>93782</v>
      </c>
      <c r="U19" s="130">
        <v>143890</v>
      </c>
      <c r="V19" s="127">
        <v>1.53</v>
      </c>
      <c r="W19" s="131">
        <v>1293</v>
      </c>
      <c r="X19" s="130">
        <v>3305</v>
      </c>
      <c r="Y19" s="127">
        <v>2.56</v>
      </c>
      <c r="Z19" s="131">
        <v>8225</v>
      </c>
      <c r="AA19" s="130">
        <v>19144</v>
      </c>
      <c r="AB19" s="127">
        <v>2.33</v>
      </c>
      <c r="AC19" s="131">
        <v>22617</v>
      </c>
      <c r="AD19" s="130">
        <v>48857</v>
      </c>
      <c r="AE19" s="127">
        <v>2.16</v>
      </c>
      <c r="AF19" s="131">
        <v>54143</v>
      </c>
      <c r="AG19" s="130">
        <v>101502</v>
      </c>
      <c r="AH19" s="127">
        <v>1.87</v>
      </c>
      <c r="AI19" s="131">
        <v>3773</v>
      </c>
      <c r="AJ19" s="130">
        <v>6357</v>
      </c>
      <c r="AK19" s="127">
        <v>1.68</v>
      </c>
      <c r="AL19" s="131">
        <v>509</v>
      </c>
      <c r="AM19" s="130">
        <v>793</v>
      </c>
      <c r="AN19" s="127">
        <v>1.56</v>
      </c>
      <c r="AO19" s="135">
        <f t="shared" si="0"/>
        <v>286681</v>
      </c>
      <c r="AP19" s="136">
        <f t="shared" si="1"/>
        <v>491651</v>
      </c>
      <c r="AQ19" s="134">
        <f t="shared" si="2"/>
        <v>1.7149758791130212</v>
      </c>
    </row>
    <row r="20" spans="1:43" s="90" customFormat="1" x14ac:dyDescent="0.2">
      <c r="A20" s="6" t="s">
        <v>21</v>
      </c>
      <c r="B20" s="22">
        <v>2188</v>
      </c>
      <c r="C20" s="4">
        <v>4751</v>
      </c>
      <c r="D20" s="23">
        <v>2.17</v>
      </c>
      <c r="E20" s="125">
        <v>1351</v>
      </c>
      <c r="F20" s="126">
        <v>5502</v>
      </c>
      <c r="G20" s="127">
        <v>4.07</v>
      </c>
      <c r="H20" s="128">
        <v>69979</v>
      </c>
      <c r="I20" s="129">
        <v>143700</v>
      </c>
      <c r="J20" s="127">
        <v>2.0499999999999998</v>
      </c>
      <c r="K20" s="128">
        <v>56158</v>
      </c>
      <c r="L20" s="130">
        <v>121524</v>
      </c>
      <c r="M20" s="127">
        <v>2.16</v>
      </c>
      <c r="N20" s="131">
        <v>4514</v>
      </c>
      <c r="O20" s="130">
        <v>15655</v>
      </c>
      <c r="P20" s="127">
        <v>3.47</v>
      </c>
      <c r="Q20" s="131">
        <v>8288</v>
      </c>
      <c r="R20" s="130">
        <v>19699</v>
      </c>
      <c r="S20" s="127">
        <v>2.38</v>
      </c>
      <c r="T20" s="131">
        <v>28913</v>
      </c>
      <c r="U20" s="130">
        <v>66583</v>
      </c>
      <c r="V20" s="127">
        <v>2.2999999999999998</v>
      </c>
      <c r="W20" s="131">
        <v>518</v>
      </c>
      <c r="X20" s="130">
        <v>1965</v>
      </c>
      <c r="Y20" s="127">
        <v>3.79</v>
      </c>
      <c r="Z20" s="131">
        <v>18729</v>
      </c>
      <c r="AA20" s="130">
        <v>37800</v>
      </c>
      <c r="AB20" s="127">
        <v>2.02</v>
      </c>
      <c r="AC20" s="131">
        <v>11350</v>
      </c>
      <c r="AD20" s="130">
        <v>29515</v>
      </c>
      <c r="AE20" s="127">
        <v>2.6</v>
      </c>
      <c r="AF20" s="131">
        <v>4672</v>
      </c>
      <c r="AG20" s="130">
        <v>11745</v>
      </c>
      <c r="AH20" s="127">
        <v>2.5099999999999998</v>
      </c>
      <c r="AI20" s="131">
        <v>5946</v>
      </c>
      <c r="AJ20" s="130">
        <v>8843</v>
      </c>
      <c r="AK20" s="127">
        <v>1.49</v>
      </c>
      <c r="AL20" s="131">
        <v>354</v>
      </c>
      <c r="AM20" s="130">
        <v>685</v>
      </c>
      <c r="AN20" s="127">
        <v>1.94</v>
      </c>
      <c r="AO20" s="135">
        <f t="shared" si="0"/>
        <v>212960</v>
      </c>
      <c r="AP20" s="136">
        <f t="shared" si="1"/>
        <v>467967</v>
      </c>
      <c r="AQ20" s="134">
        <f t="shared" si="2"/>
        <v>2.1974408339594289</v>
      </c>
    </row>
    <row r="21" spans="1:43" s="90" customFormat="1" x14ac:dyDescent="0.2">
      <c r="A21" s="6" t="s">
        <v>17</v>
      </c>
      <c r="B21" s="22">
        <v>4110</v>
      </c>
      <c r="C21" s="4">
        <v>11831</v>
      </c>
      <c r="D21" s="23">
        <v>2.88</v>
      </c>
      <c r="E21" s="125">
        <v>3768</v>
      </c>
      <c r="F21" s="126">
        <v>10053</v>
      </c>
      <c r="G21" s="127">
        <v>2.67</v>
      </c>
      <c r="H21" s="128">
        <v>67051</v>
      </c>
      <c r="I21" s="129">
        <v>125064</v>
      </c>
      <c r="J21" s="127">
        <v>1.87</v>
      </c>
      <c r="K21" s="128">
        <v>10084</v>
      </c>
      <c r="L21" s="130">
        <v>20847</v>
      </c>
      <c r="M21" s="127">
        <v>2.0699999999999998</v>
      </c>
      <c r="N21" s="131">
        <v>10796</v>
      </c>
      <c r="O21" s="130">
        <v>26295</v>
      </c>
      <c r="P21" s="127">
        <v>2.44</v>
      </c>
      <c r="Q21" s="131">
        <v>9856</v>
      </c>
      <c r="R21" s="130">
        <v>20912</v>
      </c>
      <c r="S21" s="127">
        <v>2.12</v>
      </c>
      <c r="T21" s="131">
        <v>9384</v>
      </c>
      <c r="U21" s="130">
        <v>22900</v>
      </c>
      <c r="V21" s="127">
        <v>2.44</v>
      </c>
      <c r="W21" s="131">
        <v>3048</v>
      </c>
      <c r="X21" s="130">
        <v>8856</v>
      </c>
      <c r="Y21" s="127">
        <v>2.91</v>
      </c>
      <c r="Z21" s="131">
        <v>17672</v>
      </c>
      <c r="AA21" s="130">
        <v>41363</v>
      </c>
      <c r="AB21" s="127">
        <v>2.34</v>
      </c>
      <c r="AC21" s="131">
        <v>51550</v>
      </c>
      <c r="AD21" s="130">
        <v>93089</v>
      </c>
      <c r="AE21" s="127">
        <v>1.81</v>
      </c>
      <c r="AF21" s="131">
        <v>9766</v>
      </c>
      <c r="AG21" s="130">
        <v>25065</v>
      </c>
      <c r="AH21" s="127">
        <v>2.57</v>
      </c>
      <c r="AI21" s="131">
        <v>7159</v>
      </c>
      <c r="AJ21" s="130">
        <v>14493</v>
      </c>
      <c r="AK21" s="127">
        <v>2.02</v>
      </c>
      <c r="AL21" s="131">
        <v>3790</v>
      </c>
      <c r="AM21" s="130">
        <v>6542</v>
      </c>
      <c r="AN21" s="127">
        <v>1.73</v>
      </c>
      <c r="AO21" s="135">
        <f t="shared" si="0"/>
        <v>208034</v>
      </c>
      <c r="AP21" s="136">
        <f t="shared" si="1"/>
        <v>427310</v>
      </c>
      <c r="AQ21" s="134">
        <f t="shared" si="2"/>
        <v>2.0540392435851831</v>
      </c>
    </row>
    <row r="22" spans="1:43" s="90" customFormat="1" x14ac:dyDescent="0.2">
      <c r="A22" s="6" t="s">
        <v>18</v>
      </c>
      <c r="B22" s="22">
        <v>20264</v>
      </c>
      <c r="C22" s="4">
        <v>51074</v>
      </c>
      <c r="D22" s="23">
        <v>2.52</v>
      </c>
      <c r="E22" s="125">
        <v>17568</v>
      </c>
      <c r="F22" s="126">
        <v>37559</v>
      </c>
      <c r="G22" s="127">
        <v>2.14</v>
      </c>
      <c r="H22" s="128">
        <v>62108</v>
      </c>
      <c r="I22" s="129">
        <v>109000</v>
      </c>
      <c r="J22" s="127">
        <v>1.76</v>
      </c>
      <c r="K22" s="128">
        <v>17412</v>
      </c>
      <c r="L22" s="130">
        <v>36281</v>
      </c>
      <c r="M22" s="127">
        <v>2.08</v>
      </c>
      <c r="N22" s="131">
        <v>9603</v>
      </c>
      <c r="O22" s="130">
        <v>20318</v>
      </c>
      <c r="P22" s="127">
        <v>2.12</v>
      </c>
      <c r="Q22" s="131">
        <v>13526</v>
      </c>
      <c r="R22" s="130">
        <v>29605</v>
      </c>
      <c r="S22" s="127">
        <v>2.19</v>
      </c>
      <c r="T22" s="131">
        <v>8014</v>
      </c>
      <c r="U22" s="130">
        <v>19446</v>
      </c>
      <c r="V22" s="127">
        <v>2.4300000000000002</v>
      </c>
      <c r="W22" s="131">
        <v>3371</v>
      </c>
      <c r="X22" s="130">
        <v>6833</v>
      </c>
      <c r="Y22" s="127">
        <v>2.0299999999999998</v>
      </c>
      <c r="Z22" s="131">
        <v>6299</v>
      </c>
      <c r="AA22" s="130">
        <v>12528</v>
      </c>
      <c r="AB22" s="127">
        <v>1.99</v>
      </c>
      <c r="AC22" s="131">
        <v>9081</v>
      </c>
      <c r="AD22" s="130">
        <v>16711</v>
      </c>
      <c r="AE22" s="127">
        <v>1.84</v>
      </c>
      <c r="AF22" s="131">
        <v>9927</v>
      </c>
      <c r="AG22" s="130">
        <v>24847</v>
      </c>
      <c r="AH22" s="127">
        <v>2.5</v>
      </c>
      <c r="AI22" s="131">
        <v>7489</v>
      </c>
      <c r="AJ22" s="130">
        <v>16902</v>
      </c>
      <c r="AK22" s="127">
        <v>2.2599999999999998</v>
      </c>
      <c r="AL22" s="131">
        <v>2548</v>
      </c>
      <c r="AM22" s="130">
        <v>6363</v>
      </c>
      <c r="AN22" s="127">
        <v>2.5</v>
      </c>
      <c r="AO22" s="135">
        <f t="shared" si="0"/>
        <v>187210</v>
      </c>
      <c r="AP22" s="136">
        <f t="shared" si="1"/>
        <v>387467</v>
      </c>
      <c r="AQ22" s="134">
        <f t="shared" si="2"/>
        <v>2.0696917899684846</v>
      </c>
    </row>
    <row r="23" spans="1:43" s="90" customFormat="1" x14ac:dyDescent="0.2">
      <c r="A23" s="6" t="s">
        <v>75</v>
      </c>
      <c r="B23" s="22">
        <v>6170</v>
      </c>
      <c r="C23" s="4">
        <v>13219</v>
      </c>
      <c r="D23" s="23">
        <v>2.14</v>
      </c>
      <c r="E23" s="125">
        <v>1457</v>
      </c>
      <c r="F23" s="126">
        <v>3647</v>
      </c>
      <c r="G23" s="127">
        <v>2.5</v>
      </c>
      <c r="H23" s="128">
        <v>32664</v>
      </c>
      <c r="I23" s="129">
        <v>63445</v>
      </c>
      <c r="J23" s="127">
        <v>1.94</v>
      </c>
      <c r="K23" s="128">
        <v>32704</v>
      </c>
      <c r="L23" s="130">
        <v>61087</v>
      </c>
      <c r="M23" s="127">
        <v>1.87</v>
      </c>
      <c r="N23" s="131">
        <v>4509</v>
      </c>
      <c r="O23" s="130">
        <v>10733</v>
      </c>
      <c r="P23" s="127">
        <v>2.38</v>
      </c>
      <c r="Q23" s="131">
        <v>3351</v>
      </c>
      <c r="R23" s="130">
        <v>7363</v>
      </c>
      <c r="S23" s="127">
        <v>2.2000000000000002</v>
      </c>
      <c r="T23" s="131">
        <v>11505</v>
      </c>
      <c r="U23" s="130">
        <v>29792</v>
      </c>
      <c r="V23" s="127">
        <v>2.59</v>
      </c>
      <c r="W23" s="131">
        <v>569</v>
      </c>
      <c r="X23" s="130">
        <v>1185</v>
      </c>
      <c r="Y23" s="127">
        <v>2.08</v>
      </c>
      <c r="Z23" s="131">
        <v>6499</v>
      </c>
      <c r="AA23" s="130">
        <v>16322</v>
      </c>
      <c r="AB23" s="127">
        <v>2.5099999999999998</v>
      </c>
      <c r="AC23" s="131">
        <v>15093</v>
      </c>
      <c r="AD23" s="130">
        <v>33098</v>
      </c>
      <c r="AE23" s="127">
        <v>2.19</v>
      </c>
      <c r="AF23" s="131">
        <v>8873</v>
      </c>
      <c r="AG23" s="130">
        <v>22303</v>
      </c>
      <c r="AH23" s="127">
        <v>2.5099999999999998</v>
      </c>
      <c r="AI23" s="131">
        <v>4080</v>
      </c>
      <c r="AJ23" s="130">
        <v>8222</v>
      </c>
      <c r="AK23" s="127">
        <v>2.02</v>
      </c>
      <c r="AL23" s="131">
        <v>481</v>
      </c>
      <c r="AM23" s="130">
        <v>888</v>
      </c>
      <c r="AN23" s="127">
        <v>1.85</v>
      </c>
      <c r="AO23" s="135">
        <f t="shared" si="0"/>
        <v>127955</v>
      </c>
      <c r="AP23" s="136">
        <f t="shared" si="1"/>
        <v>271304</v>
      </c>
      <c r="AQ23" s="134">
        <f t="shared" si="2"/>
        <v>2.1203079207533899</v>
      </c>
    </row>
    <row r="24" spans="1:43" s="90" customFormat="1" x14ac:dyDescent="0.2">
      <c r="A24" s="6" t="s">
        <v>85</v>
      </c>
      <c r="B24" s="22">
        <v>1036</v>
      </c>
      <c r="C24" s="4">
        <v>3663</v>
      </c>
      <c r="D24" s="23">
        <v>3.54</v>
      </c>
      <c r="E24" s="125">
        <v>811</v>
      </c>
      <c r="F24" s="126">
        <v>3941</v>
      </c>
      <c r="G24" s="127">
        <v>4.8600000000000003</v>
      </c>
      <c r="H24" s="128">
        <v>10825</v>
      </c>
      <c r="I24" s="129">
        <v>27807</v>
      </c>
      <c r="J24" s="127">
        <v>2.57</v>
      </c>
      <c r="K24" s="128">
        <v>4556</v>
      </c>
      <c r="L24" s="130">
        <v>10997</v>
      </c>
      <c r="M24" s="127">
        <v>2.41</v>
      </c>
      <c r="N24" s="131">
        <v>895</v>
      </c>
      <c r="O24" s="130">
        <v>2717</v>
      </c>
      <c r="P24" s="127">
        <v>3.04</v>
      </c>
      <c r="Q24" s="131">
        <v>680</v>
      </c>
      <c r="R24" s="130">
        <v>2155</v>
      </c>
      <c r="S24" s="127">
        <v>3.17</v>
      </c>
      <c r="T24" s="131">
        <v>20684</v>
      </c>
      <c r="U24" s="130">
        <v>62127</v>
      </c>
      <c r="V24" s="127">
        <v>3</v>
      </c>
      <c r="W24" s="131">
        <v>149</v>
      </c>
      <c r="X24" s="130">
        <v>381</v>
      </c>
      <c r="Y24" s="127">
        <v>2.56</v>
      </c>
      <c r="Z24" s="131">
        <v>5439</v>
      </c>
      <c r="AA24" s="130">
        <v>19731</v>
      </c>
      <c r="AB24" s="127">
        <v>3.63</v>
      </c>
      <c r="AC24" s="131">
        <v>31484</v>
      </c>
      <c r="AD24" s="130">
        <v>88283</v>
      </c>
      <c r="AE24" s="127">
        <v>2.8</v>
      </c>
      <c r="AF24" s="131">
        <v>1115</v>
      </c>
      <c r="AG24" s="130">
        <v>5479</v>
      </c>
      <c r="AH24" s="127">
        <v>4.91</v>
      </c>
      <c r="AI24" s="131">
        <v>5535</v>
      </c>
      <c r="AJ24" s="130">
        <v>15120</v>
      </c>
      <c r="AK24" s="127">
        <v>2.73</v>
      </c>
      <c r="AL24" s="131">
        <v>162</v>
      </c>
      <c r="AM24" s="130">
        <v>427</v>
      </c>
      <c r="AN24" s="127">
        <v>2.64</v>
      </c>
      <c r="AO24" s="135">
        <f t="shared" si="0"/>
        <v>83371</v>
      </c>
      <c r="AP24" s="136">
        <f t="shared" si="1"/>
        <v>242828</v>
      </c>
      <c r="AQ24" s="134">
        <f t="shared" si="2"/>
        <v>2.9126194959878133</v>
      </c>
    </row>
    <row r="25" spans="1:43" s="90" customFormat="1" x14ac:dyDescent="0.2">
      <c r="A25" s="6" t="s">
        <v>24</v>
      </c>
      <c r="B25" s="22">
        <v>4078</v>
      </c>
      <c r="C25" s="4">
        <v>11949</v>
      </c>
      <c r="D25" s="23">
        <v>2.93</v>
      </c>
      <c r="E25" s="125">
        <v>1815</v>
      </c>
      <c r="F25" s="126">
        <v>4633</v>
      </c>
      <c r="G25" s="127">
        <v>2.5499999999999998</v>
      </c>
      <c r="H25" s="131">
        <v>32960</v>
      </c>
      <c r="I25" s="130">
        <v>60395</v>
      </c>
      <c r="J25" s="127">
        <v>1.83</v>
      </c>
      <c r="K25" s="128">
        <v>9386</v>
      </c>
      <c r="L25" s="130">
        <v>19261</v>
      </c>
      <c r="M25" s="127">
        <v>2.0499999999999998</v>
      </c>
      <c r="N25" s="131">
        <v>4887</v>
      </c>
      <c r="O25" s="130">
        <v>12601</v>
      </c>
      <c r="P25" s="127">
        <v>2.58</v>
      </c>
      <c r="Q25" s="131">
        <v>3160</v>
      </c>
      <c r="R25" s="130">
        <v>7300</v>
      </c>
      <c r="S25" s="127">
        <v>2.31</v>
      </c>
      <c r="T25" s="131">
        <v>6965</v>
      </c>
      <c r="U25" s="130">
        <v>16399</v>
      </c>
      <c r="V25" s="127">
        <v>2.35</v>
      </c>
      <c r="W25" s="131">
        <v>1053</v>
      </c>
      <c r="X25" s="130">
        <v>2619</v>
      </c>
      <c r="Y25" s="127">
        <v>2.4900000000000002</v>
      </c>
      <c r="Z25" s="131">
        <v>7101</v>
      </c>
      <c r="AA25" s="130">
        <v>18199</v>
      </c>
      <c r="AB25" s="127">
        <v>2.56</v>
      </c>
      <c r="AC25" s="131">
        <v>20496</v>
      </c>
      <c r="AD25" s="130">
        <v>47220</v>
      </c>
      <c r="AE25" s="127">
        <v>2.2999999999999998</v>
      </c>
      <c r="AF25" s="131">
        <v>6535</v>
      </c>
      <c r="AG25" s="130">
        <v>19706</v>
      </c>
      <c r="AH25" s="127">
        <v>3.02</v>
      </c>
      <c r="AI25" s="131">
        <v>3689</v>
      </c>
      <c r="AJ25" s="130">
        <v>7579</v>
      </c>
      <c r="AK25" s="127">
        <v>2.0499999999999998</v>
      </c>
      <c r="AL25" s="131">
        <v>1164</v>
      </c>
      <c r="AM25" s="130">
        <v>2328</v>
      </c>
      <c r="AN25" s="127">
        <v>2</v>
      </c>
      <c r="AO25" s="135">
        <f t="shared" si="0"/>
        <v>103289</v>
      </c>
      <c r="AP25" s="136">
        <f t="shared" si="1"/>
        <v>230189</v>
      </c>
      <c r="AQ25" s="134">
        <f t="shared" si="2"/>
        <v>2.2285916215666721</v>
      </c>
    </row>
    <row r="26" spans="1:43" s="90" customFormat="1" x14ac:dyDescent="0.2">
      <c r="A26" s="6" t="s">
        <v>30</v>
      </c>
      <c r="B26" s="22">
        <v>3400</v>
      </c>
      <c r="C26" s="4">
        <v>10622</v>
      </c>
      <c r="D26" s="23">
        <v>3.12</v>
      </c>
      <c r="E26" s="125">
        <v>941</v>
      </c>
      <c r="F26" s="126">
        <v>3628</v>
      </c>
      <c r="G26" s="127">
        <v>3.86</v>
      </c>
      <c r="H26" s="128">
        <v>27904</v>
      </c>
      <c r="I26" s="129">
        <v>60544</v>
      </c>
      <c r="J26" s="127">
        <v>2.17</v>
      </c>
      <c r="K26" s="128">
        <v>9818</v>
      </c>
      <c r="L26" s="130">
        <v>17498</v>
      </c>
      <c r="M26" s="127">
        <v>1.78</v>
      </c>
      <c r="N26" s="131">
        <v>3091</v>
      </c>
      <c r="O26" s="130">
        <v>11979</v>
      </c>
      <c r="P26" s="127">
        <v>3.88</v>
      </c>
      <c r="Q26" s="131">
        <v>3831</v>
      </c>
      <c r="R26" s="130">
        <v>8546</v>
      </c>
      <c r="S26" s="127">
        <v>2.23</v>
      </c>
      <c r="T26" s="131">
        <v>5688</v>
      </c>
      <c r="U26" s="130">
        <v>12932</v>
      </c>
      <c r="V26" s="127">
        <v>2.27</v>
      </c>
      <c r="W26" s="131">
        <v>506</v>
      </c>
      <c r="X26" s="130">
        <v>1244</v>
      </c>
      <c r="Y26" s="127">
        <v>2.46</v>
      </c>
      <c r="Z26" s="131">
        <v>5769</v>
      </c>
      <c r="AA26" s="130">
        <v>17456</v>
      </c>
      <c r="AB26" s="127">
        <v>3.03</v>
      </c>
      <c r="AC26" s="131">
        <v>16977</v>
      </c>
      <c r="AD26" s="130">
        <v>40401</v>
      </c>
      <c r="AE26" s="127">
        <v>2.38</v>
      </c>
      <c r="AF26" s="131">
        <v>3855</v>
      </c>
      <c r="AG26" s="130">
        <v>11529</v>
      </c>
      <c r="AH26" s="127">
        <v>2.99</v>
      </c>
      <c r="AI26" s="131">
        <v>4116</v>
      </c>
      <c r="AJ26" s="130">
        <v>8456</v>
      </c>
      <c r="AK26" s="127">
        <v>2.0499999999999998</v>
      </c>
      <c r="AL26" s="131">
        <v>633</v>
      </c>
      <c r="AM26" s="130">
        <v>1543</v>
      </c>
      <c r="AN26" s="127">
        <v>2.44</v>
      </c>
      <c r="AO26" s="135">
        <f t="shared" si="0"/>
        <v>86529</v>
      </c>
      <c r="AP26" s="136">
        <f t="shared" si="1"/>
        <v>206378</v>
      </c>
      <c r="AQ26" s="134">
        <f t="shared" si="2"/>
        <v>2.3850732124490057</v>
      </c>
    </row>
    <row r="27" spans="1:43" s="90" customFormat="1" x14ac:dyDescent="0.2">
      <c r="A27" s="6" t="s">
        <v>86</v>
      </c>
      <c r="B27" s="22">
        <v>1525</v>
      </c>
      <c r="C27" s="4">
        <v>5396</v>
      </c>
      <c r="D27" s="23">
        <v>3.54</v>
      </c>
      <c r="E27" s="125">
        <v>2429</v>
      </c>
      <c r="F27" s="126">
        <v>7591</v>
      </c>
      <c r="G27" s="127">
        <v>3.13</v>
      </c>
      <c r="H27" s="128">
        <v>17129</v>
      </c>
      <c r="I27" s="129">
        <v>38370</v>
      </c>
      <c r="J27" s="127">
        <v>2.2400000000000002</v>
      </c>
      <c r="K27" s="128">
        <v>4947</v>
      </c>
      <c r="L27" s="130">
        <v>14483</v>
      </c>
      <c r="M27" s="127">
        <v>2.93</v>
      </c>
      <c r="N27" s="131">
        <v>1324</v>
      </c>
      <c r="O27" s="130">
        <v>5110</v>
      </c>
      <c r="P27" s="127">
        <v>3.86</v>
      </c>
      <c r="Q27" s="131">
        <v>872</v>
      </c>
      <c r="R27" s="130">
        <v>2450</v>
      </c>
      <c r="S27" s="127">
        <v>2.81</v>
      </c>
      <c r="T27" s="131">
        <v>12651</v>
      </c>
      <c r="U27" s="130">
        <v>37043</v>
      </c>
      <c r="V27" s="127">
        <v>2.93</v>
      </c>
      <c r="W27" s="131">
        <v>205</v>
      </c>
      <c r="X27" s="130">
        <v>767</v>
      </c>
      <c r="Y27" s="127">
        <v>3.74</v>
      </c>
      <c r="Z27" s="131">
        <v>4367</v>
      </c>
      <c r="AA27" s="130">
        <v>16340</v>
      </c>
      <c r="AB27" s="127">
        <v>3.74</v>
      </c>
      <c r="AC27" s="131">
        <v>22356</v>
      </c>
      <c r="AD27" s="130">
        <v>52914</v>
      </c>
      <c r="AE27" s="127">
        <v>2.37</v>
      </c>
      <c r="AF27" s="131">
        <v>2034</v>
      </c>
      <c r="AG27" s="130">
        <v>7519</v>
      </c>
      <c r="AH27" s="127">
        <v>3.7</v>
      </c>
      <c r="AI27" s="131">
        <v>2772</v>
      </c>
      <c r="AJ27" s="130">
        <v>7434</v>
      </c>
      <c r="AK27" s="127">
        <v>2.68</v>
      </c>
      <c r="AL27" s="131">
        <v>91</v>
      </c>
      <c r="AM27" s="130">
        <v>138</v>
      </c>
      <c r="AN27" s="127">
        <v>1.52</v>
      </c>
      <c r="AO27" s="135">
        <f t="shared" si="0"/>
        <v>72702</v>
      </c>
      <c r="AP27" s="136">
        <f t="shared" si="1"/>
        <v>195555</v>
      </c>
      <c r="AQ27" s="134">
        <f t="shared" si="2"/>
        <v>2.6898159610464636</v>
      </c>
    </row>
    <row r="28" spans="1:43" s="90" customFormat="1" x14ac:dyDescent="0.2">
      <c r="A28" s="6" t="s">
        <v>27</v>
      </c>
      <c r="B28" s="22">
        <v>761</v>
      </c>
      <c r="C28" s="4">
        <v>1914</v>
      </c>
      <c r="D28" s="23">
        <v>2.52</v>
      </c>
      <c r="E28" s="125">
        <v>392</v>
      </c>
      <c r="F28" s="126">
        <v>1001</v>
      </c>
      <c r="G28" s="127">
        <v>2.5499999999999998</v>
      </c>
      <c r="H28" s="128">
        <v>15822</v>
      </c>
      <c r="I28" s="129">
        <v>24612</v>
      </c>
      <c r="J28" s="127">
        <v>1.56</v>
      </c>
      <c r="K28" s="128">
        <v>14429</v>
      </c>
      <c r="L28" s="130">
        <v>19946</v>
      </c>
      <c r="M28" s="127">
        <v>1.38</v>
      </c>
      <c r="N28" s="131">
        <v>2775</v>
      </c>
      <c r="O28" s="130">
        <v>5420</v>
      </c>
      <c r="P28" s="127">
        <v>1.95</v>
      </c>
      <c r="Q28" s="131">
        <v>4747</v>
      </c>
      <c r="R28" s="130">
        <v>6638</v>
      </c>
      <c r="S28" s="127">
        <v>1.4</v>
      </c>
      <c r="T28" s="131">
        <v>78113</v>
      </c>
      <c r="U28" s="130">
        <v>98570</v>
      </c>
      <c r="V28" s="127">
        <v>1.26</v>
      </c>
      <c r="W28" s="131">
        <v>244</v>
      </c>
      <c r="X28" s="130">
        <v>607</v>
      </c>
      <c r="Y28" s="127">
        <v>2.4900000000000002</v>
      </c>
      <c r="Z28" s="131">
        <v>3602</v>
      </c>
      <c r="AA28" s="130">
        <v>5987</v>
      </c>
      <c r="AB28" s="127">
        <v>1.66</v>
      </c>
      <c r="AC28" s="131">
        <v>5567</v>
      </c>
      <c r="AD28" s="130">
        <v>13082</v>
      </c>
      <c r="AE28" s="127">
        <v>2.35</v>
      </c>
      <c r="AF28" s="131">
        <v>4469</v>
      </c>
      <c r="AG28" s="130">
        <v>6910</v>
      </c>
      <c r="AH28" s="127">
        <v>1.55</v>
      </c>
      <c r="AI28" s="131">
        <v>1175</v>
      </c>
      <c r="AJ28" s="130">
        <v>1929</v>
      </c>
      <c r="AK28" s="127">
        <v>1.64</v>
      </c>
      <c r="AL28" s="131">
        <v>1088</v>
      </c>
      <c r="AM28" s="130">
        <v>1350</v>
      </c>
      <c r="AN28" s="127">
        <v>1.24</v>
      </c>
      <c r="AO28" s="135">
        <f t="shared" si="0"/>
        <v>133184</v>
      </c>
      <c r="AP28" s="136">
        <f t="shared" si="1"/>
        <v>187966</v>
      </c>
      <c r="AQ28" s="134">
        <f t="shared" si="2"/>
        <v>1.4113256847669389</v>
      </c>
    </row>
    <row r="29" spans="1:43" s="90" customFormat="1" x14ac:dyDescent="0.2">
      <c r="A29" s="6" t="s">
        <v>25</v>
      </c>
      <c r="B29" s="22">
        <v>5907</v>
      </c>
      <c r="C29" s="4">
        <v>18500</v>
      </c>
      <c r="D29" s="23">
        <v>3.13</v>
      </c>
      <c r="E29" s="125">
        <v>2570</v>
      </c>
      <c r="F29" s="126">
        <v>5081</v>
      </c>
      <c r="G29" s="127">
        <v>1.98</v>
      </c>
      <c r="H29" s="128">
        <v>23940</v>
      </c>
      <c r="I29" s="129">
        <v>41003</v>
      </c>
      <c r="J29" s="127">
        <v>1.71</v>
      </c>
      <c r="K29" s="128">
        <v>7455</v>
      </c>
      <c r="L29" s="130">
        <v>21602</v>
      </c>
      <c r="M29" s="127">
        <v>2.9</v>
      </c>
      <c r="N29" s="131">
        <v>4145</v>
      </c>
      <c r="O29" s="130">
        <v>7934</v>
      </c>
      <c r="P29" s="127">
        <v>1.91</v>
      </c>
      <c r="Q29" s="131">
        <v>2916</v>
      </c>
      <c r="R29" s="130">
        <v>6137</v>
      </c>
      <c r="S29" s="127">
        <v>2.1</v>
      </c>
      <c r="T29" s="131">
        <v>3416</v>
      </c>
      <c r="U29" s="130">
        <v>10131</v>
      </c>
      <c r="V29" s="127">
        <v>2.97</v>
      </c>
      <c r="W29" s="131">
        <v>912</v>
      </c>
      <c r="X29" s="130">
        <v>1853</v>
      </c>
      <c r="Y29" s="127">
        <v>2.0299999999999998</v>
      </c>
      <c r="Z29" s="131">
        <v>6139</v>
      </c>
      <c r="AA29" s="130">
        <v>13451</v>
      </c>
      <c r="AB29" s="127">
        <v>2.19</v>
      </c>
      <c r="AC29" s="131">
        <v>11250</v>
      </c>
      <c r="AD29" s="130">
        <v>22581</v>
      </c>
      <c r="AE29" s="127">
        <v>2.0099999999999998</v>
      </c>
      <c r="AF29" s="131">
        <v>7721</v>
      </c>
      <c r="AG29" s="130">
        <v>29944</v>
      </c>
      <c r="AH29" s="127">
        <v>3.88</v>
      </c>
      <c r="AI29" s="131">
        <v>3772</v>
      </c>
      <c r="AJ29" s="130">
        <v>7046</v>
      </c>
      <c r="AK29" s="127">
        <v>1.87</v>
      </c>
      <c r="AL29" s="131">
        <v>1221</v>
      </c>
      <c r="AM29" s="130">
        <v>1728</v>
      </c>
      <c r="AN29" s="127">
        <v>1.42</v>
      </c>
      <c r="AO29" s="135">
        <f t="shared" si="0"/>
        <v>81364</v>
      </c>
      <c r="AP29" s="136">
        <f t="shared" si="1"/>
        <v>186991</v>
      </c>
      <c r="AQ29" s="134">
        <f t="shared" si="2"/>
        <v>2.2982031365222948</v>
      </c>
    </row>
    <row r="30" spans="1:43" s="90" customFormat="1" x14ac:dyDescent="0.2">
      <c r="A30" s="6" t="s">
        <v>34</v>
      </c>
      <c r="B30" s="22">
        <v>4606</v>
      </c>
      <c r="C30" s="4">
        <v>25024</v>
      </c>
      <c r="D30" s="23">
        <v>5.43</v>
      </c>
      <c r="E30" s="125">
        <v>2344</v>
      </c>
      <c r="F30" s="126">
        <v>7350</v>
      </c>
      <c r="G30" s="127">
        <v>3.14</v>
      </c>
      <c r="H30" s="128">
        <v>17711</v>
      </c>
      <c r="I30" s="129">
        <v>42407</v>
      </c>
      <c r="J30" s="127">
        <v>2.39</v>
      </c>
      <c r="K30" s="128">
        <v>5146</v>
      </c>
      <c r="L30" s="130">
        <v>15604</v>
      </c>
      <c r="M30" s="127">
        <v>3.03</v>
      </c>
      <c r="N30" s="131">
        <v>3697</v>
      </c>
      <c r="O30" s="130">
        <v>12189</v>
      </c>
      <c r="P30" s="127">
        <v>3.3</v>
      </c>
      <c r="Q30" s="131">
        <v>2600</v>
      </c>
      <c r="R30" s="130">
        <v>8509</v>
      </c>
      <c r="S30" s="127">
        <v>3.27</v>
      </c>
      <c r="T30" s="131">
        <v>1660</v>
      </c>
      <c r="U30" s="130">
        <v>5385</v>
      </c>
      <c r="V30" s="127">
        <v>3.24</v>
      </c>
      <c r="W30" s="131">
        <v>1497</v>
      </c>
      <c r="X30" s="130">
        <v>8663</v>
      </c>
      <c r="Y30" s="127">
        <v>5.79</v>
      </c>
      <c r="Z30" s="131">
        <v>4354</v>
      </c>
      <c r="AA30" s="130">
        <v>13384</v>
      </c>
      <c r="AB30" s="127">
        <v>3.07</v>
      </c>
      <c r="AC30" s="131">
        <v>6032</v>
      </c>
      <c r="AD30" s="130">
        <v>14602</v>
      </c>
      <c r="AE30" s="127">
        <v>2.42</v>
      </c>
      <c r="AF30" s="131">
        <v>2101</v>
      </c>
      <c r="AG30" s="130">
        <v>7445</v>
      </c>
      <c r="AH30" s="127">
        <v>3.54</v>
      </c>
      <c r="AI30" s="131">
        <v>1715</v>
      </c>
      <c r="AJ30" s="130">
        <v>4204</v>
      </c>
      <c r="AK30" s="127">
        <v>2.4500000000000002</v>
      </c>
      <c r="AL30" s="131">
        <v>759</v>
      </c>
      <c r="AM30" s="130">
        <v>1634</v>
      </c>
      <c r="AN30" s="127">
        <v>2.15</v>
      </c>
      <c r="AO30" s="135">
        <f t="shared" si="0"/>
        <v>54222</v>
      </c>
      <c r="AP30" s="136">
        <f t="shared" si="1"/>
        <v>166400</v>
      </c>
      <c r="AQ30" s="134">
        <f t="shared" si="2"/>
        <v>3.0688650363321162</v>
      </c>
    </row>
    <row r="31" spans="1:43" s="90" customFormat="1" x14ac:dyDescent="0.2">
      <c r="A31" s="6" t="s">
        <v>26</v>
      </c>
      <c r="B31" s="22">
        <v>4629</v>
      </c>
      <c r="C31" s="4">
        <v>23076</v>
      </c>
      <c r="D31" s="23">
        <v>4.99</v>
      </c>
      <c r="E31" s="125">
        <v>2160</v>
      </c>
      <c r="F31" s="126">
        <v>4341</v>
      </c>
      <c r="G31" s="127">
        <v>2.0099999999999998</v>
      </c>
      <c r="H31" s="128">
        <v>26636</v>
      </c>
      <c r="I31" s="129">
        <v>52968</v>
      </c>
      <c r="J31" s="127">
        <v>1.99</v>
      </c>
      <c r="K31" s="128">
        <v>5039</v>
      </c>
      <c r="L31" s="130">
        <v>13565</v>
      </c>
      <c r="M31" s="127">
        <v>2.69</v>
      </c>
      <c r="N31" s="131">
        <v>4201</v>
      </c>
      <c r="O31" s="130">
        <v>9741</v>
      </c>
      <c r="P31" s="127">
        <v>2.3199999999999998</v>
      </c>
      <c r="Q31" s="131">
        <v>1639</v>
      </c>
      <c r="R31" s="130">
        <v>3349</v>
      </c>
      <c r="S31" s="127">
        <v>2.04</v>
      </c>
      <c r="T31" s="131">
        <v>4811</v>
      </c>
      <c r="U31" s="130">
        <v>13940</v>
      </c>
      <c r="V31" s="127">
        <v>2.9</v>
      </c>
      <c r="W31" s="131">
        <v>500</v>
      </c>
      <c r="X31" s="130">
        <v>1399</v>
      </c>
      <c r="Y31" s="127">
        <v>2.8</v>
      </c>
      <c r="Z31" s="131">
        <v>2631</v>
      </c>
      <c r="AA31" s="130">
        <v>7190</v>
      </c>
      <c r="AB31" s="127">
        <v>2.73</v>
      </c>
      <c r="AC31" s="131">
        <v>8886</v>
      </c>
      <c r="AD31" s="130">
        <v>17584</v>
      </c>
      <c r="AE31" s="127">
        <v>1.98</v>
      </c>
      <c r="AF31" s="131">
        <v>2553</v>
      </c>
      <c r="AG31" s="130">
        <v>7464</v>
      </c>
      <c r="AH31" s="127">
        <v>2.92</v>
      </c>
      <c r="AI31" s="131">
        <v>2573</v>
      </c>
      <c r="AJ31" s="130">
        <v>5207</v>
      </c>
      <c r="AK31" s="127">
        <v>2.02</v>
      </c>
      <c r="AL31" s="131">
        <v>449</v>
      </c>
      <c r="AM31" s="130">
        <v>751</v>
      </c>
      <c r="AN31" s="127">
        <v>1.67</v>
      </c>
      <c r="AO31" s="135">
        <f t="shared" si="0"/>
        <v>66707</v>
      </c>
      <c r="AP31" s="136">
        <f t="shared" si="1"/>
        <v>160575</v>
      </c>
      <c r="AQ31" s="134">
        <f t="shared" si="2"/>
        <v>2.40716866295891</v>
      </c>
    </row>
    <row r="32" spans="1:43" s="90" customFormat="1" x14ac:dyDescent="0.2">
      <c r="A32" s="6" t="s">
        <v>47</v>
      </c>
      <c r="B32" s="22">
        <v>1988</v>
      </c>
      <c r="C32" s="4">
        <v>4502</v>
      </c>
      <c r="D32" s="23">
        <v>2.2599999999999998</v>
      </c>
      <c r="E32" s="125">
        <v>607</v>
      </c>
      <c r="F32" s="126">
        <v>1813</v>
      </c>
      <c r="G32" s="127">
        <v>2.99</v>
      </c>
      <c r="H32" s="128">
        <v>33071</v>
      </c>
      <c r="I32" s="129">
        <v>49170</v>
      </c>
      <c r="J32" s="127">
        <v>1.49</v>
      </c>
      <c r="K32" s="128">
        <v>17836</v>
      </c>
      <c r="L32" s="130">
        <v>27921</v>
      </c>
      <c r="M32" s="127">
        <v>1.57</v>
      </c>
      <c r="N32" s="131">
        <v>1657</v>
      </c>
      <c r="O32" s="130">
        <v>5636</v>
      </c>
      <c r="P32" s="127">
        <v>3.4</v>
      </c>
      <c r="Q32" s="131">
        <v>1486</v>
      </c>
      <c r="R32" s="130">
        <v>2893</v>
      </c>
      <c r="S32" s="127">
        <v>1.95</v>
      </c>
      <c r="T32" s="131">
        <v>14473</v>
      </c>
      <c r="U32" s="130">
        <v>25337</v>
      </c>
      <c r="V32" s="127">
        <v>1.75</v>
      </c>
      <c r="W32" s="131">
        <v>393</v>
      </c>
      <c r="X32" s="130">
        <v>1243</v>
      </c>
      <c r="Y32" s="127">
        <v>3.16</v>
      </c>
      <c r="Z32" s="131">
        <v>3256</v>
      </c>
      <c r="AA32" s="130">
        <v>7330</v>
      </c>
      <c r="AB32" s="127">
        <v>2.25</v>
      </c>
      <c r="AC32" s="131">
        <v>7416</v>
      </c>
      <c r="AD32" s="130">
        <v>16707</v>
      </c>
      <c r="AE32" s="127">
        <v>2.25</v>
      </c>
      <c r="AF32" s="131">
        <v>3854</v>
      </c>
      <c r="AG32" s="130">
        <v>8138</v>
      </c>
      <c r="AH32" s="127">
        <v>2.11</v>
      </c>
      <c r="AI32" s="131">
        <v>1247</v>
      </c>
      <c r="AJ32" s="130">
        <v>2617</v>
      </c>
      <c r="AK32" s="127">
        <v>2.1</v>
      </c>
      <c r="AL32" s="131">
        <v>160</v>
      </c>
      <c r="AM32" s="130">
        <v>318</v>
      </c>
      <c r="AN32" s="127">
        <v>1.99</v>
      </c>
      <c r="AO32" s="135">
        <f t="shared" si="0"/>
        <v>87444</v>
      </c>
      <c r="AP32" s="136">
        <f t="shared" si="1"/>
        <v>153625</v>
      </c>
      <c r="AQ32" s="134">
        <f t="shared" si="2"/>
        <v>1.756838662458259</v>
      </c>
    </row>
    <row r="33" spans="1:43" s="90" customFormat="1" x14ac:dyDescent="0.2">
      <c r="A33" s="6" t="s">
        <v>2</v>
      </c>
      <c r="B33" s="22">
        <v>1310</v>
      </c>
      <c r="C33" s="4">
        <v>6712</v>
      </c>
      <c r="D33" s="23">
        <v>5.12</v>
      </c>
      <c r="E33" s="125">
        <v>1005</v>
      </c>
      <c r="F33" s="126">
        <v>4319</v>
      </c>
      <c r="G33" s="127">
        <v>4.3</v>
      </c>
      <c r="H33" s="128">
        <v>12811</v>
      </c>
      <c r="I33" s="129">
        <v>33889</v>
      </c>
      <c r="J33" s="127">
        <v>2.65</v>
      </c>
      <c r="K33" s="128">
        <v>1982</v>
      </c>
      <c r="L33" s="130">
        <v>5701</v>
      </c>
      <c r="M33" s="127">
        <v>2.88</v>
      </c>
      <c r="N33" s="131">
        <v>2180</v>
      </c>
      <c r="O33" s="130">
        <v>4822</v>
      </c>
      <c r="P33" s="127">
        <v>2.21</v>
      </c>
      <c r="Q33" s="131">
        <v>1837</v>
      </c>
      <c r="R33" s="130">
        <v>5553</v>
      </c>
      <c r="S33" s="127">
        <v>3.02</v>
      </c>
      <c r="T33" s="131">
        <v>1224</v>
      </c>
      <c r="U33" s="130">
        <v>2585</v>
      </c>
      <c r="V33" s="127">
        <v>2.11</v>
      </c>
      <c r="W33" s="131">
        <v>967</v>
      </c>
      <c r="X33" s="130">
        <v>2929</v>
      </c>
      <c r="Y33" s="127">
        <v>3.03</v>
      </c>
      <c r="Z33" s="131">
        <v>7781</v>
      </c>
      <c r="AA33" s="130">
        <v>20842</v>
      </c>
      <c r="AB33" s="127">
        <v>2.68</v>
      </c>
      <c r="AC33" s="131">
        <v>16501</v>
      </c>
      <c r="AD33" s="130">
        <v>28223</v>
      </c>
      <c r="AE33" s="127">
        <v>1.71</v>
      </c>
      <c r="AF33" s="131">
        <v>2476</v>
      </c>
      <c r="AG33" s="130">
        <v>7260</v>
      </c>
      <c r="AH33" s="127">
        <v>2.93</v>
      </c>
      <c r="AI33" s="131">
        <v>2250</v>
      </c>
      <c r="AJ33" s="130">
        <v>5356</v>
      </c>
      <c r="AK33" s="127">
        <v>2.38</v>
      </c>
      <c r="AL33" s="131">
        <v>1558</v>
      </c>
      <c r="AM33" s="130">
        <v>4064</v>
      </c>
      <c r="AN33" s="127">
        <v>2.61</v>
      </c>
      <c r="AO33" s="135">
        <f t="shared" si="0"/>
        <v>53882</v>
      </c>
      <c r="AP33" s="136">
        <f t="shared" si="1"/>
        <v>132255</v>
      </c>
      <c r="AQ33" s="134">
        <f t="shared" si="2"/>
        <v>2.4545302698489291</v>
      </c>
    </row>
    <row r="34" spans="1:43" s="90" customFormat="1" x14ac:dyDescent="0.2">
      <c r="A34" s="6" t="s">
        <v>65</v>
      </c>
      <c r="B34" s="22">
        <v>1487</v>
      </c>
      <c r="C34" s="4">
        <v>2483</v>
      </c>
      <c r="D34" s="23">
        <v>1.67</v>
      </c>
      <c r="E34" s="125">
        <v>718</v>
      </c>
      <c r="F34" s="126">
        <v>1321</v>
      </c>
      <c r="G34" s="127">
        <v>1.84</v>
      </c>
      <c r="H34" s="128">
        <v>10898</v>
      </c>
      <c r="I34" s="129">
        <v>19881</v>
      </c>
      <c r="J34" s="127">
        <v>1.82</v>
      </c>
      <c r="K34" s="128">
        <v>19867</v>
      </c>
      <c r="L34" s="130">
        <v>27012</v>
      </c>
      <c r="M34" s="127">
        <v>1.36</v>
      </c>
      <c r="N34" s="131">
        <v>1028</v>
      </c>
      <c r="O34" s="130">
        <v>2367</v>
      </c>
      <c r="P34" s="127">
        <v>2.2999999999999998</v>
      </c>
      <c r="Q34" s="131">
        <v>2624</v>
      </c>
      <c r="R34" s="130">
        <v>3970</v>
      </c>
      <c r="S34" s="127">
        <v>1.51</v>
      </c>
      <c r="T34" s="131">
        <v>19762</v>
      </c>
      <c r="U34" s="130">
        <v>32358</v>
      </c>
      <c r="V34" s="127">
        <v>1.64</v>
      </c>
      <c r="W34" s="131">
        <v>323</v>
      </c>
      <c r="X34" s="130">
        <v>742</v>
      </c>
      <c r="Y34" s="127">
        <v>2.2999999999999998</v>
      </c>
      <c r="Z34" s="131">
        <v>4456</v>
      </c>
      <c r="AA34" s="130">
        <v>7422</v>
      </c>
      <c r="AB34" s="127">
        <v>1.67</v>
      </c>
      <c r="AC34" s="131">
        <v>5302</v>
      </c>
      <c r="AD34" s="130">
        <v>11174</v>
      </c>
      <c r="AE34" s="127">
        <v>2.11</v>
      </c>
      <c r="AF34" s="131">
        <v>6913</v>
      </c>
      <c r="AG34" s="130">
        <v>10642</v>
      </c>
      <c r="AH34" s="127">
        <v>1.54</v>
      </c>
      <c r="AI34" s="131">
        <v>3723</v>
      </c>
      <c r="AJ34" s="130">
        <v>4616</v>
      </c>
      <c r="AK34" s="127">
        <v>1.24</v>
      </c>
      <c r="AL34" s="131">
        <v>240</v>
      </c>
      <c r="AM34" s="130">
        <v>489</v>
      </c>
      <c r="AN34" s="127">
        <v>2.04</v>
      </c>
      <c r="AO34" s="135">
        <f t="shared" si="0"/>
        <v>77341</v>
      </c>
      <c r="AP34" s="136">
        <f t="shared" si="1"/>
        <v>124477</v>
      </c>
      <c r="AQ34" s="134">
        <f t="shared" si="2"/>
        <v>1.6094568210910125</v>
      </c>
    </row>
    <row r="35" spans="1:43" s="90" customFormat="1" x14ac:dyDescent="0.2">
      <c r="A35" s="6" t="s">
        <v>29</v>
      </c>
      <c r="B35" s="22">
        <v>7239</v>
      </c>
      <c r="C35" s="4">
        <v>20605</v>
      </c>
      <c r="D35" s="23">
        <v>2.85</v>
      </c>
      <c r="E35" s="125">
        <v>2812</v>
      </c>
      <c r="F35" s="126">
        <v>5760</v>
      </c>
      <c r="G35" s="127">
        <v>2.0499999999999998</v>
      </c>
      <c r="H35" s="128">
        <v>14081</v>
      </c>
      <c r="I35" s="129">
        <v>24175</v>
      </c>
      <c r="J35" s="127">
        <v>1.72</v>
      </c>
      <c r="K35" s="128">
        <v>3426</v>
      </c>
      <c r="L35" s="130">
        <v>8118</v>
      </c>
      <c r="M35" s="127">
        <v>2.37</v>
      </c>
      <c r="N35" s="131">
        <v>4396</v>
      </c>
      <c r="O35" s="130">
        <v>8557</v>
      </c>
      <c r="P35" s="127">
        <v>1.95</v>
      </c>
      <c r="Q35" s="131">
        <v>2437</v>
      </c>
      <c r="R35" s="130">
        <v>4643</v>
      </c>
      <c r="S35" s="127">
        <v>1.91</v>
      </c>
      <c r="T35" s="131">
        <v>2210</v>
      </c>
      <c r="U35" s="130">
        <v>6461</v>
      </c>
      <c r="V35" s="127">
        <v>2.92</v>
      </c>
      <c r="W35" s="131">
        <v>900</v>
      </c>
      <c r="X35" s="130">
        <v>1945</v>
      </c>
      <c r="Y35" s="127">
        <v>2.16</v>
      </c>
      <c r="Z35" s="131">
        <v>3559</v>
      </c>
      <c r="AA35" s="130">
        <v>9244</v>
      </c>
      <c r="AB35" s="127">
        <v>2.6</v>
      </c>
      <c r="AC35" s="131">
        <v>8980</v>
      </c>
      <c r="AD35" s="130">
        <v>15827</v>
      </c>
      <c r="AE35" s="127">
        <v>1.76</v>
      </c>
      <c r="AF35" s="131">
        <v>3454</v>
      </c>
      <c r="AG35" s="130">
        <v>9937</v>
      </c>
      <c r="AH35" s="127">
        <v>2.88</v>
      </c>
      <c r="AI35" s="131">
        <v>3139</v>
      </c>
      <c r="AJ35" s="130">
        <v>6850</v>
      </c>
      <c r="AK35" s="127">
        <v>2.1800000000000002</v>
      </c>
      <c r="AL35" s="131">
        <v>933</v>
      </c>
      <c r="AM35" s="130">
        <v>2075</v>
      </c>
      <c r="AN35" s="127">
        <v>2.2200000000000002</v>
      </c>
      <c r="AO35" s="135">
        <f t="shared" si="0"/>
        <v>57566</v>
      </c>
      <c r="AP35" s="136">
        <f t="shared" si="1"/>
        <v>124197</v>
      </c>
      <c r="AQ35" s="134">
        <f t="shared" si="2"/>
        <v>2.1574714241045063</v>
      </c>
    </row>
    <row r="36" spans="1:43" s="90" customFormat="1" x14ac:dyDescent="0.2">
      <c r="A36" s="6" t="s">
        <v>32</v>
      </c>
      <c r="B36" s="22">
        <v>726</v>
      </c>
      <c r="C36" s="4">
        <v>1508</v>
      </c>
      <c r="D36" s="23">
        <v>2.08</v>
      </c>
      <c r="E36" s="125">
        <v>778</v>
      </c>
      <c r="F36" s="126">
        <v>1660</v>
      </c>
      <c r="G36" s="127">
        <v>2.13</v>
      </c>
      <c r="H36" s="128">
        <v>6983</v>
      </c>
      <c r="I36" s="129">
        <v>15032</v>
      </c>
      <c r="J36" s="127">
        <v>2.15</v>
      </c>
      <c r="K36" s="128">
        <v>964</v>
      </c>
      <c r="L36" s="130">
        <v>2010</v>
      </c>
      <c r="M36" s="127">
        <v>2.09</v>
      </c>
      <c r="N36" s="131">
        <v>1578</v>
      </c>
      <c r="O36" s="130">
        <v>4299</v>
      </c>
      <c r="P36" s="127">
        <v>2.72</v>
      </c>
      <c r="Q36" s="131">
        <v>901</v>
      </c>
      <c r="R36" s="130">
        <v>4071</v>
      </c>
      <c r="S36" s="127">
        <v>4.5199999999999996</v>
      </c>
      <c r="T36" s="131">
        <v>692</v>
      </c>
      <c r="U36" s="130">
        <v>1899</v>
      </c>
      <c r="V36" s="127">
        <v>2.74</v>
      </c>
      <c r="W36" s="131">
        <v>290</v>
      </c>
      <c r="X36" s="130">
        <v>813</v>
      </c>
      <c r="Y36" s="127">
        <v>2.8</v>
      </c>
      <c r="Z36" s="131">
        <v>3817</v>
      </c>
      <c r="AA36" s="130">
        <v>12770</v>
      </c>
      <c r="AB36" s="127">
        <v>3.35</v>
      </c>
      <c r="AC36" s="131">
        <v>17281</v>
      </c>
      <c r="AD36" s="130">
        <v>62929</v>
      </c>
      <c r="AE36" s="127">
        <v>3.64</v>
      </c>
      <c r="AF36" s="131">
        <v>946</v>
      </c>
      <c r="AG36" s="130">
        <v>3769</v>
      </c>
      <c r="AH36" s="127">
        <v>3.98</v>
      </c>
      <c r="AI36" s="131">
        <v>1529</v>
      </c>
      <c r="AJ36" s="130">
        <v>6635</v>
      </c>
      <c r="AK36" s="127">
        <v>4.34</v>
      </c>
      <c r="AL36" s="131">
        <v>196</v>
      </c>
      <c r="AM36" s="130">
        <v>427</v>
      </c>
      <c r="AN36" s="127">
        <v>2.1800000000000002</v>
      </c>
      <c r="AO36" s="135">
        <f t="shared" si="0"/>
        <v>36681</v>
      </c>
      <c r="AP36" s="136">
        <f t="shared" si="1"/>
        <v>117822</v>
      </c>
      <c r="AQ36" s="134">
        <f t="shared" si="2"/>
        <v>3.2120716447207003</v>
      </c>
    </row>
    <row r="37" spans="1:43" s="90" customFormat="1" x14ac:dyDescent="0.2">
      <c r="A37" s="6" t="s">
        <v>23</v>
      </c>
      <c r="B37" s="22">
        <v>2716</v>
      </c>
      <c r="C37" s="4">
        <v>9717</v>
      </c>
      <c r="D37" s="23">
        <v>3.58</v>
      </c>
      <c r="E37" s="125">
        <v>2088</v>
      </c>
      <c r="F37" s="126">
        <v>4912</v>
      </c>
      <c r="G37" s="127">
        <v>2.35</v>
      </c>
      <c r="H37" s="128">
        <v>10037</v>
      </c>
      <c r="I37" s="129">
        <v>18822</v>
      </c>
      <c r="J37" s="127">
        <v>1.88</v>
      </c>
      <c r="K37" s="128">
        <v>3704</v>
      </c>
      <c r="L37" s="130">
        <v>8772</v>
      </c>
      <c r="M37" s="127">
        <v>2.37</v>
      </c>
      <c r="N37" s="131">
        <v>1678</v>
      </c>
      <c r="O37" s="130">
        <v>2985</v>
      </c>
      <c r="P37" s="127">
        <v>1.78</v>
      </c>
      <c r="Q37" s="131">
        <v>6070</v>
      </c>
      <c r="R37" s="130">
        <v>9558</v>
      </c>
      <c r="S37" s="127">
        <v>1.57</v>
      </c>
      <c r="T37" s="131">
        <v>3642</v>
      </c>
      <c r="U37" s="130">
        <v>8458</v>
      </c>
      <c r="V37" s="127">
        <v>2.3199999999999998</v>
      </c>
      <c r="W37" s="131">
        <v>3410</v>
      </c>
      <c r="X37" s="130">
        <v>5709</v>
      </c>
      <c r="Y37" s="127">
        <v>1.67</v>
      </c>
      <c r="Z37" s="131">
        <v>4828</v>
      </c>
      <c r="AA37" s="130">
        <v>13164</v>
      </c>
      <c r="AB37" s="127">
        <v>2.73</v>
      </c>
      <c r="AC37" s="131">
        <v>7297</v>
      </c>
      <c r="AD37" s="130">
        <v>17459</v>
      </c>
      <c r="AE37" s="127">
        <v>2.39</v>
      </c>
      <c r="AF37" s="131">
        <v>3389</v>
      </c>
      <c r="AG37" s="130">
        <v>9278</v>
      </c>
      <c r="AH37" s="127">
        <v>2.74</v>
      </c>
      <c r="AI37" s="131">
        <v>2986</v>
      </c>
      <c r="AJ37" s="130">
        <v>6049</v>
      </c>
      <c r="AK37" s="127">
        <v>2.0299999999999998</v>
      </c>
      <c r="AL37" s="131">
        <v>449</v>
      </c>
      <c r="AM37" s="130">
        <v>801</v>
      </c>
      <c r="AN37" s="127">
        <v>1.78</v>
      </c>
      <c r="AO37" s="135">
        <f t="shared" si="0"/>
        <v>52294</v>
      </c>
      <c r="AP37" s="136">
        <f t="shared" si="1"/>
        <v>115684</v>
      </c>
      <c r="AQ37" s="134">
        <f t="shared" si="2"/>
        <v>2.2121849542968599</v>
      </c>
    </row>
    <row r="38" spans="1:43" s="90" customFormat="1" x14ac:dyDescent="0.2">
      <c r="A38" s="6" t="s">
        <v>41</v>
      </c>
      <c r="B38" s="22">
        <v>4271</v>
      </c>
      <c r="C38" s="4">
        <v>14522</v>
      </c>
      <c r="D38" s="23">
        <v>3.4</v>
      </c>
      <c r="E38" s="125">
        <v>2470</v>
      </c>
      <c r="F38" s="126">
        <v>7802</v>
      </c>
      <c r="G38" s="127">
        <v>3.16</v>
      </c>
      <c r="H38" s="128">
        <v>12679</v>
      </c>
      <c r="I38" s="129">
        <v>27329</v>
      </c>
      <c r="J38" s="127">
        <v>2.16</v>
      </c>
      <c r="K38" s="128">
        <v>3958</v>
      </c>
      <c r="L38" s="130">
        <v>8997</v>
      </c>
      <c r="M38" s="127">
        <v>2.27</v>
      </c>
      <c r="N38" s="131">
        <v>2585</v>
      </c>
      <c r="O38" s="130">
        <v>6036</v>
      </c>
      <c r="P38" s="127">
        <v>2.34</v>
      </c>
      <c r="Q38" s="131">
        <v>2918</v>
      </c>
      <c r="R38" s="130">
        <v>7271</v>
      </c>
      <c r="S38" s="127">
        <v>2.4900000000000002</v>
      </c>
      <c r="T38" s="131">
        <v>2402</v>
      </c>
      <c r="U38" s="130">
        <v>6233</v>
      </c>
      <c r="V38" s="127">
        <v>2.59</v>
      </c>
      <c r="W38" s="131">
        <v>1297</v>
      </c>
      <c r="X38" s="130">
        <v>3733</v>
      </c>
      <c r="Y38" s="127">
        <v>2.88</v>
      </c>
      <c r="Z38" s="131">
        <v>3166</v>
      </c>
      <c r="AA38" s="130">
        <v>7124</v>
      </c>
      <c r="AB38" s="127">
        <v>2.25</v>
      </c>
      <c r="AC38" s="131">
        <v>4623</v>
      </c>
      <c r="AD38" s="130">
        <v>9520</v>
      </c>
      <c r="AE38" s="127">
        <v>2.06</v>
      </c>
      <c r="AF38" s="131">
        <v>2823</v>
      </c>
      <c r="AG38" s="130">
        <v>7566</v>
      </c>
      <c r="AH38" s="127">
        <v>2.68</v>
      </c>
      <c r="AI38" s="131">
        <v>1958</v>
      </c>
      <c r="AJ38" s="130">
        <v>3905</v>
      </c>
      <c r="AK38" s="127">
        <v>1.99</v>
      </c>
      <c r="AL38" s="131">
        <v>824</v>
      </c>
      <c r="AM38" s="130">
        <v>1531</v>
      </c>
      <c r="AN38" s="127">
        <v>1.86</v>
      </c>
      <c r="AO38" s="135">
        <f t="shared" si="0"/>
        <v>45974</v>
      </c>
      <c r="AP38" s="136">
        <f t="shared" si="1"/>
        <v>111569</v>
      </c>
      <c r="AQ38" s="134">
        <f t="shared" si="2"/>
        <v>2.4267847043981381</v>
      </c>
    </row>
    <row r="39" spans="1:43" s="90" customFormat="1" x14ac:dyDescent="0.2">
      <c r="A39" s="6" t="s">
        <v>33</v>
      </c>
      <c r="B39" s="22">
        <v>801</v>
      </c>
      <c r="C39" s="4">
        <v>2883</v>
      </c>
      <c r="D39" s="23">
        <v>3.6</v>
      </c>
      <c r="E39" s="125">
        <v>920</v>
      </c>
      <c r="F39" s="126">
        <v>2915</v>
      </c>
      <c r="G39" s="127">
        <v>3.17</v>
      </c>
      <c r="H39" s="128">
        <v>11929</v>
      </c>
      <c r="I39" s="129">
        <v>25338</v>
      </c>
      <c r="J39" s="127">
        <v>2.12</v>
      </c>
      <c r="K39" s="128">
        <v>6624</v>
      </c>
      <c r="L39" s="130">
        <v>9586</v>
      </c>
      <c r="M39" s="127">
        <v>1.45</v>
      </c>
      <c r="N39" s="131">
        <v>1126</v>
      </c>
      <c r="O39" s="130">
        <v>3154</v>
      </c>
      <c r="P39" s="127">
        <v>2.8</v>
      </c>
      <c r="Q39" s="131">
        <v>1736</v>
      </c>
      <c r="R39" s="130">
        <v>4617</v>
      </c>
      <c r="S39" s="127">
        <v>2.66</v>
      </c>
      <c r="T39" s="131">
        <v>7431</v>
      </c>
      <c r="U39" s="130">
        <v>9342</v>
      </c>
      <c r="V39" s="127">
        <v>1.26</v>
      </c>
      <c r="W39" s="131">
        <v>309</v>
      </c>
      <c r="X39" s="130">
        <v>774</v>
      </c>
      <c r="Y39" s="127">
        <v>2.5</v>
      </c>
      <c r="Z39" s="131">
        <v>2716</v>
      </c>
      <c r="AA39" s="130">
        <v>8191</v>
      </c>
      <c r="AB39" s="127">
        <v>3.02</v>
      </c>
      <c r="AC39" s="131">
        <v>11748</v>
      </c>
      <c r="AD39" s="130">
        <v>32390</v>
      </c>
      <c r="AE39" s="127">
        <v>2.76</v>
      </c>
      <c r="AF39" s="131">
        <v>1430</v>
      </c>
      <c r="AG39" s="130">
        <v>4565</v>
      </c>
      <c r="AH39" s="127">
        <v>3.19</v>
      </c>
      <c r="AI39" s="131">
        <v>1862</v>
      </c>
      <c r="AJ39" s="130">
        <v>5239</v>
      </c>
      <c r="AK39" s="127">
        <v>2.81</v>
      </c>
      <c r="AL39" s="131">
        <v>140</v>
      </c>
      <c r="AM39" s="130">
        <v>239</v>
      </c>
      <c r="AN39" s="127">
        <v>1.71</v>
      </c>
      <c r="AO39" s="135">
        <f t="shared" si="0"/>
        <v>48772</v>
      </c>
      <c r="AP39" s="136">
        <f t="shared" si="1"/>
        <v>109233</v>
      </c>
      <c r="AQ39" s="134">
        <f t="shared" si="2"/>
        <v>2.239666201919134</v>
      </c>
    </row>
    <row r="40" spans="1:43" s="90" customFormat="1" x14ac:dyDescent="0.2">
      <c r="A40" s="6" t="s">
        <v>36</v>
      </c>
      <c r="B40" s="22">
        <v>3710</v>
      </c>
      <c r="C40" s="4">
        <v>10092</v>
      </c>
      <c r="D40" s="23">
        <v>2.72</v>
      </c>
      <c r="E40" s="125">
        <v>1575</v>
      </c>
      <c r="F40" s="126">
        <v>3104</v>
      </c>
      <c r="G40" s="127">
        <v>1.97</v>
      </c>
      <c r="H40" s="128">
        <v>11669</v>
      </c>
      <c r="I40" s="129">
        <v>20030</v>
      </c>
      <c r="J40" s="127">
        <v>1.72</v>
      </c>
      <c r="K40" s="128">
        <v>3959</v>
      </c>
      <c r="L40" s="130">
        <v>10249</v>
      </c>
      <c r="M40" s="127">
        <v>2.59</v>
      </c>
      <c r="N40" s="131">
        <v>1910</v>
      </c>
      <c r="O40" s="130">
        <v>5596</v>
      </c>
      <c r="P40" s="127">
        <v>2.93</v>
      </c>
      <c r="Q40" s="131">
        <v>1272</v>
      </c>
      <c r="R40" s="130">
        <v>2567</v>
      </c>
      <c r="S40" s="127">
        <v>2.02</v>
      </c>
      <c r="T40" s="131">
        <v>2460</v>
      </c>
      <c r="U40" s="130">
        <v>7263</v>
      </c>
      <c r="V40" s="127">
        <v>2.95</v>
      </c>
      <c r="W40" s="131">
        <v>488</v>
      </c>
      <c r="X40" s="130">
        <v>961</v>
      </c>
      <c r="Y40" s="127">
        <v>1.97</v>
      </c>
      <c r="Z40" s="131">
        <v>2445</v>
      </c>
      <c r="AA40" s="130">
        <v>5700</v>
      </c>
      <c r="AB40" s="127">
        <v>2.33</v>
      </c>
      <c r="AC40" s="131">
        <v>7298</v>
      </c>
      <c r="AD40" s="130">
        <v>16534</v>
      </c>
      <c r="AE40" s="127">
        <v>2.27</v>
      </c>
      <c r="AF40" s="131">
        <v>5936</v>
      </c>
      <c r="AG40" s="130">
        <v>22069</v>
      </c>
      <c r="AH40" s="127">
        <v>3.72</v>
      </c>
      <c r="AI40" s="131">
        <v>1796</v>
      </c>
      <c r="AJ40" s="130">
        <v>3359</v>
      </c>
      <c r="AK40" s="127">
        <v>1.87</v>
      </c>
      <c r="AL40" s="131">
        <v>348</v>
      </c>
      <c r="AM40" s="130">
        <v>534</v>
      </c>
      <c r="AN40" s="127">
        <v>1.53</v>
      </c>
      <c r="AO40" s="135">
        <f t="shared" si="0"/>
        <v>44866</v>
      </c>
      <c r="AP40" s="136">
        <f t="shared" si="1"/>
        <v>108058</v>
      </c>
      <c r="AQ40" s="134">
        <f t="shared" si="2"/>
        <v>2.4084607497882584</v>
      </c>
    </row>
    <row r="41" spans="1:43" s="90" customFormat="1" x14ac:dyDescent="0.2">
      <c r="A41" s="6" t="s">
        <v>28</v>
      </c>
      <c r="B41" s="22">
        <v>3851</v>
      </c>
      <c r="C41" s="4">
        <v>18970</v>
      </c>
      <c r="D41" s="23">
        <v>4.93</v>
      </c>
      <c r="E41" s="125">
        <v>1115</v>
      </c>
      <c r="F41" s="126">
        <v>2658</v>
      </c>
      <c r="G41" s="127">
        <v>2.38</v>
      </c>
      <c r="H41" s="128">
        <v>7850</v>
      </c>
      <c r="I41" s="129">
        <v>13605</v>
      </c>
      <c r="J41" s="127">
        <v>1.73</v>
      </c>
      <c r="K41" s="128">
        <v>4132</v>
      </c>
      <c r="L41" s="130">
        <v>8955</v>
      </c>
      <c r="M41" s="127">
        <v>2.17</v>
      </c>
      <c r="N41" s="131">
        <v>2505</v>
      </c>
      <c r="O41" s="130">
        <v>3729</v>
      </c>
      <c r="P41" s="127">
        <v>1.49</v>
      </c>
      <c r="Q41" s="131">
        <v>1387</v>
      </c>
      <c r="R41" s="130">
        <v>2328</v>
      </c>
      <c r="S41" s="127">
        <v>1.68</v>
      </c>
      <c r="T41" s="131">
        <v>4061</v>
      </c>
      <c r="U41" s="130">
        <v>15664</v>
      </c>
      <c r="V41" s="127">
        <v>3.86</v>
      </c>
      <c r="W41" s="131">
        <v>472</v>
      </c>
      <c r="X41" s="130">
        <v>759</v>
      </c>
      <c r="Y41" s="127">
        <v>1.61</v>
      </c>
      <c r="Z41" s="131">
        <v>2778</v>
      </c>
      <c r="AA41" s="130">
        <v>6357</v>
      </c>
      <c r="AB41" s="127">
        <v>2.29</v>
      </c>
      <c r="AC41" s="131">
        <v>3987</v>
      </c>
      <c r="AD41" s="130">
        <v>6712</v>
      </c>
      <c r="AE41" s="127">
        <v>1.68</v>
      </c>
      <c r="AF41" s="131">
        <v>3344</v>
      </c>
      <c r="AG41" s="130">
        <v>15354</v>
      </c>
      <c r="AH41" s="127">
        <v>4.59</v>
      </c>
      <c r="AI41" s="131">
        <v>3186</v>
      </c>
      <c r="AJ41" s="130">
        <v>8126</v>
      </c>
      <c r="AK41" s="127">
        <v>2.5499999999999998</v>
      </c>
      <c r="AL41" s="131">
        <v>709</v>
      </c>
      <c r="AM41" s="130">
        <v>1263</v>
      </c>
      <c r="AN41" s="127">
        <v>1.78</v>
      </c>
      <c r="AO41" s="135">
        <f t="shared" ref="AO41:AO72" si="3">SUM(B41+E41+H41+K41+N41+Q41+T41+W41+Z41+AC41+AF41+AI41+AL41)</f>
        <v>39377</v>
      </c>
      <c r="AP41" s="136">
        <f t="shared" ref="AP41:AP72" si="4">SUM(C41+F41+I41+L41+O41+R41+U41+X41+AA41+AD41+AG41+AJ41+AM41)</f>
        <v>104480</v>
      </c>
      <c r="AQ41" s="134">
        <f t="shared" ref="AQ41:AQ72" si="5">AP41/AO41</f>
        <v>2.6533255453691242</v>
      </c>
    </row>
    <row r="42" spans="1:43" s="90" customFormat="1" x14ac:dyDescent="0.2">
      <c r="A42" s="6" t="s">
        <v>43</v>
      </c>
      <c r="B42" s="22">
        <v>1215</v>
      </c>
      <c r="C42" s="4">
        <v>4093</v>
      </c>
      <c r="D42" s="23">
        <v>3.37</v>
      </c>
      <c r="E42" s="125">
        <v>1674</v>
      </c>
      <c r="F42" s="126">
        <v>7500</v>
      </c>
      <c r="G42" s="127">
        <v>4.4800000000000004</v>
      </c>
      <c r="H42" s="128">
        <v>12128</v>
      </c>
      <c r="I42" s="129">
        <v>30199</v>
      </c>
      <c r="J42" s="127">
        <v>2.4900000000000002</v>
      </c>
      <c r="K42" s="128">
        <v>4984</v>
      </c>
      <c r="L42" s="130">
        <v>13356</v>
      </c>
      <c r="M42" s="127">
        <v>2.68</v>
      </c>
      <c r="N42" s="131">
        <v>2055</v>
      </c>
      <c r="O42" s="130">
        <v>6343</v>
      </c>
      <c r="P42" s="127">
        <v>3.09</v>
      </c>
      <c r="Q42" s="131">
        <v>2051</v>
      </c>
      <c r="R42" s="130">
        <v>6290</v>
      </c>
      <c r="S42" s="127">
        <v>3.07</v>
      </c>
      <c r="T42" s="131">
        <v>1834</v>
      </c>
      <c r="U42" s="130">
        <v>4184</v>
      </c>
      <c r="V42" s="127">
        <v>2.2799999999999998</v>
      </c>
      <c r="W42" s="131">
        <v>487</v>
      </c>
      <c r="X42" s="130">
        <v>3767</v>
      </c>
      <c r="Y42" s="127">
        <v>7.74</v>
      </c>
      <c r="Z42" s="131">
        <v>3163</v>
      </c>
      <c r="AA42" s="130">
        <v>8366</v>
      </c>
      <c r="AB42" s="127">
        <v>2.64</v>
      </c>
      <c r="AC42" s="131">
        <v>4732</v>
      </c>
      <c r="AD42" s="130">
        <v>10283</v>
      </c>
      <c r="AE42" s="127">
        <v>2.17</v>
      </c>
      <c r="AF42" s="131">
        <v>1352</v>
      </c>
      <c r="AG42" s="130">
        <v>3588</v>
      </c>
      <c r="AH42" s="127">
        <v>2.65</v>
      </c>
      <c r="AI42" s="131">
        <v>1305</v>
      </c>
      <c r="AJ42" s="130">
        <v>3502</v>
      </c>
      <c r="AK42" s="127">
        <v>2.68</v>
      </c>
      <c r="AL42" s="131">
        <v>637</v>
      </c>
      <c r="AM42" s="130">
        <v>2131</v>
      </c>
      <c r="AN42" s="127">
        <v>3.35</v>
      </c>
      <c r="AO42" s="135">
        <f t="shared" si="3"/>
        <v>37617</v>
      </c>
      <c r="AP42" s="136">
        <f t="shared" si="4"/>
        <v>103602</v>
      </c>
      <c r="AQ42" s="134">
        <f t="shared" si="5"/>
        <v>2.7541271233750697</v>
      </c>
    </row>
    <row r="43" spans="1:43" s="90" customFormat="1" x14ac:dyDescent="0.2">
      <c r="A43" s="6" t="s">
        <v>37</v>
      </c>
      <c r="B43" s="22">
        <v>1674</v>
      </c>
      <c r="C43" s="4">
        <v>7320</v>
      </c>
      <c r="D43" s="23">
        <v>4.37</v>
      </c>
      <c r="E43" s="125">
        <v>1015</v>
      </c>
      <c r="F43" s="126">
        <v>3735</v>
      </c>
      <c r="G43" s="127">
        <v>3.68</v>
      </c>
      <c r="H43" s="128">
        <v>15801</v>
      </c>
      <c r="I43" s="129">
        <v>32072</v>
      </c>
      <c r="J43" s="127">
        <v>2.0299999999999998</v>
      </c>
      <c r="K43" s="128">
        <v>1657</v>
      </c>
      <c r="L43" s="130">
        <v>4064</v>
      </c>
      <c r="M43" s="127">
        <v>2.4500000000000002</v>
      </c>
      <c r="N43" s="131">
        <v>3431</v>
      </c>
      <c r="O43" s="130">
        <v>8314</v>
      </c>
      <c r="P43" s="127">
        <v>2.42</v>
      </c>
      <c r="Q43" s="131">
        <v>1375</v>
      </c>
      <c r="R43" s="130">
        <v>3094</v>
      </c>
      <c r="S43" s="127">
        <v>2.25</v>
      </c>
      <c r="T43" s="131">
        <v>1031</v>
      </c>
      <c r="U43" s="130">
        <v>3380</v>
      </c>
      <c r="V43" s="127">
        <v>3.28</v>
      </c>
      <c r="W43" s="131">
        <v>412</v>
      </c>
      <c r="X43" s="130">
        <v>961</v>
      </c>
      <c r="Y43" s="127">
        <v>2.33</v>
      </c>
      <c r="Z43" s="131">
        <v>2860</v>
      </c>
      <c r="AA43" s="130">
        <v>7654</v>
      </c>
      <c r="AB43" s="127">
        <v>2.68</v>
      </c>
      <c r="AC43" s="131">
        <v>11235</v>
      </c>
      <c r="AD43" s="130">
        <v>22019</v>
      </c>
      <c r="AE43" s="127">
        <v>1.96</v>
      </c>
      <c r="AF43" s="131">
        <v>997</v>
      </c>
      <c r="AG43" s="130">
        <v>3500</v>
      </c>
      <c r="AH43" s="127">
        <v>3.51</v>
      </c>
      <c r="AI43" s="131">
        <v>1930</v>
      </c>
      <c r="AJ43" s="130">
        <v>5106</v>
      </c>
      <c r="AK43" s="127">
        <v>2.65</v>
      </c>
      <c r="AL43" s="131">
        <v>377</v>
      </c>
      <c r="AM43" s="130">
        <v>601</v>
      </c>
      <c r="AN43" s="127">
        <v>1.59</v>
      </c>
      <c r="AO43" s="135">
        <f t="shared" si="3"/>
        <v>43795</v>
      </c>
      <c r="AP43" s="136">
        <f t="shared" si="4"/>
        <v>101820</v>
      </c>
      <c r="AQ43" s="134">
        <f t="shared" si="5"/>
        <v>2.324922936408266</v>
      </c>
    </row>
    <row r="44" spans="1:43" s="90" customFormat="1" x14ac:dyDescent="0.2">
      <c r="A44" s="6" t="s">
        <v>66</v>
      </c>
      <c r="B44" s="22">
        <v>2307</v>
      </c>
      <c r="C44" s="4">
        <v>4532</v>
      </c>
      <c r="D44" s="23">
        <v>1.96</v>
      </c>
      <c r="E44" s="125">
        <v>1580</v>
      </c>
      <c r="F44" s="126">
        <v>2151</v>
      </c>
      <c r="G44" s="127">
        <v>1.36</v>
      </c>
      <c r="H44" s="128">
        <v>7052</v>
      </c>
      <c r="I44" s="129">
        <v>12796</v>
      </c>
      <c r="J44" s="127">
        <v>1.81</v>
      </c>
      <c r="K44" s="128">
        <v>28080</v>
      </c>
      <c r="L44" s="130">
        <v>33321</v>
      </c>
      <c r="M44" s="127">
        <v>1.19</v>
      </c>
      <c r="N44" s="131">
        <v>1060</v>
      </c>
      <c r="O44" s="130">
        <v>3337</v>
      </c>
      <c r="P44" s="127">
        <v>3.15</v>
      </c>
      <c r="Q44" s="131">
        <v>1775</v>
      </c>
      <c r="R44" s="130">
        <v>2655</v>
      </c>
      <c r="S44" s="127">
        <v>1.5</v>
      </c>
      <c r="T44" s="131">
        <v>9906</v>
      </c>
      <c r="U44" s="130">
        <v>16861</v>
      </c>
      <c r="V44" s="127">
        <v>1.7</v>
      </c>
      <c r="W44" s="131">
        <v>556</v>
      </c>
      <c r="X44" s="130">
        <v>1555</v>
      </c>
      <c r="Y44" s="127">
        <v>2.8</v>
      </c>
      <c r="Z44" s="131">
        <v>2495</v>
      </c>
      <c r="AA44" s="130">
        <v>4977</v>
      </c>
      <c r="AB44" s="127">
        <v>1.99</v>
      </c>
      <c r="AC44" s="131">
        <v>4469</v>
      </c>
      <c r="AD44" s="130">
        <v>8329</v>
      </c>
      <c r="AE44" s="127">
        <v>1.86</v>
      </c>
      <c r="AF44" s="131">
        <v>4422</v>
      </c>
      <c r="AG44" s="130">
        <v>7676</v>
      </c>
      <c r="AH44" s="127">
        <v>1.74</v>
      </c>
      <c r="AI44" s="131">
        <v>1023</v>
      </c>
      <c r="AJ44" s="130">
        <v>1849</v>
      </c>
      <c r="AK44" s="127">
        <v>1.81</v>
      </c>
      <c r="AL44" s="131">
        <v>108</v>
      </c>
      <c r="AM44" s="130">
        <v>191</v>
      </c>
      <c r="AN44" s="127">
        <v>1.77</v>
      </c>
      <c r="AO44" s="135">
        <f t="shared" si="3"/>
        <v>64833</v>
      </c>
      <c r="AP44" s="136">
        <f t="shared" si="4"/>
        <v>100230</v>
      </c>
      <c r="AQ44" s="134">
        <f t="shared" si="5"/>
        <v>1.5459719587247236</v>
      </c>
    </row>
    <row r="45" spans="1:43" s="90" customFormat="1" x14ac:dyDescent="0.2">
      <c r="A45" s="6" t="s">
        <v>42</v>
      </c>
      <c r="B45" s="22">
        <v>1617</v>
      </c>
      <c r="C45" s="4">
        <v>2183</v>
      </c>
      <c r="D45" s="23">
        <v>1.35</v>
      </c>
      <c r="E45" s="125">
        <v>975</v>
      </c>
      <c r="F45" s="126">
        <v>1319</v>
      </c>
      <c r="G45" s="127">
        <v>1.35</v>
      </c>
      <c r="H45" s="128">
        <v>4554</v>
      </c>
      <c r="I45" s="129">
        <v>7332</v>
      </c>
      <c r="J45" s="127">
        <v>1.61</v>
      </c>
      <c r="K45" s="128">
        <v>19788</v>
      </c>
      <c r="L45" s="130">
        <v>22923</v>
      </c>
      <c r="M45" s="127">
        <v>1.1599999999999999</v>
      </c>
      <c r="N45" s="131">
        <v>1418</v>
      </c>
      <c r="O45" s="130">
        <v>2346</v>
      </c>
      <c r="P45" s="127">
        <v>1.65</v>
      </c>
      <c r="Q45" s="131">
        <v>4488</v>
      </c>
      <c r="R45" s="130">
        <v>5193</v>
      </c>
      <c r="S45" s="127">
        <v>1.1599999999999999</v>
      </c>
      <c r="T45" s="131">
        <v>15308</v>
      </c>
      <c r="U45" s="130">
        <v>19663</v>
      </c>
      <c r="V45" s="127">
        <v>1.28</v>
      </c>
      <c r="W45" s="131">
        <v>284</v>
      </c>
      <c r="X45" s="130">
        <v>484</v>
      </c>
      <c r="Y45" s="127">
        <v>1.7</v>
      </c>
      <c r="Z45" s="131">
        <v>1309</v>
      </c>
      <c r="AA45" s="130">
        <v>2803</v>
      </c>
      <c r="AB45" s="127">
        <v>2.14</v>
      </c>
      <c r="AC45" s="131">
        <v>2415</v>
      </c>
      <c r="AD45" s="130">
        <v>6471</v>
      </c>
      <c r="AE45" s="127">
        <v>2.68</v>
      </c>
      <c r="AF45" s="131">
        <v>6728</v>
      </c>
      <c r="AG45" s="130">
        <v>9356</v>
      </c>
      <c r="AH45" s="127">
        <v>1.39</v>
      </c>
      <c r="AI45" s="131">
        <v>2233</v>
      </c>
      <c r="AJ45" s="130">
        <v>2814</v>
      </c>
      <c r="AK45" s="127">
        <v>1.26</v>
      </c>
      <c r="AL45" s="131">
        <v>316</v>
      </c>
      <c r="AM45" s="130">
        <v>360</v>
      </c>
      <c r="AN45" s="127">
        <v>1.1399999999999999</v>
      </c>
      <c r="AO45" s="135">
        <f t="shared" si="3"/>
        <v>61433</v>
      </c>
      <c r="AP45" s="136">
        <f t="shared" si="4"/>
        <v>83247</v>
      </c>
      <c r="AQ45" s="134">
        <f t="shared" si="5"/>
        <v>1.3550860286816533</v>
      </c>
    </row>
    <row r="46" spans="1:43" s="90" customFormat="1" x14ac:dyDescent="0.2">
      <c r="A46" s="6" t="s">
        <v>31</v>
      </c>
      <c r="B46" s="22">
        <v>1050</v>
      </c>
      <c r="C46" s="4">
        <v>4236</v>
      </c>
      <c r="D46" s="23">
        <v>4.03</v>
      </c>
      <c r="E46" s="125">
        <v>636</v>
      </c>
      <c r="F46" s="126">
        <v>1893</v>
      </c>
      <c r="G46" s="127">
        <v>2.98</v>
      </c>
      <c r="H46" s="128">
        <v>11111</v>
      </c>
      <c r="I46" s="129">
        <v>26039</v>
      </c>
      <c r="J46" s="127">
        <v>2.34</v>
      </c>
      <c r="K46" s="128">
        <v>1099</v>
      </c>
      <c r="L46" s="130">
        <v>2716</v>
      </c>
      <c r="M46" s="127">
        <v>2.4700000000000002</v>
      </c>
      <c r="N46" s="131">
        <v>1641</v>
      </c>
      <c r="O46" s="130">
        <v>3970</v>
      </c>
      <c r="P46" s="127">
        <v>2.42</v>
      </c>
      <c r="Q46" s="131">
        <v>929</v>
      </c>
      <c r="R46" s="130">
        <v>2672</v>
      </c>
      <c r="S46" s="127">
        <v>2.88</v>
      </c>
      <c r="T46" s="131">
        <v>798</v>
      </c>
      <c r="U46" s="130">
        <v>2626</v>
      </c>
      <c r="V46" s="127">
        <v>3.29</v>
      </c>
      <c r="W46" s="131">
        <v>257</v>
      </c>
      <c r="X46" s="130">
        <v>730</v>
      </c>
      <c r="Y46" s="127">
        <v>2.84</v>
      </c>
      <c r="Z46" s="131">
        <v>5041</v>
      </c>
      <c r="AA46" s="130">
        <v>11833</v>
      </c>
      <c r="AB46" s="127">
        <v>2.35</v>
      </c>
      <c r="AC46" s="131">
        <v>8603</v>
      </c>
      <c r="AD46" s="130">
        <v>19281</v>
      </c>
      <c r="AE46" s="127">
        <v>2.2400000000000002</v>
      </c>
      <c r="AF46" s="131">
        <v>1488</v>
      </c>
      <c r="AG46" s="130">
        <v>3266</v>
      </c>
      <c r="AH46" s="127">
        <v>2.19</v>
      </c>
      <c r="AI46" s="131">
        <v>1646</v>
      </c>
      <c r="AJ46" s="130">
        <v>3275</v>
      </c>
      <c r="AK46" s="127">
        <v>1.99</v>
      </c>
      <c r="AL46" s="131">
        <v>140</v>
      </c>
      <c r="AM46" s="130">
        <v>319</v>
      </c>
      <c r="AN46" s="127">
        <v>2.2799999999999998</v>
      </c>
      <c r="AO46" s="135">
        <f t="shared" si="3"/>
        <v>34439</v>
      </c>
      <c r="AP46" s="136">
        <f t="shared" si="4"/>
        <v>82856</v>
      </c>
      <c r="AQ46" s="134">
        <f t="shared" si="5"/>
        <v>2.4058770579865851</v>
      </c>
    </row>
    <row r="47" spans="1:43" s="90" customFormat="1" x14ac:dyDescent="0.2">
      <c r="A47" s="6" t="s">
        <v>1</v>
      </c>
      <c r="B47" s="22">
        <v>1357</v>
      </c>
      <c r="C47" s="4">
        <v>6963</v>
      </c>
      <c r="D47" s="23">
        <v>5.13</v>
      </c>
      <c r="E47" s="125">
        <v>941</v>
      </c>
      <c r="F47" s="126">
        <v>3279</v>
      </c>
      <c r="G47" s="127">
        <v>3.48</v>
      </c>
      <c r="H47" s="128">
        <v>8199</v>
      </c>
      <c r="I47" s="129">
        <v>18991</v>
      </c>
      <c r="J47" s="127">
        <v>2.3199999999999998</v>
      </c>
      <c r="K47" s="128">
        <v>1570</v>
      </c>
      <c r="L47" s="130">
        <v>4725</v>
      </c>
      <c r="M47" s="127">
        <v>3.01</v>
      </c>
      <c r="N47" s="131">
        <v>966</v>
      </c>
      <c r="O47" s="130">
        <v>2456</v>
      </c>
      <c r="P47" s="127">
        <v>2.54</v>
      </c>
      <c r="Q47" s="131">
        <v>884</v>
      </c>
      <c r="R47" s="130">
        <v>2701</v>
      </c>
      <c r="S47" s="127">
        <v>3.06</v>
      </c>
      <c r="T47" s="131">
        <v>2358</v>
      </c>
      <c r="U47" s="130">
        <v>4242</v>
      </c>
      <c r="V47" s="127">
        <v>1.8</v>
      </c>
      <c r="W47" s="131">
        <v>375</v>
      </c>
      <c r="X47" s="130">
        <v>798</v>
      </c>
      <c r="Y47" s="127">
        <v>2.13</v>
      </c>
      <c r="Z47" s="131">
        <v>2928</v>
      </c>
      <c r="AA47" s="130">
        <v>8670</v>
      </c>
      <c r="AB47" s="127">
        <v>2.96</v>
      </c>
      <c r="AC47" s="131">
        <v>7560</v>
      </c>
      <c r="AD47" s="130">
        <v>16607</v>
      </c>
      <c r="AE47" s="127">
        <v>2.2000000000000002</v>
      </c>
      <c r="AF47" s="131">
        <v>1301</v>
      </c>
      <c r="AG47" s="130">
        <v>5192</v>
      </c>
      <c r="AH47" s="127">
        <v>3.99</v>
      </c>
      <c r="AI47" s="131">
        <v>1820</v>
      </c>
      <c r="AJ47" s="130">
        <v>5714</v>
      </c>
      <c r="AK47" s="127">
        <v>3.14</v>
      </c>
      <c r="AL47" s="131">
        <v>128</v>
      </c>
      <c r="AM47" s="130">
        <v>200</v>
      </c>
      <c r="AN47" s="127">
        <v>1.56</v>
      </c>
      <c r="AO47" s="135">
        <f t="shared" si="3"/>
        <v>30387</v>
      </c>
      <c r="AP47" s="136">
        <f t="shared" si="4"/>
        <v>80538</v>
      </c>
      <c r="AQ47" s="134">
        <f t="shared" si="5"/>
        <v>2.6504097146806198</v>
      </c>
    </row>
    <row r="48" spans="1:43" s="90" customFormat="1" x14ac:dyDescent="0.2">
      <c r="A48" s="6" t="s">
        <v>45</v>
      </c>
      <c r="B48" s="22">
        <v>1028</v>
      </c>
      <c r="C48" s="4">
        <v>4320</v>
      </c>
      <c r="D48" s="23">
        <v>4.2</v>
      </c>
      <c r="E48" s="125">
        <v>909</v>
      </c>
      <c r="F48" s="126">
        <v>3918</v>
      </c>
      <c r="G48" s="127">
        <v>4.3099999999999996</v>
      </c>
      <c r="H48" s="128">
        <v>9355</v>
      </c>
      <c r="I48" s="129">
        <v>23820</v>
      </c>
      <c r="J48" s="127">
        <v>2.5499999999999998</v>
      </c>
      <c r="K48" s="128">
        <v>1917</v>
      </c>
      <c r="L48" s="130">
        <v>5416</v>
      </c>
      <c r="M48" s="127">
        <v>2.83</v>
      </c>
      <c r="N48" s="131">
        <v>1536</v>
      </c>
      <c r="O48" s="130">
        <v>3776</v>
      </c>
      <c r="P48" s="127">
        <v>2.46</v>
      </c>
      <c r="Q48" s="131">
        <v>1479</v>
      </c>
      <c r="R48" s="130">
        <v>3600</v>
      </c>
      <c r="S48" s="127">
        <v>2.4300000000000002</v>
      </c>
      <c r="T48" s="131">
        <v>858</v>
      </c>
      <c r="U48" s="130">
        <v>2060</v>
      </c>
      <c r="V48" s="127">
        <v>2.4</v>
      </c>
      <c r="W48" s="131">
        <v>672</v>
      </c>
      <c r="X48" s="130">
        <v>1848</v>
      </c>
      <c r="Y48" s="127">
        <v>2.75</v>
      </c>
      <c r="Z48" s="131">
        <v>3796</v>
      </c>
      <c r="AA48" s="130">
        <v>9037</v>
      </c>
      <c r="AB48" s="127">
        <v>2.38</v>
      </c>
      <c r="AC48" s="131">
        <v>5654</v>
      </c>
      <c r="AD48" s="130">
        <v>13029</v>
      </c>
      <c r="AE48" s="127">
        <v>2.2999999999999998</v>
      </c>
      <c r="AF48" s="131">
        <v>1047</v>
      </c>
      <c r="AG48" s="130">
        <v>3687</v>
      </c>
      <c r="AH48" s="127">
        <v>3.52</v>
      </c>
      <c r="AI48" s="131">
        <v>2154</v>
      </c>
      <c r="AJ48" s="130">
        <v>4749</v>
      </c>
      <c r="AK48" s="127">
        <v>2.2000000000000002</v>
      </c>
      <c r="AL48" s="131">
        <v>475</v>
      </c>
      <c r="AM48" s="130">
        <v>903</v>
      </c>
      <c r="AN48" s="127">
        <v>1.9</v>
      </c>
      <c r="AO48" s="135">
        <f t="shared" si="3"/>
        <v>30880</v>
      </c>
      <c r="AP48" s="136">
        <f t="shared" si="4"/>
        <v>80163</v>
      </c>
      <c r="AQ48" s="134">
        <f t="shared" si="5"/>
        <v>2.5959520725388603</v>
      </c>
    </row>
    <row r="49" spans="1:43" s="90" customFormat="1" x14ac:dyDescent="0.2">
      <c r="A49" s="6" t="s">
        <v>39</v>
      </c>
      <c r="B49" s="22">
        <v>2536</v>
      </c>
      <c r="C49" s="4">
        <v>8647</v>
      </c>
      <c r="D49" s="23">
        <v>3.41</v>
      </c>
      <c r="E49" s="125">
        <v>1265</v>
      </c>
      <c r="F49" s="126">
        <v>2751</v>
      </c>
      <c r="G49" s="127">
        <v>2.17</v>
      </c>
      <c r="H49" s="128">
        <v>10381</v>
      </c>
      <c r="I49" s="129">
        <v>19677</v>
      </c>
      <c r="J49" s="127">
        <v>1.9</v>
      </c>
      <c r="K49" s="128">
        <v>2351</v>
      </c>
      <c r="L49" s="130">
        <v>5981</v>
      </c>
      <c r="M49" s="127">
        <v>2.54</v>
      </c>
      <c r="N49" s="131">
        <v>1475</v>
      </c>
      <c r="O49" s="130">
        <v>3081</v>
      </c>
      <c r="P49" s="127">
        <v>2.09</v>
      </c>
      <c r="Q49" s="131">
        <v>1417</v>
      </c>
      <c r="R49" s="130">
        <v>3673</v>
      </c>
      <c r="S49" s="127">
        <v>2.59</v>
      </c>
      <c r="T49" s="131">
        <v>1481</v>
      </c>
      <c r="U49" s="130">
        <v>3979</v>
      </c>
      <c r="V49" s="127">
        <v>2.69</v>
      </c>
      <c r="W49" s="131">
        <v>756</v>
      </c>
      <c r="X49" s="130">
        <v>1375</v>
      </c>
      <c r="Y49" s="127">
        <v>1.82</v>
      </c>
      <c r="Z49" s="131">
        <v>2745</v>
      </c>
      <c r="AA49" s="130">
        <v>7692</v>
      </c>
      <c r="AB49" s="127">
        <v>2.8</v>
      </c>
      <c r="AC49" s="131">
        <v>5560</v>
      </c>
      <c r="AD49" s="130">
        <v>12566</v>
      </c>
      <c r="AE49" s="127">
        <v>2.2599999999999998</v>
      </c>
      <c r="AF49" s="131">
        <v>2208</v>
      </c>
      <c r="AG49" s="130">
        <v>7155</v>
      </c>
      <c r="AH49" s="127">
        <v>3.24</v>
      </c>
      <c r="AI49" s="131">
        <v>1330</v>
      </c>
      <c r="AJ49" s="130">
        <v>2628</v>
      </c>
      <c r="AK49" s="127">
        <v>1.98</v>
      </c>
      <c r="AL49" s="131">
        <v>294</v>
      </c>
      <c r="AM49" s="130">
        <v>483</v>
      </c>
      <c r="AN49" s="127">
        <v>1.64</v>
      </c>
      <c r="AO49" s="135">
        <f t="shared" si="3"/>
        <v>33799</v>
      </c>
      <c r="AP49" s="136">
        <f t="shared" si="4"/>
        <v>79688</v>
      </c>
      <c r="AQ49" s="134">
        <f t="shared" si="5"/>
        <v>2.3577028906180657</v>
      </c>
    </row>
    <row r="50" spans="1:43" s="90" customFormat="1" x14ac:dyDescent="0.2">
      <c r="A50" s="6" t="s">
        <v>56</v>
      </c>
      <c r="B50" s="22">
        <v>1249</v>
      </c>
      <c r="C50" s="4">
        <v>1809</v>
      </c>
      <c r="D50" s="23">
        <v>1.45</v>
      </c>
      <c r="E50" s="125">
        <v>218</v>
      </c>
      <c r="F50" s="126">
        <v>564</v>
      </c>
      <c r="G50" s="127">
        <v>2.59</v>
      </c>
      <c r="H50" s="128">
        <v>13476</v>
      </c>
      <c r="I50" s="129">
        <v>24523</v>
      </c>
      <c r="J50" s="127">
        <v>1.82</v>
      </c>
      <c r="K50" s="128">
        <v>12730</v>
      </c>
      <c r="L50" s="130">
        <v>20786</v>
      </c>
      <c r="M50" s="127">
        <v>1.63</v>
      </c>
      <c r="N50" s="131">
        <v>1096</v>
      </c>
      <c r="O50" s="130">
        <v>3043</v>
      </c>
      <c r="P50" s="127">
        <v>2.78</v>
      </c>
      <c r="Q50" s="131">
        <v>512</v>
      </c>
      <c r="R50" s="130">
        <v>1185</v>
      </c>
      <c r="S50" s="127">
        <v>2.31</v>
      </c>
      <c r="T50" s="131">
        <v>2634</v>
      </c>
      <c r="U50" s="130">
        <v>4360</v>
      </c>
      <c r="V50" s="127">
        <v>1.66</v>
      </c>
      <c r="W50" s="131">
        <v>68</v>
      </c>
      <c r="X50" s="130">
        <v>254</v>
      </c>
      <c r="Y50" s="127">
        <v>3.74</v>
      </c>
      <c r="Z50" s="131">
        <v>3408</v>
      </c>
      <c r="AA50" s="130">
        <v>7367</v>
      </c>
      <c r="AB50" s="127">
        <v>2.16</v>
      </c>
      <c r="AC50" s="131">
        <v>3703</v>
      </c>
      <c r="AD50" s="130">
        <v>8467</v>
      </c>
      <c r="AE50" s="127">
        <v>2.29</v>
      </c>
      <c r="AF50" s="131">
        <v>1271</v>
      </c>
      <c r="AG50" s="130">
        <v>1989</v>
      </c>
      <c r="AH50" s="127">
        <v>1.56</v>
      </c>
      <c r="AI50" s="131">
        <v>1711</v>
      </c>
      <c r="AJ50" s="130">
        <v>2111</v>
      </c>
      <c r="AK50" s="127">
        <v>1.23</v>
      </c>
      <c r="AL50" s="131">
        <v>78</v>
      </c>
      <c r="AM50" s="130">
        <v>213</v>
      </c>
      <c r="AN50" s="127">
        <v>2.73</v>
      </c>
      <c r="AO50" s="135">
        <f t="shared" si="3"/>
        <v>42154</v>
      </c>
      <c r="AP50" s="136">
        <f t="shared" si="4"/>
        <v>76671</v>
      </c>
      <c r="AQ50" s="134">
        <f t="shared" si="5"/>
        <v>1.8188309531717037</v>
      </c>
    </row>
    <row r="51" spans="1:43" s="90" customFormat="1" x14ac:dyDescent="0.2">
      <c r="A51" s="6" t="s">
        <v>44</v>
      </c>
      <c r="B51" s="22">
        <v>564</v>
      </c>
      <c r="C51" s="4">
        <v>2353</v>
      </c>
      <c r="D51" s="23">
        <v>4.17</v>
      </c>
      <c r="E51" s="125">
        <v>380</v>
      </c>
      <c r="F51" s="126">
        <v>1527</v>
      </c>
      <c r="G51" s="127">
        <v>4.0199999999999996</v>
      </c>
      <c r="H51" s="128">
        <v>5844</v>
      </c>
      <c r="I51" s="129">
        <v>13633</v>
      </c>
      <c r="J51" s="127">
        <v>2.33</v>
      </c>
      <c r="K51" s="128">
        <v>729</v>
      </c>
      <c r="L51" s="130">
        <v>1652</v>
      </c>
      <c r="M51" s="127">
        <v>2.27</v>
      </c>
      <c r="N51" s="131">
        <v>817</v>
      </c>
      <c r="O51" s="130">
        <v>2205</v>
      </c>
      <c r="P51" s="127">
        <v>2.7</v>
      </c>
      <c r="Q51" s="131">
        <v>2335</v>
      </c>
      <c r="R51" s="130">
        <v>4067</v>
      </c>
      <c r="S51" s="127">
        <v>1.74</v>
      </c>
      <c r="T51" s="131">
        <v>995</v>
      </c>
      <c r="U51" s="130">
        <v>3234</v>
      </c>
      <c r="V51" s="127">
        <v>3.25</v>
      </c>
      <c r="W51" s="131">
        <v>192</v>
      </c>
      <c r="X51" s="130">
        <v>527</v>
      </c>
      <c r="Y51" s="127">
        <v>2.74</v>
      </c>
      <c r="Z51" s="131">
        <v>2320</v>
      </c>
      <c r="AA51" s="130">
        <v>7376</v>
      </c>
      <c r="AB51" s="127">
        <v>3.18</v>
      </c>
      <c r="AC51" s="131">
        <v>10619</v>
      </c>
      <c r="AD51" s="130">
        <v>32175</v>
      </c>
      <c r="AE51" s="127">
        <v>3.03</v>
      </c>
      <c r="AF51" s="131">
        <v>763</v>
      </c>
      <c r="AG51" s="130">
        <v>2688</v>
      </c>
      <c r="AH51" s="127">
        <v>3.52</v>
      </c>
      <c r="AI51" s="131">
        <v>1175</v>
      </c>
      <c r="AJ51" s="130">
        <v>3729</v>
      </c>
      <c r="AK51" s="127">
        <v>3.17</v>
      </c>
      <c r="AL51" s="131">
        <v>67</v>
      </c>
      <c r="AM51" s="130">
        <v>159</v>
      </c>
      <c r="AN51" s="127">
        <v>2.37</v>
      </c>
      <c r="AO51" s="135">
        <f t="shared" si="3"/>
        <v>26800</v>
      </c>
      <c r="AP51" s="136">
        <f t="shared" si="4"/>
        <v>75325</v>
      </c>
      <c r="AQ51" s="134">
        <f t="shared" si="5"/>
        <v>2.8106343283582089</v>
      </c>
    </row>
    <row r="52" spans="1:43" s="90" customFormat="1" x14ac:dyDescent="0.2">
      <c r="A52" s="6" t="s">
        <v>90</v>
      </c>
      <c r="B52" s="22">
        <v>332</v>
      </c>
      <c r="C52" s="4">
        <v>1274</v>
      </c>
      <c r="D52" s="23">
        <v>3.84</v>
      </c>
      <c r="E52" s="125">
        <v>143</v>
      </c>
      <c r="F52" s="126">
        <v>393</v>
      </c>
      <c r="G52" s="127">
        <v>2.75</v>
      </c>
      <c r="H52" s="128">
        <v>6009</v>
      </c>
      <c r="I52" s="129">
        <v>15837</v>
      </c>
      <c r="J52" s="127">
        <v>2.64</v>
      </c>
      <c r="K52" s="128">
        <v>1187</v>
      </c>
      <c r="L52" s="130">
        <v>2962</v>
      </c>
      <c r="M52" s="127">
        <v>2.5</v>
      </c>
      <c r="N52" s="131">
        <v>346</v>
      </c>
      <c r="O52" s="130">
        <v>938</v>
      </c>
      <c r="P52" s="127">
        <v>2.71</v>
      </c>
      <c r="Q52" s="131">
        <v>254</v>
      </c>
      <c r="R52" s="130">
        <v>1458</v>
      </c>
      <c r="S52" s="127">
        <v>5.74</v>
      </c>
      <c r="T52" s="131">
        <v>5520</v>
      </c>
      <c r="U52" s="130">
        <v>15268</v>
      </c>
      <c r="V52" s="127">
        <v>2.77</v>
      </c>
      <c r="W52" s="131">
        <v>53</v>
      </c>
      <c r="X52" s="130">
        <v>141</v>
      </c>
      <c r="Y52" s="127">
        <v>2.66</v>
      </c>
      <c r="Z52" s="131">
        <v>1551</v>
      </c>
      <c r="AA52" s="130">
        <v>6145</v>
      </c>
      <c r="AB52" s="127">
        <v>3.96</v>
      </c>
      <c r="AC52" s="131">
        <v>7532</v>
      </c>
      <c r="AD52" s="130">
        <v>20433</v>
      </c>
      <c r="AE52" s="127">
        <v>2.71</v>
      </c>
      <c r="AF52" s="131">
        <v>733</v>
      </c>
      <c r="AG52" s="130">
        <v>4108</v>
      </c>
      <c r="AH52" s="127">
        <v>5.6</v>
      </c>
      <c r="AI52" s="131">
        <v>1987</v>
      </c>
      <c r="AJ52" s="130">
        <v>5153</v>
      </c>
      <c r="AK52" s="127">
        <v>2.59</v>
      </c>
      <c r="AL52" s="131">
        <v>55</v>
      </c>
      <c r="AM52" s="130">
        <v>124</v>
      </c>
      <c r="AN52" s="127">
        <v>2.25</v>
      </c>
      <c r="AO52" s="135">
        <f t="shared" si="3"/>
        <v>25702</v>
      </c>
      <c r="AP52" s="136">
        <f t="shared" si="4"/>
        <v>74234</v>
      </c>
      <c r="AQ52" s="134">
        <f t="shared" si="5"/>
        <v>2.8882577231343864</v>
      </c>
    </row>
    <row r="53" spans="1:43" s="90" customFormat="1" x14ac:dyDescent="0.2">
      <c r="A53" s="6" t="s">
        <v>35</v>
      </c>
      <c r="B53" s="22">
        <v>153</v>
      </c>
      <c r="C53" s="4">
        <v>506</v>
      </c>
      <c r="D53" s="23">
        <v>3.31</v>
      </c>
      <c r="E53" s="125">
        <v>142</v>
      </c>
      <c r="F53" s="126">
        <v>376</v>
      </c>
      <c r="G53" s="127">
        <v>2.65</v>
      </c>
      <c r="H53" s="128">
        <v>3744</v>
      </c>
      <c r="I53" s="129">
        <v>11793</v>
      </c>
      <c r="J53" s="127">
        <v>3.15</v>
      </c>
      <c r="K53" s="128">
        <v>582</v>
      </c>
      <c r="L53" s="130">
        <v>2768</v>
      </c>
      <c r="M53" s="127">
        <v>4.76</v>
      </c>
      <c r="N53" s="131">
        <v>550</v>
      </c>
      <c r="O53" s="130">
        <v>1503</v>
      </c>
      <c r="P53" s="127">
        <v>2.73</v>
      </c>
      <c r="Q53" s="131">
        <v>495</v>
      </c>
      <c r="R53" s="130">
        <v>1875</v>
      </c>
      <c r="S53" s="127">
        <v>3.79</v>
      </c>
      <c r="T53" s="131">
        <v>1306</v>
      </c>
      <c r="U53" s="130">
        <v>3629</v>
      </c>
      <c r="V53" s="127">
        <v>2.78</v>
      </c>
      <c r="W53" s="131">
        <v>246</v>
      </c>
      <c r="X53" s="130">
        <v>695</v>
      </c>
      <c r="Y53" s="127">
        <v>2.83</v>
      </c>
      <c r="Z53" s="131">
        <v>1962</v>
      </c>
      <c r="AA53" s="130">
        <v>6960</v>
      </c>
      <c r="AB53" s="127">
        <v>3.55</v>
      </c>
      <c r="AC53" s="131">
        <v>9316</v>
      </c>
      <c r="AD53" s="130">
        <v>32531</v>
      </c>
      <c r="AE53" s="127">
        <v>3.49</v>
      </c>
      <c r="AF53" s="131">
        <v>364</v>
      </c>
      <c r="AG53" s="130">
        <v>1340</v>
      </c>
      <c r="AH53" s="127">
        <v>3.68</v>
      </c>
      <c r="AI53" s="131">
        <v>1096</v>
      </c>
      <c r="AJ53" s="130">
        <v>4927</v>
      </c>
      <c r="AK53" s="127">
        <v>4.5</v>
      </c>
      <c r="AL53" s="131">
        <v>142</v>
      </c>
      <c r="AM53" s="130">
        <v>450</v>
      </c>
      <c r="AN53" s="127">
        <v>3.17</v>
      </c>
      <c r="AO53" s="135">
        <f t="shared" si="3"/>
        <v>20098</v>
      </c>
      <c r="AP53" s="136">
        <f t="shared" si="4"/>
        <v>69353</v>
      </c>
      <c r="AQ53" s="134">
        <f t="shared" si="5"/>
        <v>3.4507413673002287</v>
      </c>
    </row>
    <row r="54" spans="1:43" s="90" customFormat="1" x14ac:dyDescent="0.2">
      <c r="A54" s="6" t="s">
        <v>40</v>
      </c>
      <c r="B54" s="22">
        <v>933</v>
      </c>
      <c r="C54" s="4">
        <v>2951</v>
      </c>
      <c r="D54" s="23">
        <v>3.16</v>
      </c>
      <c r="E54" s="125">
        <v>960</v>
      </c>
      <c r="F54" s="126">
        <v>1769</v>
      </c>
      <c r="G54" s="127">
        <v>1.84</v>
      </c>
      <c r="H54" s="128">
        <v>10078</v>
      </c>
      <c r="I54" s="129">
        <v>18997</v>
      </c>
      <c r="J54" s="127">
        <v>1.88</v>
      </c>
      <c r="K54" s="128">
        <v>1620</v>
      </c>
      <c r="L54" s="130">
        <v>4939</v>
      </c>
      <c r="M54" s="127">
        <v>3.05</v>
      </c>
      <c r="N54" s="131">
        <v>2327</v>
      </c>
      <c r="O54" s="130">
        <v>5447</v>
      </c>
      <c r="P54" s="127">
        <v>2.34</v>
      </c>
      <c r="Q54" s="131">
        <v>841</v>
      </c>
      <c r="R54" s="130">
        <v>1864</v>
      </c>
      <c r="S54" s="127">
        <v>2.2200000000000002</v>
      </c>
      <c r="T54" s="131">
        <v>1375</v>
      </c>
      <c r="U54" s="130">
        <v>4709</v>
      </c>
      <c r="V54" s="127">
        <v>3.42</v>
      </c>
      <c r="W54" s="131">
        <v>544</v>
      </c>
      <c r="X54" s="130">
        <v>1204</v>
      </c>
      <c r="Y54" s="127">
        <v>2.21</v>
      </c>
      <c r="Z54" s="131">
        <v>2479</v>
      </c>
      <c r="AA54" s="130">
        <v>7719</v>
      </c>
      <c r="AB54" s="127">
        <v>3.11</v>
      </c>
      <c r="AC54" s="131">
        <v>6268</v>
      </c>
      <c r="AD54" s="130">
        <v>12827</v>
      </c>
      <c r="AE54" s="127">
        <v>2.0499999999999998</v>
      </c>
      <c r="AF54" s="131">
        <v>1164</v>
      </c>
      <c r="AG54" s="130">
        <v>3612</v>
      </c>
      <c r="AH54" s="127">
        <v>3.1</v>
      </c>
      <c r="AI54" s="131">
        <v>1072</v>
      </c>
      <c r="AJ54" s="130">
        <v>2340</v>
      </c>
      <c r="AK54" s="127">
        <v>2.1800000000000002</v>
      </c>
      <c r="AL54" s="131">
        <v>192</v>
      </c>
      <c r="AM54" s="130">
        <v>449</v>
      </c>
      <c r="AN54" s="127">
        <v>2.34</v>
      </c>
      <c r="AO54" s="135">
        <f t="shared" si="3"/>
        <v>29853</v>
      </c>
      <c r="AP54" s="136">
        <f t="shared" si="4"/>
        <v>68827</v>
      </c>
      <c r="AQ54" s="134">
        <f t="shared" si="5"/>
        <v>2.30553043245235</v>
      </c>
    </row>
    <row r="55" spans="1:43" s="90" customFormat="1" x14ac:dyDescent="0.2">
      <c r="A55" s="6" t="s">
        <v>38</v>
      </c>
      <c r="B55" s="22">
        <v>1015</v>
      </c>
      <c r="C55" s="4">
        <v>4252</v>
      </c>
      <c r="D55" s="23">
        <v>4.1900000000000004</v>
      </c>
      <c r="E55" s="125">
        <v>447</v>
      </c>
      <c r="F55" s="126">
        <v>1547</v>
      </c>
      <c r="G55" s="127">
        <v>3.46</v>
      </c>
      <c r="H55" s="128">
        <v>7413</v>
      </c>
      <c r="I55" s="129">
        <v>16798</v>
      </c>
      <c r="J55" s="127">
        <v>2.27</v>
      </c>
      <c r="K55" s="128">
        <v>1858</v>
      </c>
      <c r="L55" s="130">
        <v>4195</v>
      </c>
      <c r="M55" s="127">
        <v>2.2599999999999998</v>
      </c>
      <c r="N55" s="131">
        <v>883</v>
      </c>
      <c r="O55" s="130">
        <v>2847</v>
      </c>
      <c r="P55" s="127">
        <v>3.22</v>
      </c>
      <c r="Q55" s="131">
        <v>548</v>
      </c>
      <c r="R55" s="130">
        <v>1941</v>
      </c>
      <c r="S55" s="127">
        <v>3.54</v>
      </c>
      <c r="T55" s="131">
        <v>2490</v>
      </c>
      <c r="U55" s="130">
        <v>9235</v>
      </c>
      <c r="V55" s="127">
        <v>3.71</v>
      </c>
      <c r="W55" s="131">
        <v>147</v>
      </c>
      <c r="X55" s="130">
        <v>431</v>
      </c>
      <c r="Y55" s="127">
        <v>2.93</v>
      </c>
      <c r="Z55" s="131">
        <v>1365</v>
      </c>
      <c r="AA55" s="130">
        <v>4155</v>
      </c>
      <c r="AB55" s="127">
        <v>3.04</v>
      </c>
      <c r="AC55" s="131">
        <v>4320</v>
      </c>
      <c r="AD55" s="130">
        <v>12339</v>
      </c>
      <c r="AE55" s="127">
        <v>2.86</v>
      </c>
      <c r="AF55" s="131">
        <v>1122</v>
      </c>
      <c r="AG55" s="130">
        <v>4324</v>
      </c>
      <c r="AH55" s="127">
        <v>3.85</v>
      </c>
      <c r="AI55" s="131">
        <v>602</v>
      </c>
      <c r="AJ55" s="130">
        <v>5241</v>
      </c>
      <c r="AK55" s="127">
        <v>8.7100000000000009</v>
      </c>
      <c r="AL55" s="131">
        <v>81</v>
      </c>
      <c r="AM55" s="130">
        <v>173</v>
      </c>
      <c r="AN55" s="127">
        <v>2.14</v>
      </c>
      <c r="AO55" s="135">
        <f t="shared" si="3"/>
        <v>22291</v>
      </c>
      <c r="AP55" s="136">
        <f t="shared" si="4"/>
        <v>67478</v>
      </c>
      <c r="AQ55" s="134">
        <f t="shared" si="5"/>
        <v>3.0271409986093043</v>
      </c>
    </row>
    <row r="56" spans="1:43" s="90" customFormat="1" x14ac:dyDescent="0.2">
      <c r="A56" s="6" t="s">
        <v>48</v>
      </c>
      <c r="B56" s="22">
        <v>588</v>
      </c>
      <c r="C56" s="4">
        <v>1475</v>
      </c>
      <c r="D56" s="23">
        <v>2.5099999999999998</v>
      </c>
      <c r="E56" s="125">
        <v>329</v>
      </c>
      <c r="F56" s="126">
        <v>1079</v>
      </c>
      <c r="G56" s="127">
        <v>3.28</v>
      </c>
      <c r="H56" s="128">
        <v>9587</v>
      </c>
      <c r="I56" s="129">
        <v>17677</v>
      </c>
      <c r="J56" s="127">
        <v>1.84</v>
      </c>
      <c r="K56" s="128">
        <v>11625</v>
      </c>
      <c r="L56" s="130">
        <v>17929</v>
      </c>
      <c r="M56" s="127">
        <v>1.54</v>
      </c>
      <c r="N56" s="131">
        <v>740</v>
      </c>
      <c r="O56" s="130">
        <v>1952</v>
      </c>
      <c r="P56" s="127">
        <v>2.64</v>
      </c>
      <c r="Q56" s="131">
        <v>819</v>
      </c>
      <c r="R56" s="130">
        <v>1586</v>
      </c>
      <c r="S56" s="127">
        <v>1.94</v>
      </c>
      <c r="T56" s="131">
        <v>4143</v>
      </c>
      <c r="U56" s="130">
        <v>6917</v>
      </c>
      <c r="V56" s="127">
        <v>1.67</v>
      </c>
      <c r="W56" s="131">
        <v>276</v>
      </c>
      <c r="X56" s="130">
        <v>757</v>
      </c>
      <c r="Y56" s="127">
        <v>2.74</v>
      </c>
      <c r="Z56" s="131">
        <v>1431</v>
      </c>
      <c r="AA56" s="130">
        <v>3211</v>
      </c>
      <c r="AB56" s="127">
        <v>2.2400000000000002</v>
      </c>
      <c r="AC56" s="131">
        <v>3712</v>
      </c>
      <c r="AD56" s="130">
        <v>9511</v>
      </c>
      <c r="AE56" s="127">
        <v>2.56</v>
      </c>
      <c r="AF56" s="131">
        <v>1179</v>
      </c>
      <c r="AG56" s="130">
        <v>2324</v>
      </c>
      <c r="AH56" s="127">
        <v>1.97</v>
      </c>
      <c r="AI56" s="131">
        <v>934</v>
      </c>
      <c r="AJ56" s="130">
        <v>1486</v>
      </c>
      <c r="AK56" s="127">
        <v>1.59</v>
      </c>
      <c r="AL56" s="131">
        <v>50</v>
      </c>
      <c r="AM56" s="130">
        <v>65</v>
      </c>
      <c r="AN56" s="127">
        <v>1.3</v>
      </c>
      <c r="AO56" s="135">
        <f t="shared" si="3"/>
        <v>35413</v>
      </c>
      <c r="AP56" s="136">
        <f t="shared" si="4"/>
        <v>65969</v>
      </c>
      <c r="AQ56" s="134">
        <f t="shared" si="5"/>
        <v>1.8628469770988054</v>
      </c>
    </row>
    <row r="57" spans="1:43" s="90" customFormat="1" x14ac:dyDescent="0.2">
      <c r="A57" s="6" t="s">
        <v>89</v>
      </c>
      <c r="B57" s="22">
        <v>309</v>
      </c>
      <c r="C57" s="4">
        <v>1309</v>
      </c>
      <c r="D57" s="23">
        <v>4.24</v>
      </c>
      <c r="E57" s="125">
        <v>107</v>
      </c>
      <c r="F57" s="126">
        <v>334</v>
      </c>
      <c r="G57" s="127">
        <v>3.12</v>
      </c>
      <c r="H57" s="128">
        <v>5255</v>
      </c>
      <c r="I57" s="129">
        <v>21627</v>
      </c>
      <c r="J57" s="127">
        <v>4.12</v>
      </c>
      <c r="K57" s="128">
        <v>1060</v>
      </c>
      <c r="L57" s="130">
        <v>3354</v>
      </c>
      <c r="M57" s="127">
        <v>3.16</v>
      </c>
      <c r="N57" s="131">
        <v>300</v>
      </c>
      <c r="O57" s="130">
        <v>1544</v>
      </c>
      <c r="P57" s="127">
        <v>5.15</v>
      </c>
      <c r="Q57" s="131">
        <v>259</v>
      </c>
      <c r="R57" s="130">
        <v>843</v>
      </c>
      <c r="S57" s="127">
        <v>3.25</v>
      </c>
      <c r="T57" s="131">
        <v>2667</v>
      </c>
      <c r="U57" s="130">
        <v>8490</v>
      </c>
      <c r="V57" s="127">
        <v>3.18</v>
      </c>
      <c r="W57" s="131">
        <v>60</v>
      </c>
      <c r="X57" s="130">
        <v>184</v>
      </c>
      <c r="Y57" s="127">
        <v>3.07</v>
      </c>
      <c r="Z57" s="131">
        <v>846</v>
      </c>
      <c r="AA57" s="130">
        <v>3154</v>
      </c>
      <c r="AB57" s="127">
        <v>3.73</v>
      </c>
      <c r="AC57" s="131">
        <v>6786</v>
      </c>
      <c r="AD57" s="130">
        <v>16451</v>
      </c>
      <c r="AE57" s="127">
        <v>2.42</v>
      </c>
      <c r="AF57" s="131">
        <v>482</v>
      </c>
      <c r="AG57" s="130">
        <v>1710</v>
      </c>
      <c r="AH57" s="127">
        <v>3.55</v>
      </c>
      <c r="AI57" s="131">
        <v>1081</v>
      </c>
      <c r="AJ57" s="130">
        <v>2981</v>
      </c>
      <c r="AK57" s="127">
        <v>2.76</v>
      </c>
      <c r="AL57" s="131">
        <v>7</v>
      </c>
      <c r="AM57" s="130">
        <v>8</v>
      </c>
      <c r="AN57" s="127">
        <v>1.1399999999999999</v>
      </c>
      <c r="AO57" s="135">
        <f t="shared" si="3"/>
        <v>19219</v>
      </c>
      <c r="AP57" s="136">
        <f t="shared" si="4"/>
        <v>61989</v>
      </c>
      <c r="AQ57" s="134">
        <f t="shared" si="5"/>
        <v>3.2254019459909467</v>
      </c>
    </row>
    <row r="58" spans="1:43" s="90" customFormat="1" x14ac:dyDescent="0.2">
      <c r="A58" s="6" t="s">
        <v>46</v>
      </c>
      <c r="B58" s="22">
        <v>837</v>
      </c>
      <c r="C58" s="4">
        <v>2947</v>
      </c>
      <c r="D58" s="23">
        <v>3.52</v>
      </c>
      <c r="E58" s="125">
        <v>463</v>
      </c>
      <c r="F58" s="126">
        <v>1402</v>
      </c>
      <c r="G58" s="127">
        <v>3.03</v>
      </c>
      <c r="H58" s="128">
        <v>8025</v>
      </c>
      <c r="I58" s="129">
        <v>17183</v>
      </c>
      <c r="J58" s="127">
        <v>2.14</v>
      </c>
      <c r="K58" s="128">
        <v>1228</v>
      </c>
      <c r="L58" s="130">
        <v>2584</v>
      </c>
      <c r="M58" s="127">
        <v>2.1</v>
      </c>
      <c r="N58" s="131">
        <v>1057</v>
      </c>
      <c r="O58" s="130">
        <v>3227</v>
      </c>
      <c r="P58" s="127">
        <v>3.05</v>
      </c>
      <c r="Q58" s="131">
        <v>922</v>
      </c>
      <c r="R58" s="130">
        <v>1865</v>
      </c>
      <c r="S58" s="127">
        <v>2.02</v>
      </c>
      <c r="T58" s="131">
        <v>899</v>
      </c>
      <c r="U58" s="130">
        <v>1998</v>
      </c>
      <c r="V58" s="127">
        <v>2.2200000000000002</v>
      </c>
      <c r="W58" s="131">
        <v>258</v>
      </c>
      <c r="X58" s="130">
        <v>879</v>
      </c>
      <c r="Y58" s="127">
        <v>3.41</v>
      </c>
      <c r="Z58" s="131">
        <v>1822</v>
      </c>
      <c r="AA58" s="130">
        <v>5596</v>
      </c>
      <c r="AB58" s="127">
        <v>3.07</v>
      </c>
      <c r="AC58" s="131">
        <v>6451</v>
      </c>
      <c r="AD58" s="130">
        <v>16769</v>
      </c>
      <c r="AE58" s="127">
        <v>2.6</v>
      </c>
      <c r="AF58" s="131">
        <v>923</v>
      </c>
      <c r="AG58" s="130">
        <v>2838</v>
      </c>
      <c r="AH58" s="127">
        <v>3.07</v>
      </c>
      <c r="AI58" s="131">
        <v>1106</v>
      </c>
      <c r="AJ58" s="130">
        <v>2720</v>
      </c>
      <c r="AK58" s="127">
        <v>2.46</v>
      </c>
      <c r="AL58" s="131">
        <v>134</v>
      </c>
      <c r="AM58" s="130">
        <v>318</v>
      </c>
      <c r="AN58" s="127">
        <v>2.37</v>
      </c>
      <c r="AO58" s="135">
        <f t="shared" si="3"/>
        <v>24125</v>
      </c>
      <c r="AP58" s="136">
        <f t="shared" si="4"/>
        <v>60326</v>
      </c>
      <c r="AQ58" s="134">
        <f t="shared" si="5"/>
        <v>2.500559585492228</v>
      </c>
    </row>
    <row r="59" spans="1:43" s="90" customFormat="1" x14ac:dyDescent="0.2">
      <c r="A59" s="6" t="s">
        <v>87</v>
      </c>
      <c r="B59" s="22">
        <v>490</v>
      </c>
      <c r="C59" s="4">
        <v>1639</v>
      </c>
      <c r="D59" s="23">
        <v>3.34</v>
      </c>
      <c r="E59" s="125">
        <v>343</v>
      </c>
      <c r="F59" s="126">
        <v>867</v>
      </c>
      <c r="G59" s="127">
        <v>2.5299999999999998</v>
      </c>
      <c r="H59" s="128">
        <v>6070</v>
      </c>
      <c r="I59" s="129">
        <v>13552</v>
      </c>
      <c r="J59" s="127">
        <v>2.23</v>
      </c>
      <c r="K59" s="128">
        <v>778</v>
      </c>
      <c r="L59" s="130">
        <v>1815</v>
      </c>
      <c r="M59" s="127">
        <v>2.33</v>
      </c>
      <c r="N59" s="131">
        <v>855</v>
      </c>
      <c r="O59" s="130">
        <v>2835</v>
      </c>
      <c r="P59" s="127">
        <v>3.32</v>
      </c>
      <c r="Q59" s="131">
        <v>495</v>
      </c>
      <c r="R59" s="130">
        <v>1118</v>
      </c>
      <c r="S59" s="127">
        <v>2.2599999999999998</v>
      </c>
      <c r="T59" s="131">
        <v>974</v>
      </c>
      <c r="U59" s="130">
        <v>1945</v>
      </c>
      <c r="V59" s="127">
        <v>2</v>
      </c>
      <c r="W59" s="131">
        <v>119</v>
      </c>
      <c r="X59" s="130">
        <v>280</v>
      </c>
      <c r="Y59" s="127">
        <v>2.35</v>
      </c>
      <c r="Z59" s="131">
        <v>1664</v>
      </c>
      <c r="AA59" s="130">
        <v>4981</v>
      </c>
      <c r="AB59" s="127">
        <v>2.99</v>
      </c>
      <c r="AC59" s="131">
        <v>5298</v>
      </c>
      <c r="AD59" s="130">
        <v>16986</v>
      </c>
      <c r="AE59" s="127">
        <v>3.21</v>
      </c>
      <c r="AF59" s="131">
        <v>1286</v>
      </c>
      <c r="AG59" s="130">
        <v>3354</v>
      </c>
      <c r="AH59" s="127">
        <v>2.61</v>
      </c>
      <c r="AI59" s="131">
        <v>855</v>
      </c>
      <c r="AJ59" s="130">
        <v>1970</v>
      </c>
      <c r="AK59" s="127">
        <v>2.2999999999999998</v>
      </c>
      <c r="AL59" s="131">
        <v>127</v>
      </c>
      <c r="AM59" s="130">
        <v>196</v>
      </c>
      <c r="AN59" s="127">
        <v>1.54</v>
      </c>
      <c r="AO59" s="135">
        <f t="shared" si="3"/>
        <v>19354</v>
      </c>
      <c r="AP59" s="136">
        <f t="shared" si="4"/>
        <v>51538</v>
      </c>
      <c r="AQ59" s="134">
        <f t="shared" si="5"/>
        <v>2.6629120595225793</v>
      </c>
    </row>
    <row r="60" spans="1:43" s="90" customFormat="1" x14ac:dyDescent="0.2">
      <c r="A60" s="6" t="s">
        <v>88</v>
      </c>
      <c r="B60" s="22">
        <v>347</v>
      </c>
      <c r="C60" s="4">
        <v>1109</v>
      </c>
      <c r="D60" s="23">
        <v>3.2</v>
      </c>
      <c r="E60" s="125">
        <v>206</v>
      </c>
      <c r="F60" s="126">
        <v>976</v>
      </c>
      <c r="G60" s="127">
        <v>4.74</v>
      </c>
      <c r="H60" s="128">
        <v>7715</v>
      </c>
      <c r="I60" s="129">
        <v>15760</v>
      </c>
      <c r="J60" s="127">
        <v>2.04</v>
      </c>
      <c r="K60" s="128">
        <v>1681</v>
      </c>
      <c r="L60" s="130">
        <v>3040</v>
      </c>
      <c r="M60" s="127">
        <v>1.81</v>
      </c>
      <c r="N60" s="131">
        <v>1106</v>
      </c>
      <c r="O60" s="130">
        <v>2989</v>
      </c>
      <c r="P60" s="127">
        <v>2.7</v>
      </c>
      <c r="Q60" s="131">
        <v>1124</v>
      </c>
      <c r="R60" s="130">
        <v>2229</v>
      </c>
      <c r="S60" s="127">
        <v>1.98</v>
      </c>
      <c r="T60" s="131">
        <v>793</v>
      </c>
      <c r="U60" s="130">
        <v>1907</v>
      </c>
      <c r="V60" s="127">
        <v>2.4</v>
      </c>
      <c r="W60" s="131">
        <v>164</v>
      </c>
      <c r="X60" s="130">
        <v>511</v>
      </c>
      <c r="Y60" s="127">
        <v>3.12</v>
      </c>
      <c r="Z60" s="131">
        <v>1798</v>
      </c>
      <c r="AA60" s="130">
        <v>5248</v>
      </c>
      <c r="AB60" s="127">
        <v>2.92</v>
      </c>
      <c r="AC60" s="131">
        <v>4721</v>
      </c>
      <c r="AD60" s="130">
        <v>11511</v>
      </c>
      <c r="AE60" s="127">
        <v>2.44</v>
      </c>
      <c r="AF60" s="131">
        <v>414</v>
      </c>
      <c r="AG60" s="130">
        <v>1559</v>
      </c>
      <c r="AH60" s="127">
        <v>3.77</v>
      </c>
      <c r="AI60" s="131">
        <v>628</v>
      </c>
      <c r="AJ60" s="130">
        <v>1530</v>
      </c>
      <c r="AK60" s="127">
        <v>2.44</v>
      </c>
      <c r="AL60" s="131">
        <v>200</v>
      </c>
      <c r="AM60" s="130">
        <v>517</v>
      </c>
      <c r="AN60" s="127">
        <v>2.59</v>
      </c>
      <c r="AO60" s="135">
        <f t="shared" si="3"/>
        <v>20897</v>
      </c>
      <c r="AP60" s="136">
        <f t="shared" si="4"/>
        <v>48886</v>
      </c>
      <c r="AQ60" s="134">
        <f t="shared" si="5"/>
        <v>2.3393788582093125</v>
      </c>
    </row>
    <row r="61" spans="1:43" s="90" customFormat="1" x14ac:dyDescent="0.2">
      <c r="A61" s="6" t="s">
        <v>54</v>
      </c>
      <c r="B61" s="22">
        <v>905</v>
      </c>
      <c r="C61" s="4">
        <v>2743</v>
      </c>
      <c r="D61" s="23">
        <v>3.03</v>
      </c>
      <c r="E61" s="125">
        <v>910</v>
      </c>
      <c r="F61" s="126">
        <v>4644</v>
      </c>
      <c r="G61" s="127">
        <v>5.0999999999999996</v>
      </c>
      <c r="H61" s="128">
        <v>4480</v>
      </c>
      <c r="I61" s="129">
        <v>12320</v>
      </c>
      <c r="J61" s="127">
        <v>2.75</v>
      </c>
      <c r="K61" s="128">
        <v>1561</v>
      </c>
      <c r="L61" s="130">
        <v>4802</v>
      </c>
      <c r="M61" s="127">
        <v>3.08</v>
      </c>
      <c r="N61" s="131">
        <v>844</v>
      </c>
      <c r="O61" s="130">
        <v>2222</v>
      </c>
      <c r="P61" s="127">
        <v>2.63</v>
      </c>
      <c r="Q61" s="131">
        <v>1126</v>
      </c>
      <c r="R61" s="130">
        <v>3078</v>
      </c>
      <c r="S61" s="127">
        <v>2.73</v>
      </c>
      <c r="T61" s="131">
        <v>575</v>
      </c>
      <c r="U61" s="130">
        <v>1465</v>
      </c>
      <c r="V61" s="127">
        <v>2.5499999999999998</v>
      </c>
      <c r="W61" s="131">
        <v>277</v>
      </c>
      <c r="X61" s="130">
        <v>1400</v>
      </c>
      <c r="Y61" s="127">
        <v>5.05</v>
      </c>
      <c r="Z61" s="131">
        <v>928</v>
      </c>
      <c r="AA61" s="130">
        <v>2598</v>
      </c>
      <c r="AB61" s="127">
        <v>2.8</v>
      </c>
      <c r="AC61" s="131">
        <v>1094</v>
      </c>
      <c r="AD61" s="130">
        <v>2237</v>
      </c>
      <c r="AE61" s="127">
        <v>2.04</v>
      </c>
      <c r="AF61" s="131">
        <v>727</v>
      </c>
      <c r="AG61" s="130">
        <v>5136</v>
      </c>
      <c r="AH61" s="127">
        <v>7.06</v>
      </c>
      <c r="AI61" s="131">
        <v>625</v>
      </c>
      <c r="AJ61" s="130">
        <v>1511</v>
      </c>
      <c r="AK61" s="127">
        <v>2.42</v>
      </c>
      <c r="AL61" s="131">
        <v>170</v>
      </c>
      <c r="AM61" s="130">
        <v>416</v>
      </c>
      <c r="AN61" s="127">
        <v>2.4500000000000002</v>
      </c>
      <c r="AO61" s="135">
        <f t="shared" si="3"/>
        <v>14222</v>
      </c>
      <c r="AP61" s="136">
        <f t="shared" si="4"/>
        <v>44572</v>
      </c>
      <c r="AQ61" s="134">
        <f t="shared" si="5"/>
        <v>3.1340177190268599</v>
      </c>
    </row>
    <row r="62" spans="1:43" s="90" customFormat="1" x14ac:dyDescent="0.2">
      <c r="A62" s="6" t="s">
        <v>51</v>
      </c>
      <c r="B62" s="22">
        <v>626</v>
      </c>
      <c r="C62" s="4">
        <v>2041</v>
      </c>
      <c r="D62" s="23">
        <v>3.26</v>
      </c>
      <c r="E62" s="125">
        <v>446</v>
      </c>
      <c r="F62" s="126">
        <v>1168</v>
      </c>
      <c r="G62" s="127">
        <v>2.62</v>
      </c>
      <c r="H62" s="128">
        <v>4751</v>
      </c>
      <c r="I62" s="129">
        <v>12761</v>
      </c>
      <c r="J62" s="127">
        <v>2.69</v>
      </c>
      <c r="K62" s="128">
        <v>1067</v>
      </c>
      <c r="L62" s="130">
        <v>2289</v>
      </c>
      <c r="M62" s="127">
        <v>2.15</v>
      </c>
      <c r="N62" s="131">
        <v>755</v>
      </c>
      <c r="O62" s="130">
        <v>1910</v>
      </c>
      <c r="P62" s="127">
        <v>2.5299999999999998</v>
      </c>
      <c r="Q62" s="131">
        <v>636</v>
      </c>
      <c r="R62" s="130">
        <v>1577</v>
      </c>
      <c r="S62" s="127">
        <v>2.48</v>
      </c>
      <c r="T62" s="131">
        <v>1178</v>
      </c>
      <c r="U62" s="130">
        <v>5289</v>
      </c>
      <c r="V62" s="127">
        <v>4.49</v>
      </c>
      <c r="W62" s="131">
        <v>382</v>
      </c>
      <c r="X62" s="130">
        <v>2262</v>
      </c>
      <c r="Y62" s="127">
        <v>5.92</v>
      </c>
      <c r="Z62" s="131">
        <v>1596</v>
      </c>
      <c r="AA62" s="130">
        <v>4124</v>
      </c>
      <c r="AB62" s="127">
        <v>2.58</v>
      </c>
      <c r="AC62" s="131">
        <v>2572</v>
      </c>
      <c r="AD62" s="130">
        <v>5472</v>
      </c>
      <c r="AE62" s="127">
        <v>2.13</v>
      </c>
      <c r="AF62" s="131">
        <v>487</v>
      </c>
      <c r="AG62" s="130">
        <v>1665</v>
      </c>
      <c r="AH62" s="127">
        <v>3.42</v>
      </c>
      <c r="AI62" s="131">
        <v>704</v>
      </c>
      <c r="AJ62" s="130">
        <v>1699</v>
      </c>
      <c r="AK62" s="127">
        <v>2.41</v>
      </c>
      <c r="AL62" s="131">
        <v>219</v>
      </c>
      <c r="AM62" s="130">
        <v>527</v>
      </c>
      <c r="AN62" s="127">
        <v>2.41</v>
      </c>
      <c r="AO62" s="135">
        <f t="shared" si="3"/>
        <v>15419</v>
      </c>
      <c r="AP62" s="136">
        <f t="shared" si="4"/>
        <v>42784</v>
      </c>
      <c r="AQ62" s="134">
        <f t="shared" si="5"/>
        <v>2.7747584149426032</v>
      </c>
    </row>
    <row r="63" spans="1:43" s="90" customFormat="1" x14ac:dyDescent="0.2">
      <c r="A63" s="6" t="s">
        <v>53</v>
      </c>
      <c r="B63" s="22">
        <v>670</v>
      </c>
      <c r="C63" s="4">
        <v>2031</v>
      </c>
      <c r="D63" s="23">
        <v>3.03</v>
      </c>
      <c r="E63" s="125">
        <v>263</v>
      </c>
      <c r="F63" s="126">
        <v>800</v>
      </c>
      <c r="G63" s="127">
        <v>3.04</v>
      </c>
      <c r="H63" s="131">
        <v>6186</v>
      </c>
      <c r="I63" s="130">
        <v>13344</v>
      </c>
      <c r="J63" s="127">
        <v>2.16</v>
      </c>
      <c r="K63" s="128">
        <v>1172</v>
      </c>
      <c r="L63" s="130">
        <v>2231</v>
      </c>
      <c r="M63" s="127">
        <v>1.9</v>
      </c>
      <c r="N63" s="131">
        <v>790</v>
      </c>
      <c r="O63" s="130">
        <v>1909</v>
      </c>
      <c r="P63" s="127">
        <v>2.42</v>
      </c>
      <c r="Q63" s="131">
        <v>918</v>
      </c>
      <c r="R63" s="130">
        <v>1850</v>
      </c>
      <c r="S63" s="127">
        <v>2.02</v>
      </c>
      <c r="T63" s="131">
        <v>1085</v>
      </c>
      <c r="U63" s="130">
        <v>1997</v>
      </c>
      <c r="V63" s="127">
        <v>1.84</v>
      </c>
      <c r="W63" s="131">
        <v>108</v>
      </c>
      <c r="X63" s="130">
        <v>295</v>
      </c>
      <c r="Y63" s="127">
        <v>2.73</v>
      </c>
      <c r="Z63" s="131">
        <v>1055</v>
      </c>
      <c r="AA63" s="130">
        <v>3327</v>
      </c>
      <c r="AB63" s="127">
        <v>3.15</v>
      </c>
      <c r="AC63" s="131">
        <v>3522</v>
      </c>
      <c r="AD63" s="130">
        <v>9113</v>
      </c>
      <c r="AE63" s="127">
        <v>2.59</v>
      </c>
      <c r="AF63" s="131">
        <v>424</v>
      </c>
      <c r="AG63" s="130">
        <v>1155</v>
      </c>
      <c r="AH63" s="127">
        <v>2.72</v>
      </c>
      <c r="AI63" s="131">
        <v>997</v>
      </c>
      <c r="AJ63" s="130">
        <v>2258</v>
      </c>
      <c r="AK63" s="127">
        <v>2.2599999999999998</v>
      </c>
      <c r="AL63" s="131">
        <v>158</v>
      </c>
      <c r="AM63" s="130">
        <v>299</v>
      </c>
      <c r="AN63" s="127">
        <v>1.89</v>
      </c>
      <c r="AO63" s="135">
        <f t="shared" si="3"/>
        <v>17348</v>
      </c>
      <c r="AP63" s="136">
        <f t="shared" si="4"/>
        <v>40609</v>
      </c>
      <c r="AQ63" s="134">
        <f t="shared" si="5"/>
        <v>2.3408462070555682</v>
      </c>
    </row>
    <row r="64" spans="1:43" s="90" customFormat="1" x14ac:dyDescent="0.25">
      <c r="A64" s="36" t="s">
        <v>50</v>
      </c>
      <c r="B64" s="28">
        <v>97</v>
      </c>
      <c r="C64" s="26">
        <v>455</v>
      </c>
      <c r="D64" s="27">
        <v>4.6900000000000004</v>
      </c>
      <c r="E64" s="131">
        <v>228</v>
      </c>
      <c r="F64" s="130">
        <v>725</v>
      </c>
      <c r="G64" s="137">
        <v>3.18</v>
      </c>
      <c r="H64" s="138">
        <v>4716</v>
      </c>
      <c r="I64" s="139">
        <v>11946</v>
      </c>
      <c r="J64" s="137">
        <v>2.5299999999999998</v>
      </c>
      <c r="K64" s="138">
        <v>493</v>
      </c>
      <c r="L64" s="130">
        <v>1728</v>
      </c>
      <c r="M64" s="137">
        <v>3.51</v>
      </c>
      <c r="N64" s="131">
        <v>521</v>
      </c>
      <c r="O64" s="130">
        <v>1908</v>
      </c>
      <c r="P64" s="137">
        <v>3.66</v>
      </c>
      <c r="Q64" s="131">
        <v>201</v>
      </c>
      <c r="R64" s="130">
        <v>809</v>
      </c>
      <c r="S64" s="137">
        <v>4.0199999999999996</v>
      </c>
      <c r="T64" s="131">
        <v>213</v>
      </c>
      <c r="U64" s="130">
        <v>623</v>
      </c>
      <c r="V64" s="137">
        <v>2.92</v>
      </c>
      <c r="W64" s="131">
        <v>64</v>
      </c>
      <c r="X64" s="130">
        <v>206</v>
      </c>
      <c r="Y64" s="137">
        <v>3.22</v>
      </c>
      <c r="Z64" s="131">
        <v>874</v>
      </c>
      <c r="AA64" s="130">
        <v>3734</v>
      </c>
      <c r="AB64" s="137">
        <v>4.2699999999999996</v>
      </c>
      <c r="AC64" s="131">
        <v>4165</v>
      </c>
      <c r="AD64" s="130">
        <v>14154</v>
      </c>
      <c r="AE64" s="137">
        <v>3.4</v>
      </c>
      <c r="AF64" s="131">
        <v>267</v>
      </c>
      <c r="AG64" s="130">
        <v>1358</v>
      </c>
      <c r="AH64" s="137">
        <v>5.09</v>
      </c>
      <c r="AI64" s="131">
        <v>456</v>
      </c>
      <c r="AJ64" s="130">
        <v>1281</v>
      </c>
      <c r="AK64" s="137">
        <v>2.81</v>
      </c>
      <c r="AL64" s="131">
        <v>28</v>
      </c>
      <c r="AM64" s="130">
        <v>69</v>
      </c>
      <c r="AN64" s="137">
        <v>2.46</v>
      </c>
      <c r="AO64" s="135">
        <f t="shared" si="3"/>
        <v>12323</v>
      </c>
      <c r="AP64" s="136">
        <f t="shared" si="4"/>
        <v>38996</v>
      </c>
      <c r="AQ64" s="107">
        <f t="shared" si="5"/>
        <v>3.1644891665990422</v>
      </c>
    </row>
    <row r="65" spans="1:43" s="90" customFormat="1" x14ac:dyDescent="0.2">
      <c r="A65" s="6" t="s">
        <v>80</v>
      </c>
      <c r="B65" s="22">
        <v>795</v>
      </c>
      <c r="C65" s="4">
        <v>1995</v>
      </c>
      <c r="D65" s="23">
        <v>2.5099999999999998</v>
      </c>
      <c r="E65" s="125">
        <v>245</v>
      </c>
      <c r="F65" s="126">
        <v>602</v>
      </c>
      <c r="G65" s="127">
        <v>2.46</v>
      </c>
      <c r="H65" s="128">
        <v>4129</v>
      </c>
      <c r="I65" s="129">
        <v>7985</v>
      </c>
      <c r="J65" s="127">
        <v>1.93</v>
      </c>
      <c r="K65" s="128">
        <v>3266</v>
      </c>
      <c r="L65" s="130">
        <v>5286</v>
      </c>
      <c r="M65" s="127">
        <v>1.62</v>
      </c>
      <c r="N65" s="131">
        <v>978</v>
      </c>
      <c r="O65" s="130">
        <v>2592</v>
      </c>
      <c r="P65" s="127">
        <v>2.65</v>
      </c>
      <c r="Q65" s="131">
        <v>407</v>
      </c>
      <c r="R65" s="130">
        <v>883</v>
      </c>
      <c r="S65" s="127">
        <v>2.17</v>
      </c>
      <c r="T65" s="131">
        <v>1578</v>
      </c>
      <c r="U65" s="130">
        <v>3782</v>
      </c>
      <c r="V65" s="127">
        <v>2.4</v>
      </c>
      <c r="W65" s="131">
        <v>128</v>
      </c>
      <c r="X65" s="130">
        <v>287</v>
      </c>
      <c r="Y65" s="127">
        <v>2.2400000000000002</v>
      </c>
      <c r="Z65" s="131">
        <v>898</v>
      </c>
      <c r="AA65" s="130">
        <v>2227</v>
      </c>
      <c r="AB65" s="127">
        <v>2.48</v>
      </c>
      <c r="AC65" s="131">
        <v>2543</v>
      </c>
      <c r="AD65" s="130">
        <v>6251</v>
      </c>
      <c r="AE65" s="127">
        <v>2.46</v>
      </c>
      <c r="AF65" s="131">
        <v>1029</v>
      </c>
      <c r="AG65" s="130">
        <v>2595</v>
      </c>
      <c r="AH65" s="127">
        <v>2.52</v>
      </c>
      <c r="AI65" s="131">
        <v>1035</v>
      </c>
      <c r="AJ65" s="130">
        <v>2198</v>
      </c>
      <c r="AK65" s="127">
        <v>2.12</v>
      </c>
      <c r="AL65" s="131">
        <v>126</v>
      </c>
      <c r="AM65" s="130">
        <v>492</v>
      </c>
      <c r="AN65" s="127">
        <v>3.9</v>
      </c>
      <c r="AO65" s="135">
        <f t="shared" si="3"/>
        <v>17157</v>
      </c>
      <c r="AP65" s="136">
        <f t="shared" si="4"/>
        <v>37175</v>
      </c>
      <c r="AQ65" s="134">
        <f t="shared" si="5"/>
        <v>2.1667540945386721</v>
      </c>
    </row>
    <row r="66" spans="1:43" s="90" customFormat="1" x14ac:dyDescent="0.2">
      <c r="A66" s="6" t="s">
        <v>81</v>
      </c>
      <c r="B66" s="22">
        <v>256</v>
      </c>
      <c r="C66" s="4">
        <v>882</v>
      </c>
      <c r="D66" s="23">
        <v>3.45</v>
      </c>
      <c r="E66" s="125">
        <v>695</v>
      </c>
      <c r="F66" s="126">
        <v>1934</v>
      </c>
      <c r="G66" s="127">
        <v>2.78</v>
      </c>
      <c r="H66" s="131">
        <v>5492</v>
      </c>
      <c r="I66" s="130">
        <v>9973</v>
      </c>
      <c r="J66" s="127">
        <v>1.82</v>
      </c>
      <c r="K66" s="128">
        <v>717</v>
      </c>
      <c r="L66" s="130">
        <v>3127</v>
      </c>
      <c r="M66" s="127">
        <v>4.3600000000000003</v>
      </c>
      <c r="N66" s="131">
        <v>1042</v>
      </c>
      <c r="O66" s="130">
        <v>2057</v>
      </c>
      <c r="P66" s="127">
        <v>1.97</v>
      </c>
      <c r="Q66" s="131">
        <v>641</v>
      </c>
      <c r="R66" s="130">
        <v>1513</v>
      </c>
      <c r="S66" s="127">
        <v>2.36</v>
      </c>
      <c r="T66" s="131">
        <v>88</v>
      </c>
      <c r="U66" s="130">
        <v>282</v>
      </c>
      <c r="V66" s="127">
        <v>3.2</v>
      </c>
      <c r="W66" s="131">
        <v>227</v>
      </c>
      <c r="X66" s="130">
        <v>1126</v>
      </c>
      <c r="Y66" s="127">
        <v>4.96</v>
      </c>
      <c r="Z66" s="131">
        <v>2265</v>
      </c>
      <c r="AA66" s="130">
        <v>6202</v>
      </c>
      <c r="AB66" s="127">
        <v>2.74</v>
      </c>
      <c r="AC66" s="131">
        <v>1750</v>
      </c>
      <c r="AD66" s="130">
        <v>3953</v>
      </c>
      <c r="AE66" s="127">
        <v>2.2599999999999998</v>
      </c>
      <c r="AF66" s="131">
        <v>207</v>
      </c>
      <c r="AG66" s="130">
        <v>526</v>
      </c>
      <c r="AH66" s="127">
        <v>2.54</v>
      </c>
      <c r="AI66" s="131">
        <v>934</v>
      </c>
      <c r="AJ66" s="130">
        <v>2384</v>
      </c>
      <c r="AK66" s="127">
        <v>2.5499999999999998</v>
      </c>
      <c r="AL66" s="131">
        <v>160</v>
      </c>
      <c r="AM66" s="130">
        <v>471</v>
      </c>
      <c r="AN66" s="127">
        <v>2.94</v>
      </c>
      <c r="AO66" s="135">
        <f t="shared" si="3"/>
        <v>14474</v>
      </c>
      <c r="AP66" s="136">
        <f t="shared" si="4"/>
        <v>34430</v>
      </c>
      <c r="AQ66" s="134">
        <f t="shared" si="5"/>
        <v>2.3787481000414537</v>
      </c>
    </row>
    <row r="67" spans="1:43" s="90" customFormat="1" x14ac:dyDescent="0.2">
      <c r="A67" s="6" t="s">
        <v>57</v>
      </c>
      <c r="B67" s="22">
        <v>947</v>
      </c>
      <c r="C67" s="4">
        <v>2436</v>
      </c>
      <c r="D67" s="23">
        <v>2.57</v>
      </c>
      <c r="E67" s="125">
        <v>644</v>
      </c>
      <c r="F67" s="126">
        <v>1822</v>
      </c>
      <c r="G67" s="127">
        <v>2.83</v>
      </c>
      <c r="H67" s="128">
        <v>3044</v>
      </c>
      <c r="I67" s="129">
        <v>5971</v>
      </c>
      <c r="J67" s="127">
        <v>1.96</v>
      </c>
      <c r="K67" s="128">
        <v>1030</v>
      </c>
      <c r="L67" s="130">
        <v>4101</v>
      </c>
      <c r="M67" s="127">
        <v>3.98</v>
      </c>
      <c r="N67" s="131">
        <v>805</v>
      </c>
      <c r="O67" s="130">
        <v>1832</v>
      </c>
      <c r="P67" s="127">
        <v>2.2799999999999998</v>
      </c>
      <c r="Q67" s="131">
        <v>577</v>
      </c>
      <c r="R67" s="130">
        <v>1671</v>
      </c>
      <c r="S67" s="127">
        <v>2.9</v>
      </c>
      <c r="T67" s="131">
        <v>647</v>
      </c>
      <c r="U67" s="130">
        <v>1250</v>
      </c>
      <c r="V67" s="127">
        <v>1.93</v>
      </c>
      <c r="W67" s="131">
        <v>257</v>
      </c>
      <c r="X67" s="130">
        <v>1201</v>
      </c>
      <c r="Y67" s="127">
        <v>4.67</v>
      </c>
      <c r="Z67" s="131">
        <v>733</v>
      </c>
      <c r="AA67" s="130">
        <v>1693</v>
      </c>
      <c r="AB67" s="127">
        <v>2.31</v>
      </c>
      <c r="AC67" s="131">
        <v>1319</v>
      </c>
      <c r="AD67" s="130">
        <v>3023</v>
      </c>
      <c r="AE67" s="127">
        <v>2.29</v>
      </c>
      <c r="AF67" s="131">
        <v>807</v>
      </c>
      <c r="AG67" s="130">
        <v>5560</v>
      </c>
      <c r="AH67" s="127">
        <v>6.89</v>
      </c>
      <c r="AI67" s="131">
        <v>710</v>
      </c>
      <c r="AJ67" s="130">
        <v>1328</v>
      </c>
      <c r="AK67" s="127">
        <v>1.87</v>
      </c>
      <c r="AL67" s="131">
        <v>135</v>
      </c>
      <c r="AM67" s="130">
        <v>427</v>
      </c>
      <c r="AN67" s="127">
        <v>3.16</v>
      </c>
      <c r="AO67" s="135">
        <f t="shared" si="3"/>
        <v>11655</v>
      </c>
      <c r="AP67" s="136">
        <f t="shared" si="4"/>
        <v>32315</v>
      </c>
      <c r="AQ67" s="134">
        <f t="shared" si="5"/>
        <v>2.7726297726297728</v>
      </c>
    </row>
    <row r="68" spans="1:43" s="90" customFormat="1" x14ac:dyDescent="0.2">
      <c r="A68" s="6" t="s">
        <v>55</v>
      </c>
      <c r="B68" s="22">
        <v>439</v>
      </c>
      <c r="C68" s="4">
        <v>1318</v>
      </c>
      <c r="D68" s="23">
        <v>3</v>
      </c>
      <c r="E68" s="125">
        <v>545</v>
      </c>
      <c r="F68" s="126">
        <v>1426</v>
      </c>
      <c r="G68" s="127">
        <v>2.62</v>
      </c>
      <c r="H68" s="128">
        <v>3845</v>
      </c>
      <c r="I68" s="129">
        <v>9051</v>
      </c>
      <c r="J68" s="127">
        <v>2.35</v>
      </c>
      <c r="K68" s="128">
        <v>667</v>
      </c>
      <c r="L68" s="130">
        <v>2435</v>
      </c>
      <c r="M68" s="127">
        <v>3.65</v>
      </c>
      <c r="N68" s="131">
        <v>776</v>
      </c>
      <c r="O68" s="130">
        <v>1788</v>
      </c>
      <c r="P68" s="127">
        <v>2.2999999999999998</v>
      </c>
      <c r="Q68" s="131">
        <v>713</v>
      </c>
      <c r="R68" s="130">
        <v>2479</v>
      </c>
      <c r="S68" s="127">
        <v>3.48</v>
      </c>
      <c r="T68" s="131">
        <v>363</v>
      </c>
      <c r="U68" s="130">
        <v>875</v>
      </c>
      <c r="V68" s="127">
        <v>2.41</v>
      </c>
      <c r="W68" s="131">
        <v>151</v>
      </c>
      <c r="X68" s="130">
        <v>423</v>
      </c>
      <c r="Y68" s="127">
        <v>2.8</v>
      </c>
      <c r="Z68" s="131">
        <v>1055</v>
      </c>
      <c r="AA68" s="130">
        <v>3430</v>
      </c>
      <c r="AB68" s="127">
        <v>3.25</v>
      </c>
      <c r="AC68" s="131">
        <v>1174</v>
      </c>
      <c r="AD68" s="130">
        <v>3083</v>
      </c>
      <c r="AE68" s="127">
        <v>2.63</v>
      </c>
      <c r="AF68" s="131">
        <v>231</v>
      </c>
      <c r="AG68" s="130">
        <v>599</v>
      </c>
      <c r="AH68" s="127">
        <v>2.59</v>
      </c>
      <c r="AI68" s="131">
        <v>1468</v>
      </c>
      <c r="AJ68" s="130">
        <v>2871</v>
      </c>
      <c r="AK68" s="127">
        <v>1.96</v>
      </c>
      <c r="AL68" s="131">
        <v>276</v>
      </c>
      <c r="AM68" s="130">
        <v>609</v>
      </c>
      <c r="AN68" s="127">
        <v>2.21</v>
      </c>
      <c r="AO68" s="135">
        <f t="shared" si="3"/>
        <v>11703</v>
      </c>
      <c r="AP68" s="136">
        <f t="shared" si="4"/>
        <v>30387</v>
      </c>
      <c r="AQ68" s="134">
        <f t="shared" si="5"/>
        <v>2.5965137144321968</v>
      </c>
    </row>
    <row r="69" spans="1:43" s="90" customFormat="1" x14ac:dyDescent="0.2">
      <c r="A69" s="6" t="s">
        <v>76</v>
      </c>
      <c r="B69" s="22">
        <v>1554</v>
      </c>
      <c r="C69" s="4">
        <v>5926</v>
      </c>
      <c r="D69" s="23">
        <v>3.81</v>
      </c>
      <c r="E69" s="125">
        <v>267</v>
      </c>
      <c r="F69" s="126">
        <v>942</v>
      </c>
      <c r="G69" s="127">
        <v>3.53</v>
      </c>
      <c r="H69" s="128">
        <v>4026</v>
      </c>
      <c r="I69" s="129">
        <v>7476</v>
      </c>
      <c r="J69" s="127">
        <v>1.86</v>
      </c>
      <c r="K69" s="128">
        <v>605</v>
      </c>
      <c r="L69" s="130">
        <v>1416</v>
      </c>
      <c r="M69" s="127">
        <v>2.34</v>
      </c>
      <c r="N69" s="131">
        <v>668</v>
      </c>
      <c r="O69" s="130">
        <v>1373</v>
      </c>
      <c r="P69" s="127">
        <v>2.06</v>
      </c>
      <c r="Q69" s="131">
        <v>463</v>
      </c>
      <c r="R69" s="130">
        <v>1855</v>
      </c>
      <c r="S69" s="127">
        <v>4.01</v>
      </c>
      <c r="T69" s="131">
        <v>563</v>
      </c>
      <c r="U69" s="130">
        <v>1491</v>
      </c>
      <c r="V69" s="127">
        <v>2.65</v>
      </c>
      <c r="W69" s="131">
        <v>86</v>
      </c>
      <c r="X69" s="130">
        <v>310</v>
      </c>
      <c r="Y69" s="127">
        <v>3.6</v>
      </c>
      <c r="Z69" s="131">
        <v>748</v>
      </c>
      <c r="AA69" s="130">
        <v>1879</v>
      </c>
      <c r="AB69" s="127">
        <v>2.5099999999999998</v>
      </c>
      <c r="AC69" s="131">
        <v>1182</v>
      </c>
      <c r="AD69" s="130">
        <v>2996</v>
      </c>
      <c r="AE69" s="127">
        <v>2.5299999999999998</v>
      </c>
      <c r="AF69" s="131">
        <v>309</v>
      </c>
      <c r="AG69" s="130">
        <v>1215</v>
      </c>
      <c r="AH69" s="127">
        <v>3.93</v>
      </c>
      <c r="AI69" s="131">
        <v>1119</v>
      </c>
      <c r="AJ69" s="130">
        <v>2733</v>
      </c>
      <c r="AK69" s="127">
        <v>2.44</v>
      </c>
      <c r="AL69" s="131">
        <v>72</v>
      </c>
      <c r="AM69" s="130">
        <v>107</v>
      </c>
      <c r="AN69" s="127">
        <v>1.49</v>
      </c>
      <c r="AO69" s="135">
        <f t="shared" si="3"/>
        <v>11662</v>
      </c>
      <c r="AP69" s="136">
        <f t="shared" si="4"/>
        <v>29719</v>
      </c>
      <c r="AQ69" s="134">
        <f t="shared" si="5"/>
        <v>2.5483622020236667</v>
      </c>
    </row>
    <row r="70" spans="1:43" s="90" customFormat="1" x14ac:dyDescent="0.2">
      <c r="A70" s="6" t="s">
        <v>91</v>
      </c>
      <c r="B70" s="22">
        <v>82</v>
      </c>
      <c r="C70" s="4">
        <v>532</v>
      </c>
      <c r="D70" s="23">
        <v>6.49</v>
      </c>
      <c r="E70" s="125">
        <v>84</v>
      </c>
      <c r="F70" s="126">
        <v>400</v>
      </c>
      <c r="G70" s="127">
        <v>4.76</v>
      </c>
      <c r="H70" s="128">
        <v>887</v>
      </c>
      <c r="I70" s="129">
        <v>2077</v>
      </c>
      <c r="J70" s="127">
        <v>2.34</v>
      </c>
      <c r="K70" s="128">
        <v>1088</v>
      </c>
      <c r="L70" s="130">
        <v>2539</v>
      </c>
      <c r="M70" s="127">
        <v>2.33</v>
      </c>
      <c r="N70" s="131">
        <v>118</v>
      </c>
      <c r="O70" s="130">
        <v>364</v>
      </c>
      <c r="P70" s="127">
        <v>3.08</v>
      </c>
      <c r="Q70" s="131">
        <v>243</v>
      </c>
      <c r="R70" s="130">
        <v>371</v>
      </c>
      <c r="S70" s="127">
        <v>1.53</v>
      </c>
      <c r="T70" s="131">
        <v>633</v>
      </c>
      <c r="U70" s="130">
        <v>2136</v>
      </c>
      <c r="V70" s="127">
        <v>3.37</v>
      </c>
      <c r="W70" s="131">
        <v>3</v>
      </c>
      <c r="X70" s="130">
        <v>8</v>
      </c>
      <c r="Y70" s="127">
        <v>2.67</v>
      </c>
      <c r="Z70" s="131">
        <v>343</v>
      </c>
      <c r="AA70" s="130">
        <v>1017</v>
      </c>
      <c r="AB70" s="127">
        <v>2.97</v>
      </c>
      <c r="AC70" s="131">
        <v>3670</v>
      </c>
      <c r="AD70" s="130">
        <v>16801</v>
      </c>
      <c r="AE70" s="127">
        <v>4.58</v>
      </c>
      <c r="AF70" s="131">
        <v>243</v>
      </c>
      <c r="AG70" s="130">
        <v>784</v>
      </c>
      <c r="AH70" s="127">
        <v>3.23</v>
      </c>
      <c r="AI70" s="131">
        <v>214</v>
      </c>
      <c r="AJ70" s="130">
        <v>645</v>
      </c>
      <c r="AK70" s="127">
        <v>3.01</v>
      </c>
      <c r="AL70" s="131">
        <v>4</v>
      </c>
      <c r="AM70" s="130">
        <v>4</v>
      </c>
      <c r="AN70" s="127">
        <v>1</v>
      </c>
      <c r="AO70" s="135">
        <f t="shared" si="3"/>
        <v>7612</v>
      </c>
      <c r="AP70" s="136">
        <f t="shared" si="4"/>
        <v>27678</v>
      </c>
      <c r="AQ70" s="134">
        <f t="shared" si="5"/>
        <v>3.636100893326327</v>
      </c>
    </row>
    <row r="71" spans="1:43" s="90" customFormat="1" x14ac:dyDescent="0.2">
      <c r="A71" s="6" t="s">
        <v>3</v>
      </c>
      <c r="B71" s="22">
        <v>2081</v>
      </c>
      <c r="C71" s="4">
        <v>5799</v>
      </c>
      <c r="D71" s="23">
        <v>2.79</v>
      </c>
      <c r="E71" s="125">
        <v>1814</v>
      </c>
      <c r="F71" s="126">
        <v>3254</v>
      </c>
      <c r="G71" s="127">
        <v>1.79</v>
      </c>
      <c r="H71" s="128">
        <v>2483</v>
      </c>
      <c r="I71" s="129">
        <v>3682</v>
      </c>
      <c r="J71" s="127">
        <v>1.48</v>
      </c>
      <c r="K71" s="128">
        <v>1026</v>
      </c>
      <c r="L71" s="130">
        <v>1543</v>
      </c>
      <c r="M71" s="127">
        <v>1.5</v>
      </c>
      <c r="N71" s="131">
        <v>481</v>
      </c>
      <c r="O71" s="130">
        <v>724</v>
      </c>
      <c r="P71" s="127">
        <v>1.51</v>
      </c>
      <c r="Q71" s="131">
        <v>821</v>
      </c>
      <c r="R71" s="130">
        <v>1428</v>
      </c>
      <c r="S71" s="127">
        <v>1.74</v>
      </c>
      <c r="T71" s="131">
        <v>555</v>
      </c>
      <c r="U71" s="130">
        <v>1169</v>
      </c>
      <c r="V71" s="127">
        <v>2.11</v>
      </c>
      <c r="W71" s="131">
        <v>221</v>
      </c>
      <c r="X71" s="130">
        <v>465</v>
      </c>
      <c r="Y71" s="127">
        <v>2.1</v>
      </c>
      <c r="Z71" s="131">
        <v>370</v>
      </c>
      <c r="AA71" s="130">
        <v>616</v>
      </c>
      <c r="AB71" s="127">
        <v>1.66</v>
      </c>
      <c r="AC71" s="131">
        <v>411</v>
      </c>
      <c r="AD71" s="130">
        <v>677</v>
      </c>
      <c r="AE71" s="127">
        <v>1.65</v>
      </c>
      <c r="AF71" s="131">
        <v>623</v>
      </c>
      <c r="AG71" s="130">
        <v>1827</v>
      </c>
      <c r="AH71" s="127">
        <v>2.93</v>
      </c>
      <c r="AI71" s="131">
        <v>1704</v>
      </c>
      <c r="AJ71" s="130">
        <v>3619</v>
      </c>
      <c r="AK71" s="127">
        <v>2.12</v>
      </c>
      <c r="AL71" s="131">
        <v>284</v>
      </c>
      <c r="AM71" s="130">
        <v>381</v>
      </c>
      <c r="AN71" s="127">
        <v>1.34</v>
      </c>
      <c r="AO71" s="135">
        <f t="shared" si="3"/>
        <v>12874</v>
      </c>
      <c r="AP71" s="136">
        <f t="shared" si="4"/>
        <v>25184</v>
      </c>
      <c r="AQ71" s="134">
        <f t="shared" si="5"/>
        <v>1.9561907720988039</v>
      </c>
    </row>
    <row r="72" spans="1:43" s="90" customFormat="1" x14ac:dyDescent="0.2">
      <c r="A72" s="6" t="s">
        <v>59</v>
      </c>
      <c r="B72" s="22">
        <v>125</v>
      </c>
      <c r="C72" s="4">
        <v>462</v>
      </c>
      <c r="D72" s="23">
        <v>3.7</v>
      </c>
      <c r="E72" s="125">
        <v>121</v>
      </c>
      <c r="F72" s="126">
        <v>415</v>
      </c>
      <c r="G72" s="127">
        <v>3.43</v>
      </c>
      <c r="H72" s="128">
        <v>2065</v>
      </c>
      <c r="I72" s="129">
        <v>4606</v>
      </c>
      <c r="J72" s="127">
        <v>2.23</v>
      </c>
      <c r="K72" s="128">
        <v>1771</v>
      </c>
      <c r="L72" s="130">
        <v>3640</v>
      </c>
      <c r="M72" s="127">
        <v>2.06</v>
      </c>
      <c r="N72" s="131">
        <v>296</v>
      </c>
      <c r="O72" s="130">
        <v>947</v>
      </c>
      <c r="P72" s="127">
        <v>3.2</v>
      </c>
      <c r="Q72" s="131">
        <v>335</v>
      </c>
      <c r="R72" s="130">
        <v>678</v>
      </c>
      <c r="S72" s="127">
        <v>2.02</v>
      </c>
      <c r="T72" s="131">
        <v>820</v>
      </c>
      <c r="U72" s="130">
        <v>2261</v>
      </c>
      <c r="V72" s="127">
        <v>2.76</v>
      </c>
      <c r="W72" s="131">
        <v>32</v>
      </c>
      <c r="X72" s="130">
        <v>126</v>
      </c>
      <c r="Y72" s="127">
        <v>3.94</v>
      </c>
      <c r="Z72" s="131">
        <v>474</v>
      </c>
      <c r="AA72" s="130">
        <v>2200</v>
      </c>
      <c r="AB72" s="127">
        <v>4.6399999999999997</v>
      </c>
      <c r="AC72" s="131">
        <v>1960</v>
      </c>
      <c r="AD72" s="130">
        <v>5319</v>
      </c>
      <c r="AE72" s="127">
        <v>2.71</v>
      </c>
      <c r="AF72" s="131">
        <v>157</v>
      </c>
      <c r="AG72" s="130">
        <v>361</v>
      </c>
      <c r="AH72" s="127">
        <v>2.2999999999999998</v>
      </c>
      <c r="AI72" s="131">
        <v>163</v>
      </c>
      <c r="AJ72" s="130">
        <v>422</v>
      </c>
      <c r="AK72" s="127">
        <v>2.59</v>
      </c>
      <c r="AL72" s="131">
        <v>15</v>
      </c>
      <c r="AM72" s="130">
        <v>17</v>
      </c>
      <c r="AN72" s="127">
        <v>1.1299999999999999</v>
      </c>
      <c r="AO72" s="135">
        <f t="shared" si="3"/>
        <v>8334</v>
      </c>
      <c r="AP72" s="136">
        <f t="shared" si="4"/>
        <v>21454</v>
      </c>
      <c r="AQ72" s="134">
        <f t="shared" si="5"/>
        <v>2.5742740580753538</v>
      </c>
    </row>
    <row r="73" spans="1:43" s="90" customFormat="1" x14ac:dyDescent="0.2">
      <c r="A73" s="6" t="s">
        <v>84</v>
      </c>
      <c r="B73" s="22">
        <v>75</v>
      </c>
      <c r="C73" s="4">
        <v>236</v>
      </c>
      <c r="D73" s="23">
        <v>3.15</v>
      </c>
      <c r="E73" s="125">
        <v>31</v>
      </c>
      <c r="F73" s="126">
        <v>100</v>
      </c>
      <c r="G73" s="127">
        <v>3.23</v>
      </c>
      <c r="H73" s="128">
        <v>2758</v>
      </c>
      <c r="I73" s="129">
        <v>5754</v>
      </c>
      <c r="J73" s="127">
        <v>2.09</v>
      </c>
      <c r="K73" s="128">
        <v>496</v>
      </c>
      <c r="L73" s="130">
        <v>1256</v>
      </c>
      <c r="M73" s="127">
        <v>2.5299999999999998</v>
      </c>
      <c r="N73" s="131">
        <v>97</v>
      </c>
      <c r="O73" s="130">
        <v>353</v>
      </c>
      <c r="P73" s="127">
        <v>3.64</v>
      </c>
      <c r="Q73" s="131">
        <v>58</v>
      </c>
      <c r="R73" s="130">
        <v>227</v>
      </c>
      <c r="S73" s="127">
        <v>3.91</v>
      </c>
      <c r="T73" s="131">
        <v>1178</v>
      </c>
      <c r="U73" s="130">
        <v>3379</v>
      </c>
      <c r="V73" s="127">
        <v>2.87</v>
      </c>
      <c r="W73" s="131">
        <v>6</v>
      </c>
      <c r="X73" s="130">
        <v>22</v>
      </c>
      <c r="Y73" s="127">
        <v>3.67</v>
      </c>
      <c r="Z73" s="131">
        <v>227</v>
      </c>
      <c r="AA73" s="130">
        <v>1869</v>
      </c>
      <c r="AB73" s="127">
        <v>8.23</v>
      </c>
      <c r="AC73" s="131">
        <v>2112</v>
      </c>
      <c r="AD73" s="130">
        <v>5465</v>
      </c>
      <c r="AE73" s="127">
        <v>2.59</v>
      </c>
      <c r="AF73" s="131">
        <v>222</v>
      </c>
      <c r="AG73" s="130">
        <v>1083</v>
      </c>
      <c r="AH73" s="127">
        <v>4.88</v>
      </c>
      <c r="AI73" s="131">
        <v>466</v>
      </c>
      <c r="AJ73" s="130">
        <v>1155</v>
      </c>
      <c r="AK73" s="127">
        <v>2.48</v>
      </c>
      <c r="AL73" s="131">
        <v>9</v>
      </c>
      <c r="AM73" s="130">
        <v>22</v>
      </c>
      <c r="AN73" s="127">
        <v>2.44</v>
      </c>
      <c r="AO73" s="135">
        <f t="shared" ref="AO73:AO79" si="6">SUM(B73+E73+H73+K73+N73+Q73+T73+W73+Z73+AC73+AF73+AI73+AL73)</f>
        <v>7735</v>
      </c>
      <c r="AP73" s="136">
        <f t="shared" ref="AP73:AP79" si="7">SUM(C73+F73+I73+L73+O73+R73+U73+X73+AA73+AD73+AG73+AJ73+AM73)</f>
        <v>20921</v>
      </c>
      <c r="AQ73" s="134">
        <f t="shared" ref="AQ73:AQ79" si="8">AP73/AO73</f>
        <v>2.7047188106011637</v>
      </c>
    </row>
    <row r="74" spans="1:43" s="90" customFormat="1" x14ac:dyDescent="0.2">
      <c r="A74" s="6" t="s">
        <v>78</v>
      </c>
      <c r="B74" s="22">
        <v>520</v>
      </c>
      <c r="C74" s="4">
        <v>1823</v>
      </c>
      <c r="D74" s="23">
        <v>3.51</v>
      </c>
      <c r="E74" s="125">
        <v>159</v>
      </c>
      <c r="F74" s="126">
        <v>358</v>
      </c>
      <c r="G74" s="127">
        <v>2.25</v>
      </c>
      <c r="H74" s="128">
        <v>1836</v>
      </c>
      <c r="I74" s="129">
        <v>5025</v>
      </c>
      <c r="J74" s="127">
        <v>2.74</v>
      </c>
      <c r="K74" s="128">
        <v>518</v>
      </c>
      <c r="L74" s="130">
        <v>1010</v>
      </c>
      <c r="M74" s="127">
        <v>1.95</v>
      </c>
      <c r="N74" s="131">
        <v>333</v>
      </c>
      <c r="O74" s="130">
        <v>874</v>
      </c>
      <c r="P74" s="127">
        <v>2.62</v>
      </c>
      <c r="Q74" s="131">
        <v>261</v>
      </c>
      <c r="R74" s="130">
        <v>682</v>
      </c>
      <c r="S74" s="127">
        <v>2.61</v>
      </c>
      <c r="T74" s="131">
        <v>393</v>
      </c>
      <c r="U74" s="130">
        <v>844</v>
      </c>
      <c r="V74" s="127">
        <v>2.15</v>
      </c>
      <c r="W74" s="131">
        <v>66</v>
      </c>
      <c r="X74" s="130">
        <v>122</v>
      </c>
      <c r="Y74" s="127">
        <v>1.85</v>
      </c>
      <c r="Z74" s="131">
        <v>386</v>
      </c>
      <c r="AA74" s="130">
        <v>842</v>
      </c>
      <c r="AB74" s="127">
        <v>2.1800000000000002</v>
      </c>
      <c r="AC74" s="131">
        <v>1022</v>
      </c>
      <c r="AD74" s="130">
        <v>2450</v>
      </c>
      <c r="AE74" s="127">
        <v>2.4</v>
      </c>
      <c r="AF74" s="131">
        <v>229</v>
      </c>
      <c r="AG74" s="130">
        <v>1275</v>
      </c>
      <c r="AH74" s="127">
        <v>5.57</v>
      </c>
      <c r="AI74" s="131">
        <v>489</v>
      </c>
      <c r="AJ74" s="130">
        <v>984</v>
      </c>
      <c r="AK74" s="127">
        <v>2.0099999999999998</v>
      </c>
      <c r="AL74" s="131">
        <v>59</v>
      </c>
      <c r="AM74" s="130">
        <v>126</v>
      </c>
      <c r="AN74" s="127">
        <v>2.14</v>
      </c>
      <c r="AO74" s="135">
        <f t="shared" si="6"/>
        <v>6271</v>
      </c>
      <c r="AP74" s="136">
        <f t="shared" si="7"/>
        <v>16415</v>
      </c>
      <c r="AQ74" s="134">
        <f t="shared" si="8"/>
        <v>2.6176048477116889</v>
      </c>
    </row>
    <row r="75" spans="1:43" s="90" customFormat="1" x14ac:dyDescent="0.2">
      <c r="A75" s="6" t="s">
        <v>67</v>
      </c>
      <c r="B75" s="22">
        <v>431</v>
      </c>
      <c r="C75" s="4">
        <v>1561</v>
      </c>
      <c r="D75" s="23">
        <v>3.62</v>
      </c>
      <c r="E75" s="125">
        <v>849</v>
      </c>
      <c r="F75" s="126">
        <v>1289</v>
      </c>
      <c r="G75" s="127">
        <v>1.52</v>
      </c>
      <c r="H75" s="128">
        <v>1903</v>
      </c>
      <c r="I75" s="129">
        <v>3696</v>
      </c>
      <c r="J75" s="127">
        <v>1.94</v>
      </c>
      <c r="K75" s="128">
        <v>431</v>
      </c>
      <c r="L75" s="130">
        <v>1037</v>
      </c>
      <c r="M75" s="127">
        <v>2.41</v>
      </c>
      <c r="N75" s="131">
        <v>186</v>
      </c>
      <c r="O75" s="130">
        <v>392</v>
      </c>
      <c r="P75" s="127">
        <v>2.11</v>
      </c>
      <c r="Q75" s="131">
        <v>576</v>
      </c>
      <c r="R75" s="130">
        <v>752</v>
      </c>
      <c r="S75" s="127">
        <v>1.31</v>
      </c>
      <c r="T75" s="131">
        <v>388</v>
      </c>
      <c r="U75" s="130">
        <v>966</v>
      </c>
      <c r="V75" s="127">
        <v>2.4900000000000002</v>
      </c>
      <c r="W75" s="131">
        <v>36</v>
      </c>
      <c r="X75" s="130">
        <v>81</v>
      </c>
      <c r="Y75" s="127">
        <v>2.25</v>
      </c>
      <c r="Z75" s="131">
        <v>594</v>
      </c>
      <c r="AA75" s="130">
        <v>1825</v>
      </c>
      <c r="AB75" s="127">
        <v>3.07</v>
      </c>
      <c r="AC75" s="131">
        <v>864</v>
      </c>
      <c r="AD75" s="130">
        <v>2135</v>
      </c>
      <c r="AE75" s="127">
        <v>2.4700000000000002</v>
      </c>
      <c r="AF75" s="131">
        <v>304</v>
      </c>
      <c r="AG75" s="130">
        <v>1369</v>
      </c>
      <c r="AH75" s="127">
        <v>4.5</v>
      </c>
      <c r="AI75" s="131">
        <v>255</v>
      </c>
      <c r="AJ75" s="130">
        <v>510</v>
      </c>
      <c r="AK75" s="127">
        <v>2</v>
      </c>
      <c r="AL75" s="131">
        <v>51</v>
      </c>
      <c r="AM75" s="130">
        <v>135</v>
      </c>
      <c r="AN75" s="127">
        <v>2.65</v>
      </c>
      <c r="AO75" s="135">
        <f t="shared" si="6"/>
        <v>6868</v>
      </c>
      <c r="AP75" s="136">
        <f t="shared" si="7"/>
        <v>15748</v>
      </c>
      <c r="AQ75" s="134">
        <f t="shared" si="8"/>
        <v>2.2929528246942343</v>
      </c>
    </row>
    <row r="76" spans="1:43" s="90" customFormat="1" x14ac:dyDescent="0.2">
      <c r="A76" s="6" t="s">
        <v>60</v>
      </c>
      <c r="B76" s="22">
        <v>207</v>
      </c>
      <c r="C76" s="4">
        <v>477</v>
      </c>
      <c r="D76" s="23">
        <v>2.2999999999999998</v>
      </c>
      <c r="E76" s="125">
        <v>130</v>
      </c>
      <c r="F76" s="126">
        <v>455</v>
      </c>
      <c r="G76" s="127">
        <v>3.5</v>
      </c>
      <c r="H76" s="128">
        <v>2317</v>
      </c>
      <c r="I76" s="129">
        <v>5257</v>
      </c>
      <c r="J76" s="127">
        <v>2.27</v>
      </c>
      <c r="K76" s="128">
        <v>664</v>
      </c>
      <c r="L76" s="130">
        <v>1012</v>
      </c>
      <c r="M76" s="127">
        <v>1.52</v>
      </c>
      <c r="N76" s="131">
        <v>289</v>
      </c>
      <c r="O76" s="130">
        <v>588</v>
      </c>
      <c r="P76" s="127">
        <v>2.0299999999999998</v>
      </c>
      <c r="Q76" s="131">
        <v>270</v>
      </c>
      <c r="R76" s="130">
        <v>651</v>
      </c>
      <c r="S76" s="127">
        <v>2.41</v>
      </c>
      <c r="T76" s="131">
        <v>315</v>
      </c>
      <c r="U76" s="130">
        <v>532</v>
      </c>
      <c r="V76" s="127">
        <v>1.69</v>
      </c>
      <c r="W76" s="131">
        <v>49</v>
      </c>
      <c r="X76" s="130">
        <v>142</v>
      </c>
      <c r="Y76" s="127">
        <v>2.9</v>
      </c>
      <c r="Z76" s="131">
        <v>531</v>
      </c>
      <c r="AA76" s="130">
        <v>2039</v>
      </c>
      <c r="AB76" s="127">
        <v>3.84</v>
      </c>
      <c r="AC76" s="131">
        <v>1268</v>
      </c>
      <c r="AD76" s="130">
        <v>2990</v>
      </c>
      <c r="AE76" s="127">
        <v>2.36</v>
      </c>
      <c r="AF76" s="131">
        <v>157</v>
      </c>
      <c r="AG76" s="130">
        <v>690</v>
      </c>
      <c r="AH76" s="127">
        <v>4.3899999999999997</v>
      </c>
      <c r="AI76" s="131">
        <v>256</v>
      </c>
      <c r="AJ76" s="130">
        <v>572</v>
      </c>
      <c r="AK76" s="127">
        <v>2.23</v>
      </c>
      <c r="AL76" s="131">
        <v>53</v>
      </c>
      <c r="AM76" s="130">
        <v>151</v>
      </c>
      <c r="AN76" s="127">
        <v>2.85</v>
      </c>
      <c r="AO76" s="135">
        <f t="shared" si="6"/>
        <v>6506</v>
      </c>
      <c r="AP76" s="136">
        <f t="shared" si="7"/>
        <v>15556</v>
      </c>
      <c r="AQ76" s="134">
        <f t="shared" si="8"/>
        <v>2.3910236704580385</v>
      </c>
    </row>
    <row r="77" spans="1:43" s="90" customFormat="1" x14ac:dyDescent="0.2">
      <c r="A77" s="6" t="s">
        <v>82</v>
      </c>
      <c r="B77" s="22">
        <v>288</v>
      </c>
      <c r="C77" s="4">
        <v>849</v>
      </c>
      <c r="D77" s="23">
        <v>2.95</v>
      </c>
      <c r="E77" s="125">
        <v>163</v>
      </c>
      <c r="F77" s="126">
        <v>503</v>
      </c>
      <c r="G77" s="127">
        <v>3.09</v>
      </c>
      <c r="H77" s="128">
        <v>2173</v>
      </c>
      <c r="I77" s="129">
        <v>4520</v>
      </c>
      <c r="J77" s="127">
        <v>2.08</v>
      </c>
      <c r="K77" s="128">
        <v>105</v>
      </c>
      <c r="L77" s="130">
        <v>194</v>
      </c>
      <c r="M77" s="127">
        <v>1.85</v>
      </c>
      <c r="N77" s="131">
        <v>139</v>
      </c>
      <c r="O77" s="130">
        <v>325</v>
      </c>
      <c r="P77" s="127">
        <v>2.34</v>
      </c>
      <c r="Q77" s="131">
        <v>104</v>
      </c>
      <c r="R77" s="130">
        <v>278</v>
      </c>
      <c r="S77" s="127">
        <v>2.67</v>
      </c>
      <c r="T77" s="131">
        <v>304</v>
      </c>
      <c r="U77" s="130">
        <v>1015</v>
      </c>
      <c r="V77" s="127">
        <v>3.34</v>
      </c>
      <c r="W77" s="131">
        <v>20</v>
      </c>
      <c r="X77" s="130">
        <v>80</v>
      </c>
      <c r="Y77" s="127">
        <v>4</v>
      </c>
      <c r="Z77" s="131">
        <v>734</v>
      </c>
      <c r="AA77" s="130">
        <v>1525</v>
      </c>
      <c r="AB77" s="127">
        <v>2.08</v>
      </c>
      <c r="AC77" s="131">
        <v>891</v>
      </c>
      <c r="AD77" s="130">
        <v>1995</v>
      </c>
      <c r="AE77" s="127">
        <v>2.2400000000000002</v>
      </c>
      <c r="AF77" s="131">
        <v>295</v>
      </c>
      <c r="AG77" s="130">
        <v>915</v>
      </c>
      <c r="AH77" s="127">
        <v>3.1</v>
      </c>
      <c r="AI77" s="131">
        <v>358</v>
      </c>
      <c r="AJ77" s="130">
        <v>899</v>
      </c>
      <c r="AK77" s="127">
        <v>2.5099999999999998</v>
      </c>
      <c r="AL77" s="131">
        <v>16</v>
      </c>
      <c r="AM77" s="130">
        <v>21</v>
      </c>
      <c r="AN77" s="127">
        <v>1.31</v>
      </c>
      <c r="AO77" s="135">
        <f t="shared" si="6"/>
        <v>5590</v>
      </c>
      <c r="AP77" s="136">
        <f t="shared" si="7"/>
        <v>13119</v>
      </c>
      <c r="AQ77" s="134">
        <f t="shared" si="8"/>
        <v>2.3468694096601075</v>
      </c>
    </row>
    <row r="78" spans="1:43" s="90" customFormat="1" x14ac:dyDescent="0.2">
      <c r="A78" s="6" t="s">
        <v>77</v>
      </c>
      <c r="B78" s="22">
        <v>391</v>
      </c>
      <c r="C78" s="4">
        <v>1711</v>
      </c>
      <c r="D78" s="23">
        <v>4.38</v>
      </c>
      <c r="E78" s="125">
        <v>100</v>
      </c>
      <c r="F78" s="126">
        <v>243</v>
      </c>
      <c r="G78" s="127">
        <v>2.4300000000000002</v>
      </c>
      <c r="H78" s="128">
        <v>1587</v>
      </c>
      <c r="I78" s="129">
        <v>3344</v>
      </c>
      <c r="J78" s="127">
        <v>2.11</v>
      </c>
      <c r="K78" s="128">
        <v>435</v>
      </c>
      <c r="L78" s="130">
        <v>1345</v>
      </c>
      <c r="M78" s="127">
        <v>3.09</v>
      </c>
      <c r="N78" s="131">
        <v>254</v>
      </c>
      <c r="O78" s="130">
        <v>713</v>
      </c>
      <c r="P78" s="127">
        <v>2.81</v>
      </c>
      <c r="Q78" s="131">
        <v>265</v>
      </c>
      <c r="R78" s="130">
        <v>818</v>
      </c>
      <c r="S78" s="127">
        <v>3.09</v>
      </c>
      <c r="T78" s="131">
        <v>195</v>
      </c>
      <c r="U78" s="130">
        <v>458</v>
      </c>
      <c r="V78" s="127">
        <v>2.35</v>
      </c>
      <c r="W78" s="131">
        <v>44</v>
      </c>
      <c r="X78" s="130">
        <v>70</v>
      </c>
      <c r="Y78" s="127">
        <v>1.59</v>
      </c>
      <c r="Z78" s="131">
        <v>264</v>
      </c>
      <c r="AA78" s="130">
        <v>701</v>
      </c>
      <c r="AB78" s="127">
        <v>2.66</v>
      </c>
      <c r="AC78" s="131">
        <v>874</v>
      </c>
      <c r="AD78" s="130">
        <v>1772</v>
      </c>
      <c r="AE78" s="127">
        <v>2.0299999999999998</v>
      </c>
      <c r="AF78" s="131">
        <v>224</v>
      </c>
      <c r="AG78" s="130">
        <v>1084</v>
      </c>
      <c r="AH78" s="127">
        <v>4.84</v>
      </c>
      <c r="AI78" s="131">
        <v>370</v>
      </c>
      <c r="AJ78" s="130">
        <v>742</v>
      </c>
      <c r="AK78" s="127">
        <v>2.0099999999999998</v>
      </c>
      <c r="AL78" s="131">
        <v>28</v>
      </c>
      <c r="AM78" s="130">
        <v>45</v>
      </c>
      <c r="AN78" s="127">
        <v>1.61</v>
      </c>
      <c r="AO78" s="135">
        <f t="shared" si="6"/>
        <v>5031</v>
      </c>
      <c r="AP78" s="136">
        <f t="shared" si="7"/>
        <v>13046</v>
      </c>
      <c r="AQ78" s="134">
        <f t="shared" si="8"/>
        <v>2.5931226396342675</v>
      </c>
    </row>
    <row r="79" spans="1:43" s="90" customFormat="1" x14ac:dyDescent="0.2">
      <c r="A79" s="6" t="s">
        <v>79</v>
      </c>
      <c r="B79" s="22">
        <v>139</v>
      </c>
      <c r="C79" s="4">
        <v>485</v>
      </c>
      <c r="D79" s="23">
        <v>3.49</v>
      </c>
      <c r="E79" s="125">
        <v>256</v>
      </c>
      <c r="F79" s="126">
        <v>491</v>
      </c>
      <c r="G79" s="127">
        <v>1.92</v>
      </c>
      <c r="H79" s="128">
        <v>1235</v>
      </c>
      <c r="I79" s="129">
        <v>2908</v>
      </c>
      <c r="J79" s="127">
        <v>2.35</v>
      </c>
      <c r="K79" s="128">
        <v>281</v>
      </c>
      <c r="L79" s="130">
        <v>551</v>
      </c>
      <c r="M79" s="127">
        <v>1.96</v>
      </c>
      <c r="N79" s="131">
        <v>168</v>
      </c>
      <c r="O79" s="130">
        <v>334</v>
      </c>
      <c r="P79" s="127">
        <v>1.99</v>
      </c>
      <c r="Q79" s="131">
        <v>100</v>
      </c>
      <c r="R79" s="130">
        <v>253</v>
      </c>
      <c r="S79" s="127">
        <v>2.5299999999999998</v>
      </c>
      <c r="T79" s="131">
        <v>511</v>
      </c>
      <c r="U79" s="130">
        <v>2883</v>
      </c>
      <c r="V79" s="127">
        <v>5.64</v>
      </c>
      <c r="W79" s="131">
        <v>37</v>
      </c>
      <c r="X79" s="130">
        <v>69</v>
      </c>
      <c r="Y79" s="127">
        <v>1.86</v>
      </c>
      <c r="Z79" s="131">
        <v>109</v>
      </c>
      <c r="AA79" s="130">
        <v>396</v>
      </c>
      <c r="AB79" s="127">
        <v>3.63</v>
      </c>
      <c r="AC79" s="131">
        <v>553</v>
      </c>
      <c r="AD79" s="130">
        <v>1633</v>
      </c>
      <c r="AE79" s="127">
        <v>2.95</v>
      </c>
      <c r="AF79" s="131">
        <v>93</v>
      </c>
      <c r="AG79" s="130">
        <v>376</v>
      </c>
      <c r="AH79" s="127">
        <v>4.04</v>
      </c>
      <c r="AI79" s="131">
        <v>329</v>
      </c>
      <c r="AJ79" s="130">
        <v>801</v>
      </c>
      <c r="AK79" s="127">
        <v>2.4300000000000002</v>
      </c>
      <c r="AL79" s="131">
        <v>27</v>
      </c>
      <c r="AM79" s="130">
        <v>35</v>
      </c>
      <c r="AN79" s="127">
        <v>1.3</v>
      </c>
      <c r="AO79" s="135">
        <f t="shared" si="6"/>
        <v>3838</v>
      </c>
      <c r="AP79" s="136">
        <f t="shared" si="7"/>
        <v>11215</v>
      </c>
      <c r="AQ79" s="134">
        <f t="shared" si="8"/>
        <v>2.9220948410630538</v>
      </c>
    </row>
    <row r="80" spans="1:43" s="90" customFormat="1" x14ac:dyDescent="0.2">
      <c r="A80" s="6" t="s">
        <v>58</v>
      </c>
      <c r="B80" s="22">
        <v>165</v>
      </c>
      <c r="C80" s="4">
        <v>456</v>
      </c>
      <c r="D80" s="23">
        <v>2.76</v>
      </c>
      <c r="E80" s="125">
        <v>344</v>
      </c>
      <c r="F80" s="126">
        <v>611</v>
      </c>
      <c r="G80" s="127">
        <v>1.78</v>
      </c>
      <c r="H80" s="128">
        <v>1934</v>
      </c>
      <c r="I80" s="129">
        <v>3791</v>
      </c>
      <c r="J80" s="127">
        <v>1.96</v>
      </c>
      <c r="K80" s="128">
        <v>175</v>
      </c>
      <c r="L80" s="130">
        <v>425</v>
      </c>
      <c r="M80" s="127">
        <v>2.4300000000000002</v>
      </c>
      <c r="N80" s="131">
        <v>209</v>
      </c>
      <c r="O80" s="130">
        <v>514</v>
      </c>
      <c r="P80" s="127">
        <v>2.46</v>
      </c>
      <c r="Q80" s="131">
        <v>185</v>
      </c>
      <c r="R80" s="130">
        <v>521</v>
      </c>
      <c r="S80" s="127">
        <v>2.82</v>
      </c>
      <c r="T80" s="131">
        <v>235</v>
      </c>
      <c r="U80" s="130">
        <v>633</v>
      </c>
      <c r="V80" s="127">
        <v>2.69</v>
      </c>
      <c r="W80" s="131">
        <v>103</v>
      </c>
      <c r="X80" s="130">
        <v>198</v>
      </c>
      <c r="Y80" s="127">
        <v>1.92</v>
      </c>
      <c r="Z80" s="131">
        <v>244</v>
      </c>
      <c r="AA80" s="130">
        <v>623</v>
      </c>
      <c r="AB80" s="127">
        <v>2.5499999999999998</v>
      </c>
      <c r="AC80" s="131">
        <v>639</v>
      </c>
      <c r="AD80" s="130">
        <v>1416</v>
      </c>
      <c r="AE80" s="127">
        <v>2.2200000000000002</v>
      </c>
      <c r="AF80" s="131">
        <v>180</v>
      </c>
      <c r="AG80" s="130">
        <v>347</v>
      </c>
      <c r="AH80" s="127">
        <v>1.93</v>
      </c>
      <c r="AI80" s="131">
        <v>433</v>
      </c>
      <c r="AJ80" s="130">
        <v>914</v>
      </c>
      <c r="AK80" s="127">
        <v>2.11</v>
      </c>
      <c r="AL80" s="131">
        <v>15</v>
      </c>
      <c r="AM80" s="130">
        <v>26</v>
      </c>
      <c r="AN80" s="127">
        <v>1.73</v>
      </c>
      <c r="AO80" s="135">
        <v>4861</v>
      </c>
      <c r="AP80" s="136">
        <v>10475</v>
      </c>
      <c r="AQ80" s="134">
        <v>2.1549063978605227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7"/>
      <c r="AP81" s="148"/>
      <c r="AQ81" s="149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5">
      <c r="A83" s="195"/>
      <c r="B83" s="150"/>
      <c r="C83" s="150"/>
      <c r="D83" s="151"/>
    </row>
    <row r="84" spans="1:46" ht="12.75" customHeight="1" x14ac:dyDescent="0.25">
      <c r="A84" s="194" t="s">
        <v>61</v>
      </c>
      <c r="B84" s="150"/>
      <c r="C84" s="150"/>
      <c r="D84" s="151"/>
    </row>
    <row r="85" spans="1:46" ht="12.75" customHeight="1" x14ac:dyDescent="0.25">
      <c r="A85" s="195" t="s">
        <v>110</v>
      </c>
      <c r="B85" s="150"/>
      <c r="C85" s="150"/>
      <c r="D85" s="151"/>
    </row>
    <row r="86" spans="1:46" ht="12.75" customHeight="1" x14ac:dyDescent="0.25">
      <c r="A86" s="195" t="s">
        <v>62</v>
      </c>
      <c r="B86" s="150"/>
      <c r="C86" s="150"/>
      <c r="D86" s="151"/>
    </row>
    <row r="87" spans="1:46" ht="12.75" customHeight="1" x14ac:dyDescent="0.25"/>
    <row r="88" spans="1:46" ht="12.75" customHeight="1" x14ac:dyDescent="0.25"/>
    <row r="89" spans="1:46" ht="12.75" customHeight="1" x14ac:dyDescent="0.25"/>
    <row r="90" spans="1:46" ht="12.75" customHeight="1" x14ac:dyDescent="0.25"/>
    <row r="91" spans="1:46" ht="12.75" customHeight="1" x14ac:dyDescent="0.25"/>
    <row r="92" spans="1:46" ht="12.75" customHeight="1" x14ac:dyDescent="0.25"/>
    <row r="93" spans="1:46" ht="12.75" customHeight="1" x14ac:dyDescent="0.25"/>
    <row r="94" spans="1:46" ht="12.75" customHeight="1" x14ac:dyDescent="0.25"/>
    <row r="95" spans="1:46" ht="12.75" customHeight="1" x14ac:dyDescent="0.25"/>
    <row r="96" spans="1:4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17</vt:i4>
      </vt:variant>
    </vt:vector>
  </HeadingPairs>
  <TitlesOfParts>
    <vt:vector size="3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2006-06-06T08:13:52Z</cp:lastPrinted>
  <dcterms:created xsi:type="dcterms:W3CDTF">2005-07-15T15:56:21Z</dcterms:created>
  <dcterms:modified xsi:type="dcterms:W3CDTF">2021-06-04T12:29:08Z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1188959558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1879378541</vt:i4>
  </property>
  <property fmtid="{D5CDD505-2E9C-101B-9397-08002B2CF9AE}" pid="7" name="_ReviewingToolsShownOnce">
    <vt:lpwstr/>
  </property>
</Properties>
</file>