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10" yWindow="80" windowWidth="14550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Q11" i="18" s="1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55" i="18" l="1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<sst xmlns="http://schemas.openxmlformats.org/spreadsheetml/2006/main" count="2307" uniqueCount="139">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</sst>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SUM(B9:B80)</f>
        <v>639992</v>
      </c>
      <c r="C6" s="124">
        <f>SUM(C9:C80)</f>
        <v>1900901</v>
      </c>
      <c r="D6" s="75">
        <f>C6/B6</f>
        <v>2.9701949399367491</v>
      </c>
      <c r="E6" s="74">
        <f>SUM(E9:E80)</f>
        <v>257479</v>
      </c>
      <c r="F6" s="44">
        <f>SUM(F9:F80)</f>
        <v>562319</v>
      </c>
      <c r="G6" s="75">
        <f>F6/E6</f>
        <v>2.1839412146233284</v>
      </c>
      <c r="H6" s="74">
        <f>SUM(H9:H80)</f>
        <v>371928</v>
      </c>
      <c r="I6" s="44">
        <f>SUM(I9:I80)</f>
        <v>705248</v>
      </c>
      <c r="J6" s="75">
        <f>I6/H6</f>
        <v>1.8961949624658536</v>
      </c>
      <c r="K6" s="74">
        <f>SUM(K9:K80)</f>
        <v>418136</v>
      </c>
      <c r="L6" s="44">
        <f>SUM(L9:L80)</f>
        <v>865200</v>
      </c>
      <c r="M6" s="75">
        <f>L6/K6</f>
        <v>2.0691832322497943</v>
      </c>
      <c r="N6" s="74">
        <f>SUM(N9:N80)</f>
        <v>134802</v>
      </c>
      <c r="O6" s="44">
        <f>SUM(O9:O80)</f>
        <v>255535</v>
      </c>
      <c r="P6" s="75">
        <f>O6/N6</f>
        <v>1.8956321122832005</v>
      </c>
      <c r="Q6" s="74">
        <f>SUM(Q9:Q80)</f>
        <v>589626</v>
      </c>
      <c r="R6" s="44">
        <f>SUM(R9:R80)</f>
        <v>1201216</v>
      </c>
      <c r="S6" s="75">
        <f>R6/Q6</f>
        <v>2.0372507318198316</v>
      </c>
      <c r="T6" s="74">
        <f>SUM(T9:T80)</f>
        <v>97071</v>
      </c>
      <c r="U6" s="44">
        <f>SUM(U9:U80)</f>
        <v>167576</v>
      </c>
      <c r="V6" s="75">
        <f>U6/T6</f>
        <v>1.7263240308640067</v>
      </c>
      <c r="W6" s="74">
        <f>SUM(W9:W80)</f>
        <v>316279</v>
      </c>
      <c r="X6" s="44">
        <f>SUM(X9:X80)</f>
        <v>597440</v>
      </c>
      <c r="Y6" s="75">
        <f>X6/W6</f>
        <v>1.8889651225658359</v>
      </c>
      <c r="Z6" s="74">
        <f>SUM(Z9:Z80)</f>
        <v>157625</v>
      </c>
      <c r="AA6" s="44">
        <f>SUM(AA9:AA80)</f>
        <v>325855</v>
      </c>
      <c r="AB6" s="75">
        <f>AA6/Z6</f>
        <v>2.067279936558287</v>
      </c>
      <c r="AC6" s="74">
        <f>SUM(AC9:AC80)</f>
        <v>524709</v>
      </c>
      <c r="AD6" s="44">
        <f>SUM(AD9:AD80)</f>
        <v>1282529</v>
      </c>
      <c r="AE6" s="75">
        <f>AD6/AC6</f>
        <v>2.4442672033450923</v>
      </c>
      <c r="AF6" s="74">
        <f>SUM(AF9:AF80)</f>
        <v>384763</v>
      </c>
      <c r="AG6" s="44">
        <f>SUM(AG9:AG80)</f>
        <v>908618</v>
      </c>
      <c r="AH6" s="75">
        <f>AG6/AF6</f>
        <v>2.3615004561249391</v>
      </c>
      <c r="AI6" s="74">
        <f>SUM(AI9:AI80)</f>
        <v>68478</v>
      </c>
      <c r="AJ6" s="44">
        <f>SUM(AJ9:AJ80)</f>
        <v>110648</v>
      </c>
      <c r="AK6" s="75">
        <f>AJ6/AI6</f>
        <v>1.6158182189900405</v>
      </c>
      <c r="AL6" s="74">
        <f>SUM(AL9:AL80)</f>
        <v>113489</v>
      </c>
      <c r="AM6" s="44">
        <f>SUM(AM9:AM80)</f>
        <v>240383</v>
      </c>
      <c r="AN6" s="75">
        <f>AM6/AL6</f>
        <v>2.1181171743516991</v>
      </c>
      <c r="AO6" s="74">
        <f>SUM(B6,E6,H6,K6,N6,Q6,T6,W6,Z6,AC6,AF6,AI6,AL6)</f>
        <v>4074377</v>
      </c>
      <c r="AP6" s="44">
        <f>SUM(C6,F6,I6,L6,O6,R6,U6,X6,AA6,AD6,AG6,AJ6,AM6)</f>
        <v>9123468</v>
      </c>
      <c r="AQ6" s="75">
        <f>AP6/AO6</f>
        <v>2.2392301939658505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555587</v>
      </c>
      <c r="C9" s="138">
        <v>1544585</v>
      </c>
      <c r="D9" s="207">
        <v>2.7800956465864002</v>
      </c>
      <c r="E9" s="205">
        <v>227897</v>
      </c>
      <c r="F9" s="206">
        <v>469879</v>
      </c>
      <c r="G9" s="207">
        <v>2.0618042361242099</v>
      </c>
      <c r="H9" s="208">
        <v>265347</v>
      </c>
      <c r="I9" s="209">
        <v>471717</v>
      </c>
      <c r="J9" s="207">
        <v>1.7777363226266001</v>
      </c>
      <c r="K9" s="208">
        <v>374446</v>
      </c>
      <c r="L9" s="210">
        <v>744547</v>
      </c>
      <c r="M9" s="207">
        <v>1.98839619063897</v>
      </c>
      <c r="N9" s="211">
        <v>98830</v>
      </c>
      <c r="O9" s="210">
        <v>175702</v>
      </c>
      <c r="P9" s="207">
        <v>1.7778204998482201</v>
      </c>
      <c r="Q9" s="211">
        <v>534722</v>
      </c>
      <c r="R9" s="210">
        <v>1054587</v>
      </c>
      <c r="S9" s="207">
        <v>1.9722154689726601</v>
      </c>
      <c r="T9" s="211">
        <v>84551</v>
      </c>
      <c r="U9" s="210">
        <v>136946</v>
      </c>
      <c r="V9" s="207">
        <v>1.6196851604357101</v>
      </c>
      <c r="W9" s="211">
        <v>264106</v>
      </c>
      <c r="X9" s="210">
        <v>480292</v>
      </c>
      <c r="Y9" s="207">
        <v>1.8185577003172999</v>
      </c>
      <c r="Z9" s="211">
        <v>84731</v>
      </c>
      <c r="AA9" s="210">
        <v>175642</v>
      </c>
      <c r="AB9" s="207">
        <v>2.0729367055741101</v>
      </c>
      <c r="AC9" s="211">
        <v>459851</v>
      </c>
      <c r="AD9" s="210">
        <v>1071658</v>
      </c>
      <c r="AE9" s="207">
        <v>2.3304461662581999</v>
      </c>
      <c r="AF9" s="211">
        <v>339363</v>
      </c>
      <c r="AG9" s="210">
        <v>802799</v>
      </c>
      <c r="AH9" s="207">
        <v>2.3656055610069502</v>
      </c>
      <c r="AI9" s="211">
        <v>60775</v>
      </c>
      <c r="AJ9" s="210">
        <v>94988</v>
      </c>
      <c r="AK9" s="207">
        <v>1.5629452900041101</v>
      </c>
      <c r="AL9" s="211">
        <v>93460</v>
      </c>
      <c r="AM9" s="210">
        <v>171549</v>
      </c>
      <c r="AN9" s="207">
        <v>1.8355339182538</v>
      </c>
      <c r="AO9" s="74">
        <f t="shared" ref="AO9:AP70" si="0">SUM(B9,E9,H9,K9,N9,Q9,T9,W9,Z9,AC9,AF9,AI9,AL9)</f>
        <v>3443666</v>
      </c>
      <c r="AP9" s="44">
        <f t="shared" si="0"/>
        <v>7394891</v>
      </c>
      <c r="AQ9" s="38">
        <f>AP9/AO9</f>
        <v>2.147389148657274</v>
      </c>
    </row>
    <row r="10" spans="1:43" s="97" customFormat="1" x14ac:dyDescent="0.25">
      <c r="A10" s="238" t="s">
        <v>17</v>
      </c>
      <c r="B10" s="29">
        <v>42842</v>
      </c>
      <c r="C10" s="138">
        <v>172403</v>
      </c>
      <c r="D10" s="207">
        <v>4.0241585360160599</v>
      </c>
      <c r="E10" s="205">
        <v>16429</v>
      </c>
      <c r="F10" s="206">
        <v>43020</v>
      </c>
      <c r="G10" s="207">
        <v>2.6185403859029801</v>
      </c>
      <c r="H10" s="208">
        <v>40140</v>
      </c>
      <c r="I10" s="209">
        <v>84142</v>
      </c>
      <c r="J10" s="207">
        <v>2.0962132536123601</v>
      </c>
      <c r="K10" s="208">
        <v>18545</v>
      </c>
      <c r="L10" s="210">
        <v>52333</v>
      </c>
      <c r="M10" s="207">
        <v>2.8219466163386402</v>
      </c>
      <c r="N10" s="211">
        <v>15464</v>
      </c>
      <c r="O10" s="210">
        <v>26889</v>
      </c>
      <c r="P10" s="207">
        <v>1.73881272633213</v>
      </c>
      <c r="Q10" s="211">
        <v>19853</v>
      </c>
      <c r="R10" s="210">
        <v>54201</v>
      </c>
      <c r="S10" s="207">
        <v>2.7301163552108001</v>
      </c>
      <c r="T10" s="211">
        <v>2789</v>
      </c>
      <c r="U10" s="210">
        <v>7512</v>
      </c>
      <c r="V10" s="207">
        <v>2.69343850842596</v>
      </c>
      <c r="W10" s="211">
        <v>6441</v>
      </c>
      <c r="X10" s="210">
        <v>15007</v>
      </c>
      <c r="Y10" s="207">
        <v>2.3299177146405801</v>
      </c>
      <c r="Z10" s="211">
        <v>5720</v>
      </c>
      <c r="AA10" s="210">
        <v>10095</v>
      </c>
      <c r="AB10" s="207">
        <v>1.76486013986014</v>
      </c>
      <c r="AC10" s="211">
        <v>13403</v>
      </c>
      <c r="AD10" s="210">
        <v>55836</v>
      </c>
      <c r="AE10" s="207">
        <v>4.1659330000746104</v>
      </c>
      <c r="AF10" s="211">
        <v>12812</v>
      </c>
      <c r="AG10" s="210">
        <v>33500</v>
      </c>
      <c r="AH10" s="207">
        <v>2.6147361848267301</v>
      </c>
      <c r="AI10" s="211">
        <v>1685</v>
      </c>
      <c r="AJ10" s="210">
        <v>3262</v>
      </c>
      <c r="AK10" s="207">
        <v>1.93590504451039</v>
      </c>
      <c r="AL10" s="211">
        <v>10018</v>
      </c>
      <c r="AM10" s="210">
        <v>29057</v>
      </c>
      <c r="AN10" s="207">
        <v>2.9004791375524102</v>
      </c>
      <c r="AO10" s="74">
        <f t="shared" si="0"/>
        <v>206141</v>
      </c>
      <c r="AP10" s="44">
        <f t="shared" si="0"/>
        <v>587257</v>
      </c>
      <c r="AQ10" s="38">
        <f t="shared" ref="AQ10:AQ73" si="1">AP10/AO10</f>
        <v>2.8488122207615176</v>
      </c>
    </row>
    <row r="11" spans="1:43" s="97" customFormat="1" x14ac:dyDescent="0.25">
      <c r="A11" s="238" t="s">
        <v>20</v>
      </c>
      <c r="B11" s="29">
        <v>4154</v>
      </c>
      <c r="C11" s="138">
        <v>18304</v>
      </c>
      <c r="D11" s="207">
        <v>4.4063553201733301</v>
      </c>
      <c r="E11" s="205">
        <v>1410</v>
      </c>
      <c r="F11" s="206">
        <v>2906</v>
      </c>
      <c r="G11" s="207">
        <v>2.06099290780142</v>
      </c>
      <c r="H11" s="208">
        <v>8542</v>
      </c>
      <c r="I11" s="209">
        <v>14854</v>
      </c>
      <c r="J11" s="207">
        <v>1.73893701709202</v>
      </c>
      <c r="K11" s="208">
        <v>5553</v>
      </c>
      <c r="L11" s="210">
        <v>10754</v>
      </c>
      <c r="M11" s="207">
        <v>1.9366108409868501</v>
      </c>
      <c r="N11" s="211">
        <v>5116</v>
      </c>
      <c r="O11" s="210">
        <v>8204</v>
      </c>
      <c r="P11" s="207">
        <v>1.6035965598123501</v>
      </c>
      <c r="Q11" s="211">
        <v>11793</v>
      </c>
      <c r="R11" s="210">
        <v>26420</v>
      </c>
      <c r="S11" s="207">
        <v>2.2403120495209001</v>
      </c>
      <c r="T11" s="211">
        <v>5337</v>
      </c>
      <c r="U11" s="210">
        <v>10442</v>
      </c>
      <c r="V11" s="207">
        <v>1.95652988570358</v>
      </c>
      <c r="W11" s="211">
        <v>26742</v>
      </c>
      <c r="X11" s="210">
        <v>47818</v>
      </c>
      <c r="Y11" s="207">
        <v>1.7881235509685101</v>
      </c>
      <c r="Z11" s="211">
        <v>29396</v>
      </c>
      <c r="AA11" s="210">
        <v>46838</v>
      </c>
      <c r="AB11" s="207">
        <v>1.59334603347394</v>
      </c>
      <c r="AC11" s="211">
        <v>24886</v>
      </c>
      <c r="AD11" s="210">
        <v>66791</v>
      </c>
      <c r="AE11" s="207">
        <v>2.6838784858956801</v>
      </c>
      <c r="AF11" s="211">
        <v>3871</v>
      </c>
      <c r="AG11" s="210">
        <v>8201</v>
      </c>
      <c r="AH11" s="207">
        <v>2.1185740118832301</v>
      </c>
      <c r="AI11" s="211">
        <v>3188</v>
      </c>
      <c r="AJ11" s="210">
        <v>5297</v>
      </c>
      <c r="AK11" s="207">
        <v>1.66154328732748</v>
      </c>
      <c r="AL11" s="211">
        <v>1621</v>
      </c>
      <c r="AM11" s="210">
        <v>2813</v>
      </c>
      <c r="AN11" s="207">
        <v>1.73534855027761</v>
      </c>
      <c r="AO11" s="74">
        <f t="shared" si="0"/>
        <v>131609</v>
      </c>
      <c r="AP11" s="44">
        <f t="shared" si="0"/>
        <v>269642</v>
      </c>
      <c r="AQ11" s="38">
        <f t="shared" si="1"/>
        <v>2.0488112515101551</v>
      </c>
    </row>
    <row r="12" spans="1:43" s="97" customFormat="1" x14ac:dyDescent="0.25">
      <c r="A12" s="238" t="s">
        <v>19</v>
      </c>
      <c r="B12" s="29">
        <v>6085</v>
      </c>
      <c r="C12" s="138">
        <v>17157</v>
      </c>
      <c r="D12" s="207">
        <v>2.8195562859490599</v>
      </c>
      <c r="E12" s="205">
        <v>2242</v>
      </c>
      <c r="F12" s="206">
        <v>9416</v>
      </c>
      <c r="G12" s="207">
        <v>4.1998215878679703</v>
      </c>
      <c r="H12" s="208">
        <v>6405</v>
      </c>
      <c r="I12" s="209">
        <v>15714</v>
      </c>
      <c r="J12" s="207">
        <v>2.4533957845433298</v>
      </c>
      <c r="K12" s="208">
        <v>2906</v>
      </c>
      <c r="L12" s="210">
        <v>7394</v>
      </c>
      <c r="M12" s="207">
        <v>2.5443909153475599</v>
      </c>
      <c r="N12" s="211">
        <v>2376</v>
      </c>
      <c r="O12" s="210">
        <v>4753</v>
      </c>
      <c r="P12" s="207">
        <v>2.0004208754208799</v>
      </c>
      <c r="Q12" s="211">
        <v>2447</v>
      </c>
      <c r="R12" s="210">
        <v>5273</v>
      </c>
      <c r="S12" s="207">
        <v>2.1548835308541099</v>
      </c>
      <c r="T12" s="211">
        <v>1145</v>
      </c>
      <c r="U12" s="210">
        <v>3355</v>
      </c>
      <c r="V12" s="207">
        <v>2.9301310043668098</v>
      </c>
      <c r="W12" s="211">
        <v>4021</v>
      </c>
      <c r="X12" s="210">
        <v>8997</v>
      </c>
      <c r="Y12" s="207">
        <v>2.2375031086794301</v>
      </c>
      <c r="Z12" s="211">
        <v>5248</v>
      </c>
      <c r="AA12" s="210">
        <v>11032</v>
      </c>
      <c r="AB12" s="207">
        <v>2.1021341463414598</v>
      </c>
      <c r="AC12" s="211">
        <v>4394</v>
      </c>
      <c r="AD12" s="210">
        <v>11978</v>
      </c>
      <c r="AE12" s="207">
        <v>2.7259899863450201</v>
      </c>
      <c r="AF12" s="211">
        <v>14549</v>
      </c>
      <c r="AG12" s="210">
        <v>31441</v>
      </c>
      <c r="AH12" s="207">
        <v>2.1610419960134699</v>
      </c>
      <c r="AI12" s="211">
        <v>679</v>
      </c>
      <c r="AJ12" s="210">
        <v>1366</v>
      </c>
      <c r="AK12" s="207">
        <v>2.0117820324005899</v>
      </c>
      <c r="AL12" s="211">
        <v>1689</v>
      </c>
      <c r="AM12" s="210">
        <v>5110</v>
      </c>
      <c r="AN12" s="207">
        <v>3.0254588513913601</v>
      </c>
      <c r="AO12" s="74">
        <f t="shared" si="0"/>
        <v>54186</v>
      </c>
      <c r="AP12" s="44">
        <f t="shared" si="0"/>
        <v>132986</v>
      </c>
      <c r="AQ12" s="38">
        <f t="shared" si="1"/>
        <v>2.4542501753220387</v>
      </c>
    </row>
    <row r="13" spans="1:43" s="97" customFormat="1" x14ac:dyDescent="0.25">
      <c r="A13" s="238" t="s">
        <v>76</v>
      </c>
      <c r="B13" s="29">
        <v>12330</v>
      </c>
      <c r="C13" s="138">
        <v>70374</v>
      </c>
      <c r="D13" s="207">
        <v>5.7075425790754304</v>
      </c>
      <c r="E13" s="205">
        <v>522</v>
      </c>
      <c r="F13" s="206">
        <v>2654</v>
      </c>
      <c r="G13" s="207">
        <v>5.0842911877394599</v>
      </c>
      <c r="H13" s="208">
        <v>1696</v>
      </c>
      <c r="I13" s="209">
        <v>5601</v>
      </c>
      <c r="J13" s="207">
        <v>3.3024764150943402</v>
      </c>
      <c r="K13" s="208">
        <v>940</v>
      </c>
      <c r="L13" s="210">
        <v>4310</v>
      </c>
      <c r="M13" s="207">
        <v>4.5851063829787204</v>
      </c>
      <c r="N13" s="211">
        <v>598</v>
      </c>
      <c r="O13" s="210">
        <v>1625</v>
      </c>
      <c r="P13" s="207">
        <v>2.7173913043478302</v>
      </c>
      <c r="Q13" s="211">
        <v>1859</v>
      </c>
      <c r="R13" s="210">
        <v>9486</v>
      </c>
      <c r="S13" s="207">
        <v>5.1027434104357203</v>
      </c>
      <c r="T13" s="211">
        <v>209</v>
      </c>
      <c r="U13" s="210">
        <v>1274</v>
      </c>
      <c r="V13" s="207">
        <v>6.0956937799043098</v>
      </c>
      <c r="W13" s="211">
        <v>391</v>
      </c>
      <c r="X13" s="210">
        <v>1091</v>
      </c>
      <c r="Y13" s="207">
        <v>2.7902813299232698</v>
      </c>
      <c r="Z13" s="211">
        <v>941</v>
      </c>
      <c r="AA13" s="210">
        <v>2140</v>
      </c>
      <c r="AB13" s="207">
        <v>2.2741764080765101</v>
      </c>
      <c r="AC13" s="211">
        <v>1598</v>
      </c>
      <c r="AD13" s="210">
        <v>7531</v>
      </c>
      <c r="AE13" s="207">
        <v>4.7127659574468099</v>
      </c>
      <c r="AF13" s="211">
        <v>645</v>
      </c>
      <c r="AG13" s="210">
        <v>1362</v>
      </c>
      <c r="AH13" s="207">
        <v>2.1116279069767399</v>
      </c>
      <c r="AI13" s="211">
        <v>60</v>
      </c>
      <c r="AJ13" s="210">
        <v>106</v>
      </c>
      <c r="AK13" s="207">
        <v>1.7666666666666699</v>
      </c>
      <c r="AL13" s="211">
        <v>323</v>
      </c>
      <c r="AM13" s="210">
        <v>2621</v>
      </c>
      <c r="AN13" s="207">
        <v>8.1145510835913299</v>
      </c>
      <c r="AO13" s="74">
        <f t="shared" si="0"/>
        <v>22112</v>
      </c>
      <c r="AP13" s="44">
        <f t="shared" si="0"/>
        <v>110175</v>
      </c>
      <c r="AQ13" s="38">
        <f t="shared" si="1"/>
        <v>4.9825886396526773</v>
      </c>
    </row>
    <row r="14" spans="1:43" s="97" customFormat="1" x14ac:dyDescent="0.25">
      <c r="A14" s="238" t="s">
        <v>24</v>
      </c>
      <c r="B14" s="29">
        <v>2659</v>
      </c>
      <c r="C14" s="138">
        <v>8306</v>
      </c>
      <c r="D14" s="207">
        <v>3.1237307258367801</v>
      </c>
      <c r="E14" s="205">
        <v>2847</v>
      </c>
      <c r="F14" s="206">
        <v>8545</v>
      </c>
      <c r="G14" s="207">
        <v>3.0014049877063602</v>
      </c>
      <c r="H14" s="208">
        <v>5363</v>
      </c>
      <c r="I14" s="209">
        <v>10521</v>
      </c>
      <c r="J14" s="207">
        <v>1.9617751258623899</v>
      </c>
      <c r="K14" s="208">
        <v>1385</v>
      </c>
      <c r="L14" s="210">
        <v>4244</v>
      </c>
      <c r="M14" s="207">
        <v>3.06425992779783</v>
      </c>
      <c r="N14" s="211">
        <v>820</v>
      </c>
      <c r="O14" s="210">
        <v>2038</v>
      </c>
      <c r="P14" s="207">
        <v>2.4853658536585401</v>
      </c>
      <c r="Q14" s="211">
        <v>1475</v>
      </c>
      <c r="R14" s="210">
        <v>3279</v>
      </c>
      <c r="S14" s="207">
        <v>2.22305084745763</v>
      </c>
      <c r="T14" s="211">
        <v>268</v>
      </c>
      <c r="U14" s="210">
        <v>1100</v>
      </c>
      <c r="V14" s="207">
        <v>4.1044776119403004</v>
      </c>
      <c r="W14" s="211">
        <v>563</v>
      </c>
      <c r="X14" s="210">
        <v>1308</v>
      </c>
      <c r="Y14" s="207">
        <v>2.3232682060390801</v>
      </c>
      <c r="Z14" s="211">
        <v>796</v>
      </c>
      <c r="AA14" s="210">
        <v>1522</v>
      </c>
      <c r="AB14" s="207">
        <v>1.9120603015075399</v>
      </c>
      <c r="AC14" s="211">
        <v>1105</v>
      </c>
      <c r="AD14" s="210">
        <v>3151</v>
      </c>
      <c r="AE14" s="207">
        <v>2.8515837104072399</v>
      </c>
      <c r="AF14" s="211">
        <v>993</v>
      </c>
      <c r="AG14" s="210">
        <v>2380</v>
      </c>
      <c r="AH14" s="207">
        <v>2.3967774420946601</v>
      </c>
      <c r="AI14" s="211">
        <v>210</v>
      </c>
      <c r="AJ14" s="210">
        <v>703</v>
      </c>
      <c r="AK14" s="207">
        <v>3.3476190476190499</v>
      </c>
      <c r="AL14" s="211">
        <v>1435</v>
      </c>
      <c r="AM14" s="210">
        <v>5190</v>
      </c>
      <c r="AN14" s="207">
        <v>3.61672473867596</v>
      </c>
      <c r="AO14" s="74">
        <f t="shared" si="0"/>
        <v>19919</v>
      </c>
      <c r="AP14" s="44">
        <f t="shared" si="0"/>
        <v>52287</v>
      </c>
      <c r="AQ14" s="38">
        <f t="shared" si="1"/>
        <v>2.6249811737537025</v>
      </c>
    </row>
    <row r="15" spans="1:43" s="97" customFormat="1" x14ac:dyDescent="0.25">
      <c r="A15" s="238" t="s">
        <v>18</v>
      </c>
      <c r="B15" s="29">
        <v>1038</v>
      </c>
      <c r="C15" s="138">
        <v>4987</v>
      </c>
      <c r="D15" s="207">
        <v>4.8044315992292903</v>
      </c>
      <c r="E15" s="205">
        <v>240</v>
      </c>
      <c r="F15" s="206">
        <v>1135</v>
      </c>
      <c r="G15" s="207">
        <v>4.7291666666666696</v>
      </c>
      <c r="H15" s="208">
        <v>4122</v>
      </c>
      <c r="I15" s="209">
        <v>9701</v>
      </c>
      <c r="J15" s="207">
        <v>2.3534691897137301</v>
      </c>
      <c r="K15" s="208">
        <v>1002</v>
      </c>
      <c r="L15" s="210">
        <v>4327</v>
      </c>
      <c r="M15" s="207">
        <v>4.3183632734530901</v>
      </c>
      <c r="N15" s="211">
        <v>655</v>
      </c>
      <c r="O15" s="210">
        <v>1827</v>
      </c>
      <c r="P15" s="207">
        <v>2.78931297709924</v>
      </c>
      <c r="Q15" s="211">
        <v>1794</v>
      </c>
      <c r="R15" s="210">
        <v>5323</v>
      </c>
      <c r="S15" s="207">
        <v>2.9671125975473802</v>
      </c>
      <c r="T15" s="211">
        <v>127</v>
      </c>
      <c r="U15" s="210">
        <v>289</v>
      </c>
      <c r="V15" s="207">
        <v>2.2755905511811001</v>
      </c>
      <c r="W15" s="211">
        <v>1435</v>
      </c>
      <c r="X15" s="210">
        <v>3622</v>
      </c>
      <c r="Y15" s="207">
        <v>2.5240418118466899</v>
      </c>
      <c r="Z15" s="211">
        <v>3526</v>
      </c>
      <c r="AA15" s="210">
        <v>7882</v>
      </c>
      <c r="AB15" s="207">
        <v>2.2353942144072598</v>
      </c>
      <c r="AC15" s="211">
        <v>2062</v>
      </c>
      <c r="AD15" s="210">
        <v>7184</v>
      </c>
      <c r="AE15" s="207">
        <v>3.4839961202715801</v>
      </c>
      <c r="AF15" s="211">
        <v>681</v>
      </c>
      <c r="AG15" s="210">
        <v>1441</v>
      </c>
      <c r="AH15" s="207">
        <v>2.1160058737151202</v>
      </c>
      <c r="AI15" s="211">
        <v>92</v>
      </c>
      <c r="AJ15" s="210">
        <v>308</v>
      </c>
      <c r="AK15" s="207">
        <v>3.3478260869565202</v>
      </c>
      <c r="AL15" s="211">
        <v>240</v>
      </c>
      <c r="AM15" s="210">
        <v>1041</v>
      </c>
      <c r="AN15" s="207">
        <v>4.3375000000000004</v>
      </c>
      <c r="AO15" s="74">
        <f t="shared" si="0"/>
        <v>17014</v>
      </c>
      <c r="AP15" s="44">
        <f t="shared" si="0"/>
        <v>49067</v>
      </c>
      <c r="AQ15" s="38">
        <f t="shared" si="1"/>
        <v>2.8839191254261198</v>
      </c>
    </row>
    <row r="16" spans="1:43" s="97" customFormat="1" x14ac:dyDescent="0.25">
      <c r="A16" s="238" t="s">
        <v>122</v>
      </c>
      <c r="B16" s="29">
        <v>1002</v>
      </c>
      <c r="C16" s="138">
        <v>3518</v>
      </c>
      <c r="D16" s="207">
        <v>3.5109780439121798</v>
      </c>
      <c r="E16" s="205">
        <v>313</v>
      </c>
      <c r="F16" s="206">
        <v>1069</v>
      </c>
      <c r="G16" s="207">
        <v>3.4153354632587898</v>
      </c>
      <c r="H16" s="208">
        <v>5201</v>
      </c>
      <c r="I16" s="209">
        <v>11781</v>
      </c>
      <c r="J16" s="207">
        <v>2.2651413189771201</v>
      </c>
      <c r="K16" s="208">
        <v>845</v>
      </c>
      <c r="L16" s="210">
        <v>2269</v>
      </c>
      <c r="M16" s="207">
        <v>2.68520710059172</v>
      </c>
      <c r="N16" s="211">
        <v>935</v>
      </c>
      <c r="O16" s="210">
        <v>3021</v>
      </c>
      <c r="P16" s="207">
        <v>3.2310160427807499</v>
      </c>
      <c r="Q16" s="211">
        <v>1509</v>
      </c>
      <c r="R16" s="210">
        <v>3723</v>
      </c>
      <c r="S16" s="207">
        <v>2.46719681908549</v>
      </c>
      <c r="T16" s="211">
        <v>182</v>
      </c>
      <c r="U16" s="210">
        <v>411</v>
      </c>
      <c r="V16" s="207">
        <v>2.25824175824176</v>
      </c>
      <c r="W16" s="211">
        <v>1679</v>
      </c>
      <c r="X16" s="210">
        <v>4464</v>
      </c>
      <c r="Y16" s="207">
        <v>2.6587254318046498</v>
      </c>
      <c r="Z16" s="211">
        <v>2928</v>
      </c>
      <c r="AA16" s="210">
        <v>7175</v>
      </c>
      <c r="AB16" s="207">
        <v>2.4504781420764998</v>
      </c>
      <c r="AC16" s="211">
        <v>1961</v>
      </c>
      <c r="AD16" s="210">
        <v>4827</v>
      </c>
      <c r="AE16" s="207">
        <v>2.46149923508414</v>
      </c>
      <c r="AF16" s="211">
        <v>1037</v>
      </c>
      <c r="AG16" s="210">
        <v>2470</v>
      </c>
      <c r="AH16" s="207">
        <v>2.3818707810993298</v>
      </c>
      <c r="AI16" s="211">
        <v>122</v>
      </c>
      <c r="AJ16" s="210">
        <v>394</v>
      </c>
      <c r="AK16" s="207">
        <v>3.22950819672131</v>
      </c>
      <c r="AL16" s="211">
        <v>240</v>
      </c>
      <c r="AM16" s="210">
        <v>1172</v>
      </c>
      <c r="AN16" s="207">
        <v>4.8833333333333302</v>
      </c>
      <c r="AO16" s="74">
        <f t="shared" si="0"/>
        <v>17954</v>
      </c>
      <c r="AP16" s="44">
        <f t="shared" si="0"/>
        <v>46294</v>
      </c>
      <c r="AQ16" s="38">
        <f t="shared" si="1"/>
        <v>2.5784783335189929</v>
      </c>
    </row>
    <row r="17" spans="1:43" s="97" customFormat="1" x14ac:dyDescent="0.25">
      <c r="A17" s="238" t="s">
        <v>21</v>
      </c>
      <c r="B17" s="29">
        <v>888</v>
      </c>
      <c r="C17" s="138">
        <v>3901</v>
      </c>
      <c r="D17" s="207">
        <v>4.3930180180180196</v>
      </c>
      <c r="E17" s="205">
        <v>561</v>
      </c>
      <c r="F17" s="206">
        <v>1629</v>
      </c>
      <c r="G17" s="207">
        <v>2.9037433155080201</v>
      </c>
      <c r="H17" s="208">
        <v>3615</v>
      </c>
      <c r="I17" s="209">
        <v>6785</v>
      </c>
      <c r="J17" s="207">
        <v>1.87690179806362</v>
      </c>
      <c r="K17" s="208">
        <v>1308</v>
      </c>
      <c r="L17" s="210">
        <v>2703</v>
      </c>
      <c r="M17" s="207">
        <v>2.0665137614678901</v>
      </c>
      <c r="N17" s="211">
        <v>2502</v>
      </c>
      <c r="O17" s="210">
        <v>4001</v>
      </c>
      <c r="P17" s="207">
        <v>1.5991207034372501</v>
      </c>
      <c r="Q17" s="211">
        <v>1646</v>
      </c>
      <c r="R17" s="210">
        <v>3870</v>
      </c>
      <c r="S17" s="207">
        <v>2.3511543134872399</v>
      </c>
      <c r="T17" s="211">
        <v>182</v>
      </c>
      <c r="U17" s="210">
        <v>593</v>
      </c>
      <c r="V17" s="207">
        <v>3.25824175824176</v>
      </c>
      <c r="W17" s="211">
        <v>670</v>
      </c>
      <c r="X17" s="210">
        <v>1459</v>
      </c>
      <c r="Y17" s="207">
        <v>2.1776119402985099</v>
      </c>
      <c r="Z17" s="211">
        <v>1509</v>
      </c>
      <c r="AA17" s="210">
        <v>2476</v>
      </c>
      <c r="AB17" s="207">
        <v>1.6408217362491699</v>
      </c>
      <c r="AC17" s="211">
        <v>2053</v>
      </c>
      <c r="AD17" s="210">
        <v>6262</v>
      </c>
      <c r="AE17" s="207">
        <v>3.05017048222114</v>
      </c>
      <c r="AF17" s="211">
        <v>1288</v>
      </c>
      <c r="AG17" s="210">
        <v>2293</v>
      </c>
      <c r="AH17" s="207">
        <v>1.78027950310559</v>
      </c>
      <c r="AI17" s="211">
        <v>81</v>
      </c>
      <c r="AJ17" s="210">
        <v>162</v>
      </c>
      <c r="AK17" s="207">
        <v>2</v>
      </c>
      <c r="AL17" s="211">
        <v>661</v>
      </c>
      <c r="AM17" s="210">
        <v>2115</v>
      </c>
      <c r="AN17" s="207">
        <v>3.1996974281391801</v>
      </c>
      <c r="AO17" s="74">
        <f t="shared" si="0"/>
        <v>16964</v>
      </c>
      <c r="AP17" s="44">
        <f t="shared" si="0"/>
        <v>38249</v>
      </c>
      <c r="AQ17" s="38">
        <f t="shared" si="1"/>
        <v>2.2547158688988445</v>
      </c>
    </row>
    <row r="18" spans="1:43" s="97" customFormat="1" x14ac:dyDescent="0.25">
      <c r="A18" s="238" t="s">
        <v>75</v>
      </c>
      <c r="B18" s="29">
        <v>895</v>
      </c>
      <c r="C18" s="138">
        <v>5479</v>
      </c>
      <c r="D18" s="207">
        <v>6.1217877094972097</v>
      </c>
      <c r="E18" s="205">
        <v>442</v>
      </c>
      <c r="F18" s="206">
        <v>2554</v>
      </c>
      <c r="G18" s="207">
        <v>5.7782805429864297</v>
      </c>
      <c r="H18" s="208">
        <v>2505</v>
      </c>
      <c r="I18" s="209">
        <v>6380</v>
      </c>
      <c r="J18" s="207">
        <v>2.5469061876247499</v>
      </c>
      <c r="K18" s="208">
        <v>732</v>
      </c>
      <c r="L18" s="210">
        <v>4288</v>
      </c>
      <c r="M18" s="207">
        <v>5.8579234972677598</v>
      </c>
      <c r="N18" s="211">
        <v>338</v>
      </c>
      <c r="O18" s="210">
        <v>1575</v>
      </c>
      <c r="P18" s="207">
        <v>4.6597633136094698</v>
      </c>
      <c r="Q18" s="211">
        <v>650</v>
      </c>
      <c r="R18" s="210">
        <v>2087</v>
      </c>
      <c r="S18" s="207">
        <v>3.2107692307692299</v>
      </c>
      <c r="T18" s="211">
        <v>48</v>
      </c>
      <c r="U18" s="210">
        <v>173</v>
      </c>
      <c r="V18" s="207">
        <v>3.6041666666666701</v>
      </c>
      <c r="W18" s="211">
        <v>787</v>
      </c>
      <c r="X18" s="210">
        <v>2815</v>
      </c>
      <c r="Y18" s="207">
        <v>3.5768742058449798</v>
      </c>
      <c r="Z18" s="211">
        <v>1627</v>
      </c>
      <c r="AA18" s="210">
        <v>4073</v>
      </c>
      <c r="AB18" s="207">
        <v>2.5033804548248302</v>
      </c>
      <c r="AC18" s="211">
        <v>785</v>
      </c>
      <c r="AD18" s="210">
        <v>3982</v>
      </c>
      <c r="AE18" s="207">
        <v>5.0726114649681504</v>
      </c>
      <c r="AF18" s="211">
        <v>548</v>
      </c>
      <c r="AG18" s="210">
        <v>1644</v>
      </c>
      <c r="AH18" s="207">
        <v>3</v>
      </c>
      <c r="AI18" s="211">
        <v>110</v>
      </c>
      <c r="AJ18" s="210">
        <v>373</v>
      </c>
      <c r="AK18" s="207">
        <v>3.3909090909090902</v>
      </c>
      <c r="AL18" s="211">
        <v>55</v>
      </c>
      <c r="AM18" s="210">
        <v>240</v>
      </c>
      <c r="AN18" s="207">
        <v>4.3636363636363598</v>
      </c>
      <c r="AO18" s="74">
        <f t="shared" si="0"/>
        <v>9522</v>
      </c>
      <c r="AP18" s="44">
        <f t="shared" si="0"/>
        <v>35663</v>
      </c>
      <c r="AQ18" s="38">
        <f t="shared" si="1"/>
        <v>3.7453266120562909</v>
      </c>
    </row>
    <row r="19" spans="1:43" s="97" customFormat="1" x14ac:dyDescent="0.25">
      <c r="A19" s="238" t="s">
        <v>23</v>
      </c>
      <c r="B19" s="29">
        <v>464</v>
      </c>
      <c r="C19" s="138">
        <v>1498</v>
      </c>
      <c r="D19" s="207">
        <v>3.2284482758620698</v>
      </c>
      <c r="E19" s="205">
        <v>285</v>
      </c>
      <c r="F19" s="206">
        <v>1469</v>
      </c>
      <c r="G19" s="207">
        <v>5.1543859649122803</v>
      </c>
      <c r="H19" s="208">
        <v>2651</v>
      </c>
      <c r="I19" s="209">
        <v>6297</v>
      </c>
      <c r="J19" s="207">
        <v>2.3753300641267399</v>
      </c>
      <c r="K19" s="208">
        <v>519</v>
      </c>
      <c r="L19" s="210">
        <v>1231</v>
      </c>
      <c r="M19" s="207">
        <v>2.3718689788053999</v>
      </c>
      <c r="N19" s="211">
        <v>644</v>
      </c>
      <c r="O19" s="210">
        <v>1918</v>
      </c>
      <c r="P19" s="207">
        <v>2.97826086956522</v>
      </c>
      <c r="Q19" s="211">
        <v>1033</v>
      </c>
      <c r="R19" s="210">
        <v>2814</v>
      </c>
      <c r="S19" s="207">
        <v>2.7241045498547898</v>
      </c>
      <c r="T19" s="211">
        <v>213</v>
      </c>
      <c r="U19" s="210">
        <v>625</v>
      </c>
      <c r="V19" s="207">
        <v>2.93427230046948</v>
      </c>
      <c r="W19" s="211">
        <v>1275</v>
      </c>
      <c r="X19" s="210">
        <v>3637</v>
      </c>
      <c r="Y19" s="207">
        <v>2.85254901960784</v>
      </c>
      <c r="Z19" s="211">
        <v>2712</v>
      </c>
      <c r="AA19" s="210">
        <v>6492</v>
      </c>
      <c r="AB19" s="207">
        <v>2.39380530973451</v>
      </c>
      <c r="AC19" s="211">
        <v>1128</v>
      </c>
      <c r="AD19" s="210">
        <v>3602</v>
      </c>
      <c r="AE19" s="207">
        <v>3.1932624113475199</v>
      </c>
      <c r="AF19" s="211">
        <v>922</v>
      </c>
      <c r="AG19" s="210">
        <v>2057</v>
      </c>
      <c r="AH19" s="207">
        <v>2.2310195227765699</v>
      </c>
      <c r="AI19" s="211">
        <v>197</v>
      </c>
      <c r="AJ19" s="210">
        <v>466</v>
      </c>
      <c r="AK19" s="207">
        <v>2.3654822335025401</v>
      </c>
      <c r="AL19" s="211">
        <v>244</v>
      </c>
      <c r="AM19" s="210">
        <v>691</v>
      </c>
      <c r="AN19" s="207">
        <v>2.83196721311475</v>
      </c>
      <c r="AO19" s="74">
        <f t="shared" si="0"/>
        <v>12287</v>
      </c>
      <c r="AP19" s="44">
        <f t="shared" si="0"/>
        <v>32797</v>
      </c>
      <c r="AQ19" s="38">
        <f t="shared" si="1"/>
        <v>2.6692439163343371</v>
      </c>
    </row>
    <row r="20" spans="1:43" s="97" customFormat="1" x14ac:dyDescent="0.25">
      <c r="A20" s="238" t="s">
        <v>22</v>
      </c>
      <c r="B20" s="29">
        <v>1168</v>
      </c>
      <c r="C20" s="138">
        <v>5757</v>
      </c>
      <c r="D20" s="207">
        <v>4.9289383561643803</v>
      </c>
      <c r="E20" s="205">
        <v>204</v>
      </c>
      <c r="F20" s="206">
        <v>427</v>
      </c>
      <c r="G20" s="207">
        <v>2.09313725490196</v>
      </c>
      <c r="H20" s="208">
        <v>1197</v>
      </c>
      <c r="I20" s="209">
        <v>2292</v>
      </c>
      <c r="J20" s="207">
        <v>1.91478696741855</v>
      </c>
      <c r="K20" s="208">
        <v>869</v>
      </c>
      <c r="L20" s="210">
        <v>1645</v>
      </c>
      <c r="M20" s="207">
        <v>1.89298043728423</v>
      </c>
      <c r="N20" s="211">
        <v>748</v>
      </c>
      <c r="O20" s="210">
        <v>1369</v>
      </c>
      <c r="P20" s="207">
        <v>1.83021390374332</v>
      </c>
      <c r="Q20" s="211">
        <v>1200</v>
      </c>
      <c r="R20" s="210">
        <v>3388</v>
      </c>
      <c r="S20" s="207">
        <v>2.8233333333333301</v>
      </c>
      <c r="T20" s="211">
        <v>183</v>
      </c>
      <c r="U20" s="210">
        <v>506</v>
      </c>
      <c r="V20" s="207">
        <v>2.7650273224043702</v>
      </c>
      <c r="W20" s="211">
        <v>1282</v>
      </c>
      <c r="X20" s="210">
        <v>3046</v>
      </c>
      <c r="Y20" s="207">
        <v>2.3759750390015602</v>
      </c>
      <c r="Z20" s="211">
        <v>1709</v>
      </c>
      <c r="AA20" s="210">
        <v>3467</v>
      </c>
      <c r="AB20" s="207">
        <v>2.0286717378583998</v>
      </c>
      <c r="AC20" s="211">
        <v>2444</v>
      </c>
      <c r="AD20" s="210">
        <v>8956</v>
      </c>
      <c r="AE20" s="207">
        <v>3.66448445171849</v>
      </c>
      <c r="AF20" s="211">
        <v>456</v>
      </c>
      <c r="AG20" s="210">
        <v>879</v>
      </c>
      <c r="AH20" s="207">
        <v>1.9276315789473699</v>
      </c>
      <c r="AI20" s="211">
        <v>174</v>
      </c>
      <c r="AJ20" s="210">
        <v>297</v>
      </c>
      <c r="AK20" s="207">
        <v>1.7068965517241399</v>
      </c>
      <c r="AL20" s="211">
        <v>316</v>
      </c>
      <c r="AM20" s="210">
        <v>556</v>
      </c>
      <c r="AN20" s="207">
        <v>1.75949367088608</v>
      </c>
      <c r="AO20" s="74">
        <f t="shared" si="0"/>
        <v>11950</v>
      </c>
      <c r="AP20" s="44">
        <f t="shared" si="0"/>
        <v>32585</v>
      </c>
      <c r="AQ20" s="38">
        <f t="shared" si="1"/>
        <v>2.7267782426778244</v>
      </c>
    </row>
    <row r="21" spans="1:43" s="97" customFormat="1" x14ac:dyDescent="0.25">
      <c r="A21" s="238" t="s">
        <v>27</v>
      </c>
      <c r="B21" s="29">
        <v>1579</v>
      </c>
      <c r="C21" s="138">
        <v>7720</v>
      </c>
      <c r="D21" s="207">
        <v>4.8891703609879702</v>
      </c>
      <c r="E21" s="205">
        <v>140</v>
      </c>
      <c r="F21" s="206">
        <v>486</v>
      </c>
      <c r="G21" s="207">
        <v>3.4714285714285702</v>
      </c>
      <c r="H21" s="208">
        <v>517</v>
      </c>
      <c r="I21" s="209">
        <v>949</v>
      </c>
      <c r="J21" s="207">
        <v>1.83558994197292</v>
      </c>
      <c r="K21" s="208">
        <v>866</v>
      </c>
      <c r="L21" s="210">
        <v>2423</v>
      </c>
      <c r="M21" s="207">
        <v>2.7979214780600499</v>
      </c>
      <c r="N21" s="211">
        <v>326</v>
      </c>
      <c r="O21" s="210">
        <v>471</v>
      </c>
      <c r="P21" s="207">
        <v>1.44478527607362</v>
      </c>
      <c r="Q21" s="211">
        <v>1959</v>
      </c>
      <c r="R21" s="210">
        <v>7421</v>
      </c>
      <c r="S21" s="207">
        <v>3.7881572230730001</v>
      </c>
      <c r="T21" s="211">
        <v>33</v>
      </c>
      <c r="U21" s="210">
        <v>59</v>
      </c>
      <c r="V21" s="207">
        <v>1.7878787878787901</v>
      </c>
      <c r="W21" s="211">
        <v>347</v>
      </c>
      <c r="X21" s="210">
        <v>862</v>
      </c>
      <c r="Y21" s="207">
        <v>2.4841498559077801</v>
      </c>
      <c r="Z21" s="211">
        <v>267</v>
      </c>
      <c r="AA21" s="210">
        <v>700</v>
      </c>
      <c r="AB21" s="207">
        <v>2.62172284644195</v>
      </c>
      <c r="AC21" s="211">
        <v>1219</v>
      </c>
      <c r="AD21" s="210">
        <v>5141</v>
      </c>
      <c r="AE21" s="207">
        <v>4.2173913043478297</v>
      </c>
      <c r="AF21" s="211">
        <v>146</v>
      </c>
      <c r="AG21" s="210">
        <v>317</v>
      </c>
      <c r="AH21" s="207">
        <v>2.1712328767123301</v>
      </c>
      <c r="AI21" s="211">
        <v>38</v>
      </c>
      <c r="AJ21" s="210">
        <v>106</v>
      </c>
      <c r="AK21" s="207">
        <v>2.7894736842105301</v>
      </c>
      <c r="AL21" s="211">
        <v>70</v>
      </c>
      <c r="AM21" s="210">
        <v>106</v>
      </c>
      <c r="AN21" s="207">
        <v>1.51428571428571</v>
      </c>
      <c r="AO21" s="74">
        <f t="shared" si="0"/>
        <v>7507</v>
      </c>
      <c r="AP21" s="44">
        <f t="shared" si="0"/>
        <v>26761</v>
      </c>
      <c r="AQ21" s="38">
        <f t="shared" si="1"/>
        <v>3.5648061808978286</v>
      </c>
    </row>
    <row r="22" spans="1:43" s="97" customFormat="1" x14ac:dyDescent="0.25">
      <c r="A22" s="238" t="s">
        <v>49</v>
      </c>
      <c r="B22" s="29">
        <v>779</v>
      </c>
      <c r="C22" s="138">
        <v>4441</v>
      </c>
      <c r="D22" s="207">
        <v>5.7008985879332501</v>
      </c>
      <c r="E22" s="205">
        <v>230</v>
      </c>
      <c r="F22" s="206">
        <v>719</v>
      </c>
      <c r="G22" s="207">
        <v>3.12608695652174</v>
      </c>
      <c r="H22" s="208">
        <v>1526</v>
      </c>
      <c r="I22" s="209">
        <v>4922</v>
      </c>
      <c r="J22" s="207">
        <v>3.2254259501965898</v>
      </c>
      <c r="K22" s="208">
        <v>2277</v>
      </c>
      <c r="L22" s="210">
        <v>2940</v>
      </c>
      <c r="M22" s="207">
        <v>1.2911725955204201</v>
      </c>
      <c r="N22" s="211">
        <v>500</v>
      </c>
      <c r="O22" s="210">
        <v>1218</v>
      </c>
      <c r="P22" s="207">
        <v>2.4359999999999999</v>
      </c>
      <c r="Q22" s="211">
        <v>493</v>
      </c>
      <c r="R22" s="210">
        <v>1180</v>
      </c>
      <c r="S22" s="207">
        <v>2.3935091277890499</v>
      </c>
      <c r="T22" s="211">
        <v>71</v>
      </c>
      <c r="U22" s="210">
        <v>285</v>
      </c>
      <c r="V22" s="207">
        <v>4.0140845070422504</v>
      </c>
      <c r="W22" s="211">
        <v>527</v>
      </c>
      <c r="X22" s="210">
        <v>1247</v>
      </c>
      <c r="Y22" s="207">
        <v>2.3662239089184101</v>
      </c>
      <c r="Z22" s="211">
        <v>721</v>
      </c>
      <c r="AA22" s="210">
        <v>2415</v>
      </c>
      <c r="AB22" s="207">
        <v>3.3495145631068</v>
      </c>
      <c r="AC22" s="211">
        <v>494</v>
      </c>
      <c r="AD22" s="210">
        <v>1905</v>
      </c>
      <c r="AE22" s="207">
        <v>3.8562753036437201</v>
      </c>
      <c r="AF22" s="211">
        <v>537</v>
      </c>
      <c r="AG22" s="210">
        <v>1148</v>
      </c>
      <c r="AH22" s="207">
        <v>2.1378026070763498</v>
      </c>
      <c r="AI22" s="211">
        <v>77</v>
      </c>
      <c r="AJ22" s="210">
        <v>219</v>
      </c>
      <c r="AK22" s="207">
        <v>2.8441558441558401</v>
      </c>
      <c r="AL22" s="211">
        <v>320</v>
      </c>
      <c r="AM22" s="210">
        <v>1591</v>
      </c>
      <c r="AN22" s="207">
        <v>4.9718749999999998</v>
      </c>
      <c r="AO22" s="74">
        <f t="shared" si="0"/>
        <v>8552</v>
      </c>
      <c r="AP22" s="44">
        <f t="shared" si="0"/>
        <v>24230</v>
      </c>
      <c r="AQ22" s="38">
        <f t="shared" si="1"/>
        <v>2.8332553788587465</v>
      </c>
    </row>
    <row r="23" spans="1:43" s="97" customFormat="1" x14ac:dyDescent="0.25">
      <c r="A23" s="238" t="s">
        <v>47</v>
      </c>
      <c r="B23" s="29">
        <v>255</v>
      </c>
      <c r="C23" s="138">
        <v>1038</v>
      </c>
      <c r="D23" s="207">
        <v>4.0705882352941201</v>
      </c>
      <c r="E23" s="205">
        <v>105</v>
      </c>
      <c r="F23" s="206">
        <v>399</v>
      </c>
      <c r="G23" s="207">
        <v>3.8</v>
      </c>
      <c r="H23" s="208">
        <v>1191</v>
      </c>
      <c r="I23" s="209">
        <v>2863</v>
      </c>
      <c r="J23" s="207">
        <v>2.4038623005877402</v>
      </c>
      <c r="K23" s="208">
        <v>348</v>
      </c>
      <c r="L23" s="210">
        <v>1114</v>
      </c>
      <c r="M23" s="207">
        <v>3.20114942528736</v>
      </c>
      <c r="N23" s="211">
        <v>435</v>
      </c>
      <c r="O23" s="210">
        <v>955</v>
      </c>
      <c r="P23" s="207">
        <v>2.1954022988505701</v>
      </c>
      <c r="Q23" s="211">
        <v>469</v>
      </c>
      <c r="R23" s="210">
        <v>853</v>
      </c>
      <c r="S23" s="207">
        <v>1.8187633262260099</v>
      </c>
      <c r="T23" s="211">
        <v>222</v>
      </c>
      <c r="U23" s="210">
        <v>511</v>
      </c>
      <c r="V23" s="207">
        <v>2.3018018018017998</v>
      </c>
      <c r="W23" s="211">
        <v>990</v>
      </c>
      <c r="X23" s="210">
        <v>3198</v>
      </c>
      <c r="Y23" s="207">
        <v>3.23030303030303</v>
      </c>
      <c r="Z23" s="211">
        <v>1904</v>
      </c>
      <c r="AA23" s="210">
        <v>4123</v>
      </c>
      <c r="AB23" s="207">
        <v>2.1654411764705901</v>
      </c>
      <c r="AC23" s="211">
        <v>765</v>
      </c>
      <c r="AD23" s="210">
        <v>1633</v>
      </c>
      <c r="AE23" s="207">
        <v>2.1346405228758201</v>
      </c>
      <c r="AF23" s="211">
        <v>880</v>
      </c>
      <c r="AG23" s="210">
        <v>3136</v>
      </c>
      <c r="AH23" s="207">
        <v>3.5636363636363599</v>
      </c>
      <c r="AI23" s="211">
        <v>277</v>
      </c>
      <c r="AJ23" s="210">
        <v>460</v>
      </c>
      <c r="AK23" s="207">
        <v>1.66064981949459</v>
      </c>
      <c r="AL23" s="211">
        <v>123</v>
      </c>
      <c r="AM23" s="210">
        <v>657</v>
      </c>
      <c r="AN23" s="207">
        <v>5.3414634146341502</v>
      </c>
      <c r="AO23" s="74">
        <f t="shared" si="0"/>
        <v>7964</v>
      </c>
      <c r="AP23" s="44">
        <f t="shared" si="0"/>
        <v>20940</v>
      </c>
      <c r="AQ23" s="38">
        <f t="shared" si="1"/>
        <v>2.6293319939728779</v>
      </c>
    </row>
    <row r="24" spans="1:43" s="97" customFormat="1" x14ac:dyDescent="0.25">
      <c r="A24" s="238" t="s">
        <v>30</v>
      </c>
      <c r="B24" s="29">
        <v>429</v>
      </c>
      <c r="C24" s="138">
        <v>1277</v>
      </c>
      <c r="D24" s="207">
        <v>2.9766899766899799</v>
      </c>
      <c r="E24" s="205">
        <v>367</v>
      </c>
      <c r="F24" s="206">
        <v>1565</v>
      </c>
      <c r="G24" s="207">
        <v>4.2643051771117202</v>
      </c>
      <c r="H24" s="208">
        <v>1277</v>
      </c>
      <c r="I24" s="209">
        <v>2427</v>
      </c>
      <c r="J24" s="207">
        <v>1.90054815974941</v>
      </c>
      <c r="K24" s="208">
        <v>322</v>
      </c>
      <c r="L24" s="210">
        <v>1046</v>
      </c>
      <c r="M24" s="207">
        <v>3.2484472049689401</v>
      </c>
      <c r="N24" s="211">
        <v>263</v>
      </c>
      <c r="O24" s="210">
        <v>519</v>
      </c>
      <c r="P24" s="207">
        <v>1.9733840304182499</v>
      </c>
      <c r="Q24" s="211">
        <v>373</v>
      </c>
      <c r="R24" s="210">
        <v>1039</v>
      </c>
      <c r="S24" s="207">
        <v>2.7855227882037501</v>
      </c>
      <c r="T24" s="211">
        <v>800</v>
      </c>
      <c r="U24" s="210">
        <v>1315</v>
      </c>
      <c r="V24" s="207">
        <v>1.64375</v>
      </c>
      <c r="W24" s="211">
        <v>381</v>
      </c>
      <c r="X24" s="210">
        <v>1137</v>
      </c>
      <c r="Y24" s="207">
        <v>2.9842519685039401</v>
      </c>
      <c r="Z24" s="211">
        <v>900</v>
      </c>
      <c r="AA24" s="210">
        <v>2047</v>
      </c>
      <c r="AB24" s="207">
        <v>2.2744444444444398</v>
      </c>
      <c r="AC24" s="211">
        <v>1084</v>
      </c>
      <c r="AD24" s="210">
        <v>2274</v>
      </c>
      <c r="AE24" s="207">
        <v>2.0977859778597798</v>
      </c>
      <c r="AF24" s="211">
        <v>365</v>
      </c>
      <c r="AG24" s="210">
        <v>699</v>
      </c>
      <c r="AH24" s="207">
        <v>1.9150684931506901</v>
      </c>
      <c r="AI24" s="211">
        <v>153</v>
      </c>
      <c r="AJ24" s="210">
        <v>195</v>
      </c>
      <c r="AK24" s="207">
        <v>1.2745098039215701</v>
      </c>
      <c r="AL24" s="211">
        <v>534</v>
      </c>
      <c r="AM24" s="210">
        <v>1012</v>
      </c>
      <c r="AN24" s="207">
        <v>1.8951310861423201</v>
      </c>
      <c r="AO24" s="74">
        <f t="shared" si="0"/>
        <v>7248</v>
      </c>
      <c r="AP24" s="44">
        <f t="shared" si="0"/>
        <v>16552</v>
      </c>
      <c r="AQ24" s="38">
        <f t="shared" si="1"/>
        <v>2.2836644591611477</v>
      </c>
    </row>
    <row r="25" spans="1:43" s="97" customFormat="1" x14ac:dyDescent="0.25">
      <c r="A25" s="238" t="s">
        <v>52</v>
      </c>
      <c r="B25" s="29">
        <v>447</v>
      </c>
      <c r="C25" s="138">
        <v>1948</v>
      </c>
      <c r="D25" s="207">
        <v>4.3579418344518999</v>
      </c>
      <c r="E25" s="205">
        <v>219</v>
      </c>
      <c r="F25" s="206">
        <v>1818</v>
      </c>
      <c r="G25" s="207">
        <v>8.3013698630137007</v>
      </c>
      <c r="H25" s="211">
        <v>562</v>
      </c>
      <c r="I25" s="210">
        <v>2596</v>
      </c>
      <c r="J25" s="207">
        <v>4.6192170818505298</v>
      </c>
      <c r="K25" s="208">
        <v>106</v>
      </c>
      <c r="L25" s="210">
        <v>886</v>
      </c>
      <c r="M25" s="207">
        <v>8.3584905660377409</v>
      </c>
      <c r="N25" s="211">
        <v>416</v>
      </c>
      <c r="O25" s="210">
        <v>1603</v>
      </c>
      <c r="P25" s="207">
        <v>3.8533653846153801</v>
      </c>
      <c r="Q25" s="211">
        <v>223</v>
      </c>
      <c r="R25" s="210">
        <v>693</v>
      </c>
      <c r="S25" s="207">
        <v>3.1076233183856501</v>
      </c>
      <c r="T25" s="211">
        <v>80</v>
      </c>
      <c r="U25" s="210">
        <v>333</v>
      </c>
      <c r="V25" s="207">
        <v>4.1624999999999996</v>
      </c>
      <c r="W25" s="211">
        <v>72</v>
      </c>
      <c r="X25" s="210">
        <v>157</v>
      </c>
      <c r="Y25" s="207">
        <v>2.1805555555555598</v>
      </c>
      <c r="Z25" s="211">
        <v>221</v>
      </c>
      <c r="AA25" s="210">
        <v>548</v>
      </c>
      <c r="AB25" s="207">
        <v>2.4796380090497698</v>
      </c>
      <c r="AC25" s="211">
        <v>271</v>
      </c>
      <c r="AD25" s="210">
        <v>1566</v>
      </c>
      <c r="AE25" s="207">
        <v>5.7785977859778601</v>
      </c>
      <c r="AF25" s="211">
        <v>247</v>
      </c>
      <c r="AG25" s="210">
        <v>482</v>
      </c>
      <c r="AH25" s="207">
        <v>1.9514170040485801</v>
      </c>
      <c r="AI25" s="211">
        <v>50</v>
      </c>
      <c r="AJ25" s="210">
        <v>562</v>
      </c>
      <c r="AK25" s="207">
        <v>11.24</v>
      </c>
      <c r="AL25" s="211">
        <v>168</v>
      </c>
      <c r="AM25" s="210">
        <v>1451</v>
      </c>
      <c r="AN25" s="207">
        <v>8.6369047619047592</v>
      </c>
      <c r="AO25" s="74">
        <f t="shared" si="0"/>
        <v>3082</v>
      </c>
      <c r="AP25" s="44">
        <f t="shared" si="0"/>
        <v>14643</v>
      </c>
      <c r="AQ25" s="38">
        <f t="shared" si="1"/>
        <v>4.7511356262167421</v>
      </c>
    </row>
    <row r="26" spans="1:43" s="97" customFormat="1" x14ac:dyDescent="0.25">
      <c r="A26" s="238" t="s">
        <v>64</v>
      </c>
      <c r="B26" s="29">
        <v>1578</v>
      </c>
      <c r="C26" s="138">
        <v>3860</v>
      </c>
      <c r="D26" s="207">
        <v>2.4461343472750299</v>
      </c>
      <c r="E26" s="205">
        <v>957</v>
      </c>
      <c r="F26" s="206">
        <v>2077</v>
      </c>
      <c r="G26" s="207">
        <v>2.1703239289446201</v>
      </c>
      <c r="H26" s="208">
        <v>586</v>
      </c>
      <c r="I26" s="209">
        <v>1048</v>
      </c>
      <c r="J26" s="207">
        <v>1.78839590443686</v>
      </c>
      <c r="K26" s="208">
        <v>818</v>
      </c>
      <c r="L26" s="210">
        <v>1479</v>
      </c>
      <c r="M26" s="207">
        <v>1.8080684596576999</v>
      </c>
      <c r="N26" s="211">
        <v>148</v>
      </c>
      <c r="O26" s="210">
        <v>255</v>
      </c>
      <c r="P26" s="207">
        <v>1.7229729729729699</v>
      </c>
      <c r="Q26" s="211">
        <v>516</v>
      </c>
      <c r="R26" s="210">
        <v>986</v>
      </c>
      <c r="S26" s="207">
        <v>1.91085271317829</v>
      </c>
      <c r="T26" s="211">
        <v>124</v>
      </c>
      <c r="U26" s="210">
        <v>207</v>
      </c>
      <c r="V26" s="207">
        <v>1.6693548387096799</v>
      </c>
      <c r="W26" s="211">
        <v>259</v>
      </c>
      <c r="X26" s="210">
        <v>519</v>
      </c>
      <c r="Y26" s="207">
        <v>2.0038610038610001</v>
      </c>
      <c r="Z26" s="211">
        <v>104</v>
      </c>
      <c r="AA26" s="210">
        <v>174</v>
      </c>
      <c r="AB26" s="207">
        <v>1.67307692307692</v>
      </c>
      <c r="AC26" s="211">
        <v>283</v>
      </c>
      <c r="AD26" s="210">
        <v>558</v>
      </c>
      <c r="AE26" s="207">
        <v>1.97173144876325</v>
      </c>
      <c r="AF26" s="211">
        <v>897</v>
      </c>
      <c r="AG26" s="210">
        <v>2004</v>
      </c>
      <c r="AH26" s="207">
        <v>2.23411371237458</v>
      </c>
      <c r="AI26" s="211">
        <v>45</v>
      </c>
      <c r="AJ26" s="210">
        <v>123</v>
      </c>
      <c r="AK26" s="207">
        <v>2.7333333333333298</v>
      </c>
      <c r="AL26" s="211">
        <v>328</v>
      </c>
      <c r="AM26" s="210">
        <v>550</v>
      </c>
      <c r="AN26" s="207">
        <v>1.67682926829268</v>
      </c>
      <c r="AO26" s="74">
        <f t="shared" si="0"/>
        <v>6643</v>
      </c>
      <c r="AP26" s="44">
        <f t="shared" si="0"/>
        <v>13840</v>
      </c>
      <c r="AQ26" s="38">
        <f t="shared" si="1"/>
        <v>2.0833960559987958</v>
      </c>
    </row>
    <row r="27" spans="1:43" s="97" customFormat="1" x14ac:dyDescent="0.25">
      <c r="A27" s="238" t="s">
        <v>126</v>
      </c>
      <c r="B27" s="29">
        <v>1216</v>
      </c>
      <c r="C27" s="138">
        <v>4540</v>
      </c>
      <c r="D27" s="207">
        <v>3.73355263157895</v>
      </c>
      <c r="E27" s="205">
        <v>188</v>
      </c>
      <c r="F27" s="206">
        <v>777</v>
      </c>
      <c r="G27" s="207">
        <v>4.1329787234042596</v>
      </c>
      <c r="H27" s="208">
        <v>540</v>
      </c>
      <c r="I27" s="209">
        <v>1635</v>
      </c>
      <c r="J27" s="207">
        <v>3.0277777777777799</v>
      </c>
      <c r="K27" s="208">
        <v>173</v>
      </c>
      <c r="L27" s="210">
        <v>427</v>
      </c>
      <c r="M27" s="207">
        <v>2.4682080924855501</v>
      </c>
      <c r="N27" s="211">
        <v>141</v>
      </c>
      <c r="O27" s="210">
        <v>448</v>
      </c>
      <c r="P27" s="207">
        <v>3.1773049645390099</v>
      </c>
      <c r="Q27" s="211">
        <v>269</v>
      </c>
      <c r="R27" s="210">
        <v>577</v>
      </c>
      <c r="S27" s="207">
        <v>2.1449814126394098</v>
      </c>
      <c r="T27" s="211">
        <v>39</v>
      </c>
      <c r="U27" s="210">
        <v>129</v>
      </c>
      <c r="V27" s="207">
        <v>3.3076923076923102</v>
      </c>
      <c r="W27" s="211">
        <v>131</v>
      </c>
      <c r="X27" s="210">
        <v>433</v>
      </c>
      <c r="Y27" s="207">
        <v>3.30534351145038</v>
      </c>
      <c r="Z27" s="211">
        <v>302</v>
      </c>
      <c r="AA27" s="210">
        <v>580</v>
      </c>
      <c r="AB27" s="207">
        <v>1.9205298013245</v>
      </c>
      <c r="AC27" s="211">
        <v>295</v>
      </c>
      <c r="AD27" s="210">
        <v>1071</v>
      </c>
      <c r="AE27" s="207">
        <v>3.6305084745762701</v>
      </c>
      <c r="AF27" s="211">
        <v>153</v>
      </c>
      <c r="AG27" s="210">
        <v>311</v>
      </c>
      <c r="AH27" s="207">
        <v>2.0326797385620901</v>
      </c>
      <c r="AI27" s="211">
        <v>26</v>
      </c>
      <c r="AJ27" s="210">
        <v>122</v>
      </c>
      <c r="AK27" s="207">
        <v>4.6923076923076898</v>
      </c>
      <c r="AL27" s="211">
        <v>113</v>
      </c>
      <c r="AM27" s="210">
        <v>949</v>
      </c>
      <c r="AN27" s="207">
        <v>8.3982300884955805</v>
      </c>
      <c r="AO27" s="74">
        <f t="shared" si="0"/>
        <v>3586</v>
      </c>
      <c r="AP27" s="44">
        <f t="shared" si="0"/>
        <v>11999</v>
      </c>
      <c r="AQ27" s="38">
        <f t="shared" si="1"/>
        <v>3.3460680423870608</v>
      </c>
    </row>
    <row r="28" spans="1:43" s="97" customFormat="1" x14ac:dyDescent="0.25">
      <c r="A28" s="238" t="s">
        <v>130</v>
      </c>
      <c r="B28" s="29">
        <v>335</v>
      </c>
      <c r="C28" s="138">
        <v>1372</v>
      </c>
      <c r="D28" s="207">
        <v>4.0955223880596998</v>
      </c>
      <c r="E28" s="205">
        <v>157</v>
      </c>
      <c r="F28" s="206">
        <v>1098</v>
      </c>
      <c r="G28" s="207">
        <v>6.9936305732484101</v>
      </c>
      <c r="H28" s="208">
        <v>329</v>
      </c>
      <c r="I28" s="209">
        <v>1593</v>
      </c>
      <c r="J28" s="207">
        <v>4.8419452887538004</v>
      </c>
      <c r="K28" s="208">
        <v>94</v>
      </c>
      <c r="L28" s="210">
        <v>479</v>
      </c>
      <c r="M28" s="207">
        <v>5.0957446808510598</v>
      </c>
      <c r="N28" s="211">
        <v>86</v>
      </c>
      <c r="O28" s="210">
        <v>374</v>
      </c>
      <c r="P28" s="207">
        <v>4.3488372093023298</v>
      </c>
      <c r="Q28" s="211">
        <v>177</v>
      </c>
      <c r="R28" s="210">
        <v>474</v>
      </c>
      <c r="S28" s="207">
        <v>2.6779661016949201</v>
      </c>
      <c r="T28" s="211">
        <v>14</v>
      </c>
      <c r="U28" s="210">
        <v>61</v>
      </c>
      <c r="V28" s="207">
        <v>4.3571428571428603</v>
      </c>
      <c r="W28" s="211">
        <v>71</v>
      </c>
      <c r="X28" s="210">
        <v>270</v>
      </c>
      <c r="Y28" s="207">
        <v>3.8028169014084501</v>
      </c>
      <c r="Z28" s="211">
        <v>112</v>
      </c>
      <c r="AA28" s="210">
        <v>334</v>
      </c>
      <c r="AB28" s="207">
        <v>2.9821428571428599</v>
      </c>
      <c r="AC28" s="211">
        <v>149</v>
      </c>
      <c r="AD28" s="210">
        <v>558</v>
      </c>
      <c r="AE28" s="207">
        <v>3.7449664429530198</v>
      </c>
      <c r="AF28" s="211">
        <v>101</v>
      </c>
      <c r="AG28" s="210">
        <v>184</v>
      </c>
      <c r="AH28" s="207">
        <v>1.8217821782178201</v>
      </c>
      <c r="AI28" s="211">
        <v>16</v>
      </c>
      <c r="AJ28" s="210">
        <v>22</v>
      </c>
      <c r="AK28" s="207">
        <v>1.375</v>
      </c>
      <c r="AL28" s="211">
        <v>216</v>
      </c>
      <c r="AM28" s="210">
        <v>4974</v>
      </c>
      <c r="AN28" s="207">
        <v>23.0277777777778</v>
      </c>
      <c r="AO28" s="74">
        <f t="shared" si="0"/>
        <v>1857</v>
      </c>
      <c r="AP28" s="44">
        <f t="shared" si="0"/>
        <v>11793</v>
      </c>
      <c r="AQ28" s="38">
        <f t="shared" si="1"/>
        <v>6.3505654281098547</v>
      </c>
    </row>
    <row r="29" spans="1:43" s="97" customFormat="1" x14ac:dyDescent="0.25">
      <c r="A29" s="238" t="s">
        <v>44</v>
      </c>
      <c r="B29" s="29">
        <v>67</v>
      </c>
      <c r="C29" s="138">
        <v>139</v>
      </c>
      <c r="D29" s="207">
        <v>2.07462686567164</v>
      </c>
      <c r="E29" s="205">
        <v>52</v>
      </c>
      <c r="F29" s="206">
        <v>301</v>
      </c>
      <c r="G29" s="207">
        <v>5.7884615384615401</v>
      </c>
      <c r="H29" s="208">
        <v>419</v>
      </c>
      <c r="I29" s="209">
        <v>869</v>
      </c>
      <c r="J29" s="207">
        <v>2.0739856801909302</v>
      </c>
      <c r="K29" s="208">
        <v>90</v>
      </c>
      <c r="L29" s="210">
        <v>395</v>
      </c>
      <c r="M29" s="207">
        <v>4.3888888888888902</v>
      </c>
      <c r="N29" s="211">
        <v>138</v>
      </c>
      <c r="O29" s="210">
        <v>1218</v>
      </c>
      <c r="P29" s="207">
        <v>8.8260869565217401</v>
      </c>
      <c r="Q29" s="211">
        <v>178</v>
      </c>
      <c r="R29" s="210">
        <v>399</v>
      </c>
      <c r="S29" s="207">
        <v>2.2415730337078701</v>
      </c>
      <c r="T29" s="211">
        <v>36</v>
      </c>
      <c r="U29" s="210">
        <v>72</v>
      </c>
      <c r="V29" s="207">
        <v>2</v>
      </c>
      <c r="W29" s="211">
        <v>266</v>
      </c>
      <c r="X29" s="210">
        <v>1806</v>
      </c>
      <c r="Y29" s="207">
        <v>6.7894736842105301</v>
      </c>
      <c r="Z29" s="211">
        <v>856</v>
      </c>
      <c r="AA29" s="210">
        <v>5171</v>
      </c>
      <c r="AB29" s="207">
        <v>6.04088785046729</v>
      </c>
      <c r="AC29" s="211">
        <v>126</v>
      </c>
      <c r="AD29" s="210">
        <v>357</v>
      </c>
      <c r="AE29" s="207">
        <v>2.8333333333333299</v>
      </c>
      <c r="AF29" s="211">
        <v>144</v>
      </c>
      <c r="AG29" s="210">
        <v>465</v>
      </c>
      <c r="AH29" s="207">
        <v>3.2291666666666701</v>
      </c>
      <c r="AI29" s="211">
        <v>36</v>
      </c>
      <c r="AJ29" s="210">
        <v>46</v>
      </c>
      <c r="AK29" s="207">
        <v>1.2777777777777799</v>
      </c>
      <c r="AL29" s="211">
        <v>62</v>
      </c>
      <c r="AM29" s="210">
        <v>195</v>
      </c>
      <c r="AN29" s="207">
        <v>3.1451612903225801</v>
      </c>
      <c r="AO29" s="74">
        <f t="shared" si="0"/>
        <v>2470</v>
      </c>
      <c r="AP29" s="44">
        <f t="shared" si="0"/>
        <v>11433</v>
      </c>
      <c r="AQ29" s="38">
        <f t="shared" si="1"/>
        <v>4.6287449392712547</v>
      </c>
    </row>
    <row r="30" spans="1:43" s="97" customFormat="1" x14ac:dyDescent="0.25">
      <c r="A30" s="238" t="s">
        <v>36</v>
      </c>
      <c r="B30" s="29">
        <v>471</v>
      </c>
      <c r="C30" s="138">
        <v>1875</v>
      </c>
      <c r="D30" s="207">
        <v>3.98089171974522</v>
      </c>
      <c r="E30" s="205">
        <v>102</v>
      </c>
      <c r="F30" s="206">
        <v>278</v>
      </c>
      <c r="G30" s="207">
        <v>2.7254901960784301</v>
      </c>
      <c r="H30" s="208">
        <v>684</v>
      </c>
      <c r="I30" s="209">
        <v>1394</v>
      </c>
      <c r="J30" s="207">
        <v>2.0380116959064298</v>
      </c>
      <c r="K30" s="208">
        <v>269</v>
      </c>
      <c r="L30" s="210">
        <v>1011</v>
      </c>
      <c r="M30" s="207">
        <v>3.75836431226766</v>
      </c>
      <c r="N30" s="211">
        <v>314</v>
      </c>
      <c r="O30" s="210">
        <v>1001</v>
      </c>
      <c r="P30" s="207">
        <v>3.1878980891719699</v>
      </c>
      <c r="Q30" s="211">
        <v>367</v>
      </c>
      <c r="R30" s="210">
        <v>1437</v>
      </c>
      <c r="S30" s="207">
        <v>3.91553133514986</v>
      </c>
      <c r="T30" s="211">
        <v>16</v>
      </c>
      <c r="U30" s="210">
        <v>53</v>
      </c>
      <c r="V30" s="207">
        <v>3.3125</v>
      </c>
      <c r="W30" s="211">
        <v>140</v>
      </c>
      <c r="X30" s="210">
        <v>328</v>
      </c>
      <c r="Y30" s="207">
        <v>2.3428571428571399</v>
      </c>
      <c r="Z30" s="211">
        <v>346</v>
      </c>
      <c r="AA30" s="210">
        <v>579</v>
      </c>
      <c r="AB30" s="207">
        <v>1.6734104046242799</v>
      </c>
      <c r="AC30" s="211">
        <v>552</v>
      </c>
      <c r="AD30" s="210">
        <v>2240</v>
      </c>
      <c r="AE30" s="207">
        <v>4.0579710144927503</v>
      </c>
      <c r="AF30" s="211">
        <v>161</v>
      </c>
      <c r="AG30" s="210">
        <v>420</v>
      </c>
      <c r="AH30" s="207">
        <v>2.60869565217391</v>
      </c>
      <c r="AI30" s="211">
        <v>20</v>
      </c>
      <c r="AJ30" s="210">
        <v>123</v>
      </c>
      <c r="AK30" s="207">
        <v>6.15</v>
      </c>
      <c r="AL30" s="211">
        <v>68</v>
      </c>
      <c r="AM30" s="210">
        <v>152</v>
      </c>
      <c r="AN30" s="207">
        <v>2.2352941176470602</v>
      </c>
      <c r="AO30" s="74">
        <f t="shared" si="0"/>
        <v>3510</v>
      </c>
      <c r="AP30" s="44">
        <f t="shared" si="0"/>
        <v>10891</v>
      </c>
      <c r="AQ30" s="38">
        <f t="shared" si="1"/>
        <v>3.1028490028490028</v>
      </c>
    </row>
    <row r="31" spans="1:43" s="97" customFormat="1" x14ac:dyDescent="0.25">
      <c r="A31" s="238" t="s">
        <v>26</v>
      </c>
      <c r="B31" s="29">
        <v>204</v>
      </c>
      <c r="C31" s="138">
        <v>952</v>
      </c>
      <c r="D31" s="207">
        <v>4.6666666666666696</v>
      </c>
      <c r="E31" s="205">
        <v>70</v>
      </c>
      <c r="F31" s="206">
        <v>253</v>
      </c>
      <c r="G31" s="207">
        <v>3.6142857142857099</v>
      </c>
      <c r="H31" s="208">
        <v>552</v>
      </c>
      <c r="I31" s="209">
        <v>1931</v>
      </c>
      <c r="J31" s="207">
        <v>3.4981884057971002</v>
      </c>
      <c r="K31" s="208">
        <v>337</v>
      </c>
      <c r="L31" s="210">
        <v>1257</v>
      </c>
      <c r="M31" s="207">
        <v>3.7299703264095001</v>
      </c>
      <c r="N31" s="211">
        <v>145</v>
      </c>
      <c r="O31" s="210">
        <v>403</v>
      </c>
      <c r="P31" s="207">
        <v>2.7793103448275902</v>
      </c>
      <c r="Q31" s="211">
        <v>244</v>
      </c>
      <c r="R31" s="210">
        <v>665</v>
      </c>
      <c r="S31" s="207">
        <v>2.7254098360655701</v>
      </c>
      <c r="T31" s="211">
        <v>11</v>
      </c>
      <c r="U31" s="210">
        <v>18</v>
      </c>
      <c r="V31" s="207">
        <v>1.63636363636364</v>
      </c>
      <c r="W31" s="211">
        <v>133</v>
      </c>
      <c r="X31" s="210">
        <v>419</v>
      </c>
      <c r="Y31" s="207">
        <v>3.1503759398496198</v>
      </c>
      <c r="Z31" s="211">
        <v>347</v>
      </c>
      <c r="AA31" s="210">
        <v>786</v>
      </c>
      <c r="AB31" s="207">
        <v>2.2651296829971201</v>
      </c>
      <c r="AC31" s="211">
        <v>336</v>
      </c>
      <c r="AD31" s="210">
        <v>1123</v>
      </c>
      <c r="AE31" s="207">
        <v>3.3422619047619002</v>
      </c>
      <c r="AF31" s="211">
        <v>159</v>
      </c>
      <c r="AG31" s="210">
        <v>310</v>
      </c>
      <c r="AH31" s="207">
        <v>1.9496855345911901</v>
      </c>
      <c r="AI31" s="211">
        <v>2</v>
      </c>
      <c r="AJ31" s="210">
        <v>3</v>
      </c>
      <c r="AK31" s="207">
        <v>1.5</v>
      </c>
      <c r="AL31" s="211">
        <v>49</v>
      </c>
      <c r="AM31" s="210">
        <v>343</v>
      </c>
      <c r="AN31" s="207">
        <v>7</v>
      </c>
      <c r="AO31" s="74">
        <f t="shared" si="0"/>
        <v>2589</v>
      </c>
      <c r="AP31" s="44">
        <f t="shared" si="0"/>
        <v>8463</v>
      </c>
      <c r="AQ31" s="38">
        <f t="shared" si="1"/>
        <v>3.26882966396292</v>
      </c>
    </row>
    <row r="32" spans="1:43" s="97" customFormat="1" x14ac:dyDescent="0.25">
      <c r="A32" s="238" t="s">
        <v>42</v>
      </c>
      <c r="B32" s="29">
        <v>355</v>
      </c>
      <c r="C32" s="138">
        <v>2022</v>
      </c>
      <c r="D32" s="207">
        <v>5.6957746478873199</v>
      </c>
      <c r="E32" s="205">
        <v>107</v>
      </c>
      <c r="F32" s="206">
        <v>491</v>
      </c>
      <c r="G32" s="207">
        <v>4.5887850467289697</v>
      </c>
      <c r="H32" s="208">
        <v>563</v>
      </c>
      <c r="I32" s="209">
        <v>1238</v>
      </c>
      <c r="J32" s="207">
        <v>2.1989342806394299</v>
      </c>
      <c r="K32" s="208">
        <v>182</v>
      </c>
      <c r="L32" s="210">
        <v>839</v>
      </c>
      <c r="M32" s="207">
        <v>4.6098901098901104</v>
      </c>
      <c r="N32" s="211">
        <v>90</v>
      </c>
      <c r="O32" s="210">
        <v>341</v>
      </c>
      <c r="P32" s="207">
        <v>3.7888888888888901</v>
      </c>
      <c r="Q32" s="211">
        <v>115</v>
      </c>
      <c r="R32" s="210">
        <v>264</v>
      </c>
      <c r="S32" s="207">
        <v>2.29565217391304</v>
      </c>
      <c r="T32" s="211">
        <v>6</v>
      </c>
      <c r="U32" s="210">
        <v>15</v>
      </c>
      <c r="V32" s="207">
        <v>2.5</v>
      </c>
      <c r="W32" s="211">
        <v>134</v>
      </c>
      <c r="X32" s="210">
        <v>358</v>
      </c>
      <c r="Y32" s="207">
        <v>2.6716417910447801</v>
      </c>
      <c r="Z32" s="211">
        <v>452</v>
      </c>
      <c r="AA32" s="210">
        <v>988</v>
      </c>
      <c r="AB32" s="207">
        <v>2.1858407079646001</v>
      </c>
      <c r="AC32" s="211">
        <v>149</v>
      </c>
      <c r="AD32" s="210">
        <v>643</v>
      </c>
      <c r="AE32" s="207">
        <v>4.3154362416107404</v>
      </c>
      <c r="AF32" s="211">
        <v>164</v>
      </c>
      <c r="AG32" s="210">
        <v>753</v>
      </c>
      <c r="AH32" s="207">
        <v>4.5914634146341502</v>
      </c>
      <c r="AI32" s="211">
        <v>15</v>
      </c>
      <c r="AJ32" s="210">
        <v>33</v>
      </c>
      <c r="AK32" s="207">
        <v>2.2000000000000002</v>
      </c>
      <c r="AL32" s="211">
        <v>35</v>
      </c>
      <c r="AM32" s="210">
        <v>216</v>
      </c>
      <c r="AN32" s="207">
        <v>6.1714285714285699</v>
      </c>
      <c r="AO32" s="74">
        <f t="shared" si="0"/>
        <v>2367</v>
      </c>
      <c r="AP32" s="44">
        <f t="shared" si="0"/>
        <v>8201</v>
      </c>
      <c r="AQ32" s="38">
        <f t="shared" si="1"/>
        <v>3.4647232784114914</v>
      </c>
    </row>
    <row r="33" spans="1:43" s="97" customFormat="1" x14ac:dyDescent="0.25">
      <c r="A33" s="238" t="s">
        <v>32</v>
      </c>
      <c r="B33" s="29">
        <v>215</v>
      </c>
      <c r="C33" s="138">
        <v>859</v>
      </c>
      <c r="D33" s="207">
        <v>3.9953488372093</v>
      </c>
      <c r="E33" s="205">
        <v>43</v>
      </c>
      <c r="F33" s="206">
        <v>86</v>
      </c>
      <c r="G33" s="207">
        <v>2</v>
      </c>
      <c r="H33" s="208">
        <v>767</v>
      </c>
      <c r="I33" s="209">
        <v>1608</v>
      </c>
      <c r="J33" s="207">
        <v>2.0964797913950499</v>
      </c>
      <c r="K33" s="208">
        <v>116</v>
      </c>
      <c r="L33" s="210">
        <v>391</v>
      </c>
      <c r="M33" s="207">
        <v>3.3706896551724101</v>
      </c>
      <c r="N33" s="211">
        <v>151</v>
      </c>
      <c r="O33" s="210">
        <v>698</v>
      </c>
      <c r="P33" s="207">
        <v>4.6225165562913899</v>
      </c>
      <c r="Q33" s="211">
        <v>248</v>
      </c>
      <c r="R33" s="210">
        <v>695</v>
      </c>
      <c r="S33" s="207">
        <v>2.80241935483871</v>
      </c>
      <c r="T33" s="211">
        <v>9</v>
      </c>
      <c r="U33" s="210">
        <v>22</v>
      </c>
      <c r="V33" s="207">
        <v>2.4444444444444402</v>
      </c>
      <c r="W33" s="211">
        <v>182</v>
      </c>
      <c r="X33" s="210">
        <v>502</v>
      </c>
      <c r="Y33" s="207">
        <v>2.75824175824176</v>
      </c>
      <c r="Z33" s="211">
        <v>486</v>
      </c>
      <c r="AA33" s="210">
        <v>1313</v>
      </c>
      <c r="AB33" s="207">
        <v>2.7016460905349802</v>
      </c>
      <c r="AC33" s="211">
        <v>240</v>
      </c>
      <c r="AD33" s="210">
        <v>829</v>
      </c>
      <c r="AE33" s="207">
        <v>3.4541666666666702</v>
      </c>
      <c r="AF33" s="211">
        <v>202</v>
      </c>
      <c r="AG33" s="210">
        <v>389</v>
      </c>
      <c r="AH33" s="207">
        <v>1.9257425742574299</v>
      </c>
      <c r="AI33" s="211">
        <v>8</v>
      </c>
      <c r="AJ33" s="210">
        <v>14</v>
      </c>
      <c r="AK33" s="207">
        <v>1.75</v>
      </c>
      <c r="AL33" s="211">
        <v>49</v>
      </c>
      <c r="AM33" s="210">
        <v>420</v>
      </c>
      <c r="AN33" s="207">
        <v>8.5714285714285694</v>
      </c>
      <c r="AO33" s="74">
        <f t="shared" si="0"/>
        <v>2716</v>
      </c>
      <c r="AP33" s="44">
        <f t="shared" si="0"/>
        <v>7826</v>
      </c>
      <c r="AQ33" s="38">
        <f t="shared" si="1"/>
        <v>2.8814432989690721</v>
      </c>
    </row>
    <row r="34" spans="1:43" s="97" customFormat="1" x14ac:dyDescent="0.25">
      <c r="A34" s="238" t="s">
        <v>65</v>
      </c>
      <c r="B34" s="29">
        <v>185</v>
      </c>
      <c r="C34" s="138">
        <v>1126</v>
      </c>
      <c r="D34" s="207">
        <v>6.08648648648649</v>
      </c>
      <c r="E34" s="205">
        <v>78</v>
      </c>
      <c r="F34" s="206">
        <v>212</v>
      </c>
      <c r="G34" s="207">
        <v>2.7179487179487198</v>
      </c>
      <c r="H34" s="208">
        <v>410</v>
      </c>
      <c r="I34" s="209">
        <v>1253</v>
      </c>
      <c r="J34" s="207">
        <v>3.0560975609756098</v>
      </c>
      <c r="K34" s="208">
        <v>543</v>
      </c>
      <c r="L34" s="210">
        <v>997</v>
      </c>
      <c r="M34" s="207">
        <v>1.8360957642725599</v>
      </c>
      <c r="N34" s="211">
        <v>176</v>
      </c>
      <c r="O34" s="210">
        <v>1105</v>
      </c>
      <c r="P34" s="207">
        <v>6.2784090909090899</v>
      </c>
      <c r="Q34" s="211">
        <v>142</v>
      </c>
      <c r="R34" s="210">
        <v>372</v>
      </c>
      <c r="S34" s="207">
        <v>2.6197183098591501</v>
      </c>
      <c r="T34" s="211">
        <v>21</v>
      </c>
      <c r="U34" s="210">
        <v>41</v>
      </c>
      <c r="V34" s="207">
        <v>1.9523809523809501</v>
      </c>
      <c r="W34" s="211">
        <v>145</v>
      </c>
      <c r="X34" s="210">
        <v>600</v>
      </c>
      <c r="Y34" s="207">
        <v>4.1379310344827598</v>
      </c>
      <c r="Z34" s="211">
        <v>326</v>
      </c>
      <c r="AA34" s="210">
        <v>550</v>
      </c>
      <c r="AB34" s="207">
        <v>1.6871165644171799</v>
      </c>
      <c r="AC34" s="211">
        <v>102</v>
      </c>
      <c r="AD34" s="210">
        <v>609</v>
      </c>
      <c r="AE34" s="207">
        <v>5.9705882352941204</v>
      </c>
      <c r="AF34" s="211">
        <v>135</v>
      </c>
      <c r="AG34" s="210">
        <v>247</v>
      </c>
      <c r="AH34" s="207">
        <v>1.8296296296296299</v>
      </c>
      <c r="AI34" s="211">
        <v>5</v>
      </c>
      <c r="AJ34" s="210">
        <v>9</v>
      </c>
      <c r="AK34" s="207">
        <v>1.8</v>
      </c>
      <c r="AL34" s="211">
        <v>77</v>
      </c>
      <c r="AM34" s="210">
        <v>467</v>
      </c>
      <c r="AN34" s="207">
        <v>6.06493506493507</v>
      </c>
      <c r="AO34" s="74">
        <f t="shared" si="0"/>
        <v>2345</v>
      </c>
      <c r="AP34" s="44">
        <f t="shared" si="0"/>
        <v>7588</v>
      </c>
      <c r="AQ34" s="38">
        <f t="shared" si="1"/>
        <v>3.2358208955223882</v>
      </c>
    </row>
    <row r="35" spans="1:43" s="97" customFormat="1" x14ac:dyDescent="0.25">
      <c r="A35" s="238" t="s">
        <v>123</v>
      </c>
      <c r="B35" s="29">
        <v>84</v>
      </c>
      <c r="C35" s="138">
        <v>345</v>
      </c>
      <c r="D35" s="207">
        <v>4.1071428571428603</v>
      </c>
      <c r="E35" s="205">
        <v>51</v>
      </c>
      <c r="F35" s="206">
        <v>128</v>
      </c>
      <c r="G35" s="207">
        <v>2.5098039215686301</v>
      </c>
      <c r="H35" s="208">
        <v>379</v>
      </c>
      <c r="I35" s="209">
        <v>1152</v>
      </c>
      <c r="J35" s="207">
        <v>3.0395778364116102</v>
      </c>
      <c r="K35" s="208">
        <v>218</v>
      </c>
      <c r="L35" s="210">
        <v>1028</v>
      </c>
      <c r="M35" s="207">
        <v>4.71559633027523</v>
      </c>
      <c r="N35" s="211">
        <v>80</v>
      </c>
      <c r="O35" s="210">
        <v>275</v>
      </c>
      <c r="P35" s="207">
        <v>3.4375</v>
      </c>
      <c r="Q35" s="211">
        <v>382</v>
      </c>
      <c r="R35" s="210">
        <v>747</v>
      </c>
      <c r="S35" s="207">
        <v>1.9554973821989501</v>
      </c>
      <c r="T35" s="211">
        <v>10</v>
      </c>
      <c r="U35" s="210">
        <v>24</v>
      </c>
      <c r="V35" s="207">
        <v>2.4</v>
      </c>
      <c r="W35" s="211">
        <v>357</v>
      </c>
      <c r="X35" s="210">
        <v>1153</v>
      </c>
      <c r="Y35" s="207">
        <v>3.2296918767506999</v>
      </c>
      <c r="Z35" s="211">
        <v>457</v>
      </c>
      <c r="AA35" s="210">
        <v>1164</v>
      </c>
      <c r="AB35" s="207">
        <v>2.54704595185996</v>
      </c>
      <c r="AC35" s="211">
        <v>147</v>
      </c>
      <c r="AD35" s="210">
        <v>355</v>
      </c>
      <c r="AE35" s="207">
        <v>2.4149659863945598</v>
      </c>
      <c r="AF35" s="211">
        <v>299</v>
      </c>
      <c r="AG35" s="210">
        <v>435</v>
      </c>
      <c r="AH35" s="207">
        <v>1.45484949832776</v>
      </c>
      <c r="AI35" s="211">
        <v>10</v>
      </c>
      <c r="AJ35" s="210">
        <v>50</v>
      </c>
      <c r="AK35" s="207">
        <v>5</v>
      </c>
      <c r="AL35" s="211">
        <v>61</v>
      </c>
      <c r="AM35" s="210">
        <v>612</v>
      </c>
      <c r="AN35" s="207">
        <v>10.032786885245899</v>
      </c>
      <c r="AO35" s="74">
        <f t="shared" si="0"/>
        <v>2535</v>
      </c>
      <c r="AP35" s="44">
        <f t="shared" si="0"/>
        <v>7468</v>
      </c>
      <c r="AQ35" s="38">
        <f t="shared" si="1"/>
        <v>2.9459566074950692</v>
      </c>
    </row>
    <row r="36" spans="1:43" s="97" customFormat="1" x14ac:dyDescent="0.25">
      <c r="A36" s="238" t="s">
        <v>31</v>
      </c>
      <c r="B36" s="29">
        <v>174</v>
      </c>
      <c r="C36" s="138">
        <v>907</v>
      </c>
      <c r="D36" s="207">
        <v>5.2126436781609202</v>
      </c>
      <c r="E36" s="205">
        <v>40</v>
      </c>
      <c r="F36" s="206">
        <v>152</v>
      </c>
      <c r="G36" s="207">
        <v>3.8</v>
      </c>
      <c r="H36" s="208">
        <v>953</v>
      </c>
      <c r="I36" s="209">
        <v>1894</v>
      </c>
      <c r="J36" s="207">
        <v>1.9874081846799601</v>
      </c>
      <c r="K36" s="208">
        <v>74</v>
      </c>
      <c r="L36" s="210">
        <v>248</v>
      </c>
      <c r="M36" s="207">
        <v>3.35135135135135</v>
      </c>
      <c r="N36" s="211">
        <v>123</v>
      </c>
      <c r="O36" s="210">
        <v>760</v>
      </c>
      <c r="P36" s="207">
        <v>6.1788617886178896</v>
      </c>
      <c r="Q36" s="211">
        <v>166</v>
      </c>
      <c r="R36" s="210">
        <v>393</v>
      </c>
      <c r="S36" s="207">
        <v>2.3674698795180702</v>
      </c>
      <c r="T36" s="211">
        <v>11</v>
      </c>
      <c r="U36" s="210">
        <v>19</v>
      </c>
      <c r="V36" s="207">
        <v>1.72727272727273</v>
      </c>
      <c r="W36" s="211">
        <v>188</v>
      </c>
      <c r="X36" s="210">
        <v>868</v>
      </c>
      <c r="Y36" s="207">
        <v>4.6170212765957501</v>
      </c>
      <c r="Z36" s="211">
        <v>414</v>
      </c>
      <c r="AA36" s="210">
        <v>987</v>
      </c>
      <c r="AB36" s="207">
        <v>2.38405797101449</v>
      </c>
      <c r="AC36" s="211">
        <v>191</v>
      </c>
      <c r="AD36" s="210">
        <v>522</v>
      </c>
      <c r="AE36" s="207">
        <v>2.73298429319372</v>
      </c>
      <c r="AF36" s="211">
        <v>100</v>
      </c>
      <c r="AG36" s="210">
        <v>303</v>
      </c>
      <c r="AH36" s="207">
        <v>3.03</v>
      </c>
      <c r="AI36" s="211">
        <v>28</v>
      </c>
      <c r="AJ36" s="210">
        <v>213</v>
      </c>
      <c r="AK36" s="207">
        <v>7.6071428571428603</v>
      </c>
      <c r="AL36" s="211">
        <v>9</v>
      </c>
      <c r="AM36" s="210">
        <v>23</v>
      </c>
      <c r="AN36" s="207">
        <v>2.5555555555555598</v>
      </c>
      <c r="AO36" s="74">
        <f t="shared" si="0"/>
        <v>2471</v>
      </c>
      <c r="AP36" s="44">
        <f t="shared" si="0"/>
        <v>7289</v>
      </c>
      <c r="AQ36" s="38">
        <f t="shared" si="1"/>
        <v>2.9498178874949414</v>
      </c>
    </row>
    <row r="37" spans="1:43" s="97" customFormat="1" x14ac:dyDescent="0.25">
      <c r="A37" s="238" t="s">
        <v>127</v>
      </c>
      <c r="B37" s="29">
        <v>105</v>
      </c>
      <c r="C37" s="138">
        <v>317</v>
      </c>
      <c r="D37" s="207">
        <v>3.0190476190476199</v>
      </c>
      <c r="E37" s="205">
        <v>32</v>
      </c>
      <c r="F37" s="206">
        <v>61</v>
      </c>
      <c r="G37" s="207">
        <v>1.90625</v>
      </c>
      <c r="H37" s="208">
        <v>1476</v>
      </c>
      <c r="I37" s="209">
        <v>2453</v>
      </c>
      <c r="J37" s="207">
        <v>1.66192411924119</v>
      </c>
      <c r="K37" s="208">
        <v>93</v>
      </c>
      <c r="L37" s="210">
        <v>302</v>
      </c>
      <c r="M37" s="207">
        <v>3.2473118279569899</v>
      </c>
      <c r="N37" s="211">
        <v>109</v>
      </c>
      <c r="O37" s="210">
        <v>332</v>
      </c>
      <c r="P37" s="207">
        <v>3.0458715596330301</v>
      </c>
      <c r="Q37" s="211">
        <v>198</v>
      </c>
      <c r="R37" s="210">
        <v>439</v>
      </c>
      <c r="S37" s="207">
        <v>2.2171717171717198</v>
      </c>
      <c r="T37" s="211">
        <v>15</v>
      </c>
      <c r="U37" s="210">
        <v>105</v>
      </c>
      <c r="V37" s="207">
        <v>7</v>
      </c>
      <c r="W37" s="211">
        <v>156</v>
      </c>
      <c r="X37" s="210">
        <v>586</v>
      </c>
      <c r="Y37" s="207">
        <v>3.7564102564102599</v>
      </c>
      <c r="Z37" s="211">
        <v>359</v>
      </c>
      <c r="AA37" s="210">
        <v>774</v>
      </c>
      <c r="AB37" s="207">
        <v>2.1559888579387199</v>
      </c>
      <c r="AC37" s="211">
        <v>172</v>
      </c>
      <c r="AD37" s="210">
        <v>659</v>
      </c>
      <c r="AE37" s="207">
        <v>3.8313953488372099</v>
      </c>
      <c r="AF37" s="211">
        <v>91</v>
      </c>
      <c r="AG37" s="210">
        <v>257</v>
      </c>
      <c r="AH37" s="207">
        <v>2.8241758241758199</v>
      </c>
      <c r="AI37" s="211">
        <v>11</v>
      </c>
      <c r="AJ37" s="210">
        <v>38</v>
      </c>
      <c r="AK37" s="207">
        <v>3.4545454545454501</v>
      </c>
      <c r="AL37" s="211">
        <v>74</v>
      </c>
      <c r="AM37" s="210">
        <v>634</v>
      </c>
      <c r="AN37" s="207">
        <v>8.5675675675675702</v>
      </c>
      <c r="AO37" s="74">
        <f t="shared" si="0"/>
        <v>2891</v>
      </c>
      <c r="AP37" s="44">
        <f t="shared" si="0"/>
        <v>6957</v>
      </c>
      <c r="AQ37" s="38">
        <f t="shared" si="1"/>
        <v>2.4064337599446559</v>
      </c>
    </row>
    <row r="38" spans="1:43" s="97" customFormat="1" x14ac:dyDescent="0.25">
      <c r="A38" s="238" t="s">
        <v>88</v>
      </c>
      <c r="B38" s="29">
        <v>63</v>
      </c>
      <c r="C38" s="138">
        <v>273</v>
      </c>
      <c r="D38" s="207">
        <v>4.3333333333333304</v>
      </c>
      <c r="E38" s="205">
        <v>25</v>
      </c>
      <c r="F38" s="206">
        <v>85</v>
      </c>
      <c r="G38" s="207">
        <v>3.4</v>
      </c>
      <c r="H38" s="208">
        <v>2188</v>
      </c>
      <c r="I38" s="209">
        <v>3093</v>
      </c>
      <c r="J38" s="207">
        <v>1.4136197440585001</v>
      </c>
      <c r="K38" s="208">
        <v>75</v>
      </c>
      <c r="L38" s="210">
        <v>220</v>
      </c>
      <c r="M38" s="207">
        <v>2.93333333333333</v>
      </c>
      <c r="N38" s="211">
        <v>44</v>
      </c>
      <c r="O38" s="210">
        <v>150</v>
      </c>
      <c r="P38" s="207">
        <v>3.4090909090909101</v>
      </c>
      <c r="Q38" s="211">
        <v>147</v>
      </c>
      <c r="R38" s="210">
        <v>456</v>
      </c>
      <c r="S38" s="207">
        <v>3.1020408163265301</v>
      </c>
      <c r="T38" s="211">
        <v>8</v>
      </c>
      <c r="U38" s="210">
        <v>20</v>
      </c>
      <c r="V38" s="207">
        <v>2.5</v>
      </c>
      <c r="W38" s="211">
        <v>105</v>
      </c>
      <c r="X38" s="210">
        <v>242</v>
      </c>
      <c r="Y38" s="207">
        <v>2.3047619047619001</v>
      </c>
      <c r="Z38" s="211">
        <v>841</v>
      </c>
      <c r="AA38" s="210">
        <v>1843</v>
      </c>
      <c r="AB38" s="207">
        <v>2.1914387633769299</v>
      </c>
      <c r="AC38" s="211">
        <v>129</v>
      </c>
      <c r="AD38" s="210">
        <v>394</v>
      </c>
      <c r="AE38" s="207">
        <v>3.0542635658914699</v>
      </c>
      <c r="AF38" s="211">
        <v>69</v>
      </c>
      <c r="AG38" s="210">
        <v>135</v>
      </c>
      <c r="AH38" s="207">
        <v>1.9565217391304299</v>
      </c>
      <c r="AI38" s="211">
        <v>9</v>
      </c>
      <c r="AJ38" s="210">
        <v>9</v>
      </c>
      <c r="AK38" s="207">
        <v>1</v>
      </c>
      <c r="AL38" s="211">
        <v>8</v>
      </c>
      <c r="AM38" s="210">
        <v>15</v>
      </c>
      <c r="AN38" s="207">
        <v>1.875</v>
      </c>
      <c r="AO38" s="74">
        <f t="shared" si="0"/>
        <v>3711</v>
      </c>
      <c r="AP38" s="44">
        <f t="shared" si="0"/>
        <v>6935</v>
      </c>
      <c r="AQ38" s="38">
        <f t="shared" si="1"/>
        <v>1.8687685260037725</v>
      </c>
    </row>
    <row r="39" spans="1:43" s="97" customFormat="1" x14ac:dyDescent="0.25">
      <c r="A39" s="238" t="s">
        <v>41</v>
      </c>
      <c r="B39" s="29">
        <v>74</v>
      </c>
      <c r="C39" s="138">
        <v>122</v>
      </c>
      <c r="D39" s="207">
        <v>1.64864864864865</v>
      </c>
      <c r="E39" s="205">
        <v>31</v>
      </c>
      <c r="F39" s="206">
        <v>430</v>
      </c>
      <c r="G39" s="207">
        <v>13.8709677419355</v>
      </c>
      <c r="H39" s="208">
        <v>369</v>
      </c>
      <c r="I39" s="209">
        <v>1368</v>
      </c>
      <c r="J39" s="207">
        <v>3.7073170731707301</v>
      </c>
      <c r="K39" s="208">
        <v>48</v>
      </c>
      <c r="L39" s="210">
        <v>194</v>
      </c>
      <c r="M39" s="207">
        <v>4.0416666666666696</v>
      </c>
      <c r="N39" s="211">
        <v>98</v>
      </c>
      <c r="O39" s="210">
        <v>981</v>
      </c>
      <c r="P39" s="207">
        <v>10.0102040816327</v>
      </c>
      <c r="Q39" s="211">
        <v>211</v>
      </c>
      <c r="R39" s="210">
        <v>567</v>
      </c>
      <c r="S39" s="207">
        <v>2.68720379146919</v>
      </c>
      <c r="T39" s="211">
        <v>12</v>
      </c>
      <c r="U39" s="210">
        <v>41</v>
      </c>
      <c r="V39" s="207">
        <v>3.4166666666666701</v>
      </c>
      <c r="W39" s="211">
        <v>63</v>
      </c>
      <c r="X39" s="210">
        <v>286</v>
      </c>
      <c r="Y39" s="207">
        <v>4.5396825396825404</v>
      </c>
      <c r="Z39" s="211">
        <v>333</v>
      </c>
      <c r="AA39" s="210">
        <v>1062</v>
      </c>
      <c r="AB39" s="207">
        <v>3.1891891891891899</v>
      </c>
      <c r="AC39" s="211">
        <v>52</v>
      </c>
      <c r="AD39" s="210">
        <v>109</v>
      </c>
      <c r="AE39" s="207">
        <v>2.0961538461538498</v>
      </c>
      <c r="AF39" s="211">
        <v>145</v>
      </c>
      <c r="AG39" s="210">
        <v>566</v>
      </c>
      <c r="AH39" s="207">
        <v>3.9034482758620701</v>
      </c>
      <c r="AI39" s="211">
        <v>10</v>
      </c>
      <c r="AJ39" s="210">
        <v>16</v>
      </c>
      <c r="AK39" s="207">
        <v>1.6</v>
      </c>
      <c r="AL39" s="211">
        <v>45</v>
      </c>
      <c r="AM39" s="210">
        <v>1096</v>
      </c>
      <c r="AN39" s="207">
        <v>24.3555555555556</v>
      </c>
      <c r="AO39" s="74">
        <f t="shared" si="0"/>
        <v>1491</v>
      </c>
      <c r="AP39" s="44">
        <f t="shared" si="0"/>
        <v>6838</v>
      </c>
      <c r="AQ39" s="38">
        <f t="shared" si="1"/>
        <v>4.5861837692823606</v>
      </c>
    </row>
    <row r="40" spans="1:43" s="97" customFormat="1" x14ac:dyDescent="0.25">
      <c r="A40" s="238" t="s">
        <v>28</v>
      </c>
      <c r="B40" s="29">
        <v>169</v>
      </c>
      <c r="C40" s="138">
        <v>794</v>
      </c>
      <c r="D40" s="207">
        <v>4.6982248520710099</v>
      </c>
      <c r="E40" s="205">
        <v>62</v>
      </c>
      <c r="F40" s="206">
        <v>294</v>
      </c>
      <c r="G40" s="207">
        <v>4.7419354838709697</v>
      </c>
      <c r="H40" s="208">
        <v>417</v>
      </c>
      <c r="I40" s="209">
        <v>1169</v>
      </c>
      <c r="J40" s="207">
        <v>2.8033573141486801</v>
      </c>
      <c r="K40" s="208">
        <v>81</v>
      </c>
      <c r="L40" s="210">
        <v>291</v>
      </c>
      <c r="M40" s="207">
        <v>3.5925925925925899</v>
      </c>
      <c r="N40" s="211">
        <v>309</v>
      </c>
      <c r="O40" s="210">
        <v>1292</v>
      </c>
      <c r="P40" s="207">
        <v>4.1812297734627801</v>
      </c>
      <c r="Q40" s="211">
        <v>131</v>
      </c>
      <c r="R40" s="210">
        <v>314</v>
      </c>
      <c r="S40" s="207">
        <v>2.3969465648855</v>
      </c>
      <c r="T40" s="211">
        <v>24</v>
      </c>
      <c r="U40" s="210">
        <v>41</v>
      </c>
      <c r="V40" s="207">
        <v>1.7083333333333299</v>
      </c>
      <c r="W40" s="211">
        <v>122</v>
      </c>
      <c r="X40" s="210">
        <v>528</v>
      </c>
      <c r="Y40" s="207">
        <v>4.3278688524590203</v>
      </c>
      <c r="Z40" s="211">
        <v>417</v>
      </c>
      <c r="AA40" s="210">
        <v>1059</v>
      </c>
      <c r="AB40" s="207">
        <v>2.5395683453237399</v>
      </c>
      <c r="AC40" s="211">
        <v>51</v>
      </c>
      <c r="AD40" s="210">
        <v>196</v>
      </c>
      <c r="AE40" s="207">
        <v>3.84313725490196</v>
      </c>
      <c r="AF40" s="211">
        <v>121</v>
      </c>
      <c r="AG40" s="210">
        <v>229</v>
      </c>
      <c r="AH40" s="207">
        <v>1.8925619834710701</v>
      </c>
      <c r="AI40" s="211">
        <v>15</v>
      </c>
      <c r="AJ40" s="210">
        <v>16</v>
      </c>
      <c r="AK40" s="207">
        <v>1.06666666666667</v>
      </c>
      <c r="AL40" s="211">
        <v>162</v>
      </c>
      <c r="AM40" s="210">
        <v>446</v>
      </c>
      <c r="AN40" s="207">
        <v>2.7530864197530902</v>
      </c>
      <c r="AO40" s="74">
        <f t="shared" si="0"/>
        <v>2081</v>
      </c>
      <c r="AP40" s="44">
        <f t="shared" si="0"/>
        <v>6669</v>
      </c>
      <c r="AQ40" s="38">
        <f t="shared" si="1"/>
        <v>3.204709274387314</v>
      </c>
    </row>
    <row r="41" spans="1:43" s="97" customFormat="1" x14ac:dyDescent="0.25">
      <c r="A41" s="238" t="s">
        <v>35</v>
      </c>
      <c r="B41" s="29">
        <v>91</v>
      </c>
      <c r="C41" s="138">
        <v>366</v>
      </c>
      <c r="D41" s="207">
        <v>4.0219780219780201</v>
      </c>
      <c r="E41" s="205">
        <v>23</v>
      </c>
      <c r="F41" s="206">
        <v>219</v>
      </c>
      <c r="G41" s="207">
        <v>9.5217391304347796</v>
      </c>
      <c r="H41" s="208">
        <v>340</v>
      </c>
      <c r="I41" s="209">
        <v>1510</v>
      </c>
      <c r="J41" s="207">
        <v>4.4411764705882399</v>
      </c>
      <c r="K41" s="208">
        <v>82</v>
      </c>
      <c r="L41" s="210">
        <v>161</v>
      </c>
      <c r="M41" s="207">
        <v>1.9634146341463401</v>
      </c>
      <c r="N41" s="211">
        <v>90</v>
      </c>
      <c r="O41" s="210">
        <v>309</v>
      </c>
      <c r="P41" s="207">
        <v>3.43333333333333</v>
      </c>
      <c r="Q41" s="211">
        <v>122</v>
      </c>
      <c r="R41" s="210">
        <v>454</v>
      </c>
      <c r="S41" s="207">
        <v>3.72131147540984</v>
      </c>
      <c r="T41" s="211">
        <v>7</v>
      </c>
      <c r="U41" s="210">
        <v>7</v>
      </c>
      <c r="V41" s="207">
        <v>1</v>
      </c>
      <c r="W41" s="211">
        <v>166</v>
      </c>
      <c r="X41" s="210">
        <v>643</v>
      </c>
      <c r="Y41" s="207">
        <v>3.8734939759036102</v>
      </c>
      <c r="Z41" s="211">
        <v>439</v>
      </c>
      <c r="AA41" s="210">
        <v>1038</v>
      </c>
      <c r="AB41" s="207">
        <v>2.3644646924829198</v>
      </c>
      <c r="AC41" s="211">
        <v>162</v>
      </c>
      <c r="AD41" s="210">
        <v>490</v>
      </c>
      <c r="AE41" s="207">
        <v>3.0246913580246901</v>
      </c>
      <c r="AF41" s="211">
        <v>206</v>
      </c>
      <c r="AG41" s="210">
        <v>480</v>
      </c>
      <c r="AH41" s="207">
        <v>2.3300970873786402</v>
      </c>
      <c r="AI41" s="211">
        <v>46</v>
      </c>
      <c r="AJ41" s="210">
        <v>70</v>
      </c>
      <c r="AK41" s="207">
        <v>1.52173913043478</v>
      </c>
      <c r="AL41" s="211">
        <v>10</v>
      </c>
      <c r="AM41" s="210">
        <v>20</v>
      </c>
      <c r="AN41" s="207">
        <v>2</v>
      </c>
      <c r="AO41" s="74">
        <f t="shared" si="0"/>
        <v>1784</v>
      </c>
      <c r="AP41" s="44">
        <f t="shared" si="0"/>
        <v>5767</v>
      </c>
      <c r="AQ41" s="38">
        <f t="shared" si="1"/>
        <v>3.2326233183856501</v>
      </c>
    </row>
    <row r="42" spans="1:43" s="97" customFormat="1" x14ac:dyDescent="0.25">
      <c r="A42" s="238" t="s">
        <v>51</v>
      </c>
      <c r="B42" s="29">
        <v>28</v>
      </c>
      <c r="C42" s="138">
        <v>68</v>
      </c>
      <c r="D42" s="207">
        <v>2.4285714285714302</v>
      </c>
      <c r="E42" s="205">
        <v>64</v>
      </c>
      <c r="F42" s="206">
        <v>734</v>
      </c>
      <c r="G42" s="207">
        <v>11.46875</v>
      </c>
      <c r="H42" s="208">
        <v>335</v>
      </c>
      <c r="I42" s="209">
        <v>1445</v>
      </c>
      <c r="J42" s="207">
        <v>4.3134328358209002</v>
      </c>
      <c r="K42" s="208">
        <v>66</v>
      </c>
      <c r="L42" s="210">
        <v>137</v>
      </c>
      <c r="M42" s="207">
        <v>2.0757575757575801</v>
      </c>
      <c r="N42" s="211">
        <v>80</v>
      </c>
      <c r="O42" s="210">
        <v>260</v>
      </c>
      <c r="P42" s="207">
        <v>3.25</v>
      </c>
      <c r="Q42" s="211">
        <v>72</v>
      </c>
      <c r="R42" s="210">
        <v>236</v>
      </c>
      <c r="S42" s="207">
        <v>3.2777777777777799</v>
      </c>
      <c r="T42" s="211">
        <v>15</v>
      </c>
      <c r="U42" s="210">
        <v>16</v>
      </c>
      <c r="V42" s="207">
        <v>1.06666666666667</v>
      </c>
      <c r="W42" s="211">
        <v>107</v>
      </c>
      <c r="X42" s="210">
        <v>591</v>
      </c>
      <c r="Y42" s="207">
        <v>5.5233644859813102</v>
      </c>
      <c r="Z42" s="211">
        <v>503</v>
      </c>
      <c r="AA42" s="210">
        <v>1589</v>
      </c>
      <c r="AB42" s="207">
        <v>3.15904572564612</v>
      </c>
      <c r="AC42" s="211">
        <v>69</v>
      </c>
      <c r="AD42" s="210">
        <v>201</v>
      </c>
      <c r="AE42" s="207">
        <v>2.9130434782608701</v>
      </c>
      <c r="AF42" s="211">
        <v>135</v>
      </c>
      <c r="AG42" s="210">
        <v>294</v>
      </c>
      <c r="AH42" s="207">
        <v>2.1777777777777798</v>
      </c>
      <c r="AI42" s="211">
        <v>14</v>
      </c>
      <c r="AJ42" s="210">
        <v>18</v>
      </c>
      <c r="AK42" s="207">
        <v>1.28571428571429</v>
      </c>
      <c r="AL42" s="211">
        <v>26</v>
      </c>
      <c r="AM42" s="210">
        <v>130</v>
      </c>
      <c r="AN42" s="207">
        <v>5</v>
      </c>
      <c r="AO42" s="74">
        <f t="shared" si="0"/>
        <v>1514</v>
      </c>
      <c r="AP42" s="44">
        <f t="shared" si="0"/>
        <v>5719</v>
      </c>
      <c r="AQ42" s="38">
        <f t="shared" si="1"/>
        <v>3.7774108322324969</v>
      </c>
    </row>
    <row r="43" spans="1:43" s="97" customFormat="1" x14ac:dyDescent="0.25">
      <c r="A43" s="238" t="s">
        <v>46</v>
      </c>
      <c r="B43" s="29">
        <v>52</v>
      </c>
      <c r="C43" s="138">
        <v>166</v>
      </c>
      <c r="D43" s="207">
        <v>3.1923076923076898</v>
      </c>
      <c r="E43" s="205">
        <v>55</v>
      </c>
      <c r="F43" s="206">
        <v>469</v>
      </c>
      <c r="G43" s="207">
        <v>8.5272727272727291</v>
      </c>
      <c r="H43" s="208">
        <v>271</v>
      </c>
      <c r="I43" s="209">
        <v>790</v>
      </c>
      <c r="J43" s="207">
        <v>2.9151291512915098</v>
      </c>
      <c r="K43" s="208">
        <v>198</v>
      </c>
      <c r="L43" s="210">
        <v>333</v>
      </c>
      <c r="M43" s="207">
        <v>1.6818181818181801</v>
      </c>
      <c r="N43" s="211">
        <v>96</v>
      </c>
      <c r="O43" s="210">
        <v>843</v>
      </c>
      <c r="P43" s="207">
        <v>8.78125</v>
      </c>
      <c r="Q43" s="211">
        <v>116</v>
      </c>
      <c r="R43" s="210">
        <v>469</v>
      </c>
      <c r="S43" s="207">
        <v>4.0431034482758603</v>
      </c>
      <c r="T43" s="211">
        <v>5</v>
      </c>
      <c r="U43" s="210">
        <v>9</v>
      </c>
      <c r="V43" s="207">
        <v>1.8</v>
      </c>
      <c r="W43" s="211">
        <v>120</v>
      </c>
      <c r="X43" s="210">
        <v>318</v>
      </c>
      <c r="Y43" s="207">
        <v>2.65</v>
      </c>
      <c r="Z43" s="211">
        <v>431</v>
      </c>
      <c r="AA43" s="210">
        <v>1112</v>
      </c>
      <c r="AB43" s="207">
        <v>2.5800464037122999</v>
      </c>
      <c r="AC43" s="211">
        <v>63</v>
      </c>
      <c r="AD43" s="210">
        <v>270</v>
      </c>
      <c r="AE43" s="207">
        <v>4.28571428571429</v>
      </c>
      <c r="AF43" s="211">
        <v>195</v>
      </c>
      <c r="AG43" s="210">
        <v>345</v>
      </c>
      <c r="AH43" s="207">
        <v>1.7692307692307701</v>
      </c>
      <c r="AI43" s="211">
        <v>20</v>
      </c>
      <c r="AJ43" s="210">
        <v>25</v>
      </c>
      <c r="AK43" s="207">
        <v>1.25</v>
      </c>
      <c r="AL43" s="211">
        <v>43</v>
      </c>
      <c r="AM43" s="210">
        <v>56</v>
      </c>
      <c r="AN43" s="207">
        <v>1.30232558139535</v>
      </c>
      <c r="AO43" s="74">
        <f t="shared" si="0"/>
        <v>1665</v>
      </c>
      <c r="AP43" s="44">
        <f t="shared" si="0"/>
        <v>5205</v>
      </c>
      <c r="AQ43" s="38">
        <f t="shared" si="1"/>
        <v>3.1261261261261262</v>
      </c>
    </row>
    <row r="44" spans="1:43" s="97" customFormat="1" x14ac:dyDescent="0.25">
      <c r="A44" s="238" t="s">
        <v>45</v>
      </c>
      <c r="B44" s="29">
        <v>126</v>
      </c>
      <c r="C44" s="138">
        <v>359</v>
      </c>
      <c r="D44" s="207">
        <v>2.8492063492063502</v>
      </c>
      <c r="E44" s="205">
        <v>53</v>
      </c>
      <c r="F44" s="206">
        <v>160</v>
      </c>
      <c r="G44" s="207">
        <v>3.0188679245282999</v>
      </c>
      <c r="H44" s="208">
        <v>386</v>
      </c>
      <c r="I44" s="209">
        <v>934</v>
      </c>
      <c r="J44" s="207">
        <v>2.4196891191709802</v>
      </c>
      <c r="K44" s="208">
        <v>98</v>
      </c>
      <c r="L44" s="210">
        <v>563</v>
      </c>
      <c r="M44" s="207">
        <v>5.7448979591836702</v>
      </c>
      <c r="N44" s="211">
        <v>75</v>
      </c>
      <c r="O44" s="210">
        <v>206</v>
      </c>
      <c r="P44" s="207">
        <v>2.7466666666666701</v>
      </c>
      <c r="Q44" s="211">
        <v>99</v>
      </c>
      <c r="R44" s="210">
        <v>411</v>
      </c>
      <c r="S44" s="207">
        <v>4.1515151515151496</v>
      </c>
      <c r="T44" s="211">
        <v>22</v>
      </c>
      <c r="U44" s="210">
        <v>88</v>
      </c>
      <c r="V44" s="207">
        <v>4</v>
      </c>
      <c r="W44" s="211">
        <v>110</v>
      </c>
      <c r="X44" s="210">
        <v>194</v>
      </c>
      <c r="Y44" s="207">
        <v>1.7636363636363599</v>
      </c>
      <c r="Z44" s="211">
        <v>193</v>
      </c>
      <c r="AA44" s="210">
        <v>456</v>
      </c>
      <c r="AB44" s="207">
        <v>2.3626943005181298</v>
      </c>
      <c r="AC44" s="211">
        <v>184</v>
      </c>
      <c r="AD44" s="210">
        <v>671</v>
      </c>
      <c r="AE44" s="207">
        <v>3.64673913043478</v>
      </c>
      <c r="AF44" s="211">
        <v>504</v>
      </c>
      <c r="AG44" s="210">
        <v>1091</v>
      </c>
      <c r="AH44" s="207">
        <v>2.16468253968254</v>
      </c>
      <c r="AI44" s="211">
        <v>4</v>
      </c>
      <c r="AJ44" s="210">
        <v>5</v>
      </c>
      <c r="AK44" s="207">
        <v>1.25</v>
      </c>
      <c r="AL44" s="211">
        <v>32</v>
      </c>
      <c r="AM44" s="210">
        <v>54</v>
      </c>
      <c r="AN44" s="207">
        <v>1.6875</v>
      </c>
      <c r="AO44" s="74">
        <f t="shared" si="0"/>
        <v>1886</v>
      </c>
      <c r="AP44" s="44">
        <f t="shared" si="0"/>
        <v>5192</v>
      </c>
      <c r="AQ44" s="38">
        <f t="shared" si="1"/>
        <v>2.7529162248144221</v>
      </c>
    </row>
    <row r="45" spans="1:43" s="97" customFormat="1" x14ac:dyDescent="0.25">
      <c r="A45" s="238" t="s">
        <v>48</v>
      </c>
      <c r="B45" s="29">
        <v>6</v>
      </c>
      <c r="C45" s="138">
        <v>7</v>
      </c>
      <c r="D45" s="207">
        <v>1.1666666666666701</v>
      </c>
      <c r="E45" s="205">
        <v>23</v>
      </c>
      <c r="F45" s="206">
        <v>297</v>
      </c>
      <c r="G45" s="207">
        <v>12.913043478260899</v>
      </c>
      <c r="H45" s="208">
        <v>79</v>
      </c>
      <c r="I45" s="209">
        <v>172</v>
      </c>
      <c r="J45" s="207">
        <v>2.17721518987342</v>
      </c>
      <c r="K45" s="208">
        <v>25</v>
      </c>
      <c r="L45" s="210">
        <v>104</v>
      </c>
      <c r="M45" s="207">
        <v>4.16</v>
      </c>
      <c r="N45" s="211">
        <v>41</v>
      </c>
      <c r="O45" s="210">
        <v>62</v>
      </c>
      <c r="P45" s="207">
        <v>1.51219512195122</v>
      </c>
      <c r="Q45" s="211">
        <v>78</v>
      </c>
      <c r="R45" s="210">
        <v>217</v>
      </c>
      <c r="S45" s="207">
        <v>2.7820512820512802</v>
      </c>
      <c r="T45" s="211">
        <v>49</v>
      </c>
      <c r="U45" s="210">
        <v>256</v>
      </c>
      <c r="V45" s="207">
        <v>5.2244897959183696</v>
      </c>
      <c r="W45" s="211">
        <v>110</v>
      </c>
      <c r="X45" s="210">
        <v>1077</v>
      </c>
      <c r="Y45" s="207">
        <v>9.7909090909090892</v>
      </c>
      <c r="Z45" s="211">
        <v>587</v>
      </c>
      <c r="AA45" s="210">
        <v>2675</v>
      </c>
      <c r="AB45" s="207">
        <v>4.5570698466780204</v>
      </c>
      <c r="AC45" s="211">
        <v>34</v>
      </c>
      <c r="AD45" s="210">
        <v>172</v>
      </c>
      <c r="AE45" s="207">
        <v>5.0588235294117601</v>
      </c>
      <c r="AF45" s="211">
        <v>42</v>
      </c>
      <c r="AG45" s="210">
        <v>73</v>
      </c>
      <c r="AH45" s="207">
        <v>1.7380952380952399</v>
      </c>
      <c r="AI45" s="211">
        <v>8</v>
      </c>
      <c r="AJ45" s="210">
        <v>14</v>
      </c>
      <c r="AK45" s="207">
        <v>1.75</v>
      </c>
      <c r="AL45" s="211">
        <v>8</v>
      </c>
      <c r="AM45" s="210">
        <v>35</v>
      </c>
      <c r="AN45" s="207">
        <v>4.375</v>
      </c>
      <c r="AO45" s="74">
        <f t="shared" si="0"/>
        <v>1090</v>
      </c>
      <c r="AP45" s="44">
        <f t="shared" si="0"/>
        <v>5161</v>
      </c>
      <c r="AQ45" s="38">
        <f t="shared" si="1"/>
        <v>4.7348623853211009</v>
      </c>
    </row>
    <row r="46" spans="1:43" s="97" customFormat="1" x14ac:dyDescent="0.25">
      <c r="A46" s="238" t="s">
        <v>54</v>
      </c>
      <c r="B46" s="29">
        <v>262</v>
      </c>
      <c r="C46" s="138">
        <v>1129</v>
      </c>
      <c r="D46" s="207">
        <v>4.3091603053435099</v>
      </c>
      <c r="E46" s="205">
        <v>74</v>
      </c>
      <c r="F46" s="206">
        <v>264</v>
      </c>
      <c r="G46" s="207">
        <v>3.5675675675675702</v>
      </c>
      <c r="H46" s="208">
        <v>340</v>
      </c>
      <c r="I46" s="209">
        <v>896</v>
      </c>
      <c r="J46" s="207">
        <v>2.6352941176470601</v>
      </c>
      <c r="K46" s="208">
        <v>53</v>
      </c>
      <c r="L46" s="210">
        <v>406</v>
      </c>
      <c r="M46" s="207">
        <v>7.6603773584905701</v>
      </c>
      <c r="N46" s="211">
        <v>107</v>
      </c>
      <c r="O46" s="210">
        <v>356</v>
      </c>
      <c r="P46" s="207">
        <v>3.3271028037383199</v>
      </c>
      <c r="Q46" s="211">
        <v>100</v>
      </c>
      <c r="R46" s="210">
        <v>189</v>
      </c>
      <c r="S46" s="207">
        <v>1.89</v>
      </c>
      <c r="T46" s="211">
        <v>9</v>
      </c>
      <c r="U46" s="210">
        <v>92</v>
      </c>
      <c r="V46" s="207">
        <v>10.2222222222222</v>
      </c>
      <c r="W46" s="211">
        <v>74</v>
      </c>
      <c r="X46" s="210">
        <v>249</v>
      </c>
      <c r="Y46" s="207">
        <v>3.3648648648648698</v>
      </c>
      <c r="Z46" s="211">
        <v>87</v>
      </c>
      <c r="AA46" s="210">
        <v>322</v>
      </c>
      <c r="AB46" s="207">
        <v>3.70114942528736</v>
      </c>
      <c r="AC46" s="211">
        <v>122</v>
      </c>
      <c r="AD46" s="210">
        <v>470</v>
      </c>
      <c r="AE46" s="207">
        <v>3.85245901639344</v>
      </c>
      <c r="AF46" s="211">
        <v>144</v>
      </c>
      <c r="AG46" s="210">
        <v>250</v>
      </c>
      <c r="AH46" s="207">
        <v>1.7361111111111101</v>
      </c>
      <c r="AI46" s="211">
        <v>18</v>
      </c>
      <c r="AJ46" s="210">
        <v>41</v>
      </c>
      <c r="AK46" s="207">
        <v>2.2777777777777799</v>
      </c>
      <c r="AL46" s="211">
        <v>95</v>
      </c>
      <c r="AM46" s="210">
        <v>466</v>
      </c>
      <c r="AN46" s="207">
        <v>4.9052631578947397</v>
      </c>
      <c r="AO46" s="74">
        <f t="shared" si="0"/>
        <v>1485</v>
      </c>
      <c r="AP46" s="44">
        <f t="shared" si="0"/>
        <v>5130</v>
      </c>
      <c r="AQ46" s="38">
        <f t="shared" si="1"/>
        <v>3.4545454545454546</v>
      </c>
    </row>
    <row r="47" spans="1:43" s="97" customFormat="1" x14ac:dyDescent="0.25">
      <c r="A47" s="238" t="s">
        <v>89</v>
      </c>
      <c r="B47" s="29">
        <v>66</v>
      </c>
      <c r="C47" s="138">
        <v>324</v>
      </c>
      <c r="D47" s="207">
        <v>4.9090909090909101</v>
      </c>
      <c r="E47" s="205">
        <v>49</v>
      </c>
      <c r="F47" s="206">
        <v>275</v>
      </c>
      <c r="G47" s="207">
        <v>5.6122448979591804</v>
      </c>
      <c r="H47" s="208">
        <v>243</v>
      </c>
      <c r="I47" s="209">
        <v>944</v>
      </c>
      <c r="J47" s="207">
        <v>3.88477366255144</v>
      </c>
      <c r="K47" s="208">
        <v>53</v>
      </c>
      <c r="L47" s="210">
        <v>264</v>
      </c>
      <c r="M47" s="207">
        <v>4.9811320754716997</v>
      </c>
      <c r="N47" s="211">
        <v>47</v>
      </c>
      <c r="O47" s="210">
        <v>101</v>
      </c>
      <c r="P47" s="207">
        <v>2.1489361702127701</v>
      </c>
      <c r="Q47" s="211">
        <v>56</v>
      </c>
      <c r="R47" s="210">
        <v>116</v>
      </c>
      <c r="S47" s="207">
        <v>2.0714285714285698</v>
      </c>
      <c r="T47" s="211">
        <v>7</v>
      </c>
      <c r="U47" s="210">
        <v>10</v>
      </c>
      <c r="V47" s="207">
        <v>1.4285714285714299</v>
      </c>
      <c r="W47" s="211">
        <v>111</v>
      </c>
      <c r="X47" s="210">
        <v>350</v>
      </c>
      <c r="Y47" s="207">
        <v>3.1531531531531498</v>
      </c>
      <c r="Z47" s="211">
        <v>265</v>
      </c>
      <c r="AA47" s="210">
        <v>1227</v>
      </c>
      <c r="AB47" s="207">
        <v>4.63018867924528</v>
      </c>
      <c r="AC47" s="211">
        <v>115</v>
      </c>
      <c r="AD47" s="210">
        <v>404</v>
      </c>
      <c r="AE47" s="207">
        <v>3.5130434782608702</v>
      </c>
      <c r="AF47" s="211">
        <v>76</v>
      </c>
      <c r="AG47" s="210">
        <v>173</v>
      </c>
      <c r="AH47" s="207">
        <v>2.2763157894736801</v>
      </c>
      <c r="AI47" s="211">
        <v>19</v>
      </c>
      <c r="AJ47" s="210">
        <v>31</v>
      </c>
      <c r="AK47" s="207">
        <v>1.6315789473684199</v>
      </c>
      <c r="AL47" s="211">
        <v>12</v>
      </c>
      <c r="AM47" s="210">
        <v>25</v>
      </c>
      <c r="AN47" s="207">
        <v>2.0833333333333299</v>
      </c>
      <c r="AO47" s="74">
        <f t="shared" si="0"/>
        <v>1119</v>
      </c>
      <c r="AP47" s="44">
        <f t="shared" si="0"/>
        <v>4244</v>
      </c>
      <c r="AQ47" s="38">
        <f t="shared" si="1"/>
        <v>3.7926720285969617</v>
      </c>
    </row>
    <row r="48" spans="1:43" s="97" customFormat="1" x14ac:dyDescent="0.25">
      <c r="A48" s="238" t="s">
        <v>66</v>
      </c>
      <c r="B48" s="29">
        <v>129</v>
      </c>
      <c r="C48" s="138">
        <v>489</v>
      </c>
      <c r="D48" s="207">
        <v>3.7906976744185998</v>
      </c>
      <c r="E48" s="205">
        <v>86</v>
      </c>
      <c r="F48" s="206">
        <v>816</v>
      </c>
      <c r="G48" s="207">
        <v>9.4883720930232602</v>
      </c>
      <c r="H48" s="208">
        <v>196</v>
      </c>
      <c r="I48" s="209">
        <v>769</v>
      </c>
      <c r="J48" s="207">
        <v>3.9234693877550999</v>
      </c>
      <c r="K48" s="208">
        <v>86</v>
      </c>
      <c r="L48" s="210">
        <v>251</v>
      </c>
      <c r="M48" s="207">
        <v>2.9186046511627901</v>
      </c>
      <c r="N48" s="211">
        <v>85</v>
      </c>
      <c r="O48" s="210">
        <v>205</v>
      </c>
      <c r="P48" s="207">
        <v>2.4117647058823501</v>
      </c>
      <c r="Q48" s="211">
        <v>101</v>
      </c>
      <c r="R48" s="210">
        <v>286</v>
      </c>
      <c r="S48" s="207">
        <v>2.8316831683168302</v>
      </c>
      <c r="T48" s="211">
        <v>11</v>
      </c>
      <c r="U48" s="210">
        <v>37</v>
      </c>
      <c r="V48" s="207">
        <v>3.3636363636363602</v>
      </c>
      <c r="W48" s="211">
        <v>56</v>
      </c>
      <c r="X48" s="210">
        <v>115</v>
      </c>
      <c r="Y48" s="207">
        <v>2.0535714285714302</v>
      </c>
      <c r="Z48" s="211">
        <v>94</v>
      </c>
      <c r="AA48" s="210">
        <v>218</v>
      </c>
      <c r="AB48" s="207">
        <v>2.31914893617021</v>
      </c>
      <c r="AC48" s="211">
        <v>95</v>
      </c>
      <c r="AD48" s="210">
        <v>293</v>
      </c>
      <c r="AE48" s="207">
        <v>3.0842105263157902</v>
      </c>
      <c r="AF48" s="211">
        <v>103</v>
      </c>
      <c r="AG48" s="210">
        <v>155</v>
      </c>
      <c r="AH48" s="207">
        <v>1.5048543689320399</v>
      </c>
      <c r="AI48" s="211">
        <v>8</v>
      </c>
      <c r="AJ48" s="210">
        <v>14</v>
      </c>
      <c r="AK48" s="207">
        <v>1.75</v>
      </c>
      <c r="AL48" s="211">
        <v>70</v>
      </c>
      <c r="AM48" s="210">
        <v>443</v>
      </c>
      <c r="AN48" s="207">
        <v>6.3285714285714301</v>
      </c>
      <c r="AO48" s="74">
        <f t="shared" si="0"/>
        <v>1120</v>
      </c>
      <c r="AP48" s="44">
        <f t="shared" si="0"/>
        <v>4091</v>
      </c>
      <c r="AQ48" s="38">
        <f t="shared" si="1"/>
        <v>3.6526785714285714</v>
      </c>
    </row>
    <row r="49" spans="1:43" s="97" customFormat="1" x14ac:dyDescent="0.25">
      <c r="A49" s="238" t="s">
        <v>34</v>
      </c>
      <c r="B49" s="29">
        <v>67</v>
      </c>
      <c r="C49" s="138">
        <v>313</v>
      </c>
      <c r="D49" s="207">
        <v>4.6716417910447801</v>
      </c>
      <c r="E49" s="205">
        <v>35</v>
      </c>
      <c r="F49" s="206">
        <v>91</v>
      </c>
      <c r="G49" s="207">
        <v>2.6</v>
      </c>
      <c r="H49" s="208">
        <v>388</v>
      </c>
      <c r="I49" s="209">
        <v>977</v>
      </c>
      <c r="J49" s="207">
        <v>2.5180412371134002</v>
      </c>
      <c r="K49" s="208">
        <v>70</v>
      </c>
      <c r="L49" s="210">
        <v>178</v>
      </c>
      <c r="M49" s="207">
        <v>2.54285714285714</v>
      </c>
      <c r="N49" s="211">
        <v>132</v>
      </c>
      <c r="O49" s="210">
        <v>696</v>
      </c>
      <c r="P49" s="207">
        <v>5.2727272727272698</v>
      </c>
      <c r="Q49" s="211">
        <v>135</v>
      </c>
      <c r="R49" s="210">
        <v>396</v>
      </c>
      <c r="S49" s="207">
        <v>2.93333333333333</v>
      </c>
      <c r="T49" s="211">
        <v>13</v>
      </c>
      <c r="U49" s="210">
        <v>23</v>
      </c>
      <c r="V49" s="207">
        <v>1.7692307692307701</v>
      </c>
      <c r="W49" s="211">
        <v>74</v>
      </c>
      <c r="X49" s="210">
        <v>349</v>
      </c>
      <c r="Y49" s="207">
        <v>4.7162162162162202</v>
      </c>
      <c r="Z49" s="211">
        <v>197</v>
      </c>
      <c r="AA49" s="210">
        <v>553</v>
      </c>
      <c r="AB49" s="207">
        <v>2.8071065989847699</v>
      </c>
      <c r="AC49" s="211">
        <v>52</v>
      </c>
      <c r="AD49" s="210">
        <v>229</v>
      </c>
      <c r="AE49" s="207">
        <v>4.4038461538461497</v>
      </c>
      <c r="AF49" s="211">
        <v>46</v>
      </c>
      <c r="AG49" s="210">
        <v>124</v>
      </c>
      <c r="AH49" s="207">
        <v>2.6956521739130399</v>
      </c>
      <c r="AI49" s="211">
        <v>2</v>
      </c>
      <c r="AJ49" s="210">
        <v>8</v>
      </c>
      <c r="AK49" s="207">
        <v>4</v>
      </c>
      <c r="AL49" s="211">
        <v>11</v>
      </c>
      <c r="AM49" s="210">
        <v>38</v>
      </c>
      <c r="AN49" s="207">
        <v>3.4545454545454501</v>
      </c>
      <c r="AO49" s="74">
        <f t="shared" si="0"/>
        <v>1222</v>
      </c>
      <c r="AP49" s="44">
        <f t="shared" si="0"/>
        <v>3975</v>
      </c>
      <c r="AQ49" s="38">
        <f t="shared" si="1"/>
        <v>3.2528641571194763</v>
      </c>
    </row>
    <row r="50" spans="1:43" s="97" customFormat="1" x14ac:dyDescent="0.25">
      <c r="A50" s="238" t="s">
        <v>60</v>
      </c>
      <c r="B50" s="29">
        <v>41</v>
      </c>
      <c r="C50" s="138">
        <v>155</v>
      </c>
      <c r="D50" s="207">
        <v>3.7804878048780499</v>
      </c>
      <c r="E50" s="205">
        <v>8</v>
      </c>
      <c r="F50" s="206">
        <v>33</v>
      </c>
      <c r="G50" s="207">
        <v>4.125</v>
      </c>
      <c r="H50" s="208">
        <v>2064</v>
      </c>
      <c r="I50" s="209">
        <v>2410</v>
      </c>
      <c r="J50" s="207">
        <v>1.1676356589147301</v>
      </c>
      <c r="K50" s="208">
        <v>41</v>
      </c>
      <c r="L50" s="210">
        <v>125</v>
      </c>
      <c r="M50" s="207">
        <v>3.0487804878048799</v>
      </c>
      <c r="N50" s="211">
        <v>16</v>
      </c>
      <c r="O50" s="210">
        <v>96</v>
      </c>
      <c r="P50" s="207">
        <v>6</v>
      </c>
      <c r="Q50" s="211">
        <v>64</v>
      </c>
      <c r="R50" s="210">
        <v>128</v>
      </c>
      <c r="S50" s="207">
        <v>2</v>
      </c>
      <c r="T50" s="211">
        <v>8</v>
      </c>
      <c r="U50" s="210">
        <v>27</v>
      </c>
      <c r="V50" s="207">
        <v>3.375</v>
      </c>
      <c r="W50" s="211">
        <v>72</v>
      </c>
      <c r="X50" s="210">
        <v>175</v>
      </c>
      <c r="Y50" s="207">
        <v>2.4305555555555598</v>
      </c>
      <c r="Z50" s="211">
        <v>98</v>
      </c>
      <c r="AA50" s="210">
        <v>429</v>
      </c>
      <c r="AB50" s="207">
        <v>4.37755102040816</v>
      </c>
      <c r="AC50" s="211">
        <v>48</v>
      </c>
      <c r="AD50" s="210">
        <v>117</v>
      </c>
      <c r="AE50" s="207">
        <v>2.4375</v>
      </c>
      <c r="AF50" s="211">
        <v>33</v>
      </c>
      <c r="AG50" s="210">
        <v>82</v>
      </c>
      <c r="AH50" s="207">
        <v>2.4848484848484902</v>
      </c>
      <c r="AI50" s="211">
        <v>5</v>
      </c>
      <c r="AJ50" s="210">
        <v>33</v>
      </c>
      <c r="AK50" s="207">
        <v>6.6</v>
      </c>
      <c r="AL50" s="211">
        <v>3</v>
      </c>
      <c r="AM50" s="210">
        <v>20</v>
      </c>
      <c r="AN50" s="207">
        <v>6.6666666666666696</v>
      </c>
      <c r="AO50" s="74">
        <f t="shared" si="0"/>
        <v>2501</v>
      </c>
      <c r="AP50" s="44">
        <f t="shared" si="0"/>
        <v>3830</v>
      </c>
      <c r="AQ50" s="38">
        <f t="shared" si="1"/>
        <v>1.5313874450219913</v>
      </c>
    </row>
    <row r="51" spans="1:43" s="97" customFormat="1" x14ac:dyDescent="0.25">
      <c r="A51" s="238" t="s">
        <v>91</v>
      </c>
      <c r="B51" s="29">
        <v>17</v>
      </c>
      <c r="C51" s="138">
        <v>39</v>
      </c>
      <c r="D51" s="207">
        <v>2.2941176470588198</v>
      </c>
      <c r="E51" s="205">
        <v>11</v>
      </c>
      <c r="F51" s="206">
        <v>110</v>
      </c>
      <c r="G51" s="207">
        <v>10</v>
      </c>
      <c r="H51" s="208">
        <v>1005</v>
      </c>
      <c r="I51" s="209">
        <v>1639</v>
      </c>
      <c r="J51" s="207">
        <v>1.6308457711442801</v>
      </c>
      <c r="K51" s="208">
        <v>16</v>
      </c>
      <c r="L51" s="210">
        <v>317</v>
      </c>
      <c r="M51" s="207">
        <v>19.8125</v>
      </c>
      <c r="N51" s="211">
        <v>17</v>
      </c>
      <c r="O51" s="210">
        <v>468</v>
      </c>
      <c r="P51" s="207">
        <v>27.529411764705898</v>
      </c>
      <c r="Q51" s="211">
        <v>32</v>
      </c>
      <c r="R51" s="210">
        <v>158</v>
      </c>
      <c r="S51" s="207">
        <v>4.9375</v>
      </c>
      <c r="T51" s="211">
        <v>1</v>
      </c>
      <c r="U51" s="210">
        <v>2</v>
      </c>
      <c r="V51" s="207">
        <v>2</v>
      </c>
      <c r="W51" s="211">
        <v>13</v>
      </c>
      <c r="X51" s="210">
        <v>44</v>
      </c>
      <c r="Y51" s="207">
        <v>3.3846153846153801</v>
      </c>
      <c r="Z51" s="211">
        <v>183</v>
      </c>
      <c r="AA51" s="210">
        <v>724</v>
      </c>
      <c r="AB51" s="207">
        <v>3.95628415300546</v>
      </c>
      <c r="AC51" s="211">
        <v>31</v>
      </c>
      <c r="AD51" s="210">
        <v>56</v>
      </c>
      <c r="AE51" s="207">
        <v>1.80645161290323</v>
      </c>
      <c r="AF51" s="211">
        <v>11</v>
      </c>
      <c r="AG51" s="210">
        <v>19</v>
      </c>
      <c r="AH51" s="207">
        <v>1.72727272727273</v>
      </c>
      <c r="AI51" s="211">
        <v>0</v>
      </c>
      <c r="AJ51" s="210">
        <v>0</v>
      </c>
      <c r="AK51" s="207" t="s">
        <v>137</v>
      </c>
      <c r="AL51" s="211">
        <v>0</v>
      </c>
      <c r="AM51" s="210">
        <v>0</v>
      </c>
      <c r="AN51" s="207" t="s">
        <v>137</v>
      </c>
      <c r="AO51" s="74">
        <f t="shared" si="0"/>
        <v>1337</v>
      </c>
      <c r="AP51" s="44">
        <f t="shared" si="0"/>
        <v>3576</v>
      </c>
      <c r="AQ51" s="38">
        <f t="shared" si="1"/>
        <v>2.6746447270007478</v>
      </c>
    </row>
    <row r="52" spans="1:43" s="97" customFormat="1" x14ac:dyDescent="0.25">
      <c r="A52" s="238" t="s">
        <v>43</v>
      </c>
      <c r="B52" s="29">
        <v>150</v>
      </c>
      <c r="C52" s="138">
        <v>722</v>
      </c>
      <c r="D52" s="207">
        <v>4.8133333333333299</v>
      </c>
      <c r="E52" s="205">
        <v>20</v>
      </c>
      <c r="F52" s="206">
        <v>97</v>
      </c>
      <c r="G52" s="207">
        <v>4.8499999999999996</v>
      </c>
      <c r="H52" s="208">
        <v>253</v>
      </c>
      <c r="I52" s="209">
        <v>460</v>
      </c>
      <c r="J52" s="207">
        <v>1.8181818181818199</v>
      </c>
      <c r="K52" s="208">
        <v>86</v>
      </c>
      <c r="L52" s="210">
        <v>316</v>
      </c>
      <c r="M52" s="207">
        <v>3.67441860465116</v>
      </c>
      <c r="N52" s="211">
        <v>42</v>
      </c>
      <c r="O52" s="210">
        <v>196</v>
      </c>
      <c r="P52" s="207">
        <v>4.6666666666666696</v>
      </c>
      <c r="Q52" s="211">
        <v>137</v>
      </c>
      <c r="R52" s="210">
        <v>407</v>
      </c>
      <c r="S52" s="207">
        <v>2.9708029197080301</v>
      </c>
      <c r="T52" s="211">
        <v>10</v>
      </c>
      <c r="U52" s="210">
        <v>66</v>
      </c>
      <c r="V52" s="207">
        <v>6.6</v>
      </c>
      <c r="W52" s="211">
        <v>45</v>
      </c>
      <c r="X52" s="210">
        <v>103</v>
      </c>
      <c r="Y52" s="207">
        <v>2.2888888888888901</v>
      </c>
      <c r="Z52" s="211">
        <v>98</v>
      </c>
      <c r="AA52" s="210">
        <v>179</v>
      </c>
      <c r="AB52" s="207">
        <v>1.8265306122449001</v>
      </c>
      <c r="AC52" s="211">
        <v>139</v>
      </c>
      <c r="AD52" s="210">
        <v>605</v>
      </c>
      <c r="AE52" s="207">
        <v>4.3525179856115104</v>
      </c>
      <c r="AF52" s="211">
        <v>38</v>
      </c>
      <c r="AG52" s="210">
        <v>85</v>
      </c>
      <c r="AH52" s="207">
        <v>2.2368421052631602</v>
      </c>
      <c r="AI52" s="211">
        <v>11</v>
      </c>
      <c r="AJ52" s="210">
        <v>11</v>
      </c>
      <c r="AK52" s="207">
        <v>1</v>
      </c>
      <c r="AL52" s="211">
        <v>5</v>
      </c>
      <c r="AM52" s="210">
        <v>29</v>
      </c>
      <c r="AN52" s="207">
        <v>5.8</v>
      </c>
      <c r="AO52" s="74">
        <f t="shared" si="0"/>
        <v>1034</v>
      </c>
      <c r="AP52" s="44">
        <f t="shared" si="0"/>
        <v>3276</v>
      </c>
      <c r="AQ52" s="38">
        <f t="shared" si="1"/>
        <v>3.1682785299806575</v>
      </c>
    </row>
    <row r="53" spans="1:43" s="97" customFormat="1" x14ac:dyDescent="0.25">
      <c r="A53" s="238" t="s">
        <v>78</v>
      </c>
      <c r="B53" s="29">
        <v>91</v>
      </c>
      <c r="C53" s="138">
        <v>253</v>
      </c>
      <c r="D53" s="207">
        <v>2.7802197802197801</v>
      </c>
      <c r="E53" s="205">
        <v>14</v>
      </c>
      <c r="F53" s="206">
        <v>165</v>
      </c>
      <c r="G53" s="207">
        <v>11.785714285714301</v>
      </c>
      <c r="H53" s="208">
        <v>234</v>
      </c>
      <c r="I53" s="209">
        <v>747</v>
      </c>
      <c r="J53" s="207">
        <v>3.1923076923076898</v>
      </c>
      <c r="K53" s="208">
        <v>77</v>
      </c>
      <c r="L53" s="210">
        <v>155</v>
      </c>
      <c r="M53" s="207">
        <v>2.01298701298701</v>
      </c>
      <c r="N53" s="211">
        <v>84</v>
      </c>
      <c r="O53" s="210">
        <v>144</v>
      </c>
      <c r="P53" s="207">
        <v>1.71428571428571</v>
      </c>
      <c r="Q53" s="211">
        <v>122</v>
      </c>
      <c r="R53" s="210">
        <v>278</v>
      </c>
      <c r="S53" s="207">
        <v>2.27868852459016</v>
      </c>
      <c r="T53" s="211">
        <v>20</v>
      </c>
      <c r="U53" s="210">
        <v>89</v>
      </c>
      <c r="V53" s="207">
        <v>4.45</v>
      </c>
      <c r="W53" s="211">
        <v>65</v>
      </c>
      <c r="X53" s="210">
        <v>300</v>
      </c>
      <c r="Y53" s="207">
        <v>4.6153846153846203</v>
      </c>
      <c r="Z53" s="211">
        <v>281</v>
      </c>
      <c r="AA53" s="210">
        <v>558</v>
      </c>
      <c r="AB53" s="207">
        <v>1.98576512455516</v>
      </c>
      <c r="AC53" s="211">
        <v>90</v>
      </c>
      <c r="AD53" s="210">
        <v>233</v>
      </c>
      <c r="AE53" s="207">
        <v>2.5888888888888899</v>
      </c>
      <c r="AF53" s="211">
        <v>88</v>
      </c>
      <c r="AG53" s="210">
        <v>232</v>
      </c>
      <c r="AH53" s="207">
        <v>2.6363636363636398</v>
      </c>
      <c r="AI53" s="211">
        <v>14</v>
      </c>
      <c r="AJ53" s="210">
        <v>17</v>
      </c>
      <c r="AK53" s="207">
        <v>1.21428571428571</v>
      </c>
      <c r="AL53" s="211">
        <v>11</v>
      </c>
      <c r="AM53" s="210">
        <v>34</v>
      </c>
      <c r="AN53" s="207">
        <v>3.0909090909090899</v>
      </c>
      <c r="AO53" s="74">
        <f t="shared" si="0"/>
        <v>1191</v>
      </c>
      <c r="AP53" s="44">
        <f t="shared" si="0"/>
        <v>3205</v>
      </c>
      <c r="AQ53" s="38">
        <f t="shared" si="1"/>
        <v>2.6910159529806883</v>
      </c>
    </row>
    <row r="54" spans="1:43" s="97" customFormat="1" x14ac:dyDescent="0.25">
      <c r="A54" s="238" t="s">
        <v>29</v>
      </c>
      <c r="B54" s="29">
        <v>60</v>
      </c>
      <c r="C54" s="138">
        <v>366</v>
      </c>
      <c r="D54" s="207">
        <v>6.1</v>
      </c>
      <c r="E54" s="205">
        <v>41</v>
      </c>
      <c r="F54" s="206">
        <v>178</v>
      </c>
      <c r="G54" s="207">
        <v>4.3414634146341502</v>
      </c>
      <c r="H54" s="208">
        <v>269</v>
      </c>
      <c r="I54" s="209">
        <v>560</v>
      </c>
      <c r="J54" s="207">
        <v>2.0817843866171</v>
      </c>
      <c r="K54" s="208">
        <v>26</v>
      </c>
      <c r="L54" s="210">
        <v>197</v>
      </c>
      <c r="M54" s="207">
        <v>7.5769230769230802</v>
      </c>
      <c r="N54" s="211">
        <v>34</v>
      </c>
      <c r="O54" s="210">
        <v>66</v>
      </c>
      <c r="P54" s="207">
        <v>1.9411764705882399</v>
      </c>
      <c r="Q54" s="211">
        <v>77</v>
      </c>
      <c r="R54" s="210">
        <v>164</v>
      </c>
      <c r="S54" s="207">
        <v>2.1298701298701301</v>
      </c>
      <c r="T54" s="211">
        <v>38</v>
      </c>
      <c r="U54" s="210">
        <v>108</v>
      </c>
      <c r="V54" s="207">
        <v>2.8421052631578898</v>
      </c>
      <c r="W54" s="211">
        <v>58</v>
      </c>
      <c r="X54" s="210">
        <v>187</v>
      </c>
      <c r="Y54" s="207">
        <v>3.22413793103448</v>
      </c>
      <c r="Z54" s="211">
        <v>201</v>
      </c>
      <c r="AA54" s="210">
        <v>925</v>
      </c>
      <c r="AB54" s="207">
        <v>4.6019900497512403</v>
      </c>
      <c r="AC54" s="211">
        <v>67</v>
      </c>
      <c r="AD54" s="210">
        <v>164</v>
      </c>
      <c r="AE54" s="207">
        <v>2.4477611940298498</v>
      </c>
      <c r="AF54" s="211">
        <v>67</v>
      </c>
      <c r="AG54" s="210">
        <v>158</v>
      </c>
      <c r="AH54" s="207">
        <v>2.3582089552238799</v>
      </c>
      <c r="AI54" s="211">
        <v>1</v>
      </c>
      <c r="AJ54" s="210">
        <v>1</v>
      </c>
      <c r="AK54" s="207">
        <v>1</v>
      </c>
      <c r="AL54" s="211">
        <v>12</v>
      </c>
      <c r="AM54" s="210">
        <v>56</v>
      </c>
      <c r="AN54" s="207">
        <v>4.6666666666666696</v>
      </c>
      <c r="AO54" s="74">
        <f t="shared" si="0"/>
        <v>951</v>
      </c>
      <c r="AP54" s="44">
        <f t="shared" si="0"/>
        <v>3130</v>
      </c>
      <c r="AQ54" s="38">
        <f t="shared" si="1"/>
        <v>3.2912723449001051</v>
      </c>
    </row>
    <row r="55" spans="1:43" s="97" customFormat="1" x14ac:dyDescent="0.25">
      <c r="A55" s="238" t="s">
        <v>84</v>
      </c>
      <c r="B55" s="29">
        <v>38</v>
      </c>
      <c r="C55" s="138">
        <v>134</v>
      </c>
      <c r="D55" s="207">
        <v>3.5263157894736801</v>
      </c>
      <c r="E55" s="205">
        <v>60</v>
      </c>
      <c r="F55" s="206">
        <v>261</v>
      </c>
      <c r="G55" s="207">
        <v>4.3499999999999996</v>
      </c>
      <c r="H55" s="208">
        <v>373</v>
      </c>
      <c r="I55" s="209">
        <v>656</v>
      </c>
      <c r="J55" s="207">
        <v>1.7587131367292199</v>
      </c>
      <c r="K55" s="208">
        <v>34</v>
      </c>
      <c r="L55" s="210">
        <v>48</v>
      </c>
      <c r="M55" s="207">
        <v>1.4117647058823499</v>
      </c>
      <c r="N55" s="211">
        <v>101</v>
      </c>
      <c r="O55" s="210">
        <v>444</v>
      </c>
      <c r="P55" s="207">
        <v>4.3960396039603999</v>
      </c>
      <c r="Q55" s="211">
        <v>64</v>
      </c>
      <c r="R55" s="210">
        <v>161</v>
      </c>
      <c r="S55" s="207">
        <v>2.515625</v>
      </c>
      <c r="T55" s="211">
        <v>14</v>
      </c>
      <c r="U55" s="210">
        <v>23</v>
      </c>
      <c r="V55" s="207">
        <v>1.6428571428571399</v>
      </c>
      <c r="W55" s="211">
        <v>49</v>
      </c>
      <c r="X55" s="210">
        <v>92</v>
      </c>
      <c r="Y55" s="207">
        <v>1.87755102040816</v>
      </c>
      <c r="Z55" s="211">
        <v>174</v>
      </c>
      <c r="AA55" s="210">
        <v>480</v>
      </c>
      <c r="AB55" s="207">
        <v>2.7586206896551699</v>
      </c>
      <c r="AC55" s="211">
        <v>82</v>
      </c>
      <c r="AD55" s="210">
        <v>211</v>
      </c>
      <c r="AE55" s="207">
        <v>2.5731707317073198</v>
      </c>
      <c r="AF55" s="211">
        <v>83</v>
      </c>
      <c r="AG55" s="210">
        <v>111</v>
      </c>
      <c r="AH55" s="207">
        <v>1.3373493975903601</v>
      </c>
      <c r="AI55" s="211">
        <v>11</v>
      </c>
      <c r="AJ55" s="210">
        <v>14</v>
      </c>
      <c r="AK55" s="207">
        <v>1.27272727272727</v>
      </c>
      <c r="AL55" s="211">
        <v>127</v>
      </c>
      <c r="AM55" s="210">
        <v>382</v>
      </c>
      <c r="AN55" s="207">
        <v>3.0078740157480301</v>
      </c>
      <c r="AO55" s="74">
        <f t="shared" si="0"/>
        <v>1210</v>
      </c>
      <c r="AP55" s="44">
        <f t="shared" si="0"/>
        <v>3017</v>
      </c>
      <c r="AQ55" s="38">
        <f t="shared" si="1"/>
        <v>2.4933884297520663</v>
      </c>
    </row>
    <row r="56" spans="1:43" s="97" customFormat="1" x14ac:dyDescent="0.25">
      <c r="A56" s="238" t="s">
        <v>79</v>
      </c>
      <c r="B56" s="29">
        <v>116</v>
      </c>
      <c r="C56" s="138">
        <v>663</v>
      </c>
      <c r="D56" s="207">
        <v>5.7155172413793096</v>
      </c>
      <c r="E56" s="205">
        <v>71</v>
      </c>
      <c r="F56" s="206">
        <v>194</v>
      </c>
      <c r="G56" s="207">
        <v>2.7323943661971799</v>
      </c>
      <c r="H56" s="208">
        <v>114</v>
      </c>
      <c r="I56" s="209">
        <v>249</v>
      </c>
      <c r="J56" s="207">
        <v>2.1842105263157898</v>
      </c>
      <c r="K56" s="208">
        <v>287</v>
      </c>
      <c r="L56" s="210">
        <v>913</v>
      </c>
      <c r="M56" s="207">
        <v>3.18118466898955</v>
      </c>
      <c r="N56" s="211">
        <v>23</v>
      </c>
      <c r="O56" s="210">
        <v>47</v>
      </c>
      <c r="P56" s="207">
        <v>2.0434782608695699</v>
      </c>
      <c r="Q56" s="211">
        <v>51</v>
      </c>
      <c r="R56" s="210">
        <v>167</v>
      </c>
      <c r="S56" s="207">
        <v>3.2745098039215699</v>
      </c>
      <c r="T56" s="211">
        <v>0</v>
      </c>
      <c r="U56" s="210">
        <v>0</v>
      </c>
      <c r="V56" s="207" t="s">
        <v>137</v>
      </c>
      <c r="W56" s="211">
        <v>33</v>
      </c>
      <c r="X56" s="210">
        <v>112</v>
      </c>
      <c r="Y56" s="207">
        <v>3.39393939393939</v>
      </c>
      <c r="Z56" s="211">
        <v>88</v>
      </c>
      <c r="AA56" s="210">
        <v>150</v>
      </c>
      <c r="AB56" s="207">
        <v>1.7045454545454499</v>
      </c>
      <c r="AC56" s="211">
        <v>47</v>
      </c>
      <c r="AD56" s="210">
        <v>291</v>
      </c>
      <c r="AE56" s="207">
        <v>6.1914893617021303</v>
      </c>
      <c r="AF56" s="211">
        <v>51</v>
      </c>
      <c r="AG56" s="210">
        <v>140</v>
      </c>
      <c r="AH56" s="207">
        <v>2.7450980392156898</v>
      </c>
      <c r="AI56" s="211">
        <v>1</v>
      </c>
      <c r="AJ56" s="210">
        <v>3</v>
      </c>
      <c r="AK56" s="207">
        <v>3</v>
      </c>
      <c r="AL56" s="211">
        <v>8</v>
      </c>
      <c r="AM56" s="210">
        <v>9</v>
      </c>
      <c r="AN56" s="207">
        <v>1.125</v>
      </c>
      <c r="AO56" s="74">
        <f t="shared" si="0"/>
        <v>890</v>
      </c>
      <c r="AP56" s="44">
        <f t="shared" si="0"/>
        <v>2938</v>
      </c>
      <c r="AQ56" s="38">
        <f t="shared" si="1"/>
        <v>3.3011235955056182</v>
      </c>
    </row>
    <row r="57" spans="1:43" s="97" customFormat="1" x14ac:dyDescent="0.25">
      <c r="A57" s="238" t="s">
        <v>56</v>
      </c>
      <c r="B57" s="29">
        <v>46</v>
      </c>
      <c r="C57" s="138">
        <v>223</v>
      </c>
      <c r="D57" s="207">
        <v>4.8478260869565197</v>
      </c>
      <c r="E57" s="205">
        <v>21</v>
      </c>
      <c r="F57" s="206">
        <v>57</v>
      </c>
      <c r="G57" s="207">
        <v>2.71428571428571</v>
      </c>
      <c r="H57" s="208">
        <v>159</v>
      </c>
      <c r="I57" s="209">
        <v>591</v>
      </c>
      <c r="J57" s="207">
        <v>3.7169811320754702</v>
      </c>
      <c r="K57" s="208">
        <v>32</v>
      </c>
      <c r="L57" s="210">
        <v>150</v>
      </c>
      <c r="M57" s="207">
        <v>4.6875</v>
      </c>
      <c r="N57" s="211">
        <v>30</v>
      </c>
      <c r="O57" s="210">
        <v>108</v>
      </c>
      <c r="P57" s="207">
        <v>3.6</v>
      </c>
      <c r="Q57" s="211">
        <v>83</v>
      </c>
      <c r="R57" s="210">
        <v>147</v>
      </c>
      <c r="S57" s="207">
        <v>1.7710843373494001</v>
      </c>
      <c r="T57" s="211">
        <v>10</v>
      </c>
      <c r="U57" s="210">
        <v>17</v>
      </c>
      <c r="V57" s="207">
        <v>1.7</v>
      </c>
      <c r="W57" s="211">
        <v>111</v>
      </c>
      <c r="X57" s="210">
        <v>350</v>
      </c>
      <c r="Y57" s="207">
        <v>3.1531531531531498</v>
      </c>
      <c r="Z57" s="211">
        <v>347</v>
      </c>
      <c r="AA57" s="210">
        <v>700</v>
      </c>
      <c r="AB57" s="207">
        <v>2.0172910662824202</v>
      </c>
      <c r="AC57" s="211">
        <v>62</v>
      </c>
      <c r="AD57" s="210">
        <v>110</v>
      </c>
      <c r="AE57" s="207">
        <v>1.7741935483871001</v>
      </c>
      <c r="AF57" s="211">
        <v>59</v>
      </c>
      <c r="AG57" s="210">
        <v>142</v>
      </c>
      <c r="AH57" s="207">
        <v>2.4067796610169498</v>
      </c>
      <c r="AI57" s="211">
        <v>12</v>
      </c>
      <c r="AJ57" s="210">
        <v>17</v>
      </c>
      <c r="AK57" s="207">
        <v>1.4166666666666701</v>
      </c>
      <c r="AL57" s="211">
        <v>14</v>
      </c>
      <c r="AM57" s="210">
        <v>56</v>
      </c>
      <c r="AN57" s="207">
        <v>4</v>
      </c>
      <c r="AO57" s="74">
        <f t="shared" si="0"/>
        <v>986</v>
      </c>
      <c r="AP57" s="44">
        <f t="shared" si="0"/>
        <v>2668</v>
      </c>
      <c r="AQ57" s="38">
        <f t="shared" si="1"/>
        <v>2.7058823529411766</v>
      </c>
    </row>
    <row r="58" spans="1:43" s="97" customFormat="1" x14ac:dyDescent="0.25">
      <c r="A58" s="238" t="s">
        <v>80</v>
      </c>
      <c r="B58" s="29">
        <v>133</v>
      </c>
      <c r="C58" s="138">
        <v>668</v>
      </c>
      <c r="D58" s="207">
        <v>5.0225563909774404</v>
      </c>
      <c r="E58" s="205">
        <v>22</v>
      </c>
      <c r="F58" s="206">
        <v>54</v>
      </c>
      <c r="G58" s="207">
        <v>2.4545454545454501</v>
      </c>
      <c r="H58" s="208">
        <v>240</v>
      </c>
      <c r="I58" s="209">
        <v>512</v>
      </c>
      <c r="J58" s="207">
        <v>2.1333333333333302</v>
      </c>
      <c r="K58" s="208">
        <v>32</v>
      </c>
      <c r="L58" s="210">
        <v>122</v>
      </c>
      <c r="M58" s="207">
        <v>3.8125</v>
      </c>
      <c r="N58" s="211">
        <v>21</v>
      </c>
      <c r="O58" s="210">
        <v>35</v>
      </c>
      <c r="P58" s="207">
        <v>1.6666666666666701</v>
      </c>
      <c r="Q58" s="211">
        <v>22</v>
      </c>
      <c r="R58" s="210">
        <v>61</v>
      </c>
      <c r="S58" s="207">
        <v>2.7727272727272698</v>
      </c>
      <c r="T58" s="211">
        <v>4</v>
      </c>
      <c r="U58" s="210">
        <v>4</v>
      </c>
      <c r="V58" s="207">
        <v>1</v>
      </c>
      <c r="W58" s="211">
        <v>67</v>
      </c>
      <c r="X58" s="210">
        <v>370</v>
      </c>
      <c r="Y58" s="207">
        <v>5.5223880597014903</v>
      </c>
      <c r="Z58" s="211">
        <v>82</v>
      </c>
      <c r="AA58" s="210">
        <v>125</v>
      </c>
      <c r="AB58" s="207">
        <v>1.5243902439024399</v>
      </c>
      <c r="AC58" s="211">
        <v>104</v>
      </c>
      <c r="AD58" s="210">
        <v>409</v>
      </c>
      <c r="AE58" s="207">
        <v>3.9326923076923102</v>
      </c>
      <c r="AF58" s="211">
        <v>57</v>
      </c>
      <c r="AG58" s="210">
        <v>141</v>
      </c>
      <c r="AH58" s="207">
        <v>2.4736842105263199</v>
      </c>
      <c r="AI58" s="211">
        <v>1</v>
      </c>
      <c r="AJ58" s="210">
        <v>1</v>
      </c>
      <c r="AK58" s="207">
        <v>1</v>
      </c>
      <c r="AL58" s="211">
        <v>26</v>
      </c>
      <c r="AM58" s="210">
        <v>91</v>
      </c>
      <c r="AN58" s="207">
        <v>3.5</v>
      </c>
      <c r="AO58" s="74">
        <f t="shared" si="0"/>
        <v>811</v>
      </c>
      <c r="AP58" s="44">
        <f t="shared" si="0"/>
        <v>2593</v>
      </c>
      <c r="AQ58" s="38">
        <f t="shared" si="1"/>
        <v>3.1972872996300863</v>
      </c>
    </row>
    <row r="59" spans="1:43" s="97" customFormat="1" x14ac:dyDescent="0.25">
      <c r="A59" s="238" t="s">
        <v>85</v>
      </c>
      <c r="B59" s="29">
        <v>64</v>
      </c>
      <c r="C59" s="138">
        <v>497</v>
      </c>
      <c r="D59" s="207">
        <v>7.765625</v>
      </c>
      <c r="E59" s="205">
        <v>4</v>
      </c>
      <c r="F59" s="206">
        <v>14</v>
      </c>
      <c r="G59" s="207">
        <v>3.5</v>
      </c>
      <c r="H59" s="208">
        <v>187</v>
      </c>
      <c r="I59" s="209">
        <v>482</v>
      </c>
      <c r="J59" s="207">
        <v>2.57754010695187</v>
      </c>
      <c r="K59" s="208">
        <v>35</v>
      </c>
      <c r="L59" s="210">
        <v>153</v>
      </c>
      <c r="M59" s="207">
        <v>4.3714285714285701</v>
      </c>
      <c r="N59" s="211">
        <v>17</v>
      </c>
      <c r="O59" s="210">
        <v>109</v>
      </c>
      <c r="P59" s="207">
        <v>6.4117647058823497</v>
      </c>
      <c r="Q59" s="211">
        <v>78</v>
      </c>
      <c r="R59" s="210">
        <v>293</v>
      </c>
      <c r="S59" s="207">
        <v>3.7564102564102599</v>
      </c>
      <c r="T59" s="211">
        <v>0</v>
      </c>
      <c r="U59" s="210">
        <v>0</v>
      </c>
      <c r="V59" s="207" t="s">
        <v>137</v>
      </c>
      <c r="W59" s="211">
        <v>23</v>
      </c>
      <c r="X59" s="210">
        <v>45</v>
      </c>
      <c r="Y59" s="207">
        <v>1.9565217391304299</v>
      </c>
      <c r="Z59" s="211">
        <v>130</v>
      </c>
      <c r="AA59" s="210">
        <v>315</v>
      </c>
      <c r="AB59" s="207">
        <v>2.4230769230769198</v>
      </c>
      <c r="AC59" s="211">
        <v>60</v>
      </c>
      <c r="AD59" s="210">
        <v>419</v>
      </c>
      <c r="AE59" s="207">
        <v>6.9833333333333298</v>
      </c>
      <c r="AF59" s="211">
        <v>25</v>
      </c>
      <c r="AG59" s="210">
        <v>119</v>
      </c>
      <c r="AH59" s="207">
        <v>4.76</v>
      </c>
      <c r="AI59" s="211">
        <v>0</v>
      </c>
      <c r="AJ59" s="210">
        <v>0</v>
      </c>
      <c r="AK59" s="207" t="s">
        <v>137</v>
      </c>
      <c r="AL59" s="211">
        <v>1</v>
      </c>
      <c r="AM59" s="210">
        <v>1</v>
      </c>
      <c r="AN59" s="207">
        <v>1</v>
      </c>
      <c r="AO59" s="74">
        <f t="shared" si="0"/>
        <v>624</v>
      </c>
      <c r="AP59" s="44">
        <f t="shared" si="0"/>
        <v>2447</v>
      </c>
      <c r="AQ59" s="38">
        <f t="shared" si="1"/>
        <v>3.921474358974359</v>
      </c>
    </row>
    <row r="60" spans="1:43" s="97" customFormat="1" x14ac:dyDescent="0.25">
      <c r="A60" s="238" t="s">
        <v>125</v>
      </c>
      <c r="B60" s="29">
        <v>13</v>
      </c>
      <c r="C60" s="138">
        <v>35</v>
      </c>
      <c r="D60" s="207">
        <v>2.6923076923076898</v>
      </c>
      <c r="E60" s="205">
        <v>9</v>
      </c>
      <c r="F60" s="206">
        <v>103</v>
      </c>
      <c r="G60" s="207">
        <v>11.4444444444444</v>
      </c>
      <c r="H60" s="208">
        <v>130</v>
      </c>
      <c r="I60" s="209">
        <v>586</v>
      </c>
      <c r="J60" s="207">
        <v>4.5076923076923103</v>
      </c>
      <c r="K60" s="208">
        <v>24</v>
      </c>
      <c r="L60" s="210">
        <v>56</v>
      </c>
      <c r="M60" s="207">
        <v>2.3333333333333299</v>
      </c>
      <c r="N60" s="211">
        <v>52</v>
      </c>
      <c r="O60" s="210">
        <v>225</v>
      </c>
      <c r="P60" s="207">
        <v>4.3269230769230802</v>
      </c>
      <c r="Q60" s="211">
        <v>60</v>
      </c>
      <c r="R60" s="210">
        <v>150</v>
      </c>
      <c r="S60" s="207">
        <v>2.5</v>
      </c>
      <c r="T60" s="211">
        <v>0</v>
      </c>
      <c r="U60" s="210">
        <v>0</v>
      </c>
      <c r="V60" s="207" t="s">
        <v>137</v>
      </c>
      <c r="W60" s="211">
        <v>81</v>
      </c>
      <c r="X60" s="210">
        <v>463</v>
      </c>
      <c r="Y60" s="207">
        <v>5.7160493827160499</v>
      </c>
      <c r="Z60" s="211">
        <v>173</v>
      </c>
      <c r="AA60" s="210">
        <v>622</v>
      </c>
      <c r="AB60" s="207">
        <v>3.5953757225433498</v>
      </c>
      <c r="AC60" s="211">
        <v>34</v>
      </c>
      <c r="AD60" s="210">
        <v>85</v>
      </c>
      <c r="AE60" s="207">
        <v>2.5</v>
      </c>
      <c r="AF60" s="211">
        <v>28</v>
      </c>
      <c r="AG60" s="210">
        <v>84</v>
      </c>
      <c r="AH60" s="207">
        <v>3</v>
      </c>
      <c r="AI60" s="211">
        <v>6</v>
      </c>
      <c r="AJ60" s="210">
        <v>15</v>
      </c>
      <c r="AK60" s="207">
        <v>2.5</v>
      </c>
      <c r="AL60" s="211">
        <v>3</v>
      </c>
      <c r="AM60" s="210">
        <v>4</v>
      </c>
      <c r="AN60" s="207">
        <v>1.3333333333333299</v>
      </c>
      <c r="AO60" s="74">
        <f t="shared" si="0"/>
        <v>613</v>
      </c>
      <c r="AP60" s="44">
        <f t="shared" si="0"/>
        <v>2428</v>
      </c>
      <c r="AQ60" s="38">
        <f t="shared" si="1"/>
        <v>3.9608482871125612</v>
      </c>
    </row>
    <row r="61" spans="1:43" s="97" customFormat="1" x14ac:dyDescent="0.25">
      <c r="A61" s="238" t="s">
        <v>81</v>
      </c>
      <c r="B61" s="29">
        <v>82</v>
      </c>
      <c r="C61" s="138">
        <v>254</v>
      </c>
      <c r="D61" s="207">
        <v>3.0975609756097602</v>
      </c>
      <c r="E61" s="205">
        <v>11</v>
      </c>
      <c r="F61" s="206">
        <v>35</v>
      </c>
      <c r="G61" s="207">
        <v>3.1818181818181799</v>
      </c>
      <c r="H61" s="208">
        <v>175</v>
      </c>
      <c r="I61" s="209">
        <v>483</v>
      </c>
      <c r="J61" s="207">
        <v>2.76</v>
      </c>
      <c r="K61" s="208">
        <v>69</v>
      </c>
      <c r="L61" s="210">
        <v>229</v>
      </c>
      <c r="M61" s="207">
        <v>3.3188405797101499</v>
      </c>
      <c r="N61" s="211">
        <v>41</v>
      </c>
      <c r="O61" s="210">
        <v>163</v>
      </c>
      <c r="P61" s="207">
        <v>3.9756097560975601</v>
      </c>
      <c r="Q61" s="211">
        <v>65</v>
      </c>
      <c r="R61" s="210">
        <v>148</v>
      </c>
      <c r="S61" s="207">
        <v>2.2769230769230799</v>
      </c>
      <c r="T61" s="211">
        <v>2</v>
      </c>
      <c r="U61" s="210">
        <v>6</v>
      </c>
      <c r="V61" s="207">
        <v>3</v>
      </c>
      <c r="W61" s="211">
        <v>58</v>
      </c>
      <c r="X61" s="210">
        <v>178</v>
      </c>
      <c r="Y61" s="207">
        <v>3.0689655172413799</v>
      </c>
      <c r="Z61" s="211">
        <v>162</v>
      </c>
      <c r="AA61" s="210">
        <v>264</v>
      </c>
      <c r="AB61" s="207">
        <v>1.62962962962963</v>
      </c>
      <c r="AC61" s="211">
        <v>69</v>
      </c>
      <c r="AD61" s="210">
        <v>276</v>
      </c>
      <c r="AE61" s="207">
        <v>4</v>
      </c>
      <c r="AF61" s="211">
        <v>72</v>
      </c>
      <c r="AG61" s="210">
        <v>180</v>
      </c>
      <c r="AH61" s="207">
        <v>2.5</v>
      </c>
      <c r="AI61" s="211">
        <v>6</v>
      </c>
      <c r="AJ61" s="210">
        <v>7</v>
      </c>
      <c r="AK61" s="207">
        <v>1.1666666666666701</v>
      </c>
      <c r="AL61" s="211">
        <v>23</v>
      </c>
      <c r="AM61" s="210">
        <v>107</v>
      </c>
      <c r="AN61" s="207">
        <v>4.6521739130434803</v>
      </c>
      <c r="AO61" s="74">
        <f t="shared" si="0"/>
        <v>835</v>
      </c>
      <c r="AP61" s="44">
        <f t="shared" si="0"/>
        <v>2330</v>
      </c>
      <c r="AQ61" s="38">
        <f t="shared" si="1"/>
        <v>2.7904191616766467</v>
      </c>
    </row>
    <row r="62" spans="1:43" s="97" customFormat="1" x14ac:dyDescent="0.25">
      <c r="A62" s="238" t="s">
        <v>59</v>
      </c>
      <c r="B62" s="29">
        <v>43</v>
      </c>
      <c r="C62" s="138">
        <v>127</v>
      </c>
      <c r="D62" s="207">
        <v>2.9534883720930201</v>
      </c>
      <c r="E62" s="205">
        <v>23</v>
      </c>
      <c r="F62" s="206">
        <v>178</v>
      </c>
      <c r="G62" s="207">
        <v>7.7391304347826102</v>
      </c>
      <c r="H62" s="208">
        <v>187</v>
      </c>
      <c r="I62" s="209">
        <v>344</v>
      </c>
      <c r="J62" s="207">
        <v>1.8395721925133699</v>
      </c>
      <c r="K62" s="208">
        <v>61</v>
      </c>
      <c r="L62" s="210">
        <v>280</v>
      </c>
      <c r="M62" s="207">
        <v>4.5901639344262302</v>
      </c>
      <c r="N62" s="211">
        <v>37</v>
      </c>
      <c r="O62" s="210">
        <v>309</v>
      </c>
      <c r="P62" s="207">
        <v>8.3513513513513509</v>
      </c>
      <c r="Q62" s="211">
        <v>83</v>
      </c>
      <c r="R62" s="210">
        <v>149</v>
      </c>
      <c r="S62" s="207">
        <v>1.7951807228915699</v>
      </c>
      <c r="T62" s="211">
        <v>8</v>
      </c>
      <c r="U62" s="210">
        <v>12</v>
      </c>
      <c r="V62" s="207">
        <v>1.5</v>
      </c>
      <c r="W62" s="211">
        <v>86</v>
      </c>
      <c r="X62" s="210">
        <v>169</v>
      </c>
      <c r="Y62" s="207">
        <v>1.96511627906977</v>
      </c>
      <c r="Z62" s="211">
        <v>116</v>
      </c>
      <c r="AA62" s="210">
        <v>427</v>
      </c>
      <c r="AB62" s="207">
        <v>3.6810344827586201</v>
      </c>
      <c r="AC62" s="211">
        <v>71</v>
      </c>
      <c r="AD62" s="210">
        <v>117</v>
      </c>
      <c r="AE62" s="207">
        <v>1.64788732394366</v>
      </c>
      <c r="AF62" s="211">
        <v>47</v>
      </c>
      <c r="AG62" s="210">
        <v>81</v>
      </c>
      <c r="AH62" s="207">
        <v>1.72340425531915</v>
      </c>
      <c r="AI62" s="211">
        <v>10</v>
      </c>
      <c r="AJ62" s="210">
        <v>10</v>
      </c>
      <c r="AK62" s="207">
        <v>1</v>
      </c>
      <c r="AL62" s="211">
        <v>9</v>
      </c>
      <c r="AM62" s="210">
        <v>27</v>
      </c>
      <c r="AN62" s="207">
        <v>3</v>
      </c>
      <c r="AO62" s="74">
        <f t="shared" si="0"/>
        <v>781</v>
      </c>
      <c r="AP62" s="44">
        <f t="shared" si="0"/>
        <v>2230</v>
      </c>
      <c r="AQ62" s="38">
        <f t="shared" si="1"/>
        <v>2.8553137003841229</v>
      </c>
    </row>
    <row r="63" spans="1:43" s="97" customFormat="1" x14ac:dyDescent="0.25">
      <c r="A63" s="238" t="s">
        <v>124</v>
      </c>
      <c r="B63" s="29">
        <v>70</v>
      </c>
      <c r="C63" s="138">
        <v>222</v>
      </c>
      <c r="D63" s="207">
        <v>3.1714285714285699</v>
      </c>
      <c r="E63" s="205">
        <v>18</v>
      </c>
      <c r="F63" s="206">
        <v>33</v>
      </c>
      <c r="G63" s="207">
        <v>1.8333333333333299</v>
      </c>
      <c r="H63" s="211">
        <v>122</v>
      </c>
      <c r="I63" s="210">
        <v>298</v>
      </c>
      <c r="J63" s="207">
        <v>2.4426229508196702</v>
      </c>
      <c r="K63" s="208">
        <v>46</v>
      </c>
      <c r="L63" s="210">
        <v>73</v>
      </c>
      <c r="M63" s="207">
        <v>1.5869565217391299</v>
      </c>
      <c r="N63" s="211">
        <v>46</v>
      </c>
      <c r="O63" s="210">
        <v>137</v>
      </c>
      <c r="P63" s="207">
        <v>2.97826086956522</v>
      </c>
      <c r="Q63" s="211">
        <v>413</v>
      </c>
      <c r="R63" s="210">
        <v>627</v>
      </c>
      <c r="S63" s="207">
        <v>1.5181598062954</v>
      </c>
      <c r="T63" s="211">
        <v>5</v>
      </c>
      <c r="U63" s="210">
        <v>21</v>
      </c>
      <c r="V63" s="207">
        <v>4.2</v>
      </c>
      <c r="W63" s="211">
        <v>51</v>
      </c>
      <c r="X63" s="210">
        <v>273</v>
      </c>
      <c r="Y63" s="207">
        <v>5.3529411764705896</v>
      </c>
      <c r="Z63" s="211">
        <v>126</v>
      </c>
      <c r="AA63" s="210">
        <v>327</v>
      </c>
      <c r="AB63" s="207">
        <v>2.5952380952380998</v>
      </c>
      <c r="AC63" s="211">
        <v>28</v>
      </c>
      <c r="AD63" s="210">
        <v>44</v>
      </c>
      <c r="AE63" s="207">
        <v>1.5714285714285701</v>
      </c>
      <c r="AF63" s="211">
        <v>34</v>
      </c>
      <c r="AG63" s="210">
        <v>67</v>
      </c>
      <c r="AH63" s="207">
        <v>1.97058823529412</v>
      </c>
      <c r="AI63" s="211">
        <v>1</v>
      </c>
      <c r="AJ63" s="210">
        <v>4</v>
      </c>
      <c r="AK63" s="207">
        <v>4</v>
      </c>
      <c r="AL63" s="211">
        <v>6</v>
      </c>
      <c r="AM63" s="210">
        <v>38</v>
      </c>
      <c r="AN63" s="207">
        <v>6.3333333333333304</v>
      </c>
      <c r="AO63" s="74">
        <f t="shared" si="0"/>
        <v>966</v>
      </c>
      <c r="AP63" s="44">
        <f t="shared" si="0"/>
        <v>2164</v>
      </c>
      <c r="AQ63" s="38">
        <f t="shared" si="1"/>
        <v>2.2401656314699792</v>
      </c>
    </row>
    <row r="64" spans="1:43" s="97" customFormat="1" x14ac:dyDescent="0.25">
      <c r="A64" s="240" t="s">
        <v>90</v>
      </c>
      <c r="B64" s="35">
        <v>27</v>
      </c>
      <c r="C64" s="142">
        <v>59</v>
      </c>
      <c r="D64" s="212">
        <v>2.18518518518519</v>
      </c>
      <c r="E64" s="211">
        <v>24</v>
      </c>
      <c r="F64" s="210">
        <v>121</v>
      </c>
      <c r="G64" s="212">
        <v>5.0416666666666696</v>
      </c>
      <c r="H64" s="213">
        <v>132</v>
      </c>
      <c r="I64" s="214">
        <v>360</v>
      </c>
      <c r="J64" s="212">
        <v>2.7272727272727302</v>
      </c>
      <c r="K64" s="213">
        <v>47</v>
      </c>
      <c r="L64" s="210">
        <v>126</v>
      </c>
      <c r="M64" s="212">
        <v>2.68085106382979</v>
      </c>
      <c r="N64" s="211">
        <v>18</v>
      </c>
      <c r="O64" s="210">
        <v>205</v>
      </c>
      <c r="P64" s="212">
        <v>11.3888888888889</v>
      </c>
      <c r="Q64" s="211">
        <v>46</v>
      </c>
      <c r="R64" s="210">
        <v>126</v>
      </c>
      <c r="S64" s="212">
        <v>2.7391304347826102</v>
      </c>
      <c r="T64" s="211">
        <v>6</v>
      </c>
      <c r="U64" s="210">
        <v>41</v>
      </c>
      <c r="V64" s="212">
        <v>6.8333333333333304</v>
      </c>
      <c r="W64" s="211">
        <v>73</v>
      </c>
      <c r="X64" s="210">
        <v>195</v>
      </c>
      <c r="Y64" s="212">
        <v>2.6712328767123301</v>
      </c>
      <c r="Z64" s="211">
        <v>146</v>
      </c>
      <c r="AA64" s="210">
        <v>381</v>
      </c>
      <c r="AB64" s="212">
        <v>2.60958904109589</v>
      </c>
      <c r="AC64" s="211">
        <v>98</v>
      </c>
      <c r="AD64" s="210">
        <v>276</v>
      </c>
      <c r="AE64" s="212">
        <v>2.8163265306122498</v>
      </c>
      <c r="AF64" s="211">
        <v>38</v>
      </c>
      <c r="AG64" s="210">
        <v>68</v>
      </c>
      <c r="AH64" s="212">
        <v>1.7894736842105301</v>
      </c>
      <c r="AI64" s="211">
        <v>3</v>
      </c>
      <c r="AJ64" s="210">
        <v>6</v>
      </c>
      <c r="AK64" s="212">
        <v>2</v>
      </c>
      <c r="AL64" s="211">
        <v>9</v>
      </c>
      <c r="AM64" s="210">
        <v>22</v>
      </c>
      <c r="AN64" s="207">
        <v>2.4444444444444402</v>
      </c>
      <c r="AO64" s="74">
        <f t="shared" si="0"/>
        <v>667</v>
      </c>
      <c r="AP64" s="44">
        <f t="shared" si="0"/>
        <v>1986</v>
      </c>
      <c r="AQ64" s="38">
        <f t="shared" si="1"/>
        <v>2.9775112443778111</v>
      </c>
    </row>
    <row r="65" spans="1:43" s="97" customFormat="1" x14ac:dyDescent="0.25">
      <c r="A65" s="238" t="s">
        <v>82</v>
      </c>
      <c r="B65" s="29">
        <v>56</v>
      </c>
      <c r="C65" s="138">
        <v>240</v>
      </c>
      <c r="D65" s="207">
        <v>4.28571428571429</v>
      </c>
      <c r="E65" s="205">
        <v>16</v>
      </c>
      <c r="F65" s="206">
        <v>57</v>
      </c>
      <c r="G65" s="207">
        <v>3.5625</v>
      </c>
      <c r="H65" s="208">
        <v>255</v>
      </c>
      <c r="I65" s="209">
        <v>554</v>
      </c>
      <c r="J65" s="207">
        <v>2.1725490196078399</v>
      </c>
      <c r="K65" s="208">
        <v>27</v>
      </c>
      <c r="L65" s="210">
        <v>83</v>
      </c>
      <c r="M65" s="207">
        <v>3.07407407407407</v>
      </c>
      <c r="N65" s="211">
        <v>9</v>
      </c>
      <c r="O65" s="210">
        <v>26</v>
      </c>
      <c r="P65" s="207">
        <v>2.8888888888888902</v>
      </c>
      <c r="Q65" s="211">
        <v>31</v>
      </c>
      <c r="R65" s="210">
        <v>83</v>
      </c>
      <c r="S65" s="207">
        <v>2.67741935483871</v>
      </c>
      <c r="T65" s="211">
        <v>2</v>
      </c>
      <c r="U65" s="210">
        <v>6</v>
      </c>
      <c r="V65" s="207">
        <v>3</v>
      </c>
      <c r="W65" s="211">
        <v>13</v>
      </c>
      <c r="X65" s="210">
        <v>23</v>
      </c>
      <c r="Y65" s="207">
        <v>1.7692307692307701</v>
      </c>
      <c r="Z65" s="211">
        <v>309</v>
      </c>
      <c r="AA65" s="210">
        <v>490</v>
      </c>
      <c r="AB65" s="207">
        <v>1.5857605177993499</v>
      </c>
      <c r="AC65" s="211">
        <v>31</v>
      </c>
      <c r="AD65" s="210">
        <v>148</v>
      </c>
      <c r="AE65" s="207">
        <v>4.7741935483870996</v>
      </c>
      <c r="AF65" s="211">
        <v>27</v>
      </c>
      <c r="AG65" s="210">
        <v>53</v>
      </c>
      <c r="AH65" s="207">
        <v>1.9629629629629599</v>
      </c>
      <c r="AI65" s="211">
        <v>2</v>
      </c>
      <c r="AJ65" s="210">
        <v>2</v>
      </c>
      <c r="AK65" s="207">
        <v>1</v>
      </c>
      <c r="AL65" s="211">
        <v>2</v>
      </c>
      <c r="AM65" s="210">
        <v>3</v>
      </c>
      <c r="AN65" s="207">
        <v>1.5</v>
      </c>
      <c r="AO65" s="74">
        <f t="shared" si="0"/>
        <v>780</v>
      </c>
      <c r="AP65" s="44">
        <f t="shared" si="0"/>
        <v>1768</v>
      </c>
      <c r="AQ65" s="38">
        <f t="shared" si="1"/>
        <v>2.2666666666666666</v>
      </c>
    </row>
    <row r="66" spans="1:43" s="97" customFormat="1" x14ac:dyDescent="0.25">
      <c r="A66" s="238" t="s">
        <v>53</v>
      </c>
      <c r="B66" s="29">
        <v>25</v>
      </c>
      <c r="C66" s="138">
        <v>65</v>
      </c>
      <c r="D66" s="207">
        <v>2.6</v>
      </c>
      <c r="E66" s="205">
        <v>11</v>
      </c>
      <c r="F66" s="206">
        <v>158</v>
      </c>
      <c r="G66" s="207">
        <v>14.363636363636401</v>
      </c>
      <c r="H66" s="211">
        <v>140</v>
      </c>
      <c r="I66" s="210">
        <v>387</v>
      </c>
      <c r="J66" s="207">
        <v>2.7642857142857098</v>
      </c>
      <c r="K66" s="208">
        <v>34</v>
      </c>
      <c r="L66" s="210">
        <v>217</v>
      </c>
      <c r="M66" s="207">
        <v>6.3823529411764701</v>
      </c>
      <c r="N66" s="211">
        <v>26</v>
      </c>
      <c r="O66" s="210">
        <v>305</v>
      </c>
      <c r="P66" s="207">
        <v>11.7307692307692</v>
      </c>
      <c r="Q66" s="211">
        <v>33</v>
      </c>
      <c r="R66" s="210">
        <v>69</v>
      </c>
      <c r="S66" s="207">
        <v>2.0909090909090899</v>
      </c>
      <c r="T66" s="211">
        <v>3</v>
      </c>
      <c r="U66" s="210">
        <v>5</v>
      </c>
      <c r="V66" s="207">
        <v>1.6666666666666701</v>
      </c>
      <c r="W66" s="211">
        <v>28</v>
      </c>
      <c r="X66" s="210">
        <v>49</v>
      </c>
      <c r="Y66" s="207">
        <v>1.75</v>
      </c>
      <c r="Z66" s="211">
        <v>72</v>
      </c>
      <c r="AA66" s="210">
        <v>348</v>
      </c>
      <c r="AB66" s="207">
        <v>4.8333333333333304</v>
      </c>
      <c r="AC66" s="211">
        <v>29</v>
      </c>
      <c r="AD66" s="210">
        <v>84</v>
      </c>
      <c r="AE66" s="207">
        <v>2.8965517241379302</v>
      </c>
      <c r="AF66" s="211">
        <v>11</v>
      </c>
      <c r="AG66" s="210">
        <v>20</v>
      </c>
      <c r="AH66" s="207">
        <v>1.8181818181818199</v>
      </c>
      <c r="AI66" s="211">
        <v>1</v>
      </c>
      <c r="AJ66" s="210">
        <v>1</v>
      </c>
      <c r="AK66" s="207">
        <v>1</v>
      </c>
      <c r="AL66" s="211">
        <v>0</v>
      </c>
      <c r="AM66" s="210">
        <v>0</v>
      </c>
      <c r="AN66" s="207" t="s">
        <v>137</v>
      </c>
      <c r="AO66" s="74">
        <f t="shared" si="0"/>
        <v>413</v>
      </c>
      <c r="AP66" s="44">
        <f t="shared" si="0"/>
        <v>1708</v>
      </c>
      <c r="AQ66" s="38">
        <f t="shared" si="1"/>
        <v>4.1355932203389827</v>
      </c>
    </row>
    <row r="67" spans="1:43" s="97" customFormat="1" x14ac:dyDescent="0.25">
      <c r="A67" s="238" t="s">
        <v>131</v>
      </c>
      <c r="B67" s="29">
        <v>1</v>
      </c>
      <c r="C67" s="138">
        <v>1</v>
      </c>
      <c r="D67" s="207">
        <v>1</v>
      </c>
      <c r="E67" s="205">
        <v>9</v>
      </c>
      <c r="F67" s="206">
        <v>90</v>
      </c>
      <c r="G67" s="207">
        <v>10</v>
      </c>
      <c r="H67" s="208">
        <v>91</v>
      </c>
      <c r="I67" s="209">
        <v>257</v>
      </c>
      <c r="J67" s="207">
        <v>2.8241758241758199</v>
      </c>
      <c r="K67" s="208">
        <v>16</v>
      </c>
      <c r="L67" s="210">
        <v>88</v>
      </c>
      <c r="M67" s="207">
        <v>5.5</v>
      </c>
      <c r="N67" s="211">
        <v>11</v>
      </c>
      <c r="O67" s="210">
        <v>200</v>
      </c>
      <c r="P67" s="207">
        <v>18.181818181818201</v>
      </c>
      <c r="Q67" s="211">
        <v>12</v>
      </c>
      <c r="R67" s="210">
        <v>45</v>
      </c>
      <c r="S67" s="207">
        <v>3.75</v>
      </c>
      <c r="T67" s="211">
        <v>2</v>
      </c>
      <c r="U67" s="210">
        <v>5</v>
      </c>
      <c r="V67" s="207">
        <v>2.5</v>
      </c>
      <c r="W67" s="211">
        <v>38</v>
      </c>
      <c r="X67" s="210">
        <v>384</v>
      </c>
      <c r="Y67" s="207">
        <v>10.105263157894701</v>
      </c>
      <c r="Z67" s="211">
        <v>218</v>
      </c>
      <c r="AA67" s="210">
        <v>472</v>
      </c>
      <c r="AB67" s="207">
        <v>2.1651376146788999</v>
      </c>
      <c r="AC67" s="211">
        <v>12</v>
      </c>
      <c r="AD67" s="210">
        <v>56</v>
      </c>
      <c r="AE67" s="207">
        <v>4.6666666666666696</v>
      </c>
      <c r="AF67" s="211">
        <v>18</v>
      </c>
      <c r="AG67" s="210">
        <v>28</v>
      </c>
      <c r="AH67" s="207">
        <v>1.55555555555556</v>
      </c>
      <c r="AI67" s="211">
        <v>0</v>
      </c>
      <c r="AJ67" s="210">
        <v>0</v>
      </c>
      <c r="AK67" s="207" t="s">
        <v>137</v>
      </c>
      <c r="AL67" s="211">
        <v>3</v>
      </c>
      <c r="AM67" s="210">
        <v>5</v>
      </c>
      <c r="AN67" s="207">
        <v>1.6666666666666701</v>
      </c>
      <c r="AO67" s="74">
        <f t="shared" si="0"/>
        <v>431</v>
      </c>
      <c r="AP67" s="44">
        <f t="shared" si="0"/>
        <v>1631</v>
      </c>
      <c r="AQ67" s="38">
        <f t="shared" si="1"/>
        <v>3.7842227378190256</v>
      </c>
    </row>
    <row r="68" spans="1:43" s="97" customFormat="1" x14ac:dyDescent="0.25">
      <c r="A68" s="238" t="s">
        <v>83</v>
      </c>
      <c r="B68" s="29">
        <v>23</v>
      </c>
      <c r="C68" s="138">
        <v>178</v>
      </c>
      <c r="D68" s="207">
        <v>7.7391304347826102</v>
      </c>
      <c r="E68" s="205">
        <v>12</v>
      </c>
      <c r="F68" s="206">
        <v>17</v>
      </c>
      <c r="G68" s="207">
        <v>1.4166666666666701</v>
      </c>
      <c r="H68" s="208">
        <v>125</v>
      </c>
      <c r="I68" s="209">
        <v>222</v>
      </c>
      <c r="J68" s="207">
        <v>1.776</v>
      </c>
      <c r="K68" s="208">
        <v>37</v>
      </c>
      <c r="L68" s="210">
        <v>149</v>
      </c>
      <c r="M68" s="207">
        <v>4.0270270270270299</v>
      </c>
      <c r="N68" s="211">
        <v>26</v>
      </c>
      <c r="O68" s="210">
        <v>155</v>
      </c>
      <c r="P68" s="207">
        <v>5.9615384615384599</v>
      </c>
      <c r="Q68" s="211">
        <v>30</v>
      </c>
      <c r="R68" s="210">
        <v>59</v>
      </c>
      <c r="S68" s="207">
        <v>1.9666666666666699</v>
      </c>
      <c r="T68" s="211">
        <v>1</v>
      </c>
      <c r="U68" s="210">
        <v>3</v>
      </c>
      <c r="V68" s="207">
        <v>3</v>
      </c>
      <c r="W68" s="211">
        <v>37</v>
      </c>
      <c r="X68" s="210">
        <v>89</v>
      </c>
      <c r="Y68" s="207">
        <v>2.4054054054054101</v>
      </c>
      <c r="Z68" s="211">
        <v>88</v>
      </c>
      <c r="AA68" s="210">
        <v>334</v>
      </c>
      <c r="AB68" s="207">
        <v>3.7954545454545499</v>
      </c>
      <c r="AC68" s="211">
        <v>48</v>
      </c>
      <c r="AD68" s="210">
        <v>251</v>
      </c>
      <c r="AE68" s="207">
        <v>5.2291666666666696</v>
      </c>
      <c r="AF68" s="211">
        <v>30</v>
      </c>
      <c r="AG68" s="210">
        <v>79</v>
      </c>
      <c r="AH68" s="207">
        <v>2.6333333333333302</v>
      </c>
      <c r="AI68" s="211">
        <v>7</v>
      </c>
      <c r="AJ68" s="210">
        <v>7</v>
      </c>
      <c r="AK68" s="207">
        <v>1</v>
      </c>
      <c r="AL68" s="211">
        <v>13</v>
      </c>
      <c r="AM68" s="210">
        <v>51</v>
      </c>
      <c r="AN68" s="207">
        <v>3.9230769230769198</v>
      </c>
      <c r="AO68" s="74">
        <f t="shared" si="0"/>
        <v>477</v>
      </c>
      <c r="AP68" s="44">
        <f t="shared" si="0"/>
        <v>1594</v>
      </c>
      <c r="AQ68" s="38">
        <f t="shared" si="1"/>
        <v>3.341719077568134</v>
      </c>
    </row>
    <row r="69" spans="1:43" s="97" customFormat="1" x14ac:dyDescent="0.25">
      <c r="A69" s="238" t="s">
        <v>129</v>
      </c>
      <c r="B69" s="29">
        <v>22</v>
      </c>
      <c r="C69" s="138">
        <v>60</v>
      </c>
      <c r="D69" s="207">
        <v>2.7272727272727302</v>
      </c>
      <c r="E69" s="205">
        <v>9</v>
      </c>
      <c r="F69" s="206">
        <v>18</v>
      </c>
      <c r="G69" s="207">
        <v>2</v>
      </c>
      <c r="H69" s="208">
        <v>76</v>
      </c>
      <c r="I69" s="209">
        <v>274</v>
      </c>
      <c r="J69" s="207">
        <v>3.6052631578947398</v>
      </c>
      <c r="K69" s="208">
        <v>18</v>
      </c>
      <c r="L69" s="210">
        <v>32</v>
      </c>
      <c r="M69" s="207">
        <v>1.7777777777777799</v>
      </c>
      <c r="N69" s="211">
        <v>28</v>
      </c>
      <c r="O69" s="210">
        <v>126</v>
      </c>
      <c r="P69" s="207">
        <v>4.5</v>
      </c>
      <c r="Q69" s="211">
        <v>26</v>
      </c>
      <c r="R69" s="210">
        <v>43</v>
      </c>
      <c r="S69" s="207">
        <v>1.65384615384615</v>
      </c>
      <c r="T69" s="211">
        <v>0</v>
      </c>
      <c r="U69" s="210">
        <v>0</v>
      </c>
      <c r="V69" s="207" t="s">
        <v>137</v>
      </c>
      <c r="W69" s="211">
        <v>14</v>
      </c>
      <c r="X69" s="210">
        <v>25</v>
      </c>
      <c r="Y69" s="207">
        <v>1.78571428571429</v>
      </c>
      <c r="Z69" s="211">
        <v>136</v>
      </c>
      <c r="AA69" s="210">
        <v>729</v>
      </c>
      <c r="AB69" s="207">
        <v>5.3602941176470598</v>
      </c>
      <c r="AC69" s="211">
        <v>22</v>
      </c>
      <c r="AD69" s="210">
        <v>82</v>
      </c>
      <c r="AE69" s="207">
        <v>3.7272727272727302</v>
      </c>
      <c r="AF69" s="211">
        <v>13</v>
      </c>
      <c r="AG69" s="210">
        <v>33</v>
      </c>
      <c r="AH69" s="207">
        <v>2.5384615384615401</v>
      </c>
      <c r="AI69" s="211">
        <v>0</v>
      </c>
      <c r="AJ69" s="210">
        <v>0</v>
      </c>
      <c r="AK69" s="207" t="s">
        <v>137</v>
      </c>
      <c r="AL69" s="211">
        <v>2</v>
      </c>
      <c r="AM69" s="210">
        <v>5</v>
      </c>
      <c r="AN69" s="207">
        <v>2.5</v>
      </c>
      <c r="AO69" s="74">
        <f t="shared" si="0"/>
        <v>366</v>
      </c>
      <c r="AP69" s="44">
        <f t="shared" si="0"/>
        <v>1427</v>
      </c>
      <c r="AQ69" s="38">
        <f t="shared" si="1"/>
        <v>3.8989071038251368</v>
      </c>
    </row>
    <row r="70" spans="1:43" s="97" customFormat="1" x14ac:dyDescent="0.25">
      <c r="A70" s="238" t="s">
        <v>132</v>
      </c>
      <c r="B70" s="29">
        <v>15</v>
      </c>
      <c r="C70" s="138">
        <v>34</v>
      </c>
      <c r="D70" s="207">
        <v>2.2666666666666702</v>
      </c>
      <c r="E70" s="205">
        <v>7</v>
      </c>
      <c r="F70" s="206">
        <v>13</v>
      </c>
      <c r="G70" s="207">
        <v>1.8571428571428601</v>
      </c>
      <c r="H70" s="208">
        <v>79</v>
      </c>
      <c r="I70" s="209">
        <v>280</v>
      </c>
      <c r="J70" s="207">
        <v>3.5443037974683498</v>
      </c>
      <c r="K70" s="208">
        <v>31</v>
      </c>
      <c r="L70" s="210">
        <v>200</v>
      </c>
      <c r="M70" s="207">
        <v>6.4516129032258096</v>
      </c>
      <c r="N70" s="211">
        <v>44</v>
      </c>
      <c r="O70" s="210">
        <v>310</v>
      </c>
      <c r="P70" s="207">
        <v>7.0454545454545503</v>
      </c>
      <c r="Q70" s="211">
        <v>47</v>
      </c>
      <c r="R70" s="210">
        <v>136</v>
      </c>
      <c r="S70" s="207">
        <v>2.8936170212765999</v>
      </c>
      <c r="T70" s="211">
        <v>0</v>
      </c>
      <c r="U70" s="210">
        <v>0</v>
      </c>
      <c r="V70" s="207" t="s">
        <v>137</v>
      </c>
      <c r="W70" s="211">
        <v>40</v>
      </c>
      <c r="X70" s="210">
        <v>136</v>
      </c>
      <c r="Y70" s="207">
        <v>3.4</v>
      </c>
      <c r="Z70" s="211">
        <v>33</v>
      </c>
      <c r="AA70" s="210">
        <v>63</v>
      </c>
      <c r="AB70" s="207">
        <v>1.9090909090909101</v>
      </c>
      <c r="AC70" s="211">
        <v>9</v>
      </c>
      <c r="AD70" s="210">
        <v>41</v>
      </c>
      <c r="AE70" s="207">
        <v>4.5555555555555598</v>
      </c>
      <c r="AF70" s="211">
        <v>20</v>
      </c>
      <c r="AG70" s="210">
        <v>85</v>
      </c>
      <c r="AH70" s="207">
        <v>4.25</v>
      </c>
      <c r="AI70" s="211">
        <v>2</v>
      </c>
      <c r="AJ70" s="210">
        <v>18</v>
      </c>
      <c r="AK70" s="207">
        <v>9</v>
      </c>
      <c r="AL70" s="211">
        <v>12</v>
      </c>
      <c r="AM70" s="210">
        <v>45</v>
      </c>
      <c r="AN70" s="207">
        <v>3.75</v>
      </c>
      <c r="AO70" s="74">
        <f t="shared" si="0"/>
        <v>339</v>
      </c>
      <c r="AP70" s="44">
        <f t="shared" si="0"/>
        <v>1361</v>
      </c>
      <c r="AQ70" s="38">
        <f t="shared" si="1"/>
        <v>4.0147492625368733</v>
      </c>
    </row>
    <row r="71" spans="1:43" s="97" customFormat="1" x14ac:dyDescent="0.25">
      <c r="A71" s="238" t="s">
        <v>72</v>
      </c>
      <c r="B71" s="29">
        <v>11</v>
      </c>
      <c r="C71" s="138">
        <v>41</v>
      </c>
      <c r="D71" s="207">
        <v>3.7272727272727302</v>
      </c>
      <c r="E71" s="205">
        <v>3</v>
      </c>
      <c r="F71" s="206">
        <v>127</v>
      </c>
      <c r="G71" s="207">
        <v>42.3333333333333</v>
      </c>
      <c r="H71" s="208">
        <v>61</v>
      </c>
      <c r="I71" s="209">
        <v>201</v>
      </c>
      <c r="J71" s="207">
        <v>3.2950819672131102</v>
      </c>
      <c r="K71" s="208">
        <v>11</v>
      </c>
      <c r="L71" s="210">
        <v>12</v>
      </c>
      <c r="M71" s="207">
        <v>1.0909090909090899</v>
      </c>
      <c r="N71" s="211">
        <v>22</v>
      </c>
      <c r="O71" s="210">
        <v>101</v>
      </c>
      <c r="P71" s="207">
        <v>4.5909090909090899</v>
      </c>
      <c r="Q71" s="211">
        <v>23</v>
      </c>
      <c r="R71" s="210">
        <v>67</v>
      </c>
      <c r="S71" s="207">
        <v>2.9130434782608701</v>
      </c>
      <c r="T71" s="211">
        <v>0</v>
      </c>
      <c r="U71" s="210">
        <v>0</v>
      </c>
      <c r="V71" s="207" t="s">
        <v>137</v>
      </c>
      <c r="W71" s="211">
        <v>11</v>
      </c>
      <c r="X71" s="210">
        <v>41</v>
      </c>
      <c r="Y71" s="207">
        <v>3.7272727272727302</v>
      </c>
      <c r="Z71" s="211">
        <v>245</v>
      </c>
      <c r="AA71" s="210">
        <v>559</v>
      </c>
      <c r="AB71" s="207">
        <v>2.2816326530612199</v>
      </c>
      <c r="AC71" s="211">
        <v>19</v>
      </c>
      <c r="AD71" s="210">
        <v>32</v>
      </c>
      <c r="AE71" s="207">
        <v>1.68421052631579</v>
      </c>
      <c r="AF71" s="211">
        <v>37</v>
      </c>
      <c r="AG71" s="210">
        <v>75</v>
      </c>
      <c r="AH71" s="207">
        <v>2.0270270270270299</v>
      </c>
      <c r="AI71" s="211">
        <v>1</v>
      </c>
      <c r="AJ71" s="210">
        <v>1</v>
      </c>
      <c r="AK71" s="207">
        <v>1</v>
      </c>
      <c r="AL71" s="211">
        <v>4</v>
      </c>
      <c r="AM71" s="210">
        <v>4</v>
      </c>
      <c r="AN71" s="207">
        <v>1</v>
      </c>
      <c r="AO71" s="74">
        <f t="shared" ref="AO71:AP80" si="2">SUM(B71,E71,H71,K71,N71,Q71,T71,W71,Z71,AC71,AF71,AI71,AL71)</f>
        <v>448</v>
      </c>
      <c r="AP71" s="44">
        <f t="shared" si="2"/>
        <v>1261</v>
      </c>
      <c r="AQ71" s="38">
        <f t="shared" si="1"/>
        <v>2.8147321428571428</v>
      </c>
    </row>
    <row r="72" spans="1:43" s="97" customFormat="1" x14ac:dyDescent="0.25">
      <c r="A72" s="238" t="s">
        <v>71</v>
      </c>
      <c r="B72" s="29">
        <v>22</v>
      </c>
      <c r="C72" s="138">
        <v>66</v>
      </c>
      <c r="D72" s="207">
        <v>3</v>
      </c>
      <c r="E72" s="205">
        <v>66</v>
      </c>
      <c r="F72" s="206">
        <v>113</v>
      </c>
      <c r="G72" s="207">
        <v>1.7121212121212099</v>
      </c>
      <c r="H72" s="208">
        <v>30</v>
      </c>
      <c r="I72" s="209">
        <v>88</v>
      </c>
      <c r="J72" s="207">
        <v>2.93333333333333</v>
      </c>
      <c r="K72" s="208">
        <v>7</v>
      </c>
      <c r="L72" s="210">
        <v>13</v>
      </c>
      <c r="M72" s="207">
        <v>1.8571428571428601</v>
      </c>
      <c r="N72" s="211">
        <v>17</v>
      </c>
      <c r="O72" s="210">
        <v>63</v>
      </c>
      <c r="P72" s="207">
        <v>3.7058823529411802</v>
      </c>
      <c r="Q72" s="211">
        <v>14</v>
      </c>
      <c r="R72" s="210">
        <v>39</v>
      </c>
      <c r="S72" s="207">
        <v>2.78571428571429</v>
      </c>
      <c r="T72" s="211">
        <v>0</v>
      </c>
      <c r="U72" s="210">
        <v>0</v>
      </c>
      <c r="V72" s="207" t="s">
        <v>137</v>
      </c>
      <c r="W72" s="211">
        <v>39</v>
      </c>
      <c r="X72" s="210">
        <v>322</v>
      </c>
      <c r="Y72" s="207">
        <v>8.2564102564102608</v>
      </c>
      <c r="Z72" s="211">
        <v>24</v>
      </c>
      <c r="AA72" s="210">
        <v>62</v>
      </c>
      <c r="AB72" s="207">
        <v>2.5833333333333299</v>
      </c>
      <c r="AC72" s="211">
        <v>19</v>
      </c>
      <c r="AD72" s="210">
        <v>308</v>
      </c>
      <c r="AE72" s="207">
        <v>16.210526315789501</v>
      </c>
      <c r="AF72" s="211">
        <v>29</v>
      </c>
      <c r="AG72" s="210">
        <v>95</v>
      </c>
      <c r="AH72" s="207">
        <v>3.27586206896552</v>
      </c>
      <c r="AI72" s="211">
        <v>4</v>
      </c>
      <c r="AJ72" s="210">
        <v>46</v>
      </c>
      <c r="AK72" s="207">
        <v>11.5</v>
      </c>
      <c r="AL72" s="211">
        <v>1</v>
      </c>
      <c r="AM72" s="210">
        <v>1</v>
      </c>
      <c r="AN72" s="207">
        <v>1</v>
      </c>
      <c r="AO72" s="74">
        <f t="shared" si="2"/>
        <v>272</v>
      </c>
      <c r="AP72" s="44">
        <f t="shared" si="2"/>
        <v>1216</v>
      </c>
      <c r="AQ72" s="38">
        <f t="shared" si="1"/>
        <v>4.4705882352941178</v>
      </c>
    </row>
    <row r="73" spans="1:43" s="97" customFormat="1" x14ac:dyDescent="0.25">
      <c r="A73" s="238" t="s">
        <v>92</v>
      </c>
      <c r="B73" s="29">
        <v>1</v>
      </c>
      <c r="C73" s="138">
        <v>15</v>
      </c>
      <c r="D73" s="207">
        <v>15</v>
      </c>
      <c r="E73" s="205">
        <v>0</v>
      </c>
      <c r="F73" s="206">
        <v>5</v>
      </c>
      <c r="G73" s="207" t="s">
        <v>137</v>
      </c>
      <c r="H73" s="208">
        <v>22</v>
      </c>
      <c r="I73" s="209">
        <v>249</v>
      </c>
      <c r="J73" s="207">
        <v>11.318181818181801</v>
      </c>
      <c r="K73" s="208">
        <v>14</v>
      </c>
      <c r="L73" s="210">
        <v>390</v>
      </c>
      <c r="M73" s="207">
        <v>27.8571428571429</v>
      </c>
      <c r="N73" s="211">
        <v>9</v>
      </c>
      <c r="O73" s="210">
        <v>162</v>
      </c>
      <c r="P73" s="207">
        <v>18</v>
      </c>
      <c r="Q73" s="211">
        <v>8</v>
      </c>
      <c r="R73" s="210">
        <v>14</v>
      </c>
      <c r="S73" s="207">
        <v>1.75</v>
      </c>
      <c r="T73" s="211">
        <v>0</v>
      </c>
      <c r="U73" s="210">
        <v>0</v>
      </c>
      <c r="V73" s="207" t="s">
        <v>137</v>
      </c>
      <c r="W73" s="211">
        <v>9</v>
      </c>
      <c r="X73" s="210">
        <v>167</v>
      </c>
      <c r="Y73" s="207">
        <v>18.5555555555556</v>
      </c>
      <c r="Z73" s="211">
        <v>10</v>
      </c>
      <c r="AA73" s="210">
        <v>64</v>
      </c>
      <c r="AB73" s="207">
        <v>6.4</v>
      </c>
      <c r="AC73" s="211">
        <v>5</v>
      </c>
      <c r="AD73" s="210">
        <v>132</v>
      </c>
      <c r="AE73" s="207">
        <v>26.4</v>
      </c>
      <c r="AF73" s="211">
        <v>3</v>
      </c>
      <c r="AG73" s="210">
        <v>6</v>
      </c>
      <c r="AH73" s="207">
        <v>2</v>
      </c>
      <c r="AI73" s="211">
        <v>0</v>
      </c>
      <c r="AJ73" s="210">
        <v>0</v>
      </c>
      <c r="AK73" s="207" t="s">
        <v>137</v>
      </c>
      <c r="AL73" s="211">
        <v>1</v>
      </c>
      <c r="AM73" s="210">
        <v>2</v>
      </c>
      <c r="AN73" s="207">
        <v>2</v>
      </c>
      <c r="AO73" s="74">
        <f t="shared" si="2"/>
        <v>82</v>
      </c>
      <c r="AP73" s="44">
        <f t="shared" si="2"/>
        <v>1206</v>
      </c>
      <c r="AQ73" s="38">
        <f t="shared" si="1"/>
        <v>14.707317073170731</v>
      </c>
    </row>
    <row r="74" spans="1:43" s="97" customFormat="1" x14ac:dyDescent="0.25">
      <c r="A74" s="238" t="s">
        <v>63</v>
      </c>
      <c r="B74" s="29">
        <v>6</v>
      </c>
      <c r="C74" s="138">
        <v>12</v>
      </c>
      <c r="D74" s="207">
        <v>2</v>
      </c>
      <c r="E74" s="205">
        <v>7</v>
      </c>
      <c r="F74" s="206">
        <v>97</v>
      </c>
      <c r="G74" s="207">
        <v>13.8571428571429</v>
      </c>
      <c r="H74" s="208">
        <v>54</v>
      </c>
      <c r="I74" s="209">
        <v>138</v>
      </c>
      <c r="J74" s="207">
        <v>2.5555555555555598</v>
      </c>
      <c r="K74" s="208">
        <v>25</v>
      </c>
      <c r="L74" s="210">
        <v>33</v>
      </c>
      <c r="M74" s="207">
        <v>1.32</v>
      </c>
      <c r="N74" s="211">
        <v>58</v>
      </c>
      <c r="O74" s="210">
        <v>550</v>
      </c>
      <c r="P74" s="207">
        <v>9.4827586206896495</v>
      </c>
      <c r="Q74" s="211">
        <v>21</v>
      </c>
      <c r="R74" s="210">
        <v>50</v>
      </c>
      <c r="S74" s="207">
        <v>2.38095238095238</v>
      </c>
      <c r="T74" s="211">
        <v>1</v>
      </c>
      <c r="U74" s="210">
        <v>3</v>
      </c>
      <c r="V74" s="207">
        <v>3</v>
      </c>
      <c r="W74" s="211">
        <v>12</v>
      </c>
      <c r="X74" s="210">
        <v>47</v>
      </c>
      <c r="Y74" s="207">
        <v>3.9166666666666701</v>
      </c>
      <c r="Z74" s="211">
        <v>51</v>
      </c>
      <c r="AA74" s="210">
        <v>159</v>
      </c>
      <c r="AB74" s="207">
        <v>3.1176470588235299</v>
      </c>
      <c r="AC74" s="211">
        <v>18</v>
      </c>
      <c r="AD74" s="210">
        <v>42</v>
      </c>
      <c r="AE74" s="207">
        <v>2.3333333333333299</v>
      </c>
      <c r="AF74" s="211">
        <v>1</v>
      </c>
      <c r="AG74" s="210">
        <v>2</v>
      </c>
      <c r="AH74" s="207">
        <v>2</v>
      </c>
      <c r="AI74" s="211">
        <v>3</v>
      </c>
      <c r="AJ74" s="210">
        <v>33</v>
      </c>
      <c r="AK74" s="207">
        <v>11</v>
      </c>
      <c r="AL74" s="211">
        <v>4</v>
      </c>
      <c r="AM74" s="210">
        <v>4</v>
      </c>
      <c r="AN74" s="207">
        <v>1</v>
      </c>
      <c r="AO74" s="74">
        <f t="shared" si="2"/>
        <v>261</v>
      </c>
      <c r="AP74" s="44">
        <f t="shared" si="2"/>
        <v>1170</v>
      </c>
      <c r="AQ74" s="38">
        <f t="shared" ref="AQ74:AQ80" si="3">AP74/AO74</f>
        <v>4.4827586206896548</v>
      </c>
    </row>
    <row r="75" spans="1:43" s="97" customFormat="1" x14ac:dyDescent="0.25">
      <c r="A75" s="238" t="s">
        <v>67</v>
      </c>
      <c r="B75" s="29">
        <v>25</v>
      </c>
      <c r="C75" s="138">
        <v>88</v>
      </c>
      <c r="D75" s="207">
        <v>3.52</v>
      </c>
      <c r="E75" s="205">
        <v>16</v>
      </c>
      <c r="F75" s="206">
        <v>58</v>
      </c>
      <c r="G75" s="207">
        <v>3.625</v>
      </c>
      <c r="H75" s="208">
        <v>48</v>
      </c>
      <c r="I75" s="209">
        <v>107</v>
      </c>
      <c r="J75" s="207">
        <v>2.2291666666666701</v>
      </c>
      <c r="K75" s="208">
        <v>15</v>
      </c>
      <c r="L75" s="210">
        <v>26</v>
      </c>
      <c r="M75" s="207">
        <v>1.7333333333333301</v>
      </c>
      <c r="N75" s="211">
        <v>30</v>
      </c>
      <c r="O75" s="210">
        <v>128</v>
      </c>
      <c r="P75" s="207">
        <v>4.2666666666666702</v>
      </c>
      <c r="Q75" s="211">
        <v>29</v>
      </c>
      <c r="R75" s="210">
        <v>65</v>
      </c>
      <c r="S75" s="207">
        <v>2.2413793103448301</v>
      </c>
      <c r="T75" s="211">
        <v>0</v>
      </c>
      <c r="U75" s="210">
        <v>0</v>
      </c>
      <c r="V75" s="207" t="s">
        <v>137</v>
      </c>
      <c r="W75" s="211">
        <v>16</v>
      </c>
      <c r="X75" s="210">
        <v>67</v>
      </c>
      <c r="Y75" s="207">
        <v>4.1875</v>
      </c>
      <c r="Z75" s="211">
        <v>104</v>
      </c>
      <c r="AA75" s="210">
        <v>248</v>
      </c>
      <c r="AB75" s="207">
        <v>2.3846153846153801</v>
      </c>
      <c r="AC75" s="211">
        <v>42</v>
      </c>
      <c r="AD75" s="210">
        <v>132</v>
      </c>
      <c r="AE75" s="207">
        <v>3.1428571428571401</v>
      </c>
      <c r="AF75" s="211">
        <v>72</v>
      </c>
      <c r="AG75" s="210">
        <v>123</v>
      </c>
      <c r="AH75" s="207">
        <v>1.7083333333333299</v>
      </c>
      <c r="AI75" s="211">
        <v>3</v>
      </c>
      <c r="AJ75" s="210">
        <v>3</v>
      </c>
      <c r="AK75" s="207">
        <v>1</v>
      </c>
      <c r="AL75" s="211">
        <v>0</v>
      </c>
      <c r="AM75" s="210">
        <v>0</v>
      </c>
      <c r="AN75" s="207" t="s">
        <v>137</v>
      </c>
      <c r="AO75" s="74">
        <f t="shared" si="2"/>
        <v>400</v>
      </c>
      <c r="AP75" s="44">
        <f t="shared" si="2"/>
        <v>1045</v>
      </c>
      <c r="AQ75" s="38">
        <f t="shared" si="3"/>
        <v>2.6124999999999998</v>
      </c>
    </row>
    <row r="76" spans="1:43" s="97" customFormat="1" x14ac:dyDescent="0.25">
      <c r="A76" s="238" t="s">
        <v>68</v>
      </c>
      <c r="B76" s="29">
        <v>11</v>
      </c>
      <c r="C76" s="138">
        <v>19</v>
      </c>
      <c r="D76" s="207">
        <v>1.72727272727273</v>
      </c>
      <c r="E76" s="205">
        <v>0</v>
      </c>
      <c r="F76" s="206">
        <v>0</v>
      </c>
      <c r="G76" s="207" t="s">
        <v>137</v>
      </c>
      <c r="H76" s="208">
        <v>74</v>
      </c>
      <c r="I76" s="209">
        <v>143</v>
      </c>
      <c r="J76" s="207">
        <v>1.93243243243243</v>
      </c>
      <c r="K76" s="208">
        <v>21</v>
      </c>
      <c r="L76" s="210">
        <v>31</v>
      </c>
      <c r="M76" s="207">
        <v>1.47619047619048</v>
      </c>
      <c r="N76" s="211">
        <v>37</v>
      </c>
      <c r="O76" s="210">
        <v>182</v>
      </c>
      <c r="P76" s="207">
        <v>4.9189189189189202</v>
      </c>
      <c r="Q76" s="211">
        <v>28</v>
      </c>
      <c r="R76" s="210">
        <v>59</v>
      </c>
      <c r="S76" s="207">
        <v>2.1071428571428599</v>
      </c>
      <c r="T76" s="211">
        <v>0</v>
      </c>
      <c r="U76" s="210">
        <v>0</v>
      </c>
      <c r="V76" s="207" t="s">
        <v>137</v>
      </c>
      <c r="W76" s="211">
        <v>20</v>
      </c>
      <c r="X76" s="210">
        <v>36</v>
      </c>
      <c r="Y76" s="207">
        <v>1.8</v>
      </c>
      <c r="Z76" s="211">
        <v>43</v>
      </c>
      <c r="AA76" s="210">
        <v>180</v>
      </c>
      <c r="AB76" s="207">
        <v>4.18604651162791</v>
      </c>
      <c r="AC76" s="211">
        <v>12</v>
      </c>
      <c r="AD76" s="210">
        <v>26</v>
      </c>
      <c r="AE76" s="207">
        <v>2.1666666666666701</v>
      </c>
      <c r="AF76" s="211">
        <v>7</v>
      </c>
      <c r="AG76" s="210">
        <v>12</v>
      </c>
      <c r="AH76" s="207">
        <v>1.71428571428571</v>
      </c>
      <c r="AI76" s="211">
        <v>4</v>
      </c>
      <c r="AJ76" s="210">
        <v>64</v>
      </c>
      <c r="AK76" s="207">
        <v>16</v>
      </c>
      <c r="AL76" s="211">
        <v>3</v>
      </c>
      <c r="AM76" s="210">
        <v>16</v>
      </c>
      <c r="AN76" s="207">
        <v>5.3333333333333304</v>
      </c>
      <c r="AO76" s="74">
        <f t="shared" si="2"/>
        <v>260</v>
      </c>
      <c r="AP76" s="44">
        <f t="shared" si="2"/>
        <v>768</v>
      </c>
      <c r="AQ76" s="38">
        <f t="shared" si="3"/>
        <v>2.953846153846154</v>
      </c>
    </row>
    <row r="77" spans="1:43" s="97" customFormat="1" x14ac:dyDescent="0.25">
      <c r="A77" s="238" t="s">
        <v>70</v>
      </c>
      <c r="B77" s="29">
        <v>19</v>
      </c>
      <c r="C77" s="138">
        <v>62</v>
      </c>
      <c r="D77" s="207">
        <v>3.2631578947368398</v>
      </c>
      <c r="E77" s="205">
        <v>52</v>
      </c>
      <c r="F77" s="206">
        <v>154</v>
      </c>
      <c r="G77" s="207">
        <v>2.9615384615384599</v>
      </c>
      <c r="H77" s="208">
        <v>65</v>
      </c>
      <c r="I77" s="209">
        <v>97</v>
      </c>
      <c r="J77" s="207">
        <v>1.4923076923076899</v>
      </c>
      <c r="K77" s="208">
        <v>20</v>
      </c>
      <c r="L77" s="210">
        <v>71</v>
      </c>
      <c r="M77" s="207">
        <v>3.55</v>
      </c>
      <c r="N77" s="211">
        <v>7</v>
      </c>
      <c r="O77" s="210">
        <v>18</v>
      </c>
      <c r="P77" s="207">
        <v>2.5714285714285698</v>
      </c>
      <c r="Q77" s="211">
        <v>15</v>
      </c>
      <c r="R77" s="210">
        <v>44</v>
      </c>
      <c r="S77" s="207">
        <v>2.93333333333333</v>
      </c>
      <c r="T77" s="211">
        <v>1</v>
      </c>
      <c r="U77" s="210">
        <v>1</v>
      </c>
      <c r="V77" s="207">
        <v>1</v>
      </c>
      <c r="W77" s="211">
        <v>13</v>
      </c>
      <c r="X77" s="210">
        <v>26</v>
      </c>
      <c r="Y77" s="207">
        <v>2</v>
      </c>
      <c r="Z77" s="211">
        <v>19</v>
      </c>
      <c r="AA77" s="210">
        <v>30</v>
      </c>
      <c r="AB77" s="207">
        <v>1.57894736842105</v>
      </c>
      <c r="AC77" s="211">
        <v>27</v>
      </c>
      <c r="AD77" s="210">
        <v>57</v>
      </c>
      <c r="AE77" s="207">
        <v>2.1111111111111098</v>
      </c>
      <c r="AF77" s="211">
        <v>6</v>
      </c>
      <c r="AG77" s="210">
        <v>12</v>
      </c>
      <c r="AH77" s="207">
        <v>2</v>
      </c>
      <c r="AI77" s="211">
        <v>2</v>
      </c>
      <c r="AJ77" s="210">
        <v>3</v>
      </c>
      <c r="AK77" s="207">
        <v>1.5</v>
      </c>
      <c r="AL77" s="211">
        <v>4</v>
      </c>
      <c r="AM77" s="210">
        <v>5</v>
      </c>
      <c r="AN77" s="207">
        <v>1.25</v>
      </c>
      <c r="AO77" s="74">
        <f t="shared" si="2"/>
        <v>250</v>
      </c>
      <c r="AP77" s="44">
        <f t="shared" si="2"/>
        <v>580</v>
      </c>
      <c r="AQ77" s="38">
        <f t="shared" si="3"/>
        <v>2.3199999999999998</v>
      </c>
    </row>
    <row r="78" spans="1:43" s="97" customFormat="1" x14ac:dyDescent="0.25">
      <c r="A78" s="238" t="s">
        <v>94</v>
      </c>
      <c r="B78" s="29">
        <v>2</v>
      </c>
      <c r="C78" s="138">
        <v>122</v>
      </c>
      <c r="D78" s="207">
        <v>61</v>
      </c>
      <c r="E78" s="205">
        <v>1</v>
      </c>
      <c r="F78" s="206">
        <v>16</v>
      </c>
      <c r="G78" s="207">
        <v>16</v>
      </c>
      <c r="H78" s="208">
        <v>22</v>
      </c>
      <c r="I78" s="209">
        <v>55</v>
      </c>
      <c r="J78" s="207">
        <v>2.5</v>
      </c>
      <c r="K78" s="208">
        <v>19</v>
      </c>
      <c r="L78" s="210">
        <v>165</v>
      </c>
      <c r="M78" s="207">
        <v>8.6842105263157894</v>
      </c>
      <c r="N78" s="211">
        <v>14</v>
      </c>
      <c r="O78" s="210">
        <v>76</v>
      </c>
      <c r="P78" s="207">
        <v>5.4285714285714297</v>
      </c>
      <c r="Q78" s="211">
        <v>7</v>
      </c>
      <c r="R78" s="210">
        <v>11</v>
      </c>
      <c r="S78" s="207">
        <v>1.5714285714285701</v>
      </c>
      <c r="T78" s="211">
        <v>0</v>
      </c>
      <c r="U78" s="210">
        <v>0</v>
      </c>
      <c r="V78" s="207" t="s">
        <v>137</v>
      </c>
      <c r="W78" s="211">
        <v>4</v>
      </c>
      <c r="X78" s="210">
        <v>4</v>
      </c>
      <c r="Y78" s="207">
        <v>1</v>
      </c>
      <c r="Z78" s="211">
        <v>11</v>
      </c>
      <c r="AA78" s="210">
        <v>67</v>
      </c>
      <c r="AB78" s="207">
        <v>6.0909090909090899</v>
      </c>
      <c r="AC78" s="211">
        <v>0</v>
      </c>
      <c r="AD78" s="210">
        <v>0</v>
      </c>
      <c r="AE78" s="207" t="s">
        <v>137</v>
      </c>
      <c r="AF78" s="211">
        <v>5</v>
      </c>
      <c r="AG78" s="210">
        <v>11</v>
      </c>
      <c r="AH78" s="207">
        <v>2.2000000000000002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1</v>
      </c>
      <c r="AN78" s="207">
        <v>1</v>
      </c>
      <c r="AO78" s="74">
        <f t="shared" si="2"/>
        <v>86</v>
      </c>
      <c r="AP78" s="44">
        <f t="shared" si="2"/>
        <v>528</v>
      </c>
      <c r="AQ78" s="38">
        <f t="shared" si="3"/>
        <v>6.1395348837209305</v>
      </c>
    </row>
    <row r="79" spans="1:43" s="97" customFormat="1" x14ac:dyDescent="0.25">
      <c r="A79" s="238" t="s">
        <v>93</v>
      </c>
      <c r="B79" s="29">
        <v>2</v>
      </c>
      <c r="C79" s="138">
        <v>8</v>
      </c>
      <c r="D79" s="207">
        <v>4</v>
      </c>
      <c r="E79" s="205">
        <v>3</v>
      </c>
      <c r="F79" s="206">
        <v>25</v>
      </c>
      <c r="G79" s="207">
        <v>8.3333333333333304</v>
      </c>
      <c r="H79" s="208">
        <v>49</v>
      </c>
      <c r="I79" s="209">
        <v>89</v>
      </c>
      <c r="J79" s="207">
        <v>1.81632653061225</v>
      </c>
      <c r="K79" s="208">
        <v>1</v>
      </c>
      <c r="L79" s="210">
        <v>1</v>
      </c>
      <c r="M79" s="207">
        <v>1</v>
      </c>
      <c r="N79" s="211">
        <v>5</v>
      </c>
      <c r="O79" s="210">
        <v>13</v>
      </c>
      <c r="P79" s="207">
        <v>2.6</v>
      </c>
      <c r="Q79" s="211">
        <v>7</v>
      </c>
      <c r="R79" s="210">
        <v>28</v>
      </c>
      <c r="S79" s="207">
        <v>4</v>
      </c>
      <c r="T79" s="211">
        <v>0</v>
      </c>
      <c r="U79" s="210">
        <v>0</v>
      </c>
      <c r="V79" s="207" t="s">
        <v>137</v>
      </c>
      <c r="W79" s="211">
        <v>5</v>
      </c>
      <c r="X79" s="210">
        <v>16</v>
      </c>
      <c r="Y79" s="207">
        <v>3.2</v>
      </c>
      <c r="Z79" s="211">
        <v>18</v>
      </c>
      <c r="AA79" s="210">
        <v>157</v>
      </c>
      <c r="AB79" s="207">
        <v>8.7222222222222197</v>
      </c>
      <c r="AC79" s="211">
        <v>1</v>
      </c>
      <c r="AD79" s="210">
        <v>11</v>
      </c>
      <c r="AE79" s="207">
        <v>11</v>
      </c>
      <c r="AF79" s="211">
        <v>3</v>
      </c>
      <c r="AG79" s="210">
        <v>4</v>
      </c>
      <c r="AH79" s="207">
        <v>1.3333333333333299</v>
      </c>
      <c r="AI79" s="211">
        <v>0</v>
      </c>
      <c r="AJ79" s="210">
        <v>0</v>
      </c>
      <c r="AK79" s="207" t="s">
        <v>137</v>
      </c>
      <c r="AL79" s="211">
        <v>0</v>
      </c>
      <c r="AM79" s="210">
        <v>0</v>
      </c>
      <c r="AN79" s="207" t="s">
        <v>137</v>
      </c>
      <c r="AO79" s="74">
        <f t="shared" si="2"/>
        <v>94</v>
      </c>
      <c r="AP79" s="44">
        <f t="shared" si="2"/>
        <v>352</v>
      </c>
      <c r="AQ79" s="38">
        <f t="shared" si="3"/>
        <v>3.7446808510638299</v>
      </c>
    </row>
    <row r="80" spans="1:43" s="97" customFormat="1" x14ac:dyDescent="0.25">
      <c r="A80" s="236" t="s">
        <v>128</v>
      </c>
      <c r="B80" s="82">
        <v>37</v>
      </c>
      <c r="C80" s="153">
        <v>56</v>
      </c>
      <c r="D80" s="217">
        <v>1.51351351351351</v>
      </c>
      <c r="E80" s="215">
        <v>0</v>
      </c>
      <c r="F80" s="216">
        <v>0</v>
      </c>
      <c r="G80" s="217" t="s">
        <v>137</v>
      </c>
      <c r="H80" s="218">
        <v>26</v>
      </c>
      <c r="I80" s="219">
        <v>53</v>
      </c>
      <c r="J80" s="217">
        <v>2.0384615384615401</v>
      </c>
      <c r="K80" s="218">
        <v>16</v>
      </c>
      <c r="L80" s="220">
        <v>20</v>
      </c>
      <c r="M80" s="217">
        <v>1.25</v>
      </c>
      <c r="N80" s="221">
        <v>9</v>
      </c>
      <c r="O80" s="220">
        <v>9</v>
      </c>
      <c r="P80" s="217">
        <v>1</v>
      </c>
      <c r="Q80" s="221">
        <v>30</v>
      </c>
      <c r="R80" s="220">
        <v>44</v>
      </c>
      <c r="S80" s="217">
        <v>1.4666666666666699</v>
      </c>
      <c r="T80" s="221">
        <v>1</v>
      </c>
      <c r="U80" s="220">
        <v>2</v>
      </c>
      <c r="V80" s="217">
        <v>2</v>
      </c>
      <c r="W80" s="221">
        <v>6</v>
      </c>
      <c r="X80" s="220">
        <v>11</v>
      </c>
      <c r="Y80" s="217">
        <v>1.8333333333333299</v>
      </c>
      <c r="Z80" s="221">
        <v>35</v>
      </c>
      <c r="AA80" s="220">
        <v>66</v>
      </c>
      <c r="AB80" s="217">
        <v>1.8857142857142899</v>
      </c>
      <c r="AC80" s="221">
        <v>12</v>
      </c>
      <c r="AD80" s="220">
        <v>14</v>
      </c>
      <c r="AE80" s="217">
        <v>1.1666666666666701</v>
      </c>
      <c r="AF80" s="221">
        <v>18</v>
      </c>
      <c r="AG80" s="220">
        <v>29</v>
      </c>
      <c r="AH80" s="217">
        <v>1.6111111111111101</v>
      </c>
      <c r="AI80" s="221">
        <v>4</v>
      </c>
      <c r="AJ80" s="220">
        <v>4</v>
      </c>
      <c r="AK80" s="217">
        <v>1</v>
      </c>
      <c r="AL80" s="221">
        <v>2</v>
      </c>
      <c r="AM80" s="220">
        <v>34</v>
      </c>
      <c r="AN80" s="217">
        <v>17</v>
      </c>
      <c r="AO80" s="244">
        <f t="shared" si="2"/>
        <v>196</v>
      </c>
      <c r="AP80" s="245">
        <f t="shared" si="2"/>
        <v>342</v>
      </c>
      <c r="AQ80" s="81">
        <f t="shared" si="3"/>
        <v>1.7448979591836735</v>
      </c>
    </row>
    <row r="81" spans="1:43" ht="12.75" customHeight="1" x14ac:dyDescent="0.25">
      <c r="A81" s="190"/>
    </row>
    <row r="82" spans="1:43" ht="12.75" customHeight="1" x14ac:dyDescent="0.25"/>
    <row r="83" spans="1:43" s="164" customFormat="1" ht="12.75" customHeight="1" x14ac:dyDescent="0.25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5">
      <c r="A84" s="222" t="s">
        <v>101</v>
      </c>
    </row>
    <row r="85" spans="1:43" ht="12.75" customHeight="1" x14ac:dyDescent="0.25">
      <c r="A85" s="222" t="s">
        <v>102</v>
      </c>
    </row>
    <row r="86" spans="1:43" ht="12.75" customHeight="1" x14ac:dyDescent="0.25"/>
    <row r="87" spans="1:43" s="164" customFormat="1" ht="12.75" customHeight="1" x14ac:dyDescent="0.25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5"/>
    <row r="92" spans="1:43" ht="12.75" customHeight="1" x14ac:dyDescent="0.25"/>
    <row r="93" spans="1:43" ht="12.75" customHeight="1" x14ac:dyDescent="0.25"/>
    <row r="94" spans="1:43" ht="12.75" customHeight="1" x14ac:dyDescent="0.25">
      <c r="A94" s="222" t="s">
        <v>2</v>
      </c>
    </row>
    <row r="95" spans="1:43" ht="12.75" customHeight="1" x14ac:dyDescent="0.25">
      <c r="A95" s="222" t="s">
        <v>99</v>
      </c>
    </row>
    <row r="96" spans="1:43" ht="12.75" customHeight="1" x14ac:dyDescent="0.25">
      <c r="A96" s="222" t="s">
        <v>3</v>
      </c>
    </row>
    <row r="97" spans="2:43" ht="12.75" customHeight="1" x14ac:dyDescent="0.25"/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ht="12.75" customHeight="1" x14ac:dyDescent="0.25">
      <c r="AO100" s="222"/>
      <c r="AP100" s="222"/>
      <c r="AQ100" s="222"/>
    </row>
    <row r="101" spans="2:43" ht="12.75" customHeight="1" x14ac:dyDescent="0.25">
      <c r="AO101" s="222"/>
      <c r="AP101" s="222"/>
      <c r="AQ101" s="222"/>
    </row>
    <row r="102" spans="2:43" x14ac:dyDescent="0.25">
      <c r="AO102" s="222"/>
      <c r="AP102" s="222"/>
      <c r="AQ102" s="222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5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5" x14ac:dyDescent="0.25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5" x14ac:dyDescent="0.25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5" x14ac:dyDescent="0.25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5">
      <c r="A76" s="47"/>
    </row>
    <row r="77" spans="1:43" ht="12.75" customHeight="1" x14ac:dyDescent="0.25">
      <c r="A77" s="47"/>
    </row>
    <row r="78" spans="1:43" ht="12.75" customHeight="1" x14ac:dyDescent="0.25">
      <c r="A78" s="4" t="s">
        <v>2</v>
      </c>
    </row>
    <row r="79" spans="1:43" ht="12.75" customHeight="1" x14ac:dyDescent="0.25">
      <c r="A79" s="222" t="s">
        <v>99</v>
      </c>
    </row>
    <row r="80" spans="1:43" ht="12.75" customHeight="1" x14ac:dyDescent="0.25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5" x14ac:dyDescent="0.25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5" x14ac:dyDescent="0.25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5" x14ac:dyDescent="0.25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5" x14ac:dyDescent="0.25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5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5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5">
      <c r="A73" s="4" t="s">
        <v>2</v>
      </c>
      <c r="Q73" s="4"/>
      <c r="AI73" s="4"/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5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5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5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5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5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5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5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5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5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5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5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5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5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5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5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5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5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5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5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5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5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5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5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5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5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5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5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5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5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5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5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5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5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5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5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5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5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5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5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5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5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5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5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5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5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5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5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5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5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5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5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5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5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5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5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5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5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5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5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5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5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5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5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5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5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5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5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5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5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5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5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5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5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5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5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5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5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5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5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5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5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5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5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5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5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5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5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5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5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5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5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5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5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5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5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5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5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5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5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5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5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5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5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5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5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5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5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5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5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5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5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5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5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5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5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5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5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5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5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5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5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5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5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5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5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5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5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5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5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5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5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5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5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5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5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5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5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5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5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5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5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5">
      <c r="A81" s="190"/>
    </row>
    <row r="82" spans="1:43" ht="12.75" customHeight="1" x14ac:dyDescent="0.25"/>
    <row r="83" spans="1:43" ht="12.75" customHeight="1" x14ac:dyDescent="0.25">
      <c r="A83" s="241" t="s">
        <v>100</v>
      </c>
    </row>
    <row r="84" spans="1:43" ht="12.75" customHeight="1" x14ac:dyDescent="0.25">
      <c r="A84" s="222" t="s">
        <v>101</v>
      </c>
    </row>
    <row r="85" spans="1:43" ht="12.75" customHeight="1" x14ac:dyDescent="0.25">
      <c r="A85" s="222" t="s">
        <v>102</v>
      </c>
    </row>
    <row r="86" spans="1:43" ht="12.75" customHeight="1" x14ac:dyDescent="0.25"/>
    <row r="87" spans="1:43" ht="12.75" customHeight="1" x14ac:dyDescent="0.25">
      <c r="A87" s="222" t="s">
        <v>103</v>
      </c>
    </row>
    <row r="88" spans="1:43" ht="12.75" customHeight="1" x14ac:dyDescent="0.25">
      <c r="A88" s="222" t="s">
        <v>104</v>
      </c>
    </row>
    <row r="89" spans="1:43" ht="12.75" customHeight="1" x14ac:dyDescent="0.25">
      <c r="A89" s="222" t="s">
        <v>105</v>
      </c>
    </row>
    <row r="90" spans="1:43" ht="12.75" customHeight="1" x14ac:dyDescent="0.25"/>
    <row r="91" spans="1:43" ht="12.75" customHeight="1" x14ac:dyDescent="0.25">
      <c r="A91" s="222" t="s">
        <v>2</v>
      </c>
    </row>
    <row r="92" spans="1:43" ht="12.75" customHeight="1" x14ac:dyDescent="0.25">
      <c r="A92" s="222" t="s">
        <v>99</v>
      </c>
    </row>
    <row r="93" spans="1:43" ht="12.75" customHeight="1" x14ac:dyDescent="0.25">
      <c r="A93" s="222" t="s">
        <v>3</v>
      </c>
    </row>
    <row r="94" spans="1:43" ht="12.75" customHeight="1" x14ac:dyDescent="0.25"/>
    <row r="95" spans="1:43" ht="12.75" customHeight="1" x14ac:dyDescent="0.25">
      <c r="AO95" s="222"/>
      <c r="AP95" s="222"/>
      <c r="AQ95" s="222"/>
    </row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x14ac:dyDescent="0.25">
      <c r="AO99" s="222"/>
      <c r="AP99" s="222"/>
      <c r="AQ99" s="222"/>
    </row>
    <row r="100" spans="2:43" s="222" customFormat="1" ht="12.75" customHeight="1" x14ac:dyDescent="0.25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5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5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5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5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5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5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5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5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5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5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5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5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5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5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5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5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5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5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5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5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5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5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5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5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5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5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5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5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5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5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5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5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5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5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5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5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5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5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5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5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5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5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5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5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5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5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5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5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5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5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5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5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5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5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5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5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5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5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5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5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5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5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5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5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5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5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5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5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5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5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5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5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5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5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5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5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5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5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5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5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5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5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5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5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5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5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5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5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5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5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5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5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5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5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5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5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5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5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5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5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5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5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5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5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5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5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5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5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5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5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5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5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5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5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5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5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5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5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5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5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5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5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5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5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5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5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5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5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5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5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5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5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5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5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5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5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5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5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5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5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5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5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5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5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>
      <c r="AR88" s="222"/>
      <c r="AS88" s="222"/>
      <c r="AT88" s="222"/>
    </row>
    <row r="89" spans="1:46" ht="12.75" customHeight="1" x14ac:dyDescent="0.25">
      <c r="AR89" s="222"/>
      <c r="AS89" s="222"/>
      <c r="AT89" s="222"/>
    </row>
    <row r="90" spans="1:46" ht="12.75" customHeight="1" x14ac:dyDescent="0.25">
      <c r="AR90" s="222"/>
      <c r="AS90" s="222"/>
      <c r="AT90" s="222"/>
    </row>
    <row r="91" spans="1:46" ht="12.75" customHeight="1" x14ac:dyDescent="0.25">
      <c r="AR91" s="222"/>
      <c r="AS91" s="222"/>
      <c r="AT91" s="222"/>
    </row>
    <row r="92" spans="1:46" x14ac:dyDescent="0.25">
      <c r="AR92" s="222"/>
      <c r="AS92" s="222"/>
      <c r="AT92" s="222"/>
    </row>
    <row r="93" spans="1:46" s="222" customFormat="1" ht="12.75" customHeight="1" x14ac:dyDescent="0.25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5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5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5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5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5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5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5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44" width="8.7265625" style="164" bestFit="1" customWidth="1"/>
    <col min="45" max="45" width="11.54296875" style="164" bestFit="1" customWidth="1"/>
    <col min="46" max="46" width="6.54296875" style="165" bestFit="1" customWidth="1"/>
    <col min="47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5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5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5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5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5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5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5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5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5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5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5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5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5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5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5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5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5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5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5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5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5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5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5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5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5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5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5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5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5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5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5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5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5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5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5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5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5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5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5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5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5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5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5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5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5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5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5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5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5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5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5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5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5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5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5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5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5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5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5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5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5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5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5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5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5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5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5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5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5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5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5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5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5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5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10.4531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5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5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5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  <row r="87" spans="1:43" ht="12.75" customHeight="1" x14ac:dyDescent="0.25"/>
    <row r="88" spans="1:43" ht="12.75" customHeight="1" x14ac:dyDescent="0.25"/>
    <row r="89" spans="1:43" ht="12.75" customHeight="1" x14ac:dyDescent="0.25"/>
    <row r="90" spans="1:43" ht="12.75" customHeight="1" x14ac:dyDescent="0.25"/>
    <row r="91" spans="1:43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2021-07-01T13:47:24Z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