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6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5" hidden="1">'2016'!$A$1:$AT$117</definedName>
    <definedName name="_xlnm._FilterDatabase" localSheetId="4" hidden="1">'2017'!$A$1:$AQ$132</definedName>
    <definedName name="_xlnm._FilterDatabase" localSheetId="3" hidden="1">'2018'!$A$1:$AQ$132</definedName>
    <definedName name="_xlnm._FilterDatabase" localSheetId="2" hidden="1">'2019'!$A$1:$AQ$131</definedName>
    <definedName name="_xlnm._FilterDatabase" localSheetId="1" hidden="1">'2020'!$A$1:$AQ$133</definedName>
    <definedName name="_xlnm._FilterDatabase" localSheetId="0" hidden="1">'2021'!$A$1:$AQ$132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9" i="18" l="1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<sst xmlns="http://schemas.openxmlformats.org/spreadsheetml/2006/main" count="2302" uniqueCount="143">
  <si>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</si>
  <si>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</si>
  <si>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</si>
  <si>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</si>
  <si>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</si>
  <si>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</si>
  <si>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</si>
  <si>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</si>
  <si>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</si>
  <si>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</si>
  <si>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</si>
  <si>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</si>
  <si>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</si>
  <si>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</si>
  <si>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</si>
  <si>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</si>
  <si>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</si>
  <si>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</si>
  <si>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</si>
  <si>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</si>
  <si>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</si>
  <si>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</si>
  <si>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</si>
  <si>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</si>
  <si>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</si>
  <si>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</si>
  <si>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</si>
  <si>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</si>
  <si>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</si>
  <si>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</si>
  <si>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</si>
  <si>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</si>
  <si>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</si>
  <si>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</si>
  <si>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</si>
  <si>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</si>
  <si>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</si>
  <si>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</si>
  <si>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</si>
  <si>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</si>
  <si>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</si>
  <si>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</si>
  <si>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</si>
  <si>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</si>
  <si>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</si>
  <si>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</si>
  <si>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</si>
  <si>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</si>
  <si>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</si>
  <si>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</si>
  <si>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</si>
  <si>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</si>
  <si>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</si>
  <si>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</si>
  <si>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</si>
  <si>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</si>
  <si>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</si>
  <si>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</si>
  <si>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</si>
  <si>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</si>
  <si>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</si>
  <si>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</si>
  <si>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</si>
  <si>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</si>
  <si>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</si>
  <si>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</si>
  <si>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</si>
  <si>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</si>
  <si>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</si>
  <si>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</si>
  <si>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</si>
  <si>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</si>
  <si>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</si>
  <si>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</si>
  <si>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</si>
  <si>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</si>
  <si>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</si>
  <si>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</si>
  <si>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</si>
  <si>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</si>
  <si>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</si>
  <si>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</si>
  <si>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</si>
  <si>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</si>
  <si>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</si>
  <si>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</si>
  <si>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</si>
  <si>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</si>
  <si>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</si>
  <si>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</si>
  <si>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</si>
  <si>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</si>
  <si>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</si>
  <si>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</si>
  <si>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</si>
  <si>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</si>
  <si>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</si>
  <si>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</si>
  <si>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</si>
  <si>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</si>
  <si>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</si>
  <si>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</si>
  <si>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</si>
  <si>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</si>
  <si>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</si>
  <si>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</si>
  <si>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</si>
  <si>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</si>
  <si>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</si>
  <si>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</si>
  <si>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</si>
  <si>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</si>
  <si>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</si>
  <si>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</si>
  <si>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</si>
  <si>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</si>
  <si>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</si>
  <si>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</si>
  <si>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</si>
  <si>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</si>
  <si>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</si>
  <si>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</si>
  <si>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</si>
  <si>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</si>
  <si>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</si>
  <si>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</si>
  <si>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</si>
  <si>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</si>
  <si>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</si>
  <si>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</si>
  <si>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</si>
  <si>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</si>
  <si>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</si>
  <si>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</si>
  <si>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</si>
  <si>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</si>
  <si>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</si>
  <si>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</si>
  <si>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</si>
  <si>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</si>
  <si>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</si>
  <si>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</si>
  <si>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juin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</si>
</sst>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765795</v>
      </c>
      <c r="C6" s="44">
        <f>SUM(C9:C80)</f>
        <v>2209253</v>
      </c>
      <c r="D6" s="45">
        <f>C6/B6</f>
        <v>2.8849143700337558</v>
      </c>
      <c r="E6" s="43">
        <f>SUM(E9:E80)</f>
        <v>346588</v>
      </c>
      <c r="F6" s="44">
        <f>SUM(F9:F80)</f>
        <v>750917</v>
      </c>
      <c r="G6" s="45">
        <f>F6/E6</f>
        <v>2.1665983819405175</v>
      </c>
      <c r="H6" s="43">
        <f>SUM(H9:H80)</f>
        <v>478715</v>
      </c>
      <c r="I6" s="44">
        <f>SUM(I9:I80)</f>
        <v>914622</v>
      </c>
      <c r="J6" s="45">
        <f>I6/H6</f>
        <v>1.9105772745788203</v>
      </c>
      <c r="K6" s="43">
        <f>SUM(K9:K80)</f>
        <v>530798</v>
      </c>
      <c r="L6" s="44">
        <f>SUM(L9:L80)</f>
        <v>1083653</v>
      </c>
      <c r="M6" s="45">
        <f>L6/K6</f>
        <v>2.0415544142969644</v>
      </c>
      <c r="N6" s="43">
        <f>SUM(N9:N80)</f>
        <v>173356</v>
      </c>
      <c r="O6" s="44">
        <f>SUM(O9:O80)</f>
        <v>327184</v>
      </c>
      <c r="P6" s="45">
        <f>O6/N6</f>
        <v>1.8873531922748563</v>
      </c>
      <c r="Q6" s="43">
        <f>SUM(Q9:Q80)</f>
        <v>748830</v>
      </c>
      <c r="R6" s="44">
        <f>SUM(R9:R80)</f>
        <v>1511286</v>
      </c>
      <c r="S6" s="45">
        <f>R6/Q6</f>
        <v>2.0181963863627259</v>
      </c>
      <c r="T6" s="43">
        <f>SUM(T9:T80)</f>
        <v>133615</v>
      </c>
      <c r="U6" s="44">
        <f>SUM(U9:U80)</f>
        <v>230938</v>
      </c>
      <c r="V6" s="45">
        <f>U6/T6</f>
        <v>1.7283837892452194</v>
      </c>
      <c r="W6" s="43">
        <f>SUM(W9:W80)</f>
        <v>406383</v>
      </c>
      <c r="X6" s="44">
        <f>SUM(X9:X80)</f>
        <v>769599</v>
      </c>
      <c r="Y6" s="45">
        <f>X6/W6</f>
        <v>1.8937775448284009</v>
      </c>
      <c r="Z6" s="43">
        <f>SUM(Z9:Z80)</f>
        <v>208159</v>
      </c>
      <c r="AA6" s="44">
        <f>SUM(AA9:AA80)</f>
        <v>432982</v>
      </c>
      <c r="AB6" s="45">
        <f>AA6/Z6</f>
        <v>2.0800541893456446</v>
      </c>
      <c r="AC6" s="43">
        <f>SUM(AC9:AC80)</f>
        <v>614652</v>
      </c>
      <c r="AD6" s="44">
        <f>SUM(AD9:AD80)</f>
        <v>1461974</v>
      </c>
      <c r="AE6" s="45">
        <f>AD6/AC6</f>
        <v>2.3785394011570773</v>
      </c>
      <c r="AF6" s="43">
        <f>SUM(AF9:AF80)</f>
        <v>511293</v>
      </c>
      <c r="AG6" s="44">
        <f>SUM(AG9:AG80)</f>
        <v>1224949</v>
      </c>
      <c r="AH6" s="45">
        <f>AG6/AF6</f>
        <v>2.3957867602333693</v>
      </c>
      <c r="AI6" s="43">
        <f>SUM(AI9:AI80)</f>
        <v>93595</v>
      </c>
      <c r="AJ6" s="44">
        <f>SUM(AJ9:AJ80)</f>
        <v>153042</v>
      </c>
      <c r="AK6" s="45">
        <f>AJ6/AI6</f>
        <v>1.6351514503979914</v>
      </c>
      <c r="AL6" s="43">
        <f>SUM(AL9:AL80)</f>
        <v>149759</v>
      </c>
      <c r="AM6" s="44">
        <f>SUM(AM9:AM80)</f>
        <v>314602</v>
      </c>
      <c r="AN6" s="45">
        <f>AM6/AL6</f>
        <v>2.1007218264010845</v>
      </c>
      <c r="AO6" s="43">
        <f>SUM(B6,E6,H6,K6,N6,Q6,T6,W6,Z6,AC6,AF6,AI6,AL6)</f>
        <v>5161538</v>
      </c>
      <c r="AP6" s="44">
        <f>SUM(C6,F6,I6,L6,O6,R6,U6,X6,AA6,AD6,AG6,AJ6,AM6)</f>
        <v>11385001</v>
      </c>
      <c r="AQ6" s="45">
        <f>AP6/AO6</f>
        <v>2.2057380958931234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666946</v>
      </c>
      <c r="C9" s="4">
        <v>1816653</v>
      </c>
      <c r="D9" s="23">
        <v>2.7238382117892601</v>
      </c>
      <c r="E9" s="177">
        <v>302995</v>
      </c>
      <c r="F9" s="178">
        <v>622778</v>
      </c>
      <c r="G9" s="179">
        <v>2.0554068548986</v>
      </c>
      <c r="H9" s="180">
        <v>329703</v>
      </c>
      <c r="I9" s="181">
        <v>589975</v>
      </c>
      <c r="J9" s="179">
        <v>1.78941350245524</v>
      </c>
      <c r="K9" s="180">
        <v>467961</v>
      </c>
      <c r="L9" s="182">
        <v>922258</v>
      </c>
      <c r="M9" s="179">
        <v>1.9708009855522099</v>
      </c>
      <c r="N9" s="183">
        <v>123854</v>
      </c>
      <c r="O9" s="182">
        <v>219163</v>
      </c>
      <c r="P9" s="179">
        <v>1.7695270237537699</v>
      </c>
      <c r="Q9" s="183">
        <v>672504</v>
      </c>
      <c r="R9" s="182">
        <v>1316614</v>
      </c>
      <c r="S9" s="179">
        <v>1.9577786897921801</v>
      </c>
      <c r="T9" s="183">
        <v>116593</v>
      </c>
      <c r="U9" s="182">
        <v>189323</v>
      </c>
      <c r="V9" s="179">
        <v>1.62379388127932</v>
      </c>
      <c r="W9" s="183">
        <v>336131</v>
      </c>
      <c r="X9" s="182">
        <v>613179</v>
      </c>
      <c r="Y9" s="179">
        <v>1.82422626892491</v>
      </c>
      <c r="Z9" s="183">
        <v>108672</v>
      </c>
      <c r="AA9" s="182">
        <v>222503</v>
      </c>
      <c r="AB9" s="179">
        <v>2.0474731301531199</v>
      </c>
      <c r="AC9" s="183">
        <v>537222</v>
      </c>
      <c r="AD9" s="182">
        <v>1225586</v>
      </c>
      <c r="AE9" s="179">
        <v>2.2813399302336799</v>
      </c>
      <c r="AF9" s="183">
        <v>448796</v>
      </c>
      <c r="AG9" s="182">
        <v>1079167</v>
      </c>
      <c r="AH9" s="179">
        <v>2.4045824829098299</v>
      </c>
      <c r="AI9" s="183">
        <v>82802</v>
      </c>
      <c r="AJ9" s="182">
        <v>131532</v>
      </c>
      <c r="AK9" s="179">
        <v>1.5885123547740401</v>
      </c>
      <c r="AL9" s="183">
        <v>121673</v>
      </c>
      <c r="AM9" s="182">
        <v>222423</v>
      </c>
      <c r="AN9" s="179">
        <v>1.8280390883762201</v>
      </c>
      <c r="AO9" s="43">
        <f t="shared" ref="AO9:AP70" si="0">SUM(B9,E9,H9,K9,N9,Q9,T9,W9,Z9,AC9,AF9,AI9,AL9)</f>
        <v>4315852</v>
      </c>
      <c r="AP9" s="44">
        <f t="shared" si="0"/>
        <v>9171154</v>
      </c>
      <c r="AQ9" s="31">
        <f t="shared" ref="AQ9:AQ72" si="1">AP9/AO9</f>
        <v>2.1249927013252541</v>
      </c>
    </row>
    <row r="10" spans="1:43" s="158" customFormat="1" x14ac:dyDescent="0.2">
      <c r="A10" s="6" t="s">
        <v>9</v>
      </c>
      <c r="B10" s="22">
        <v>51969</v>
      </c>
      <c r="C10" s="4">
        <v>196496</v>
      </c>
      <c r="D10" s="23">
        <v>3.7810233023533302</v>
      </c>
      <c r="E10" s="177">
        <v>24699</v>
      </c>
      <c r="F10" s="178">
        <v>61777</v>
      </c>
      <c r="G10" s="179">
        <v>2.5011943803392902</v>
      </c>
      <c r="H10" s="180">
        <v>58276</v>
      </c>
      <c r="I10" s="181">
        <v>120454</v>
      </c>
      <c r="J10" s="179">
        <v>2.0669572379710299</v>
      </c>
      <c r="K10" s="180">
        <v>28158</v>
      </c>
      <c r="L10" s="182">
        <v>73292</v>
      </c>
      <c r="M10" s="179">
        <v>2.6028837275374701</v>
      </c>
      <c r="N10" s="183">
        <v>21874</v>
      </c>
      <c r="O10" s="182">
        <v>38491</v>
      </c>
      <c r="P10" s="179">
        <v>1.7596690134406101</v>
      </c>
      <c r="Q10" s="183">
        <v>30171</v>
      </c>
      <c r="R10" s="182">
        <v>80324</v>
      </c>
      <c r="S10" s="179">
        <v>2.6622916045209002</v>
      </c>
      <c r="T10" s="183">
        <v>3940</v>
      </c>
      <c r="U10" s="182">
        <v>9903</v>
      </c>
      <c r="V10" s="179">
        <v>2.5134517766497502</v>
      </c>
      <c r="W10" s="183">
        <v>9397</v>
      </c>
      <c r="X10" s="182">
        <v>21505</v>
      </c>
      <c r="Y10" s="179">
        <v>2.28849632861552</v>
      </c>
      <c r="Z10" s="183">
        <v>8318</v>
      </c>
      <c r="AA10" s="182">
        <v>15093</v>
      </c>
      <c r="AB10" s="179">
        <v>1.81449867756672</v>
      </c>
      <c r="AC10" s="183">
        <v>17371</v>
      </c>
      <c r="AD10" s="182">
        <v>65425</v>
      </c>
      <c r="AE10" s="179">
        <v>3.7663346957572998</v>
      </c>
      <c r="AF10" s="183">
        <v>19611</v>
      </c>
      <c r="AG10" s="182">
        <v>52916</v>
      </c>
      <c r="AH10" s="179">
        <v>2.6982815766661599</v>
      </c>
      <c r="AI10" s="183">
        <v>2513</v>
      </c>
      <c r="AJ10" s="182">
        <v>4912</v>
      </c>
      <c r="AK10" s="179">
        <v>1.95463589335456</v>
      </c>
      <c r="AL10" s="183">
        <v>14200</v>
      </c>
      <c r="AM10" s="182">
        <v>40103</v>
      </c>
      <c r="AN10" s="179">
        <v>2.8241549295774702</v>
      </c>
      <c r="AO10" s="43">
        <f t="shared" si="0"/>
        <v>290497</v>
      </c>
      <c r="AP10" s="44">
        <f t="shared" si="0"/>
        <v>780691</v>
      </c>
      <c r="AQ10" s="31">
        <f t="shared" si="1"/>
        <v>2.6874322282157821</v>
      </c>
    </row>
    <row r="11" spans="1:43" s="158" customFormat="1" x14ac:dyDescent="0.2">
      <c r="A11" s="6" t="s">
        <v>12</v>
      </c>
      <c r="B11" s="22">
        <v>4808</v>
      </c>
      <c r="C11" s="4">
        <v>19610</v>
      </c>
      <c r="D11" s="23">
        <v>4.0786189683860199</v>
      </c>
      <c r="E11" s="177">
        <v>1993</v>
      </c>
      <c r="F11" s="178">
        <v>4121</v>
      </c>
      <c r="G11" s="179">
        <v>2.06773707977923</v>
      </c>
      <c r="H11" s="180">
        <v>11199</v>
      </c>
      <c r="I11" s="181">
        <v>19731</v>
      </c>
      <c r="J11" s="179">
        <v>1.7618537369408001</v>
      </c>
      <c r="K11" s="180">
        <v>6830</v>
      </c>
      <c r="L11" s="182">
        <v>13090</v>
      </c>
      <c r="M11" s="179">
        <v>1.9165446559297199</v>
      </c>
      <c r="N11" s="183">
        <v>6585</v>
      </c>
      <c r="O11" s="182">
        <v>10402</v>
      </c>
      <c r="P11" s="179">
        <v>1.57965072133637</v>
      </c>
      <c r="Q11" s="183">
        <v>14407</v>
      </c>
      <c r="R11" s="182">
        <v>30987</v>
      </c>
      <c r="S11" s="179">
        <v>2.1508294579024101</v>
      </c>
      <c r="T11" s="183">
        <v>7170</v>
      </c>
      <c r="U11" s="182">
        <v>14518</v>
      </c>
      <c r="V11" s="179">
        <v>2.02482566248257</v>
      </c>
      <c r="W11" s="183">
        <v>34607</v>
      </c>
      <c r="X11" s="182">
        <v>61823</v>
      </c>
      <c r="Y11" s="179">
        <v>1.7864304909411399</v>
      </c>
      <c r="Z11" s="183">
        <v>37964</v>
      </c>
      <c r="AA11" s="182">
        <v>61295</v>
      </c>
      <c r="AB11" s="179">
        <v>1.61455589505848</v>
      </c>
      <c r="AC11" s="183">
        <v>28631</v>
      </c>
      <c r="AD11" s="182">
        <v>72724</v>
      </c>
      <c r="AE11" s="179">
        <v>2.54004400824281</v>
      </c>
      <c r="AF11" s="183">
        <v>4954</v>
      </c>
      <c r="AG11" s="182">
        <v>10379</v>
      </c>
      <c r="AH11" s="179">
        <v>2.09507468712152</v>
      </c>
      <c r="AI11" s="183">
        <v>4440</v>
      </c>
      <c r="AJ11" s="182">
        <v>7417</v>
      </c>
      <c r="AK11" s="179">
        <v>1.6704954954955</v>
      </c>
      <c r="AL11" s="183">
        <v>2170</v>
      </c>
      <c r="AM11" s="182">
        <v>3918</v>
      </c>
      <c r="AN11" s="179">
        <v>1.80552995391705</v>
      </c>
      <c r="AO11" s="43">
        <f t="shared" si="0"/>
        <v>165758</v>
      </c>
      <c r="AP11" s="44">
        <f t="shared" si="0"/>
        <v>330015</v>
      </c>
      <c r="AQ11" s="31">
        <f t="shared" si="1"/>
        <v>1.990944630123433</v>
      </c>
    </row>
    <row r="12" spans="1:43" s="158" customFormat="1" x14ac:dyDescent="0.2">
      <c r="A12" s="6" t="s">
        <v>13</v>
      </c>
      <c r="B12" s="22">
        <v>7126</v>
      </c>
      <c r="C12" s="4">
        <v>19153</v>
      </c>
      <c r="D12" s="23">
        <v>2.6877631209654802</v>
      </c>
      <c r="E12" s="177">
        <v>3004</v>
      </c>
      <c r="F12" s="178">
        <v>11905</v>
      </c>
      <c r="G12" s="179">
        <v>3.9630492676431399</v>
      </c>
      <c r="H12" s="180">
        <v>9025</v>
      </c>
      <c r="I12" s="181">
        <v>21938</v>
      </c>
      <c r="J12" s="179">
        <v>2.43080332409972</v>
      </c>
      <c r="K12" s="180">
        <v>3980</v>
      </c>
      <c r="L12" s="182">
        <v>9394</v>
      </c>
      <c r="M12" s="179">
        <v>2.3603015075376899</v>
      </c>
      <c r="N12" s="183">
        <v>3156</v>
      </c>
      <c r="O12" s="182">
        <v>6386</v>
      </c>
      <c r="P12" s="179">
        <v>2.0234474017744</v>
      </c>
      <c r="Q12" s="183">
        <v>3483</v>
      </c>
      <c r="R12" s="182">
        <v>7255</v>
      </c>
      <c r="S12" s="179">
        <v>2.0829744473155301</v>
      </c>
      <c r="T12" s="183">
        <v>1538</v>
      </c>
      <c r="U12" s="182">
        <v>4252</v>
      </c>
      <c r="V12" s="179">
        <v>2.7646293888166502</v>
      </c>
      <c r="W12" s="183">
        <v>5553</v>
      </c>
      <c r="X12" s="182">
        <v>12670</v>
      </c>
      <c r="Y12" s="179">
        <v>2.2816495587970498</v>
      </c>
      <c r="Z12" s="183">
        <v>6981</v>
      </c>
      <c r="AA12" s="182">
        <v>14641</v>
      </c>
      <c r="AB12" s="179">
        <v>2.09726400229194</v>
      </c>
      <c r="AC12" s="183">
        <v>5173</v>
      </c>
      <c r="AD12" s="182">
        <v>13530</v>
      </c>
      <c r="AE12" s="179">
        <v>2.6155035762613599</v>
      </c>
      <c r="AF12" s="183">
        <v>18709</v>
      </c>
      <c r="AG12" s="182">
        <v>39134</v>
      </c>
      <c r="AH12" s="179">
        <v>2.0917205622962198</v>
      </c>
      <c r="AI12" s="183">
        <v>949</v>
      </c>
      <c r="AJ12" s="182">
        <v>1859</v>
      </c>
      <c r="AK12" s="179">
        <v>1.95890410958904</v>
      </c>
      <c r="AL12" s="183">
        <v>2311</v>
      </c>
      <c r="AM12" s="182">
        <v>6876</v>
      </c>
      <c r="AN12" s="179">
        <v>2.9753353526611899</v>
      </c>
      <c r="AO12" s="43">
        <f t="shared" si="0"/>
        <v>70988</v>
      </c>
      <c r="AP12" s="44">
        <f t="shared" si="0"/>
        <v>168993</v>
      </c>
      <c r="AQ12" s="31">
        <f t="shared" si="1"/>
        <v>2.3805854510621511</v>
      </c>
    </row>
    <row r="13" spans="1:43" s="158" customFormat="1" x14ac:dyDescent="0.2">
      <c r="A13" s="6" t="s">
        <v>34</v>
      </c>
      <c r="B13" s="22">
        <v>12513</v>
      </c>
      <c r="C13" s="4">
        <v>70778</v>
      </c>
      <c r="D13" s="23">
        <v>5.6563573883161498</v>
      </c>
      <c r="E13" s="177">
        <v>637</v>
      </c>
      <c r="F13" s="178">
        <v>3176</v>
      </c>
      <c r="G13" s="179">
        <v>4.9858712715855598</v>
      </c>
      <c r="H13" s="180">
        <v>2447</v>
      </c>
      <c r="I13" s="181">
        <v>7635</v>
      </c>
      <c r="J13" s="179">
        <v>3.1201471189211301</v>
      </c>
      <c r="K13" s="180">
        <v>1218</v>
      </c>
      <c r="L13" s="182">
        <v>4872</v>
      </c>
      <c r="M13" s="179">
        <v>4</v>
      </c>
      <c r="N13" s="183">
        <v>776</v>
      </c>
      <c r="O13" s="182">
        <v>2176</v>
      </c>
      <c r="P13" s="179">
        <v>2.80412371134021</v>
      </c>
      <c r="Q13" s="183">
        <v>2186</v>
      </c>
      <c r="R13" s="182">
        <v>10193</v>
      </c>
      <c r="S13" s="179">
        <v>4.6628545288197598</v>
      </c>
      <c r="T13" s="183">
        <v>262</v>
      </c>
      <c r="U13" s="182">
        <v>1722</v>
      </c>
      <c r="V13" s="179">
        <v>6.5725190839694703</v>
      </c>
      <c r="W13" s="183">
        <v>553</v>
      </c>
      <c r="X13" s="182">
        <v>1438</v>
      </c>
      <c r="Y13" s="179">
        <v>2.6003616636528002</v>
      </c>
      <c r="Z13" s="183">
        <v>1294</v>
      </c>
      <c r="AA13" s="182">
        <v>2886</v>
      </c>
      <c r="AB13" s="179">
        <v>2.2302936630602801</v>
      </c>
      <c r="AC13" s="183">
        <v>1756</v>
      </c>
      <c r="AD13" s="182">
        <v>7877</v>
      </c>
      <c r="AE13" s="179">
        <v>4.4857630979498904</v>
      </c>
      <c r="AF13" s="183">
        <v>824</v>
      </c>
      <c r="AG13" s="182">
        <v>1728</v>
      </c>
      <c r="AH13" s="179">
        <v>2.0970873786407802</v>
      </c>
      <c r="AI13" s="183">
        <v>103</v>
      </c>
      <c r="AJ13" s="182">
        <v>198</v>
      </c>
      <c r="AK13" s="179">
        <v>1.92233009708738</v>
      </c>
      <c r="AL13" s="183">
        <v>462</v>
      </c>
      <c r="AM13" s="182">
        <v>3692</v>
      </c>
      <c r="AN13" s="179">
        <v>7.9913419913419901</v>
      </c>
      <c r="AO13" s="43">
        <f t="shared" si="0"/>
        <v>25031</v>
      </c>
      <c r="AP13" s="44">
        <f t="shared" si="0"/>
        <v>118371</v>
      </c>
      <c r="AQ13" s="31">
        <f t="shared" si="1"/>
        <v>4.728976069673605</v>
      </c>
    </row>
    <row r="14" spans="1:43" s="158" customFormat="1" x14ac:dyDescent="0.2">
      <c r="A14" s="6" t="s">
        <v>18</v>
      </c>
      <c r="B14" s="22">
        <v>3790</v>
      </c>
      <c r="C14" s="4">
        <v>10440</v>
      </c>
      <c r="D14" s="23">
        <v>2.75461741424802</v>
      </c>
      <c r="E14" s="177">
        <v>4650</v>
      </c>
      <c r="F14" s="178">
        <v>12851</v>
      </c>
      <c r="G14" s="179">
        <v>2.7636559139784902</v>
      </c>
      <c r="H14" s="180">
        <v>7685</v>
      </c>
      <c r="I14" s="181">
        <v>15314</v>
      </c>
      <c r="J14" s="179">
        <v>1.99271307742355</v>
      </c>
      <c r="K14" s="180">
        <v>2224</v>
      </c>
      <c r="L14" s="182">
        <v>6245</v>
      </c>
      <c r="M14" s="179">
        <v>2.8080035971222999</v>
      </c>
      <c r="N14" s="183">
        <v>1256</v>
      </c>
      <c r="O14" s="182">
        <v>3026</v>
      </c>
      <c r="P14" s="179">
        <v>2.40923566878981</v>
      </c>
      <c r="Q14" s="183">
        <v>2321</v>
      </c>
      <c r="R14" s="182">
        <v>5006</v>
      </c>
      <c r="S14" s="179">
        <v>2.15682895303748</v>
      </c>
      <c r="T14" s="183">
        <v>366</v>
      </c>
      <c r="U14" s="182">
        <v>1377</v>
      </c>
      <c r="V14" s="179">
        <v>3.7622950819672099</v>
      </c>
      <c r="W14" s="183">
        <v>792</v>
      </c>
      <c r="X14" s="182">
        <v>1738</v>
      </c>
      <c r="Y14" s="179">
        <v>2.1944444444444402</v>
      </c>
      <c r="Z14" s="183">
        <v>1155</v>
      </c>
      <c r="AA14" s="182">
        <v>2342</v>
      </c>
      <c r="AB14" s="179">
        <v>2.0277056277056298</v>
      </c>
      <c r="AC14" s="183">
        <v>1482</v>
      </c>
      <c r="AD14" s="182">
        <v>3799</v>
      </c>
      <c r="AE14" s="179">
        <v>2.5634278002699098</v>
      </c>
      <c r="AF14" s="183">
        <v>1513</v>
      </c>
      <c r="AG14" s="182">
        <v>3630</v>
      </c>
      <c r="AH14" s="179">
        <v>2.3992068737607402</v>
      </c>
      <c r="AI14" s="183">
        <v>321</v>
      </c>
      <c r="AJ14" s="182">
        <v>980</v>
      </c>
      <c r="AK14" s="179">
        <v>3.0529595015576301</v>
      </c>
      <c r="AL14" s="183">
        <v>2293</v>
      </c>
      <c r="AM14" s="182">
        <v>7537</v>
      </c>
      <c r="AN14" s="179">
        <v>3.2869603139991299</v>
      </c>
      <c r="AO14" s="43">
        <f t="shared" si="0"/>
        <v>29848</v>
      </c>
      <c r="AP14" s="44">
        <f t="shared" si="0"/>
        <v>74285</v>
      </c>
      <c r="AQ14" s="31">
        <f t="shared" si="1"/>
        <v>2.4887764674350041</v>
      </c>
    </row>
    <row r="15" spans="1:43" s="158" customFormat="1" x14ac:dyDescent="0.2">
      <c r="A15" s="6" t="s">
        <v>122</v>
      </c>
      <c r="B15" s="22">
        <v>1265</v>
      </c>
      <c r="C15" s="4">
        <v>4201</v>
      </c>
      <c r="D15" s="23">
        <v>3.32094861660079</v>
      </c>
      <c r="E15" s="177">
        <v>507</v>
      </c>
      <c r="F15" s="178">
        <v>1619</v>
      </c>
      <c r="G15" s="179">
        <v>3.1932938856015798</v>
      </c>
      <c r="H15" s="180">
        <v>8195</v>
      </c>
      <c r="I15" s="181">
        <v>18179</v>
      </c>
      <c r="J15" s="179">
        <v>2.2183038438071998</v>
      </c>
      <c r="K15" s="180">
        <v>1512</v>
      </c>
      <c r="L15" s="182">
        <v>3701</v>
      </c>
      <c r="M15" s="179">
        <v>2.4477513227513201</v>
      </c>
      <c r="N15" s="183">
        <v>1404</v>
      </c>
      <c r="O15" s="182">
        <v>4444</v>
      </c>
      <c r="P15" s="179">
        <v>3.1652421652421698</v>
      </c>
      <c r="Q15" s="183">
        <v>2359</v>
      </c>
      <c r="R15" s="182">
        <v>5641</v>
      </c>
      <c r="S15" s="179">
        <v>2.3912674862229801</v>
      </c>
      <c r="T15" s="183">
        <v>268</v>
      </c>
      <c r="U15" s="182">
        <v>704</v>
      </c>
      <c r="V15" s="179">
        <v>2.6268656716417902</v>
      </c>
      <c r="W15" s="183">
        <v>2486</v>
      </c>
      <c r="X15" s="182">
        <v>6437</v>
      </c>
      <c r="Y15" s="179">
        <v>2.5893000804505202</v>
      </c>
      <c r="Z15" s="183">
        <v>5285</v>
      </c>
      <c r="AA15" s="182">
        <v>14694</v>
      </c>
      <c r="AB15" s="179">
        <v>2.7803216650898799</v>
      </c>
      <c r="AC15" s="183">
        <v>2539</v>
      </c>
      <c r="AD15" s="182">
        <v>5795</v>
      </c>
      <c r="AE15" s="179">
        <v>2.2823946435604601</v>
      </c>
      <c r="AF15" s="183">
        <v>1511</v>
      </c>
      <c r="AG15" s="182">
        <v>3573</v>
      </c>
      <c r="AH15" s="179">
        <v>2.3646591661151599</v>
      </c>
      <c r="AI15" s="183">
        <v>172</v>
      </c>
      <c r="AJ15" s="182">
        <v>516</v>
      </c>
      <c r="AK15" s="179">
        <v>3</v>
      </c>
      <c r="AL15" s="183">
        <v>370</v>
      </c>
      <c r="AM15" s="182">
        <v>1857</v>
      </c>
      <c r="AN15" s="179">
        <v>5.0189189189189198</v>
      </c>
      <c r="AO15" s="43">
        <f t="shared" si="0"/>
        <v>27873</v>
      </c>
      <c r="AP15" s="44">
        <f t="shared" si="0"/>
        <v>71361</v>
      </c>
      <c r="AQ15" s="31">
        <f t="shared" si="1"/>
        <v>2.560219567323216</v>
      </c>
    </row>
    <row r="16" spans="1:43" s="158" customFormat="1" x14ac:dyDescent="0.2">
      <c r="A16" s="6" t="s">
        <v>10</v>
      </c>
      <c r="B16" s="22">
        <v>1143</v>
      </c>
      <c r="C16" s="4">
        <v>5216</v>
      </c>
      <c r="D16" s="23">
        <v>4.5634295713035904</v>
      </c>
      <c r="E16" s="177">
        <v>342</v>
      </c>
      <c r="F16" s="178">
        <v>1480</v>
      </c>
      <c r="G16" s="179">
        <v>4.3274853801169604</v>
      </c>
      <c r="H16" s="180">
        <v>5154</v>
      </c>
      <c r="I16" s="181">
        <v>12613</v>
      </c>
      <c r="J16" s="179">
        <v>2.4472254559565401</v>
      </c>
      <c r="K16" s="180">
        <v>1189</v>
      </c>
      <c r="L16" s="182">
        <v>5056</v>
      </c>
      <c r="M16" s="179">
        <v>4.2523128679562703</v>
      </c>
      <c r="N16" s="183">
        <v>847</v>
      </c>
      <c r="O16" s="182">
        <v>2219</v>
      </c>
      <c r="P16" s="179">
        <v>2.6198347107437998</v>
      </c>
      <c r="Q16" s="183">
        <v>2160</v>
      </c>
      <c r="R16" s="182">
        <v>5992</v>
      </c>
      <c r="S16" s="179">
        <v>2.7740740740740701</v>
      </c>
      <c r="T16" s="183">
        <v>166</v>
      </c>
      <c r="U16" s="182">
        <v>404</v>
      </c>
      <c r="V16" s="179">
        <v>2.4337349397590402</v>
      </c>
      <c r="W16" s="183">
        <v>1904</v>
      </c>
      <c r="X16" s="182">
        <v>4716</v>
      </c>
      <c r="Y16" s="179">
        <v>2.4768907563025202</v>
      </c>
      <c r="Z16" s="183">
        <v>4574</v>
      </c>
      <c r="AA16" s="182">
        <v>10927</v>
      </c>
      <c r="AB16" s="179">
        <v>2.3889374726716199</v>
      </c>
      <c r="AC16" s="183">
        <v>2309</v>
      </c>
      <c r="AD16" s="182">
        <v>7728</v>
      </c>
      <c r="AE16" s="179">
        <v>3.3469034213945399</v>
      </c>
      <c r="AF16" s="183">
        <v>902</v>
      </c>
      <c r="AG16" s="182">
        <v>1867</v>
      </c>
      <c r="AH16" s="179">
        <v>2.06984478935698</v>
      </c>
      <c r="AI16" s="183">
        <v>107</v>
      </c>
      <c r="AJ16" s="182">
        <v>372</v>
      </c>
      <c r="AK16" s="179">
        <v>3.4766355140186902</v>
      </c>
      <c r="AL16" s="183">
        <v>313</v>
      </c>
      <c r="AM16" s="182">
        <v>1307</v>
      </c>
      <c r="AN16" s="179">
        <v>4.1757188498402602</v>
      </c>
      <c r="AO16" s="43">
        <f t="shared" si="0"/>
        <v>21110</v>
      </c>
      <c r="AP16" s="44">
        <f t="shared" si="0"/>
        <v>59897</v>
      </c>
      <c r="AQ16" s="31">
        <f t="shared" si="1"/>
        <v>2.837375651350071</v>
      </c>
    </row>
    <row r="17" spans="1:43" s="158" customFormat="1" x14ac:dyDescent="0.2">
      <c r="A17" s="6" t="s">
        <v>14</v>
      </c>
      <c r="B17" s="22">
        <v>1235</v>
      </c>
      <c r="C17" s="4">
        <v>4927</v>
      </c>
      <c r="D17" s="23">
        <v>3.9894736842105298</v>
      </c>
      <c r="E17" s="177">
        <v>855</v>
      </c>
      <c r="F17" s="178">
        <v>2261</v>
      </c>
      <c r="G17" s="179">
        <v>2.6444444444444399</v>
      </c>
      <c r="H17" s="180">
        <v>4922</v>
      </c>
      <c r="I17" s="181">
        <v>9291</v>
      </c>
      <c r="J17" s="179">
        <v>1.8876472978464001</v>
      </c>
      <c r="K17" s="180">
        <v>2193</v>
      </c>
      <c r="L17" s="182">
        <v>3990</v>
      </c>
      <c r="M17" s="179">
        <v>1.81942544459644</v>
      </c>
      <c r="N17" s="183">
        <v>3549</v>
      </c>
      <c r="O17" s="182">
        <v>5548</v>
      </c>
      <c r="P17" s="179">
        <v>1.56325725556495</v>
      </c>
      <c r="Q17" s="183">
        <v>2364</v>
      </c>
      <c r="R17" s="182">
        <v>5318</v>
      </c>
      <c r="S17" s="179">
        <v>2.24957698815567</v>
      </c>
      <c r="T17" s="183">
        <v>268</v>
      </c>
      <c r="U17" s="182">
        <v>847</v>
      </c>
      <c r="V17" s="179">
        <v>3.16044776119403</v>
      </c>
      <c r="W17" s="183">
        <v>1001</v>
      </c>
      <c r="X17" s="182">
        <v>2153</v>
      </c>
      <c r="Y17" s="179">
        <v>2.1508491508491501</v>
      </c>
      <c r="Z17" s="183">
        <v>2047</v>
      </c>
      <c r="AA17" s="182">
        <v>3348</v>
      </c>
      <c r="AB17" s="179">
        <v>1.6355642403517301</v>
      </c>
      <c r="AC17" s="183">
        <v>2619</v>
      </c>
      <c r="AD17" s="182">
        <v>7250</v>
      </c>
      <c r="AE17" s="179">
        <v>2.7682321496754501</v>
      </c>
      <c r="AF17" s="183">
        <v>1926</v>
      </c>
      <c r="AG17" s="182">
        <v>3505</v>
      </c>
      <c r="AH17" s="179">
        <v>1.81983385254413</v>
      </c>
      <c r="AI17" s="183">
        <v>125</v>
      </c>
      <c r="AJ17" s="182">
        <v>241</v>
      </c>
      <c r="AK17" s="179">
        <v>1.9279999999999999</v>
      </c>
      <c r="AL17" s="183">
        <v>982</v>
      </c>
      <c r="AM17" s="182">
        <v>2871</v>
      </c>
      <c r="AN17" s="179">
        <v>2.9236252545824901</v>
      </c>
      <c r="AO17" s="43">
        <f t="shared" si="0"/>
        <v>24086</v>
      </c>
      <c r="AP17" s="44">
        <f t="shared" si="0"/>
        <v>51550</v>
      </c>
      <c r="AQ17" s="31">
        <f t="shared" si="1"/>
        <v>2.1402474466495058</v>
      </c>
    </row>
    <row r="18" spans="1:43" s="158" customFormat="1" x14ac:dyDescent="0.2">
      <c r="A18" s="6" t="s">
        <v>17</v>
      </c>
      <c r="B18" s="22">
        <v>560</v>
      </c>
      <c r="C18" s="4">
        <v>1706</v>
      </c>
      <c r="D18" s="23">
        <v>3.0464285714285699</v>
      </c>
      <c r="E18" s="177">
        <v>417</v>
      </c>
      <c r="F18" s="178">
        <v>1937</v>
      </c>
      <c r="G18" s="179">
        <v>4.6450839328537201</v>
      </c>
      <c r="H18" s="180">
        <v>3641</v>
      </c>
      <c r="I18" s="181">
        <v>8460</v>
      </c>
      <c r="J18" s="179">
        <v>2.3235374897006298</v>
      </c>
      <c r="K18" s="180">
        <v>737</v>
      </c>
      <c r="L18" s="182">
        <v>1925</v>
      </c>
      <c r="M18" s="179">
        <v>2.6119402985074598</v>
      </c>
      <c r="N18" s="183">
        <v>936</v>
      </c>
      <c r="O18" s="182">
        <v>2552</v>
      </c>
      <c r="P18" s="179">
        <v>2.7264957264957301</v>
      </c>
      <c r="Q18" s="183">
        <v>1481</v>
      </c>
      <c r="R18" s="182">
        <v>3700</v>
      </c>
      <c r="S18" s="179">
        <v>2.4983119513842</v>
      </c>
      <c r="T18" s="183">
        <v>281</v>
      </c>
      <c r="U18" s="182">
        <v>827</v>
      </c>
      <c r="V18" s="179">
        <v>2.9430604982206399</v>
      </c>
      <c r="W18" s="183">
        <v>1804</v>
      </c>
      <c r="X18" s="182">
        <v>5028</v>
      </c>
      <c r="Y18" s="179">
        <v>2.7871396895787099</v>
      </c>
      <c r="Z18" s="183">
        <v>4085</v>
      </c>
      <c r="AA18" s="182">
        <v>9345</v>
      </c>
      <c r="AB18" s="179">
        <v>2.28763769889841</v>
      </c>
      <c r="AC18" s="183">
        <v>1341</v>
      </c>
      <c r="AD18" s="182">
        <v>4014</v>
      </c>
      <c r="AE18" s="179">
        <v>2.9932885906040299</v>
      </c>
      <c r="AF18" s="183">
        <v>1221</v>
      </c>
      <c r="AG18" s="182">
        <v>2720</v>
      </c>
      <c r="AH18" s="179">
        <v>2.2276822276822301</v>
      </c>
      <c r="AI18" s="183">
        <v>271</v>
      </c>
      <c r="AJ18" s="182">
        <v>598</v>
      </c>
      <c r="AK18" s="179">
        <v>2.2066420664206601</v>
      </c>
      <c r="AL18" s="183">
        <v>343</v>
      </c>
      <c r="AM18" s="182">
        <v>968</v>
      </c>
      <c r="AN18" s="179">
        <v>2.8221574344023299</v>
      </c>
      <c r="AO18" s="43">
        <f t="shared" si="0"/>
        <v>17118</v>
      </c>
      <c r="AP18" s="44">
        <f t="shared" si="0"/>
        <v>43780</v>
      </c>
      <c r="AQ18" s="31">
        <f t="shared" si="1"/>
        <v>2.5575417688982358</v>
      </c>
    </row>
    <row r="19" spans="1:43" s="158" customFormat="1" x14ac:dyDescent="0.2">
      <c r="A19" s="6" t="s">
        <v>19</v>
      </c>
      <c r="B19" s="22">
        <v>961</v>
      </c>
      <c r="C19" s="4">
        <v>5699</v>
      </c>
      <c r="D19" s="23">
        <v>5.9302809573361097</v>
      </c>
      <c r="E19" s="177">
        <v>553</v>
      </c>
      <c r="F19" s="178">
        <v>3157</v>
      </c>
      <c r="G19" s="179">
        <v>5.7088607594936702</v>
      </c>
      <c r="H19" s="180">
        <v>3033</v>
      </c>
      <c r="I19" s="181">
        <v>8116</v>
      </c>
      <c r="J19" s="179">
        <v>2.6758984503791599</v>
      </c>
      <c r="K19" s="180">
        <v>910</v>
      </c>
      <c r="L19" s="182">
        <v>5128</v>
      </c>
      <c r="M19" s="179">
        <v>5.63516483516484</v>
      </c>
      <c r="N19" s="183">
        <v>414</v>
      </c>
      <c r="O19" s="182">
        <v>1861</v>
      </c>
      <c r="P19" s="179">
        <v>4.4951690821256003</v>
      </c>
      <c r="Q19" s="183">
        <v>752</v>
      </c>
      <c r="R19" s="182">
        <v>2357</v>
      </c>
      <c r="S19" s="179">
        <v>3.1343085106383</v>
      </c>
      <c r="T19" s="183">
        <v>56</v>
      </c>
      <c r="U19" s="182">
        <v>223</v>
      </c>
      <c r="V19" s="179">
        <v>3.9821428571428599</v>
      </c>
      <c r="W19" s="183">
        <v>1034</v>
      </c>
      <c r="X19" s="182">
        <v>3670</v>
      </c>
      <c r="Y19" s="179">
        <v>3.5493230174081201</v>
      </c>
      <c r="Z19" s="183">
        <v>2239</v>
      </c>
      <c r="AA19" s="182">
        <v>5830</v>
      </c>
      <c r="AB19" s="179">
        <v>2.6038410004466299</v>
      </c>
      <c r="AC19" s="183">
        <v>841</v>
      </c>
      <c r="AD19" s="182">
        <v>4105</v>
      </c>
      <c r="AE19" s="179">
        <v>4.8810939357907301</v>
      </c>
      <c r="AF19" s="183">
        <v>671</v>
      </c>
      <c r="AG19" s="182">
        <v>1958</v>
      </c>
      <c r="AH19" s="179">
        <v>2.91803278688525</v>
      </c>
      <c r="AI19" s="183">
        <v>111</v>
      </c>
      <c r="AJ19" s="182">
        <v>378</v>
      </c>
      <c r="AK19" s="179">
        <v>3.4054054054054101</v>
      </c>
      <c r="AL19" s="183">
        <v>62</v>
      </c>
      <c r="AM19" s="182">
        <v>309</v>
      </c>
      <c r="AN19" s="179">
        <v>4.9838709677419404</v>
      </c>
      <c r="AO19" s="43">
        <f t="shared" si="0"/>
        <v>11637</v>
      </c>
      <c r="AP19" s="44">
        <f t="shared" si="0"/>
        <v>42791</v>
      </c>
      <c r="AQ19" s="31">
        <f t="shared" si="1"/>
        <v>3.677150468333763</v>
      </c>
    </row>
    <row r="20" spans="1:43" s="158" customFormat="1" x14ac:dyDescent="0.2">
      <c r="A20" s="6" t="s">
        <v>15</v>
      </c>
      <c r="B20" s="22">
        <v>1427</v>
      </c>
      <c r="C20" s="4">
        <v>6782</v>
      </c>
      <c r="D20" s="23">
        <v>4.7526278906797499</v>
      </c>
      <c r="E20" s="177">
        <v>344</v>
      </c>
      <c r="F20" s="178">
        <v>662</v>
      </c>
      <c r="G20" s="179">
        <v>1.92441860465116</v>
      </c>
      <c r="H20" s="180">
        <v>1674</v>
      </c>
      <c r="I20" s="181">
        <v>3193</v>
      </c>
      <c r="J20" s="179">
        <v>1.9074074074074101</v>
      </c>
      <c r="K20" s="180">
        <v>1498</v>
      </c>
      <c r="L20" s="182">
        <v>2540</v>
      </c>
      <c r="M20" s="179">
        <v>1.6955941255006699</v>
      </c>
      <c r="N20" s="183">
        <v>1051</v>
      </c>
      <c r="O20" s="182">
        <v>1769</v>
      </c>
      <c r="P20" s="179">
        <v>1.6831588962892501</v>
      </c>
      <c r="Q20" s="183">
        <v>1598</v>
      </c>
      <c r="R20" s="182">
        <v>4144</v>
      </c>
      <c r="S20" s="179">
        <v>2.5932415519399301</v>
      </c>
      <c r="T20" s="183">
        <v>284</v>
      </c>
      <c r="U20" s="182">
        <v>872</v>
      </c>
      <c r="V20" s="179">
        <v>3.0704225352112702</v>
      </c>
      <c r="W20" s="183">
        <v>1819</v>
      </c>
      <c r="X20" s="182">
        <v>4248</v>
      </c>
      <c r="Y20" s="179">
        <v>2.3353490929081899</v>
      </c>
      <c r="Z20" s="183">
        <v>2446</v>
      </c>
      <c r="AA20" s="182">
        <v>4901</v>
      </c>
      <c r="AB20" s="179">
        <v>2.0036794766966501</v>
      </c>
      <c r="AC20" s="183">
        <v>2888</v>
      </c>
      <c r="AD20" s="182">
        <v>10043</v>
      </c>
      <c r="AE20" s="179">
        <v>3.4774930747922399</v>
      </c>
      <c r="AF20" s="183">
        <v>742</v>
      </c>
      <c r="AG20" s="182">
        <v>1374</v>
      </c>
      <c r="AH20" s="179">
        <v>1.8517520215633401</v>
      </c>
      <c r="AI20" s="183">
        <v>243</v>
      </c>
      <c r="AJ20" s="182">
        <v>423</v>
      </c>
      <c r="AK20" s="179">
        <v>1.74074074074074</v>
      </c>
      <c r="AL20" s="183">
        <v>468</v>
      </c>
      <c r="AM20" s="182">
        <v>774</v>
      </c>
      <c r="AN20" s="179">
        <v>1.65384615384615</v>
      </c>
      <c r="AO20" s="43">
        <f t="shared" si="0"/>
        <v>16482</v>
      </c>
      <c r="AP20" s="44">
        <f t="shared" si="0"/>
        <v>41725</v>
      </c>
      <c r="AQ20" s="31">
        <f t="shared" si="1"/>
        <v>2.5315495692270353</v>
      </c>
    </row>
    <row r="21" spans="1:43" s="158" customFormat="1" x14ac:dyDescent="0.2">
      <c r="A21" s="6" t="s">
        <v>28</v>
      </c>
      <c r="B21" s="22">
        <v>1687</v>
      </c>
      <c r="C21" s="4">
        <v>8024</v>
      </c>
      <c r="D21" s="23">
        <v>4.7563722584469499</v>
      </c>
      <c r="E21" s="177">
        <v>187</v>
      </c>
      <c r="F21" s="178">
        <v>593</v>
      </c>
      <c r="G21" s="179">
        <v>3.1711229946524102</v>
      </c>
      <c r="H21" s="180">
        <v>872</v>
      </c>
      <c r="I21" s="181">
        <v>1624</v>
      </c>
      <c r="J21" s="179">
        <v>1.86238532110092</v>
      </c>
      <c r="K21" s="180">
        <v>1147</v>
      </c>
      <c r="L21" s="182">
        <v>2943</v>
      </c>
      <c r="M21" s="179">
        <v>2.5658238884045299</v>
      </c>
      <c r="N21" s="183">
        <v>458</v>
      </c>
      <c r="O21" s="182">
        <v>689</v>
      </c>
      <c r="P21" s="179">
        <v>1.5043668122270699</v>
      </c>
      <c r="Q21" s="183">
        <v>2193</v>
      </c>
      <c r="R21" s="182">
        <v>8080</v>
      </c>
      <c r="S21" s="179">
        <v>3.6844505243958099</v>
      </c>
      <c r="T21" s="183">
        <v>57</v>
      </c>
      <c r="U21" s="182">
        <v>97</v>
      </c>
      <c r="V21" s="179">
        <v>1.70175438596491</v>
      </c>
      <c r="W21" s="183">
        <v>491</v>
      </c>
      <c r="X21" s="182">
        <v>1169</v>
      </c>
      <c r="Y21" s="179">
        <v>2.3808553971486801</v>
      </c>
      <c r="Z21" s="183">
        <v>381</v>
      </c>
      <c r="AA21" s="182">
        <v>956</v>
      </c>
      <c r="AB21" s="179">
        <v>2.50918635170604</v>
      </c>
      <c r="AC21" s="183">
        <v>1313</v>
      </c>
      <c r="AD21" s="182">
        <v>5379</v>
      </c>
      <c r="AE21" s="179">
        <v>4.0967250571211</v>
      </c>
      <c r="AF21" s="183">
        <v>264</v>
      </c>
      <c r="AG21" s="182">
        <v>646</v>
      </c>
      <c r="AH21" s="179">
        <v>2.4469696969696999</v>
      </c>
      <c r="AI21" s="183">
        <v>72</v>
      </c>
      <c r="AJ21" s="182">
        <v>172</v>
      </c>
      <c r="AK21" s="179">
        <v>2.3888888888888902</v>
      </c>
      <c r="AL21" s="183">
        <v>102</v>
      </c>
      <c r="AM21" s="182">
        <v>157</v>
      </c>
      <c r="AN21" s="179">
        <v>1.5392156862745101</v>
      </c>
      <c r="AO21" s="43">
        <f t="shared" si="0"/>
        <v>9224</v>
      </c>
      <c r="AP21" s="44">
        <f t="shared" si="0"/>
        <v>30529</v>
      </c>
      <c r="AQ21" s="31">
        <f t="shared" si="1"/>
        <v>3.3097354726799653</v>
      </c>
    </row>
    <row r="22" spans="1:43" s="158" customFormat="1" x14ac:dyDescent="0.2">
      <c r="A22" s="6" t="s">
        <v>45</v>
      </c>
      <c r="B22" s="22">
        <v>825</v>
      </c>
      <c r="C22" s="4">
        <v>4534</v>
      </c>
      <c r="D22" s="23">
        <v>5.4957575757575796</v>
      </c>
      <c r="E22" s="177">
        <v>274</v>
      </c>
      <c r="F22" s="178">
        <v>1045</v>
      </c>
      <c r="G22" s="179">
        <v>3.8138686131386899</v>
      </c>
      <c r="H22" s="180">
        <v>1976</v>
      </c>
      <c r="I22" s="181">
        <v>6096</v>
      </c>
      <c r="J22" s="179">
        <v>3.0850202429149798</v>
      </c>
      <c r="K22" s="180">
        <v>3121</v>
      </c>
      <c r="L22" s="182">
        <v>4020</v>
      </c>
      <c r="M22" s="179">
        <v>1.2880487023389899</v>
      </c>
      <c r="N22" s="183">
        <v>657</v>
      </c>
      <c r="O22" s="182">
        <v>1550</v>
      </c>
      <c r="P22" s="179">
        <v>2.3592085235920899</v>
      </c>
      <c r="Q22" s="183">
        <v>631</v>
      </c>
      <c r="R22" s="182">
        <v>1456</v>
      </c>
      <c r="S22" s="179">
        <v>2.3074484944532498</v>
      </c>
      <c r="T22" s="183">
        <v>92</v>
      </c>
      <c r="U22" s="182">
        <v>375</v>
      </c>
      <c r="V22" s="179">
        <v>4.0760869565217401</v>
      </c>
      <c r="W22" s="183">
        <v>668</v>
      </c>
      <c r="X22" s="182">
        <v>1593</v>
      </c>
      <c r="Y22" s="179">
        <v>2.38473053892216</v>
      </c>
      <c r="Z22" s="183">
        <v>948</v>
      </c>
      <c r="AA22" s="182">
        <v>3364</v>
      </c>
      <c r="AB22" s="179">
        <v>3.5485232067510499</v>
      </c>
      <c r="AC22" s="183">
        <v>553</v>
      </c>
      <c r="AD22" s="182">
        <v>2246</v>
      </c>
      <c r="AE22" s="179">
        <v>4.0614828209764902</v>
      </c>
      <c r="AF22" s="183">
        <v>675</v>
      </c>
      <c r="AG22" s="182">
        <v>1412</v>
      </c>
      <c r="AH22" s="179">
        <v>2.0918518518518501</v>
      </c>
      <c r="AI22" s="183">
        <v>94</v>
      </c>
      <c r="AJ22" s="182">
        <v>238</v>
      </c>
      <c r="AK22" s="179">
        <v>2.5319148936170199</v>
      </c>
      <c r="AL22" s="183">
        <v>381</v>
      </c>
      <c r="AM22" s="182">
        <v>1903</v>
      </c>
      <c r="AN22" s="179">
        <v>4.9947506561679802</v>
      </c>
      <c r="AO22" s="43">
        <f t="shared" si="0"/>
        <v>10895</v>
      </c>
      <c r="AP22" s="44">
        <f t="shared" si="0"/>
        <v>29832</v>
      </c>
      <c r="AQ22" s="31">
        <f t="shared" si="1"/>
        <v>2.7381367599816429</v>
      </c>
    </row>
    <row r="23" spans="1:43" s="158" customFormat="1" x14ac:dyDescent="0.2">
      <c r="A23" s="6" t="s">
        <v>2</v>
      </c>
      <c r="B23" s="22">
        <v>303</v>
      </c>
      <c r="C23" s="4">
        <v>1163</v>
      </c>
      <c r="D23" s="23">
        <v>3.8382838283828402</v>
      </c>
      <c r="E23" s="177">
        <v>137</v>
      </c>
      <c r="F23" s="178">
        <v>460</v>
      </c>
      <c r="G23" s="179">
        <v>3.35766423357664</v>
      </c>
      <c r="H23" s="180">
        <v>1703</v>
      </c>
      <c r="I23" s="181">
        <v>3969</v>
      </c>
      <c r="J23" s="179">
        <v>2.3305930710510898</v>
      </c>
      <c r="K23" s="180">
        <v>461</v>
      </c>
      <c r="L23" s="182">
        <v>1400</v>
      </c>
      <c r="M23" s="179">
        <v>3.0368763557483698</v>
      </c>
      <c r="N23" s="183">
        <v>555</v>
      </c>
      <c r="O23" s="182">
        <v>1246</v>
      </c>
      <c r="P23" s="179">
        <v>2.2450450450450501</v>
      </c>
      <c r="Q23" s="183">
        <v>663</v>
      </c>
      <c r="R23" s="182">
        <v>1118</v>
      </c>
      <c r="S23" s="179">
        <v>1.68627450980392</v>
      </c>
      <c r="T23" s="183">
        <v>280</v>
      </c>
      <c r="U23" s="182">
        <v>719</v>
      </c>
      <c r="V23" s="179">
        <v>2.56785714285714</v>
      </c>
      <c r="W23" s="183">
        <v>1234</v>
      </c>
      <c r="X23" s="182">
        <v>3808</v>
      </c>
      <c r="Y23" s="179">
        <v>3.0858995137763401</v>
      </c>
      <c r="Z23" s="183">
        <v>2605</v>
      </c>
      <c r="AA23" s="182">
        <v>5964</v>
      </c>
      <c r="AB23" s="179">
        <v>2.289443378119</v>
      </c>
      <c r="AC23" s="183">
        <v>875</v>
      </c>
      <c r="AD23" s="182">
        <v>1838</v>
      </c>
      <c r="AE23" s="179">
        <v>2.1005714285714299</v>
      </c>
      <c r="AF23" s="183">
        <v>1094</v>
      </c>
      <c r="AG23" s="182">
        <v>3608</v>
      </c>
      <c r="AH23" s="179">
        <v>3.2979890310786102</v>
      </c>
      <c r="AI23" s="183">
        <v>336</v>
      </c>
      <c r="AJ23" s="182">
        <v>564</v>
      </c>
      <c r="AK23" s="179">
        <v>1.6785714285714299</v>
      </c>
      <c r="AL23" s="183">
        <v>162</v>
      </c>
      <c r="AM23" s="182">
        <v>978</v>
      </c>
      <c r="AN23" s="179">
        <v>6.0370370370370399</v>
      </c>
      <c r="AO23" s="43">
        <f t="shared" si="0"/>
        <v>10408</v>
      </c>
      <c r="AP23" s="44">
        <f t="shared" si="0"/>
        <v>26835</v>
      </c>
      <c r="AQ23" s="31">
        <f t="shared" si="1"/>
        <v>2.5783051498847041</v>
      </c>
    </row>
    <row r="24" spans="1:43" s="158" customFormat="1" x14ac:dyDescent="0.2">
      <c r="A24" s="6" t="s">
        <v>23</v>
      </c>
      <c r="B24" s="22">
        <v>462</v>
      </c>
      <c r="C24" s="4">
        <v>1354</v>
      </c>
      <c r="D24" s="23">
        <v>2.93073593073593</v>
      </c>
      <c r="E24" s="177">
        <v>654</v>
      </c>
      <c r="F24" s="178">
        <v>2239</v>
      </c>
      <c r="G24" s="179">
        <v>3.42354740061162</v>
      </c>
      <c r="H24" s="180">
        <v>1740</v>
      </c>
      <c r="I24" s="181">
        <v>3273</v>
      </c>
      <c r="J24" s="179">
        <v>1.8810344827586201</v>
      </c>
      <c r="K24" s="180">
        <v>408</v>
      </c>
      <c r="L24" s="182">
        <v>1224</v>
      </c>
      <c r="M24" s="179">
        <v>3</v>
      </c>
      <c r="N24" s="183">
        <v>387</v>
      </c>
      <c r="O24" s="182">
        <v>984</v>
      </c>
      <c r="P24" s="179">
        <v>2.5426356589147301</v>
      </c>
      <c r="Q24" s="183">
        <v>469</v>
      </c>
      <c r="R24" s="182">
        <v>1191</v>
      </c>
      <c r="S24" s="179">
        <v>2.53944562899787</v>
      </c>
      <c r="T24" s="183">
        <v>1015</v>
      </c>
      <c r="U24" s="182">
        <v>1645</v>
      </c>
      <c r="V24" s="179">
        <v>1.6206896551724099</v>
      </c>
      <c r="W24" s="183">
        <v>553</v>
      </c>
      <c r="X24" s="182">
        <v>1553</v>
      </c>
      <c r="Y24" s="179">
        <v>2.8083182640144702</v>
      </c>
      <c r="Z24" s="183">
        <v>1197</v>
      </c>
      <c r="AA24" s="182">
        <v>2656</v>
      </c>
      <c r="AB24" s="179">
        <v>2.21888053467001</v>
      </c>
      <c r="AC24" s="183">
        <v>1181</v>
      </c>
      <c r="AD24" s="182">
        <v>2421</v>
      </c>
      <c r="AE24" s="179">
        <v>2.0499576629974601</v>
      </c>
      <c r="AF24" s="183">
        <v>516</v>
      </c>
      <c r="AG24" s="182">
        <v>1021</v>
      </c>
      <c r="AH24" s="179">
        <v>1.9786821705426401</v>
      </c>
      <c r="AI24" s="183">
        <v>181</v>
      </c>
      <c r="AJ24" s="182">
        <v>224</v>
      </c>
      <c r="AK24" s="179">
        <v>1.2375690607734799</v>
      </c>
      <c r="AL24" s="183">
        <v>649</v>
      </c>
      <c r="AM24" s="182">
        <v>1270</v>
      </c>
      <c r="AN24" s="179">
        <v>1.9568567026194099</v>
      </c>
      <c r="AO24" s="43">
        <f t="shared" si="0"/>
        <v>9412</v>
      </c>
      <c r="AP24" s="44">
        <f t="shared" si="0"/>
        <v>21055</v>
      </c>
      <c r="AQ24" s="31">
        <f t="shared" si="1"/>
        <v>2.2370378240543984</v>
      </c>
    </row>
    <row r="25" spans="1:43" s="158" customFormat="1" x14ac:dyDescent="0.2">
      <c r="A25" s="6" t="s">
        <v>43</v>
      </c>
      <c r="B25" s="22">
        <v>489</v>
      </c>
      <c r="C25" s="4">
        <v>2112</v>
      </c>
      <c r="D25" s="23">
        <v>4.3190184049079798</v>
      </c>
      <c r="E25" s="177">
        <v>279</v>
      </c>
      <c r="F25" s="178">
        <v>2113</v>
      </c>
      <c r="G25" s="179">
        <v>7.5734767025089598</v>
      </c>
      <c r="H25" s="183">
        <v>794</v>
      </c>
      <c r="I25" s="182">
        <v>3304</v>
      </c>
      <c r="J25" s="179">
        <v>4.1612090680100797</v>
      </c>
      <c r="K25" s="180">
        <v>271</v>
      </c>
      <c r="L25" s="182">
        <v>1428</v>
      </c>
      <c r="M25" s="179">
        <v>5.2693726937269396</v>
      </c>
      <c r="N25" s="183">
        <v>500</v>
      </c>
      <c r="O25" s="182">
        <v>1937</v>
      </c>
      <c r="P25" s="179">
        <v>3.8740000000000001</v>
      </c>
      <c r="Q25" s="183">
        <v>336</v>
      </c>
      <c r="R25" s="182">
        <v>946</v>
      </c>
      <c r="S25" s="179">
        <v>2.8154761904761898</v>
      </c>
      <c r="T25" s="183">
        <v>90</v>
      </c>
      <c r="U25" s="182">
        <v>578</v>
      </c>
      <c r="V25" s="179">
        <v>6.4222222222222198</v>
      </c>
      <c r="W25" s="183">
        <v>188</v>
      </c>
      <c r="X25" s="182">
        <v>402</v>
      </c>
      <c r="Y25" s="179">
        <v>2.1382978723404298</v>
      </c>
      <c r="Z25" s="183">
        <v>329</v>
      </c>
      <c r="AA25" s="182">
        <v>817</v>
      </c>
      <c r="AB25" s="179">
        <v>2.48328267477204</v>
      </c>
      <c r="AC25" s="183">
        <v>306</v>
      </c>
      <c r="AD25" s="182">
        <v>1792</v>
      </c>
      <c r="AE25" s="179">
        <v>5.8562091503267997</v>
      </c>
      <c r="AF25" s="183">
        <v>337</v>
      </c>
      <c r="AG25" s="182">
        <v>626</v>
      </c>
      <c r="AH25" s="179">
        <v>1.8575667655786301</v>
      </c>
      <c r="AI25" s="183">
        <v>61</v>
      </c>
      <c r="AJ25" s="182">
        <v>575</v>
      </c>
      <c r="AK25" s="179">
        <v>9.4262295081967196</v>
      </c>
      <c r="AL25" s="183">
        <v>210</v>
      </c>
      <c r="AM25" s="182">
        <v>1681</v>
      </c>
      <c r="AN25" s="179">
        <v>8.0047619047618994</v>
      </c>
      <c r="AO25" s="43">
        <f t="shared" si="0"/>
        <v>4190</v>
      </c>
      <c r="AP25" s="44">
        <f t="shared" si="0"/>
        <v>18311</v>
      </c>
      <c r="AQ25" s="31">
        <f t="shared" si="1"/>
        <v>4.3701670644391406</v>
      </c>
    </row>
    <row r="26" spans="1:43" s="158" customFormat="1" x14ac:dyDescent="0.2">
      <c r="A26" s="6" t="s">
        <v>3</v>
      </c>
      <c r="B26" s="22">
        <v>1765</v>
      </c>
      <c r="C26" s="4">
        <v>4378</v>
      </c>
      <c r="D26" s="23">
        <v>2.4804532577903702</v>
      </c>
      <c r="E26" s="177">
        <v>1174</v>
      </c>
      <c r="F26" s="178">
        <v>2582</v>
      </c>
      <c r="G26" s="179">
        <v>2.1993185689948902</v>
      </c>
      <c r="H26" s="180">
        <v>744</v>
      </c>
      <c r="I26" s="181">
        <v>1335</v>
      </c>
      <c r="J26" s="179">
        <v>1.7943548387096799</v>
      </c>
      <c r="K26" s="180">
        <v>971</v>
      </c>
      <c r="L26" s="182">
        <v>1813</v>
      </c>
      <c r="M26" s="179">
        <v>1.86714727085479</v>
      </c>
      <c r="N26" s="183">
        <v>207</v>
      </c>
      <c r="O26" s="182">
        <v>366</v>
      </c>
      <c r="P26" s="179">
        <v>1.76811594202899</v>
      </c>
      <c r="Q26" s="183">
        <v>720</v>
      </c>
      <c r="R26" s="182">
        <v>1351</v>
      </c>
      <c r="S26" s="179">
        <v>1.87638888888889</v>
      </c>
      <c r="T26" s="183">
        <v>184</v>
      </c>
      <c r="U26" s="182">
        <v>297</v>
      </c>
      <c r="V26" s="179">
        <v>1.61413043478261</v>
      </c>
      <c r="W26" s="183">
        <v>324</v>
      </c>
      <c r="X26" s="182">
        <v>649</v>
      </c>
      <c r="Y26" s="179">
        <v>2.0030864197530902</v>
      </c>
      <c r="Z26" s="183">
        <v>129</v>
      </c>
      <c r="AA26" s="182">
        <v>208</v>
      </c>
      <c r="AB26" s="179">
        <v>1.61240310077519</v>
      </c>
      <c r="AC26" s="183">
        <v>353</v>
      </c>
      <c r="AD26" s="182">
        <v>694</v>
      </c>
      <c r="AE26" s="179">
        <v>1.9660056657223799</v>
      </c>
      <c r="AF26" s="183">
        <v>1243</v>
      </c>
      <c r="AG26" s="182">
        <v>2785</v>
      </c>
      <c r="AH26" s="179">
        <v>2.2405470635559102</v>
      </c>
      <c r="AI26" s="183">
        <v>57</v>
      </c>
      <c r="AJ26" s="182">
        <v>151</v>
      </c>
      <c r="AK26" s="179">
        <v>2.6491228070175401</v>
      </c>
      <c r="AL26" s="183">
        <v>384</v>
      </c>
      <c r="AM26" s="182">
        <v>631</v>
      </c>
      <c r="AN26" s="179">
        <v>1.6432291666666701</v>
      </c>
      <c r="AO26" s="43">
        <f t="shared" si="0"/>
        <v>8255</v>
      </c>
      <c r="AP26" s="44">
        <f t="shared" si="0"/>
        <v>17240</v>
      </c>
      <c r="AQ26" s="31">
        <f t="shared" si="1"/>
        <v>2.0884312537855845</v>
      </c>
    </row>
    <row r="27" spans="1:43" s="158" customFormat="1" x14ac:dyDescent="0.2">
      <c r="A27" s="6" t="s">
        <v>128</v>
      </c>
      <c r="B27" s="22">
        <v>1413</v>
      </c>
      <c r="C27" s="4">
        <v>4928</v>
      </c>
      <c r="D27" s="23">
        <v>3.4876150035385698</v>
      </c>
      <c r="E27" s="177">
        <v>297</v>
      </c>
      <c r="F27" s="178">
        <v>1547</v>
      </c>
      <c r="G27" s="179">
        <v>5.2087542087542102</v>
      </c>
      <c r="H27" s="180">
        <v>810</v>
      </c>
      <c r="I27" s="181">
        <v>2179</v>
      </c>
      <c r="J27" s="179">
        <v>2.6901234567901202</v>
      </c>
      <c r="K27" s="180">
        <v>340</v>
      </c>
      <c r="L27" s="182">
        <v>761</v>
      </c>
      <c r="M27" s="179">
        <v>2.2382352941176502</v>
      </c>
      <c r="N27" s="183">
        <v>230</v>
      </c>
      <c r="O27" s="182">
        <v>695</v>
      </c>
      <c r="P27" s="179">
        <v>3.02173913043478</v>
      </c>
      <c r="Q27" s="183">
        <v>528</v>
      </c>
      <c r="R27" s="182">
        <v>1093</v>
      </c>
      <c r="S27" s="179">
        <v>2.07007575757576</v>
      </c>
      <c r="T27" s="183">
        <v>65</v>
      </c>
      <c r="U27" s="182">
        <v>176</v>
      </c>
      <c r="V27" s="179">
        <v>2.7076923076923101</v>
      </c>
      <c r="W27" s="183">
        <v>220</v>
      </c>
      <c r="X27" s="182">
        <v>632</v>
      </c>
      <c r="Y27" s="179">
        <v>2.8727272727272699</v>
      </c>
      <c r="Z27" s="183">
        <v>428</v>
      </c>
      <c r="AA27" s="182">
        <v>790</v>
      </c>
      <c r="AB27" s="179">
        <v>1.84579439252336</v>
      </c>
      <c r="AC27" s="183">
        <v>472</v>
      </c>
      <c r="AD27" s="182">
        <v>1436</v>
      </c>
      <c r="AE27" s="179">
        <v>3.0423728813559299</v>
      </c>
      <c r="AF27" s="183">
        <v>234</v>
      </c>
      <c r="AG27" s="182">
        <v>442</v>
      </c>
      <c r="AH27" s="179">
        <v>1.8888888888888899</v>
      </c>
      <c r="AI27" s="183">
        <v>48</v>
      </c>
      <c r="AJ27" s="182">
        <v>154</v>
      </c>
      <c r="AK27" s="179">
        <v>3.2083333333333299</v>
      </c>
      <c r="AL27" s="183">
        <v>185</v>
      </c>
      <c r="AM27" s="182">
        <v>1193</v>
      </c>
      <c r="AN27" s="179">
        <v>6.4486486486486498</v>
      </c>
      <c r="AO27" s="43">
        <f t="shared" si="0"/>
        <v>5270</v>
      </c>
      <c r="AP27" s="44">
        <f t="shared" si="0"/>
        <v>16026</v>
      </c>
      <c r="AQ27" s="31">
        <f t="shared" si="1"/>
        <v>3.0409867172675522</v>
      </c>
    </row>
    <row r="28" spans="1:43" s="158" customFormat="1" x14ac:dyDescent="0.2">
      <c r="A28" s="6" t="s">
        <v>32</v>
      </c>
      <c r="B28" s="22">
        <v>74</v>
      </c>
      <c r="C28" s="4">
        <v>153</v>
      </c>
      <c r="D28" s="23">
        <v>2.0675675675675702</v>
      </c>
      <c r="E28" s="177">
        <v>88</v>
      </c>
      <c r="F28" s="178">
        <v>420</v>
      </c>
      <c r="G28" s="179">
        <v>4.7727272727272698</v>
      </c>
      <c r="H28" s="180">
        <v>541</v>
      </c>
      <c r="I28" s="181">
        <v>1109</v>
      </c>
      <c r="J28" s="179">
        <v>2.0499075785582299</v>
      </c>
      <c r="K28" s="180">
        <v>169</v>
      </c>
      <c r="L28" s="182">
        <v>523</v>
      </c>
      <c r="M28" s="179">
        <v>3.09467455621302</v>
      </c>
      <c r="N28" s="183">
        <v>202</v>
      </c>
      <c r="O28" s="182">
        <v>1752</v>
      </c>
      <c r="P28" s="179">
        <v>8.6732673267326703</v>
      </c>
      <c r="Q28" s="183">
        <v>209</v>
      </c>
      <c r="R28" s="182">
        <v>473</v>
      </c>
      <c r="S28" s="179">
        <v>2.2631578947368398</v>
      </c>
      <c r="T28" s="183">
        <v>53</v>
      </c>
      <c r="U28" s="182">
        <v>90</v>
      </c>
      <c r="V28" s="179">
        <v>1.6981132075471701</v>
      </c>
      <c r="W28" s="183">
        <v>383</v>
      </c>
      <c r="X28" s="182">
        <v>2131</v>
      </c>
      <c r="Y28" s="179">
        <v>5.56396866840731</v>
      </c>
      <c r="Z28" s="183">
        <v>1134</v>
      </c>
      <c r="AA28" s="182">
        <v>6229</v>
      </c>
      <c r="AB28" s="179">
        <v>5.4929453262786598</v>
      </c>
      <c r="AC28" s="183">
        <v>142</v>
      </c>
      <c r="AD28" s="182">
        <v>383</v>
      </c>
      <c r="AE28" s="179">
        <v>2.6971830985915499</v>
      </c>
      <c r="AF28" s="183">
        <v>174</v>
      </c>
      <c r="AG28" s="182">
        <v>531</v>
      </c>
      <c r="AH28" s="179">
        <v>3.0517241379310298</v>
      </c>
      <c r="AI28" s="183">
        <v>45</v>
      </c>
      <c r="AJ28" s="182">
        <v>56</v>
      </c>
      <c r="AK28" s="179">
        <v>1.24444444444444</v>
      </c>
      <c r="AL28" s="183">
        <v>87</v>
      </c>
      <c r="AM28" s="182">
        <v>248</v>
      </c>
      <c r="AN28" s="179">
        <v>2.85057471264368</v>
      </c>
      <c r="AO28" s="43">
        <f t="shared" si="0"/>
        <v>3301</v>
      </c>
      <c r="AP28" s="44">
        <f t="shared" si="0"/>
        <v>14098</v>
      </c>
      <c r="AQ28" s="31">
        <f t="shared" si="1"/>
        <v>4.2708270221145108</v>
      </c>
    </row>
    <row r="29" spans="1:43" s="158" customFormat="1" x14ac:dyDescent="0.2">
      <c r="A29" s="6" t="s">
        <v>54</v>
      </c>
      <c r="B29" s="22">
        <v>386</v>
      </c>
      <c r="C29" s="4">
        <v>1578</v>
      </c>
      <c r="D29" s="23">
        <v>4.0880829015544</v>
      </c>
      <c r="E29" s="177">
        <v>204</v>
      </c>
      <c r="F29" s="178">
        <v>1259</v>
      </c>
      <c r="G29" s="179">
        <v>6.1715686274509798</v>
      </c>
      <c r="H29" s="180">
        <v>454</v>
      </c>
      <c r="I29" s="181">
        <v>2074</v>
      </c>
      <c r="J29" s="179">
        <v>4.5682819383259901</v>
      </c>
      <c r="K29" s="180">
        <v>126</v>
      </c>
      <c r="L29" s="182">
        <v>603</v>
      </c>
      <c r="M29" s="179">
        <v>4.78571428571429</v>
      </c>
      <c r="N29" s="183">
        <v>124</v>
      </c>
      <c r="O29" s="182">
        <v>470</v>
      </c>
      <c r="P29" s="179">
        <v>3.7903225806451601</v>
      </c>
      <c r="Q29" s="183">
        <v>297</v>
      </c>
      <c r="R29" s="182">
        <v>671</v>
      </c>
      <c r="S29" s="179">
        <v>2.25925925925926</v>
      </c>
      <c r="T29" s="183">
        <v>21</v>
      </c>
      <c r="U29" s="182">
        <v>91</v>
      </c>
      <c r="V29" s="179">
        <v>4.3333333333333304</v>
      </c>
      <c r="W29" s="183">
        <v>98</v>
      </c>
      <c r="X29" s="182">
        <v>347</v>
      </c>
      <c r="Y29" s="179">
        <v>3.5408163265306101</v>
      </c>
      <c r="Z29" s="183">
        <v>169</v>
      </c>
      <c r="AA29" s="182">
        <v>443</v>
      </c>
      <c r="AB29" s="179">
        <v>2.6213017751479302</v>
      </c>
      <c r="AC29" s="183">
        <v>192</v>
      </c>
      <c r="AD29" s="182">
        <v>697</v>
      </c>
      <c r="AE29" s="179">
        <v>3.6302083333333299</v>
      </c>
      <c r="AF29" s="183">
        <v>131</v>
      </c>
      <c r="AG29" s="182">
        <v>237</v>
      </c>
      <c r="AH29" s="179">
        <v>1.8091603053435099</v>
      </c>
      <c r="AI29" s="183">
        <v>21</v>
      </c>
      <c r="AJ29" s="182">
        <v>29</v>
      </c>
      <c r="AK29" s="179">
        <v>1.38095238095238</v>
      </c>
      <c r="AL29" s="183">
        <v>266</v>
      </c>
      <c r="AM29" s="182">
        <v>5430</v>
      </c>
      <c r="AN29" s="179">
        <v>20.413533834586499</v>
      </c>
      <c r="AO29" s="43">
        <f t="shared" si="0"/>
        <v>2489</v>
      </c>
      <c r="AP29" s="44">
        <f t="shared" si="0"/>
        <v>13929</v>
      </c>
      <c r="AQ29" s="31">
        <f t="shared" si="1"/>
        <v>5.596223382884693</v>
      </c>
    </row>
    <row r="30" spans="1:43" s="158" customFormat="1" x14ac:dyDescent="0.2">
      <c r="A30" s="6" t="s">
        <v>29</v>
      </c>
      <c r="B30" s="22">
        <v>514</v>
      </c>
      <c r="C30" s="4">
        <v>1956</v>
      </c>
      <c r="D30" s="23">
        <v>3.80544747081712</v>
      </c>
      <c r="E30" s="177">
        <v>168</v>
      </c>
      <c r="F30" s="178">
        <v>407</v>
      </c>
      <c r="G30" s="179">
        <v>2.4226190476190501</v>
      </c>
      <c r="H30" s="180">
        <v>1023</v>
      </c>
      <c r="I30" s="181">
        <v>2055</v>
      </c>
      <c r="J30" s="179">
        <v>2.0087976539589398</v>
      </c>
      <c r="K30" s="180">
        <v>344</v>
      </c>
      <c r="L30" s="182">
        <v>1199</v>
      </c>
      <c r="M30" s="179">
        <v>3.48546511627907</v>
      </c>
      <c r="N30" s="183">
        <v>408</v>
      </c>
      <c r="O30" s="182">
        <v>1248</v>
      </c>
      <c r="P30" s="179">
        <v>3.0588235294117601</v>
      </c>
      <c r="Q30" s="183">
        <v>542</v>
      </c>
      <c r="R30" s="182">
        <v>1952</v>
      </c>
      <c r="S30" s="179">
        <v>3.6014760147601499</v>
      </c>
      <c r="T30" s="183">
        <v>29</v>
      </c>
      <c r="U30" s="182">
        <v>84</v>
      </c>
      <c r="V30" s="179">
        <v>2.8965517241379302</v>
      </c>
      <c r="W30" s="183">
        <v>223</v>
      </c>
      <c r="X30" s="182">
        <v>517</v>
      </c>
      <c r="Y30" s="179">
        <v>2.3183856502242199</v>
      </c>
      <c r="Z30" s="183">
        <v>511</v>
      </c>
      <c r="AA30" s="182">
        <v>912</v>
      </c>
      <c r="AB30" s="179">
        <v>1.7847358121330701</v>
      </c>
      <c r="AC30" s="183">
        <v>593</v>
      </c>
      <c r="AD30" s="182">
        <v>2313</v>
      </c>
      <c r="AE30" s="179">
        <v>3.9005059021922399</v>
      </c>
      <c r="AF30" s="183">
        <v>218</v>
      </c>
      <c r="AG30" s="182">
        <v>518</v>
      </c>
      <c r="AH30" s="179">
        <v>2.3761467889908299</v>
      </c>
      <c r="AI30" s="183">
        <v>41</v>
      </c>
      <c r="AJ30" s="182">
        <v>170</v>
      </c>
      <c r="AK30" s="179">
        <v>4.1463414634146298</v>
      </c>
      <c r="AL30" s="183">
        <v>91</v>
      </c>
      <c r="AM30" s="182">
        <v>215</v>
      </c>
      <c r="AN30" s="179">
        <v>2.36263736263736</v>
      </c>
      <c r="AO30" s="43">
        <f t="shared" si="0"/>
        <v>4705</v>
      </c>
      <c r="AP30" s="44">
        <f t="shared" si="0"/>
        <v>13546</v>
      </c>
      <c r="AQ30" s="31">
        <f t="shared" si="1"/>
        <v>2.8790648246546229</v>
      </c>
    </row>
    <row r="31" spans="1:43" s="158" customFormat="1" x14ac:dyDescent="0.2">
      <c r="A31" s="6" t="s">
        <v>125</v>
      </c>
      <c r="B31" s="22">
        <v>89</v>
      </c>
      <c r="C31" s="4">
        <v>320</v>
      </c>
      <c r="D31" s="23">
        <v>3.5955056179775302</v>
      </c>
      <c r="E31" s="177">
        <v>36</v>
      </c>
      <c r="F31" s="178">
        <v>130</v>
      </c>
      <c r="G31" s="179">
        <v>3.6111111111111098</v>
      </c>
      <c r="H31" s="180">
        <v>2875</v>
      </c>
      <c r="I31" s="181">
        <v>4537</v>
      </c>
      <c r="J31" s="179">
        <v>1.5780869565217399</v>
      </c>
      <c r="K31" s="180">
        <v>164</v>
      </c>
      <c r="L31" s="182">
        <v>524</v>
      </c>
      <c r="M31" s="179">
        <v>3.1951219512195101</v>
      </c>
      <c r="N31" s="183">
        <v>62</v>
      </c>
      <c r="O31" s="182">
        <v>198</v>
      </c>
      <c r="P31" s="179">
        <v>3.19354838709677</v>
      </c>
      <c r="Q31" s="183">
        <v>279</v>
      </c>
      <c r="R31" s="182">
        <v>673</v>
      </c>
      <c r="S31" s="179">
        <v>2.4121863799283201</v>
      </c>
      <c r="T31" s="183">
        <v>10</v>
      </c>
      <c r="U31" s="182">
        <v>22</v>
      </c>
      <c r="V31" s="179">
        <v>2.2000000000000002</v>
      </c>
      <c r="W31" s="183">
        <v>189</v>
      </c>
      <c r="X31" s="182">
        <v>562</v>
      </c>
      <c r="Y31" s="179">
        <v>2.9735449735449699</v>
      </c>
      <c r="Z31" s="183">
        <v>1289</v>
      </c>
      <c r="AA31" s="182">
        <v>3042</v>
      </c>
      <c r="AB31" s="179">
        <v>2.3599689681923999</v>
      </c>
      <c r="AC31" s="183">
        <v>172</v>
      </c>
      <c r="AD31" s="182">
        <v>478</v>
      </c>
      <c r="AE31" s="179">
        <v>2.7790697674418601</v>
      </c>
      <c r="AF31" s="183">
        <v>125</v>
      </c>
      <c r="AG31" s="182">
        <v>260</v>
      </c>
      <c r="AH31" s="179">
        <v>2.08</v>
      </c>
      <c r="AI31" s="183">
        <v>9</v>
      </c>
      <c r="AJ31" s="182">
        <v>9</v>
      </c>
      <c r="AK31" s="179">
        <v>1</v>
      </c>
      <c r="AL31" s="183">
        <v>13</v>
      </c>
      <c r="AM31" s="182">
        <v>21</v>
      </c>
      <c r="AN31" s="179">
        <v>1.6153846153846201</v>
      </c>
      <c r="AO31" s="43">
        <f t="shared" si="0"/>
        <v>5312</v>
      </c>
      <c r="AP31" s="44">
        <f t="shared" si="0"/>
        <v>10776</v>
      </c>
      <c r="AQ31" s="31">
        <f t="shared" si="1"/>
        <v>2.0286144578313254</v>
      </c>
    </row>
    <row r="32" spans="1:43" s="158" customFormat="1" x14ac:dyDescent="0.2">
      <c r="A32" s="6" t="s">
        <v>25</v>
      </c>
      <c r="B32" s="22">
        <v>224</v>
      </c>
      <c r="C32" s="4">
        <v>982</v>
      </c>
      <c r="D32" s="23">
        <v>4.3839285714285703</v>
      </c>
      <c r="E32" s="177">
        <v>107</v>
      </c>
      <c r="F32" s="178">
        <v>342</v>
      </c>
      <c r="G32" s="179">
        <v>3.1962616822429899</v>
      </c>
      <c r="H32" s="180">
        <v>787</v>
      </c>
      <c r="I32" s="181">
        <v>2566</v>
      </c>
      <c r="J32" s="179">
        <v>3.2604828462515898</v>
      </c>
      <c r="K32" s="180">
        <v>407</v>
      </c>
      <c r="L32" s="182">
        <v>1378</v>
      </c>
      <c r="M32" s="179">
        <v>3.3857493857493899</v>
      </c>
      <c r="N32" s="183">
        <v>187</v>
      </c>
      <c r="O32" s="182">
        <v>480</v>
      </c>
      <c r="P32" s="179">
        <v>2.5668449197860999</v>
      </c>
      <c r="Q32" s="183">
        <v>328</v>
      </c>
      <c r="R32" s="182">
        <v>860</v>
      </c>
      <c r="S32" s="179">
        <v>2.6219512195122001</v>
      </c>
      <c r="T32" s="183">
        <v>17</v>
      </c>
      <c r="U32" s="182">
        <v>31</v>
      </c>
      <c r="V32" s="179">
        <v>1.8235294117647101</v>
      </c>
      <c r="W32" s="183">
        <v>169</v>
      </c>
      <c r="X32" s="182">
        <v>490</v>
      </c>
      <c r="Y32" s="179">
        <v>2.8994082840236701</v>
      </c>
      <c r="Z32" s="183">
        <v>423</v>
      </c>
      <c r="AA32" s="182">
        <v>928</v>
      </c>
      <c r="AB32" s="179">
        <v>2.1938534278959798</v>
      </c>
      <c r="AC32" s="183">
        <v>366</v>
      </c>
      <c r="AD32" s="182">
        <v>1179</v>
      </c>
      <c r="AE32" s="179">
        <v>3.22131147540984</v>
      </c>
      <c r="AF32" s="183">
        <v>215</v>
      </c>
      <c r="AG32" s="182">
        <v>385</v>
      </c>
      <c r="AH32" s="179">
        <v>1.7906976744186001</v>
      </c>
      <c r="AI32" s="183">
        <v>7</v>
      </c>
      <c r="AJ32" s="182">
        <v>15</v>
      </c>
      <c r="AK32" s="179">
        <v>2.1428571428571401</v>
      </c>
      <c r="AL32" s="183">
        <v>80</v>
      </c>
      <c r="AM32" s="182">
        <v>434</v>
      </c>
      <c r="AN32" s="179">
        <v>5.4249999999999998</v>
      </c>
      <c r="AO32" s="43">
        <f t="shared" si="0"/>
        <v>3317</v>
      </c>
      <c r="AP32" s="44">
        <f t="shared" si="0"/>
        <v>10070</v>
      </c>
      <c r="AQ32" s="31">
        <f t="shared" si="1"/>
        <v>3.0358757913777508</v>
      </c>
    </row>
    <row r="33" spans="1:43" s="158" customFormat="1" x14ac:dyDescent="0.2">
      <c r="A33" s="6" t="s">
        <v>1</v>
      </c>
      <c r="B33" s="22">
        <v>358</v>
      </c>
      <c r="C33" s="4">
        <v>2038</v>
      </c>
      <c r="D33" s="23">
        <v>5.6927374301676004</v>
      </c>
      <c r="E33" s="177">
        <v>143</v>
      </c>
      <c r="F33" s="178">
        <v>587</v>
      </c>
      <c r="G33" s="179">
        <v>4.1048951048951103</v>
      </c>
      <c r="H33" s="180">
        <v>741</v>
      </c>
      <c r="I33" s="181">
        <v>1818</v>
      </c>
      <c r="J33" s="179">
        <v>2.4534412955465599</v>
      </c>
      <c r="K33" s="180">
        <v>229</v>
      </c>
      <c r="L33" s="182">
        <v>960</v>
      </c>
      <c r="M33" s="179">
        <v>4.1921397379912699</v>
      </c>
      <c r="N33" s="183">
        <v>107</v>
      </c>
      <c r="O33" s="182">
        <v>368</v>
      </c>
      <c r="P33" s="179">
        <v>3.4392523364485998</v>
      </c>
      <c r="Q33" s="183">
        <v>171</v>
      </c>
      <c r="R33" s="182">
        <v>399</v>
      </c>
      <c r="S33" s="179">
        <v>2.3333333333333299</v>
      </c>
      <c r="T33" s="183">
        <v>9</v>
      </c>
      <c r="U33" s="182">
        <v>20</v>
      </c>
      <c r="V33" s="179">
        <v>2.2222222222222201</v>
      </c>
      <c r="W33" s="183">
        <v>191</v>
      </c>
      <c r="X33" s="182">
        <v>502</v>
      </c>
      <c r="Y33" s="179">
        <v>2.6282722513088999</v>
      </c>
      <c r="Z33" s="183">
        <v>637</v>
      </c>
      <c r="AA33" s="182">
        <v>1493</v>
      </c>
      <c r="AB33" s="179">
        <v>2.3437990580847701</v>
      </c>
      <c r="AC33" s="183">
        <v>178</v>
      </c>
      <c r="AD33" s="182">
        <v>683</v>
      </c>
      <c r="AE33" s="179">
        <v>3.8370786516853901</v>
      </c>
      <c r="AF33" s="183">
        <v>198</v>
      </c>
      <c r="AG33" s="182">
        <v>834</v>
      </c>
      <c r="AH33" s="179">
        <v>4.2121212121212102</v>
      </c>
      <c r="AI33" s="183">
        <v>15</v>
      </c>
      <c r="AJ33" s="182">
        <v>33</v>
      </c>
      <c r="AK33" s="179">
        <v>2.2000000000000002</v>
      </c>
      <c r="AL33" s="183">
        <v>47</v>
      </c>
      <c r="AM33" s="182">
        <v>248</v>
      </c>
      <c r="AN33" s="179">
        <v>5.2765957446808498</v>
      </c>
      <c r="AO33" s="43">
        <f t="shared" si="0"/>
        <v>3024</v>
      </c>
      <c r="AP33" s="44">
        <f t="shared" si="0"/>
        <v>9983</v>
      </c>
      <c r="AQ33" s="31">
        <f t="shared" si="1"/>
        <v>3.3012566137566139</v>
      </c>
    </row>
    <row r="34" spans="1:43" s="158" customFormat="1" x14ac:dyDescent="0.2">
      <c r="A34" s="6" t="s">
        <v>31</v>
      </c>
      <c r="B34" s="22">
        <v>226</v>
      </c>
      <c r="C34" s="4">
        <v>887</v>
      </c>
      <c r="D34" s="23">
        <v>3.9247787610619498</v>
      </c>
      <c r="E34" s="177">
        <v>47</v>
      </c>
      <c r="F34" s="178">
        <v>94</v>
      </c>
      <c r="G34" s="179">
        <v>2</v>
      </c>
      <c r="H34" s="180">
        <v>1093</v>
      </c>
      <c r="I34" s="181">
        <v>2332</v>
      </c>
      <c r="J34" s="179">
        <v>2.1335773101555402</v>
      </c>
      <c r="K34" s="180">
        <v>138</v>
      </c>
      <c r="L34" s="182">
        <v>456</v>
      </c>
      <c r="M34" s="179">
        <v>3.3043478260869601</v>
      </c>
      <c r="N34" s="183">
        <v>226</v>
      </c>
      <c r="O34" s="182">
        <v>923</v>
      </c>
      <c r="P34" s="179">
        <v>4.0840707964601801</v>
      </c>
      <c r="Q34" s="183">
        <v>291</v>
      </c>
      <c r="R34" s="182">
        <v>753</v>
      </c>
      <c r="S34" s="179">
        <v>2.5876288659793798</v>
      </c>
      <c r="T34" s="183">
        <v>9</v>
      </c>
      <c r="U34" s="182">
        <v>22</v>
      </c>
      <c r="V34" s="179">
        <v>2.4444444444444402</v>
      </c>
      <c r="W34" s="183">
        <v>270</v>
      </c>
      <c r="X34" s="182">
        <v>764</v>
      </c>
      <c r="Y34" s="179">
        <v>2.8296296296296299</v>
      </c>
      <c r="Z34" s="183">
        <v>720</v>
      </c>
      <c r="AA34" s="182">
        <v>1907</v>
      </c>
      <c r="AB34" s="179">
        <v>2.6486111111111099</v>
      </c>
      <c r="AC34" s="183">
        <v>262</v>
      </c>
      <c r="AD34" s="182">
        <v>899</v>
      </c>
      <c r="AE34" s="179">
        <v>3.4312977099236601</v>
      </c>
      <c r="AF34" s="183">
        <v>231</v>
      </c>
      <c r="AG34" s="182">
        <v>431</v>
      </c>
      <c r="AH34" s="179">
        <v>1.86580086580087</v>
      </c>
      <c r="AI34" s="183">
        <v>8</v>
      </c>
      <c r="AJ34" s="182">
        <v>14</v>
      </c>
      <c r="AK34" s="179">
        <v>1.75</v>
      </c>
      <c r="AL34" s="183">
        <v>61</v>
      </c>
      <c r="AM34" s="182">
        <v>485</v>
      </c>
      <c r="AN34" s="179">
        <v>7.9508196721311499</v>
      </c>
      <c r="AO34" s="43">
        <f t="shared" si="0"/>
        <v>3582</v>
      </c>
      <c r="AP34" s="44">
        <f t="shared" si="0"/>
        <v>9967</v>
      </c>
      <c r="AQ34" s="31">
        <f t="shared" si="1"/>
        <v>2.7825237297599106</v>
      </c>
    </row>
    <row r="35" spans="1:43" s="158" customFormat="1" x14ac:dyDescent="0.2">
      <c r="A35" s="6" t="s">
        <v>51</v>
      </c>
      <c r="B35" s="22">
        <v>199</v>
      </c>
      <c r="C35" s="4">
        <v>1223</v>
      </c>
      <c r="D35" s="23">
        <v>6.1457286432160796</v>
      </c>
      <c r="E35" s="177">
        <v>85</v>
      </c>
      <c r="F35" s="178">
        <v>222</v>
      </c>
      <c r="G35" s="179">
        <v>2.6117647058823499</v>
      </c>
      <c r="H35" s="180">
        <v>533</v>
      </c>
      <c r="I35" s="181">
        <v>1563</v>
      </c>
      <c r="J35" s="179">
        <v>2.9324577861163199</v>
      </c>
      <c r="K35" s="180">
        <v>670</v>
      </c>
      <c r="L35" s="182">
        <v>1187</v>
      </c>
      <c r="M35" s="179">
        <v>1.7716417910447799</v>
      </c>
      <c r="N35" s="183">
        <v>231</v>
      </c>
      <c r="O35" s="182">
        <v>1489</v>
      </c>
      <c r="P35" s="179">
        <v>6.4458874458874504</v>
      </c>
      <c r="Q35" s="183">
        <v>195</v>
      </c>
      <c r="R35" s="182">
        <v>453</v>
      </c>
      <c r="S35" s="179">
        <v>2.3230769230769202</v>
      </c>
      <c r="T35" s="183">
        <v>29</v>
      </c>
      <c r="U35" s="182">
        <v>51</v>
      </c>
      <c r="V35" s="179">
        <v>1.7586206896551699</v>
      </c>
      <c r="W35" s="183">
        <v>194</v>
      </c>
      <c r="X35" s="182">
        <v>801</v>
      </c>
      <c r="Y35" s="179">
        <v>4.1288659793814402</v>
      </c>
      <c r="Z35" s="183">
        <v>479</v>
      </c>
      <c r="AA35" s="182">
        <v>879</v>
      </c>
      <c r="AB35" s="179">
        <v>1.8350730688935299</v>
      </c>
      <c r="AC35" s="183">
        <v>117</v>
      </c>
      <c r="AD35" s="182">
        <v>629</v>
      </c>
      <c r="AE35" s="179">
        <v>5.3760683760683801</v>
      </c>
      <c r="AF35" s="183">
        <v>160</v>
      </c>
      <c r="AG35" s="182">
        <v>294</v>
      </c>
      <c r="AH35" s="179">
        <v>1.8374999999999999</v>
      </c>
      <c r="AI35" s="183">
        <v>6</v>
      </c>
      <c r="AJ35" s="182">
        <v>13</v>
      </c>
      <c r="AK35" s="179">
        <v>2.1666666666666701</v>
      </c>
      <c r="AL35" s="183">
        <v>107</v>
      </c>
      <c r="AM35" s="182">
        <v>648</v>
      </c>
      <c r="AN35" s="179">
        <v>6.05607476635514</v>
      </c>
      <c r="AO35" s="43">
        <f t="shared" si="0"/>
        <v>3005</v>
      </c>
      <c r="AP35" s="44">
        <f t="shared" si="0"/>
        <v>9452</v>
      </c>
      <c r="AQ35" s="31">
        <f t="shared" si="1"/>
        <v>3.145424292845258</v>
      </c>
    </row>
    <row r="36" spans="1:43" s="158" customFormat="1" x14ac:dyDescent="0.2">
      <c r="A36" s="6" t="s">
        <v>123</v>
      </c>
      <c r="B36" s="22">
        <v>106</v>
      </c>
      <c r="C36" s="4">
        <v>406</v>
      </c>
      <c r="D36" s="23">
        <v>3.8301886792452802</v>
      </c>
      <c r="E36" s="177">
        <v>67</v>
      </c>
      <c r="F36" s="178">
        <v>156</v>
      </c>
      <c r="G36" s="179">
        <v>2.3283582089552199</v>
      </c>
      <c r="H36" s="180">
        <v>512</v>
      </c>
      <c r="I36" s="181">
        <v>1584</v>
      </c>
      <c r="J36" s="179">
        <v>3.09375</v>
      </c>
      <c r="K36" s="180">
        <v>256</v>
      </c>
      <c r="L36" s="182">
        <v>1080</v>
      </c>
      <c r="M36" s="179">
        <v>4.21875</v>
      </c>
      <c r="N36" s="183">
        <v>102</v>
      </c>
      <c r="O36" s="182">
        <v>327</v>
      </c>
      <c r="P36" s="179">
        <v>3.2058823529411802</v>
      </c>
      <c r="Q36" s="183">
        <v>441</v>
      </c>
      <c r="R36" s="182">
        <v>840</v>
      </c>
      <c r="S36" s="179">
        <v>1.9047619047619</v>
      </c>
      <c r="T36" s="183">
        <v>15</v>
      </c>
      <c r="U36" s="182">
        <v>30</v>
      </c>
      <c r="V36" s="179">
        <v>2</v>
      </c>
      <c r="W36" s="183">
        <v>434</v>
      </c>
      <c r="X36" s="182">
        <v>1397</v>
      </c>
      <c r="Y36" s="179">
        <v>3.2188940092165899</v>
      </c>
      <c r="Z36" s="183">
        <v>589</v>
      </c>
      <c r="AA36" s="182">
        <v>1497</v>
      </c>
      <c r="AB36" s="179">
        <v>2.5415959252971101</v>
      </c>
      <c r="AC36" s="183">
        <v>205</v>
      </c>
      <c r="AD36" s="182">
        <v>446</v>
      </c>
      <c r="AE36" s="179">
        <v>2.1756097560975598</v>
      </c>
      <c r="AF36" s="183">
        <v>350</v>
      </c>
      <c r="AG36" s="182">
        <v>523</v>
      </c>
      <c r="AH36" s="179">
        <v>1.49428571428571</v>
      </c>
      <c r="AI36" s="183">
        <v>19</v>
      </c>
      <c r="AJ36" s="182">
        <v>64</v>
      </c>
      <c r="AK36" s="179">
        <v>3.3684210526315801</v>
      </c>
      <c r="AL36" s="183">
        <v>67</v>
      </c>
      <c r="AM36" s="182">
        <v>626</v>
      </c>
      <c r="AN36" s="179">
        <v>9.3432835820895495</v>
      </c>
      <c r="AO36" s="43">
        <f t="shared" si="0"/>
        <v>3163</v>
      </c>
      <c r="AP36" s="44">
        <f t="shared" si="0"/>
        <v>8976</v>
      </c>
      <c r="AQ36" s="31">
        <f t="shared" si="1"/>
        <v>2.8378122036041731</v>
      </c>
    </row>
    <row r="37" spans="1:43" s="158" customFormat="1" x14ac:dyDescent="0.2">
      <c r="A37" s="6" t="s">
        <v>24</v>
      </c>
      <c r="B37" s="22">
        <v>181</v>
      </c>
      <c r="C37" s="4">
        <v>917</v>
      </c>
      <c r="D37" s="23">
        <v>5.0662983425414403</v>
      </c>
      <c r="E37" s="177">
        <v>53</v>
      </c>
      <c r="F37" s="178">
        <v>204</v>
      </c>
      <c r="G37" s="179">
        <v>3.8490566037735898</v>
      </c>
      <c r="H37" s="180">
        <v>1159</v>
      </c>
      <c r="I37" s="181">
        <v>2362</v>
      </c>
      <c r="J37" s="179">
        <v>2.0379637618636801</v>
      </c>
      <c r="K37" s="180">
        <v>90</v>
      </c>
      <c r="L37" s="182">
        <v>273</v>
      </c>
      <c r="M37" s="179">
        <v>3.0333333333333301</v>
      </c>
      <c r="N37" s="183">
        <v>151</v>
      </c>
      <c r="O37" s="182">
        <v>934</v>
      </c>
      <c r="P37" s="179">
        <v>6.1854304635761599</v>
      </c>
      <c r="Q37" s="183">
        <v>219</v>
      </c>
      <c r="R37" s="182">
        <v>477</v>
      </c>
      <c r="S37" s="179">
        <v>2.17808219178082</v>
      </c>
      <c r="T37" s="183">
        <v>23</v>
      </c>
      <c r="U37" s="182">
        <v>49</v>
      </c>
      <c r="V37" s="179">
        <v>2.1304347826086998</v>
      </c>
      <c r="W37" s="183">
        <v>249</v>
      </c>
      <c r="X37" s="182">
        <v>1072</v>
      </c>
      <c r="Y37" s="179">
        <v>4.3052208835341403</v>
      </c>
      <c r="Z37" s="183">
        <v>520</v>
      </c>
      <c r="AA37" s="182">
        <v>1237</v>
      </c>
      <c r="AB37" s="179">
        <v>2.3788461538461498</v>
      </c>
      <c r="AC37" s="183">
        <v>230</v>
      </c>
      <c r="AD37" s="182">
        <v>594</v>
      </c>
      <c r="AE37" s="179">
        <v>2.5826086956521701</v>
      </c>
      <c r="AF37" s="183">
        <v>134</v>
      </c>
      <c r="AG37" s="182">
        <v>348</v>
      </c>
      <c r="AH37" s="179">
        <v>2.5970149253731298</v>
      </c>
      <c r="AI37" s="183">
        <v>37</v>
      </c>
      <c r="AJ37" s="182">
        <v>340</v>
      </c>
      <c r="AK37" s="179">
        <v>9.1891891891891895</v>
      </c>
      <c r="AL37" s="183">
        <v>14</v>
      </c>
      <c r="AM37" s="182">
        <v>37</v>
      </c>
      <c r="AN37" s="179">
        <v>2.6428571428571401</v>
      </c>
      <c r="AO37" s="43">
        <f t="shared" si="0"/>
        <v>3060</v>
      </c>
      <c r="AP37" s="44">
        <f t="shared" si="0"/>
        <v>8844</v>
      </c>
      <c r="AQ37" s="31">
        <f t="shared" si="1"/>
        <v>2.8901960784313725</v>
      </c>
    </row>
    <row r="38" spans="1:43" s="158" customFormat="1" x14ac:dyDescent="0.2">
      <c r="A38" s="6" t="s">
        <v>21</v>
      </c>
      <c r="B38" s="22">
        <v>104</v>
      </c>
      <c r="C38" s="4">
        <v>172</v>
      </c>
      <c r="D38" s="23">
        <v>1.65384615384615</v>
      </c>
      <c r="E38" s="177">
        <v>40</v>
      </c>
      <c r="F38" s="178">
        <v>527</v>
      </c>
      <c r="G38" s="179">
        <v>13.175000000000001</v>
      </c>
      <c r="H38" s="180">
        <v>434</v>
      </c>
      <c r="I38" s="181">
        <v>1604</v>
      </c>
      <c r="J38" s="179">
        <v>3.69585253456221</v>
      </c>
      <c r="K38" s="180">
        <v>105</v>
      </c>
      <c r="L38" s="182">
        <v>349</v>
      </c>
      <c r="M38" s="179">
        <v>3.32380952380952</v>
      </c>
      <c r="N38" s="183">
        <v>117</v>
      </c>
      <c r="O38" s="182">
        <v>1174</v>
      </c>
      <c r="P38" s="179">
        <v>10.034188034188</v>
      </c>
      <c r="Q38" s="183">
        <v>257</v>
      </c>
      <c r="R38" s="182">
        <v>696</v>
      </c>
      <c r="S38" s="179">
        <v>2.7081712062256802</v>
      </c>
      <c r="T38" s="183">
        <v>12</v>
      </c>
      <c r="U38" s="182">
        <v>41</v>
      </c>
      <c r="V38" s="179">
        <v>3.4166666666666701</v>
      </c>
      <c r="W38" s="183">
        <v>90</v>
      </c>
      <c r="X38" s="182">
        <v>354</v>
      </c>
      <c r="Y38" s="179">
        <v>3.93333333333333</v>
      </c>
      <c r="Z38" s="183">
        <v>432</v>
      </c>
      <c r="AA38" s="182">
        <v>1390</v>
      </c>
      <c r="AB38" s="179">
        <v>3.2175925925925899</v>
      </c>
      <c r="AC38" s="183">
        <v>61</v>
      </c>
      <c r="AD38" s="182">
        <v>136</v>
      </c>
      <c r="AE38" s="179">
        <v>2.22950819672131</v>
      </c>
      <c r="AF38" s="183">
        <v>175</v>
      </c>
      <c r="AG38" s="182">
        <v>665</v>
      </c>
      <c r="AH38" s="179">
        <v>3.8</v>
      </c>
      <c r="AI38" s="183">
        <v>16</v>
      </c>
      <c r="AJ38" s="182">
        <v>22</v>
      </c>
      <c r="AK38" s="179">
        <v>1.375</v>
      </c>
      <c r="AL38" s="183">
        <v>63</v>
      </c>
      <c r="AM38" s="182">
        <v>1359</v>
      </c>
      <c r="AN38" s="179">
        <v>21.571428571428601</v>
      </c>
      <c r="AO38" s="43">
        <f t="shared" si="0"/>
        <v>1906</v>
      </c>
      <c r="AP38" s="44">
        <f t="shared" si="0"/>
        <v>8489</v>
      </c>
      <c r="AQ38" s="31">
        <f t="shared" si="1"/>
        <v>4.4538300104931796</v>
      </c>
    </row>
    <row r="39" spans="1:43" s="158" customFormat="1" x14ac:dyDescent="0.2">
      <c r="A39" s="6" t="s">
        <v>130</v>
      </c>
      <c r="B39" s="22">
        <v>109</v>
      </c>
      <c r="C39" s="4">
        <v>326</v>
      </c>
      <c r="D39" s="23">
        <v>2.9908256880733899</v>
      </c>
      <c r="E39" s="177">
        <v>39</v>
      </c>
      <c r="F39" s="178">
        <v>75</v>
      </c>
      <c r="G39" s="179">
        <v>1.92307692307692</v>
      </c>
      <c r="H39" s="180">
        <v>1668</v>
      </c>
      <c r="I39" s="181">
        <v>2853</v>
      </c>
      <c r="J39" s="179">
        <v>1.7104316546762599</v>
      </c>
      <c r="K39" s="180">
        <v>148</v>
      </c>
      <c r="L39" s="182">
        <v>387</v>
      </c>
      <c r="M39" s="179">
        <v>2.6148648648648698</v>
      </c>
      <c r="N39" s="183">
        <v>157</v>
      </c>
      <c r="O39" s="182">
        <v>461</v>
      </c>
      <c r="P39" s="179">
        <v>2.93630573248408</v>
      </c>
      <c r="Q39" s="183">
        <v>226</v>
      </c>
      <c r="R39" s="182">
        <v>508</v>
      </c>
      <c r="S39" s="179">
        <v>2.2477876106194699</v>
      </c>
      <c r="T39" s="183">
        <v>19</v>
      </c>
      <c r="U39" s="182">
        <v>132</v>
      </c>
      <c r="V39" s="179">
        <v>6.9473684210526301</v>
      </c>
      <c r="W39" s="183">
        <v>182</v>
      </c>
      <c r="X39" s="182">
        <v>722</v>
      </c>
      <c r="Y39" s="179">
        <v>3.9670329670329698</v>
      </c>
      <c r="Z39" s="183">
        <v>493</v>
      </c>
      <c r="AA39" s="182">
        <v>1026</v>
      </c>
      <c r="AB39" s="179">
        <v>2.0811359026369201</v>
      </c>
      <c r="AC39" s="183">
        <v>202</v>
      </c>
      <c r="AD39" s="182">
        <v>760</v>
      </c>
      <c r="AE39" s="179">
        <v>3.7623762376237599</v>
      </c>
      <c r="AF39" s="183">
        <v>135</v>
      </c>
      <c r="AG39" s="182">
        <v>395</v>
      </c>
      <c r="AH39" s="179">
        <v>2.92592592592593</v>
      </c>
      <c r="AI39" s="183">
        <v>11</v>
      </c>
      <c r="AJ39" s="182">
        <v>38</v>
      </c>
      <c r="AK39" s="179">
        <v>3.4545454545454501</v>
      </c>
      <c r="AL39" s="183">
        <v>101</v>
      </c>
      <c r="AM39" s="182">
        <v>793</v>
      </c>
      <c r="AN39" s="179">
        <v>7.8514851485148496</v>
      </c>
      <c r="AO39" s="43">
        <f t="shared" si="0"/>
        <v>3490</v>
      </c>
      <c r="AP39" s="44">
        <f t="shared" si="0"/>
        <v>8476</v>
      </c>
      <c r="AQ39" s="31">
        <f t="shared" si="1"/>
        <v>2.4286532951289397</v>
      </c>
    </row>
    <row r="40" spans="1:43" s="158" customFormat="1" x14ac:dyDescent="0.2">
      <c r="A40" s="6" t="s">
        <v>37</v>
      </c>
      <c r="B40" s="22">
        <v>174</v>
      </c>
      <c r="C40" s="4">
        <v>799</v>
      </c>
      <c r="D40" s="23">
        <v>4.5919540229885101</v>
      </c>
      <c r="E40" s="177">
        <v>74</v>
      </c>
      <c r="F40" s="178">
        <v>365</v>
      </c>
      <c r="G40" s="179">
        <v>4.9324324324324298</v>
      </c>
      <c r="H40" s="180">
        <v>583</v>
      </c>
      <c r="I40" s="181">
        <v>1590</v>
      </c>
      <c r="J40" s="179">
        <v>2.7272727272727302</v>
      </c>
      <c r="K40" s="180">
        <v>102</v>
      </c>
      <c r="L40" s="182">
        <v>389</v>
      </c>
      <c r="M40" s="179">
        <v>3.81372549019608</v>
      </c>
      <c r="N40" s="183">
        <v>418</v>
      </c>
      <c r="O40" s="182">
        <v>1876</v>
      </c>
      <c r="P40" s="179">
        <v>4.4880382775119596</v>
      </c>
      <c r="Q40" s="183">
        <v>155</v>
      </c>
      <c r="R40" s="182">
        <v>359</v>
      </c>
      <c r="S40" s="179">
        <v>2.3161290322580599</v>
      </c>
      <c r="T40" s="183">
        <v>32</v>
      </c>
      <c r="U40" s="182">
        <v>66</v>
      </c>
      <c r="V40" s="179">
        <v>2.0625</v>
      </c>
      <c r="W40" s="183">
        <v>148</v>
      </c>
      <c r="X40" s="182">
        <v>605</v>
      </c>
      <c r="Y40" s="179">
        <v>4.0878378378378404</v>
      </c>
      <c r="Z40" s="183">
        <v>509</v>
      </c>
      <c r="AA40" s="182">
        <v>1226</v>
      </c>
      <c r="AB40" s="179">
        <v>2.4086444007858501</v>
      </c>
      <c r="AC40" s="183">
        <v>54</v>
      </c>
      <c r="AD40" s="182">
        <v>203</v>
      </c>
      <c r="AE40" s="179">
        <v>3.75925925925926</v>
      </c>
      <c r="AF40" s="183">
        <v>151</v>
      </c>
      <c r="AG40" s="182">
        <v>307</v>
      </c>
      <c r="AH40" s="179">
        <v>2.03311258278146</v>
      </c>
      <c r="AI40" s="183">
        <v>18</v>
      </c>
      <c r="AJ40" s="182">
        <v>19</v>
      </c>
      <c r="AK40" s="179">
        <v>1.05555555555556</v>
      </c>
      <c r="AL40" s="183">
        <v>201</v>
      </c>
      <c r="AM40" s="182">
        <v>565</v>
      </c>
      <c r="AN40" s="179">
        <v>2.8109452736318401</v>
      </c>
      <c r="AO40" s="43">
        <f t="shared" si="0"/>
        <v>2619</v>
      </c>
      <c r="AP40" s="44">
        <f t="shared" si="0"/>
        <v>8369</v>
      </c>
      <c r="AQ40" s="31">
        <f t="shared" si="1"/>
        <v>3.1954944635357005</v>
      </c>
    </row>
    <row r="41" spans="1:43" s="158" customFormat="1" x14ac:dyDescent="0.2">
      <c r="A41" s="6" t="s">
        <v>26</v>
      </c>
      <c r="B41" s="22">
        <v>113</v>
      </c>
      <c r="C41" s="4">
        <v>428</v>
      </c>
      <c r="D41" s="23">
        <v>3.7876106194690302</v>
      </c>
      <c r="E41" s="177">
        <v>74</v>
      </c>
      <c r="F41" s="178">
        <v>168</v>
      </c>
      <c r="G41" s="179">
        <v>2.2702702702702702</v>
      </c>
      <c r="H41" s="180">
        <v>928</v>
      </c>
      <c r="I41" s="181">
        <v>2110</v>
      </c>
      <c r="J41" s="179">
        <v>2.2737068965517202</v>
      </c>
      <c r="K41" s="180">
        <v>232</v>
      </c>
      <c r="L41" s="182">
        <v>498</v>
      </c>
      <c r="M41" s="179">
        <v>2.1465517241379302</v>
      </c>
      <c r="N41" s="183">
        <v>176</v>
      </c>
      <c r="O41" s="182">
        <v>882</v>
      </c>
      <c r="P41" s="179">
        <v>5.0113636363636402</v>
      </c>
      <c r="Q41" s="183">
        <v>443</v>
      </c>
      <c r="R41" s="182">
        <v>1055</v>
      </c>
      <c r="S41" s="179">
        <v>2.3814898419864599</v>
      </c>
      <c r="T41" s="183">
        <v>24</v>
      </c>
      <c r="U41" s="182">
        <v>48</v>
      </c>
      <c r="V41" s="179">
        <v>2</v>
      </c>
      <c r="W41" s="183">
        <v>154</v>
      </c>
      <c r="X41" s="182">
        <v>554</v>
      </c>
      <c r="Y41" s="179">
        <v>3.5974025974026</v>
      </c>
      <c r="Z41" s="183">
        <v>443</v>
      </c>
      <c r="AA41" s="182">
        <v>1405</v>
      </c>
      <c r="AB41" s="179">
        <v>3.17155756207675</v>
      </c>
      <c r="AC41" s="183">
        <v>136</v>
      </c>
      <c r="AD41" s="182">
        <v>364</v>
      </c>
      <c r="AE41" s="179">
        <v>2.6764705882352899</v>
      </c>
      <c r="AF41" s="183">
        <v>104</v>
      </c>
      <c r="AG41" s="182">
        <v>279</v>
      </c>
      <c r="AH41" s="179">
        <v>2.6826923076923102</v>
      </c>
      <c r="AI41" s="183">
        <v>9</v>
      </c>
      <c r="AJ41" s="182">
        <v>21</v>
      </c>
      <c r="AK41" s="179">
        <v>2.3333333333333299</v>
      </c>
      <c r="AL41" s="183">
        <v>31</v>
      </c>
      <c r="AM41" s="182">
        <v>100</v>
      </c>
      <c r="AN41" s="179">
        <v>3.2258064516128999</v>
      </c>
      <c r="AO41" s="43">
        <f t="shared" si="0"/>
        <v>2867</v>
      </c>
      <c r="AP41" s="44">
        <f t="shared" si="0"/>
        <v>7912</v>
      </c>
      <c r="AQ41" s="31">
        <f t="shared" si="1"/>
        <v>2.7596791070805722</v>
      </c>
    </row>
    <row r="42" spans="1:43" s="158" customFormat="1" x14ac:dyDescent="0.2">
      <c r="A42" s="6" t="s">
        <v>30</v>
      </c>
      <c r="B42" s="22">
        <v>99</v>
      </c>
      <c r="C42" s="4">
        <v>374</v>
      </c>
      <c r="D42" s="23">
        <v>3.7777777777777799</v>
      </c>
      <c r="E42" s="177">
        <v>38</v>
      </c>
      <c r="F42" s="178">
        <v>277</v>
      </c>
      <c r="G42" s="179">
        <v>7.2894736842105301</v>
      </c>
      <c r="H42" s="180">
        <v>474</v>
      </c>
      <c r="I42" s="181">
        <v>1941</v>
      </c>
      <c r="J42" s="179">
        <v>4.09493670886076</v>
      </c>
      <c r="K42" s="180">
        <v>98</v>
      </c>
      <c r="L42" s="182">
        <v>217</v>
      </c>
      <c r="M42" s="179">
        <v>2.21428571428571</v>
      </c>
      <c r="N42" s="183">
        <v>108</v>
      </c>
      <c r="O42" s="182">
        <v>432</v>
      </c>
      <c r="P42" s="179">
        <v>4</v>
      </c>
      <c r="Q42" s="183">
        <v>166</v>
      </c>
      <c r="R42" s="182">
        <v>603</v>
      </c>
      <c r="S42" s="179">
        <v>3.6325301204819298</v>
      </c>
      <c r="T42" s="183">
        <v>11</v>
      </c>
      <c r="U42" s="182">
        <v>14</v>
      </c>
      <c r="V42" s="179">
        <v>1.27272727272727</v>
      </c>
      <c r="W42" s="183">
        <v>209</v>
      </c>
      <c r="X42" s="182">
        <v>856</v>
      </c>
      <c r="Y42" s="179">
        <v>4.0956937799043098</v>
      </c>
      <c r="Z42" s="183">
        <v>542</v>
      </c>
      <c r="AA42" s="182">
        <v>1445</v>
      </c>
      <c r="AB42" s="179">
        <v>2.6660516605166098</v>
      </c>
      <c r="AC42" s="183">
        <v>180</v>
      </c>
      <c r="AD42" s="182">
        <v>550</v>
      </c>
      <c r="AE42" s="179">
        <v>3.0555555555555598</v>
      </c>
      <c r="AF42" s="183">
        <v>266</v>
      </c>
      <c r="AG42" s="182">
        <v>629</v>
      </c>
      <c r="AH42" s="179">
        <v>2.36466165413534</v>
      </c>
      <c r="AI42" s="183">
        <v>51</v>
      </c>
      <c r="AJ42" s="182">
        <v>75</v>
      </c>
      <c r="AK42" s="179">
        <v>1.47058823529412</v>
      </c>
      <c r="AL42" s="183">
        <v>14</v>
      </c>
      <c r="AM42" s="182">
        <v>28</v>
      </c>
      <c r="AN42" s="179">
        <v>2</v>
      </c>
      <c r="AO42" s="43">
        <f t="shared" si="0"/>
        <v>2256</v>
      </c>
      <c r="AP42" s="44">
        <f t="shared" si="0"/>
        <v>7441</v>
      </c>
      <c r="AQ42" s="31">
        <f t="shared" si="1"/>
        <v>3.2983156028368796</v>
      </c>
    </row>
    <row r="43" spans="1:43" s="158" customFormat="1" x14ac:dyDescent="0.2">
      <c r="A43" s="6" t="s">
        <v>44</v>
      </c>
      <c r="B43" s="22">
        <v>33</v>
      </c>
      <c r="C43" s="4">
        <v>73</v>
      </c>
      <c r="D43" s="23">
        <v>2.2121212121212102</v>
      </c>
      <c r="E43" s="177">
        <v>74</v>
      </c>
      <c r="F43" s="178">
        <v>846</v>
      </c>
      <c r="G43" s="179">
        <v>11.4324324324324</v>
      </c>
      <c r="H43" s="180">
        <v>407</v>
      </c>
      <c r="I43" s="181">
        <v>1667</v>
      </c>
      <c r="J43" s="179">
        <v>4.0958230958230999</v>
      </c>
      <c r="K43" s="180">
        <v>81</v>
      </c>
      <c r="L43" s="182">
        <v>168</v>
      </c>
      <c r="M43" s="179">
        <v>2.07407407407407</v>
      </c>
      <c r="N43" s="183">
        <v>98</v>
      </c>
      <c r="O43" s="182">
        <v>305</v>
      </c>
      <c r="P43" s="179">
        <v>3.1122448979591799</v>
      </c>
      <c r="Q43" s="183">
        <v>118</v>
      </c>
      <c r="R43" s="182">
        <v>332</v>
      </c>
      <c r="S43" s="179">
        <v>2.8135593220339001</v>
      </c>
      <c r="T43" s="183">
        <v>17</v>
      </c>
      <c r="U43" s="182">
        <v>18</v>
      </c>
      <c r="V43" s="179">
        <v>1.0588235294117601</v>
      </c>
      <c r="W43" s="183">
        <v>130</v>
      </c>
      <c r="X43" s="182">
        <v>829</v>
      </c>
      <c r="Y43" s="179">
        <v>6.37692307692308</v>
      </c>
      <c r="Z43" s="183">
        <v>726</v>
      </c>
      <c r="AA43" s="182">
        <v>2488</v>
      </c>
      <c r="AB43" s="179">
        <v>3.4269972451790598</v>
      </c>
      <c r="AC43" s="183">
        <v>85</v>
      </c>
      <c r="AD43" s="182">
        <v>229</v>
      </c>
      <c r="AE43" s="179">
        <v>2.6941176470588202</v>
      </c>
      <c r="AF43" s="183">
        <v>154</v>
      </c>
      <c r="AG43" s="182">
        <v>319</v>
      </c>
      <c r="AH43" s="179">
        <v>2.0714285714285698</v>
      </c>
      <c r="AI43" s="183">
        <v>19</v>
      </c>
      <c r="AJ43" s="182">
        <v>23</v>
      </c>
      <c r="AK43" s="179">
        <v>1.2105263157894699</v>
      </c>
      <c r="AL43" s="183">
        <v>30</v>
      </c>
      <c r="AM43" s="182">
        <v>137</v>
      </c>
      <c r="AN43" s="179">
        <v>4.56666666666667</v>
      </c>
      <c r="AO43" s="43">
        <f t="shared" si="0"/>
        <v>1972</v>
      </c>
      <c r="AP43" s="44">
        <f t="shared" si="0"/>
        <v>7434</v>
      </c>
      <c r="AQ43" s="31">
        <f t="shared" si="1"/>
        <v>3.7697768762677484</v>
      </c>
    </row>
    <row r="44" spans="1:43" s="158" customFormat="1" x14ac:dyDescent="0.2">
      <c r="A44" s="6" t="s">
        <v>126</v>
      </c>
      <c r="B44" s="22">
        <v>53</v>
      </c>
      <c r="C44" s="4">
        <v>168</v>
      </c>
      <c r="D44" s="23">
        <v>3.1698113207547198</v>
      </c>
      <c r="E44" s="177">
        <v>73</v>
      </c>
      <c r="F44" s="178">
        <v>530</v>
      </c>
      <c r="G44" s="179">
        <v>7.2602739726027403</v>
      </c>
      <c r="H44" s="180">
        <v>342</v>
      </c>
      <c r="I44" s="181">
        <v>1052</v>
      </c>
      <c r="J44" s="179">
        <v>3.0760233918128699</v>
      </c>
      <c r="K44" s="180">
        <v>271</v>
      </c>
      <c r="L44" s="182">
        <v>463</v>
      </c>
      <c r="M44" s="179">
        <v>1.70848708487085</v>
      </c>
      <c r="N44" s="183">
        <v>128</v>
      </c>
      <c r="O44" s="182">
        <v>1171</v>
      </c>
      <c r="P44" s="179">
        <v>9.1484375</v>
      </c>
      <c r="Q44" s="183">
        <v>155</v>
      </c>
      <c r="R44" s="182">
        <v>549</v>
      </c>
      <c r="S44" s="179">
        <v>3.54193548387097</v>
      </c>
      <c r="T44" s="183">
        <v>8</v>
      </c>
      <c r="U44" s="182">
        <v>34</v>
      </c>
      <c r="V44" s="179">
        <v>4.25</v>
      </c>
      <c r="W44" s="183">
        <v>158</v>
      </c>
      <c r="X44" s="182">
        <v>384</v>
      </c>
      <c r="Y44" s="179">
        <v>2.43037974683544</v>
      </c>
      <c r="Z44" s="183">
        <v>623</v>
      </c>
      <c r="AA44" s="182">
        <v>1724</v>
      </c>
      <c r="AB44" s="179">
        <v>2.7672552166934201</v>
      </c>
      <c r="AC44" s="183">
        <v>77</v>
      </c>
      <c r="AD44" s="182">
        <v>313</v>
      </c>
      <c r="AE44" s="179">
        <v>4.0649350649350602</v>
      </c>
      <c r="AF44" s="183">
        <v>242</v>
      </c>
      <c r="AG44" s="182">
        <v>418</v>
      </c>
      <c r="AH44" s="179">
        <v>1.72727272727273</v>
      </c>
      <c r="AI44" s="183">
        <v>22</v>
      </c>
      <c r="AJ44" s="182">
        <v>27</v>
      </c>
      <c r="AK44" s="179">
        <v>1.22727272727273</v>
      </c>
      <c r="AL44" s="183">
        <v>55</v>
      </c>
      <c r="AM44" s="182">
        <v>69</v>
      </c>
      <c r="AN44" s="179">
        <v>1.25454545454545</v>
      </c>
      <c r="AO44" s="43">
        <f t="shared" si="0"/>
        <v>2207</v>
      </c>
      <c r="AP44" s="44">
        <f t="shared" si="0"/>
        <v>6902</v>
      </c>
      <c r="AQ44" s="31">
        <f t="shared" si="1"/>
        <v>3.1273221567739014</v>
      </c>
    </row>
    <row r="45" spans="1:43" s="158" customFormat="1" x14ac:dyDescent="0.2">
      <c r="A45" s="6" t="s">
        <v>35</v>
      </c>
      <c r="B45" s="22">
        <v>8</v>
      </c>
      <c r="C45" s="4">
        <v>9</v>
      </c>
      <c r="D45" s="23">
        <v>1.125</v>
      </c>
      <c r="E45" s="177">
        <v>26</v>
      </c>
      <c r="F45" s="178">
        <v>361</v>
      </c>
      <c r="G45" s="179">
        <v>13.884615384615399</v>
      </c>
      <c r="H45" s="180">
        <v>116</v>
      </c>
      <c r="I45" s="181">
        <v>247</v>
      </c>
      <c r="J45" s="179">
        <v>2.1293103448275899</v>
      </c>
      <c r="K45" s="180">
        <v>29</v>
      </c>
      <c r="L45" s="182">
        <v>112</v>
      </c>
      <c r="M45" s="179">
        <v>3.8620689655172402</v>
      </c>
      <c r="N45" s="183">
        <v>65</v>
      </c>
      <c r="O45" s="182">
        <v>113</v>
      </c>
      <c r="P45" s="179">
        <v>1.7384615384615401</v>
      </c>
      <c r="Q45" s="183">
        <v>85</v>
      </c>
      <c r="R45" s="182">
        <v>229</v>
      </c>
      <c r="S45" s="179">
        <v>2.6941176470588202</v>
      </c>
      <c r="T45" s="183">
        <v>54</v>
      </c>
      <c r="U45" s="182">
        <v>300</v>
      </c>
      <c r="V45" s="179">
        <v>5.5555555555555598</v>
      </c>
      <c r="W45" s="183">
        <v>141</v>
      </c>
      <c r="X45" s="182">
        <v>1291</v>
      </c>
      <c r="Y45" s="179">
        <v>9.1560283687943294</v>
      </c>
      <c r="Z45" s="183">
        <v>802</v>
      </c>
      <c r="AA45" s="182">
        <v>3615</v>
      </c>
      <c r="AB45" s="179">
        <v>4.5074812967581099</v>
      </c>
      <c r="AC45" s="183">
        <v>43</v>
      </c>
      <c r="AD45" s="182">
        <v>196</v>
      </c>
      <c r="AE45" s="179">
        <v>4.5581395348837201</v>
      </c>
      <c r="AF45" s="183">
        <v>55</v>
      </c>
      <c r="AG45" s="182">
        <v>94</v>
      </c>
      <c r="AH45" s="179">
        <v>1.7090909090909101</v>
      </c>
      <c r="AI45" s="183">
        <v>11</v>
      </c>
      <c r="AJ45" s="182">
        <v>32</v>
      </c>
      <c r="AK45" s="179">
        <v>2.9090909090909101</v>
      </c>
      <c r="AL45" s="183">
        <v>12</v>
      </c>
      <c r="AM45" s="182">
        <v>41</v>
      </c>
      <c r="AN45" s="179">
        <v>3.4166666666666701</v>
      </c>
      <c r="AO45" s="43">
        <f t="shared" si="0"/>
        <v>1447</v>
      </c>
      <c r="AP45" s="44">
        <f t="shared" si="0"/>
        <v>6640</v>
      </c>
      <c r="AQ45" s="31">
        <f t="shared" si="1"/>
        <v>4.5888044229440217</v>
      </c>
    </row>
    <row r="46" spans="1:43" s="158" customFormat="1" x14ac:dyDescent="0.2">
      <c r="A46" s="6" t="s">
        <v>39</v>
      </c>
      <c r="B46" s="22">
        <v>142</v>
      </c>
      <c r="C46" s="4">
        <v>382</v>
      </c>
      <c r="D46" s="23">
        <v>2.6901408450704198</v>
      </c>
      <c r="E46" s="177">
        <v>74</v>
      </c>
      <c r="F46" s="178">
        <v>230</v>
      </c>
      <c r="G46" s="179">
        <v>3.1081081081081101</v>
      </c>
      <c r="H46" s="180">
        <v>532</v>
      </c>
      <c r="I46" s="181">
        <v>1304</v>
      </c>
      <c r="J46" s="179">
        <v>2.4511278195488702</v>
      </c>
      <c r="K46" s="180">
        <v>125</v>
      </c>
      <c r="L46" s="182">
        <v>627</v>
      </c>
      <c r="M46" s="179">
        <v>5.016</v>
      </c>
      <c r="N46" s="183">
        <v>96</v>
      </c>
      <c r="O46" s="182">
        <v>239</v>
      </c>
      <c r="P46" s="179">
        <v>2.4895833333333299</v>
      </c>
      <c r="Q46" s="183">
        <v>141</v>
      </c>
      <c r="R46" s="182">
        <v>535</v>
      </c>
      <c r="S46" s="179">
        <v>3.7943262411347498</v>
      </c>
      <c r="T46" s="183">
        <v>27</v>
      </c>
      <c r="U46" s="182">
        <v>121</v>
      </c>
      <c r="V46" s="179">
        <v>4.4814814814814801</v>
      </c>
      <c r="W46" s="183">
        <v>140</v>
      </c>
      <c r="X46" s="182">
        <v>251</v>
      </c>
      <c r="Y46" s="179">
        <v>1.79285714285714</v>
      </c>
      <c r="Z46" s="183">
        <v>267</v>
      </c>
      <c r="AA46" s="182">
        <v>587</v>
      </c>
      <c r="AB46" s="179">
        <v>2.1985018726591798</v>
      </c>
      <c r="AC46" s="183">
        <v>217</v>
      </c>
      <c r="AD46" s="182">
        <v>728</v>
      </c>
      <c r="AE46" s="179">
        <v>3.3548387096774199</v>
      </c>
      <c r="AF46" s="183">
        <v>550</v>
      </c>
      <c r="AG46" s="182">
        <v>1164</v>
      </c>
      <c r="AH46" s="179">
        <v>2.1163636363636402</v>
      </c>
      <c r="AI46" s="183">
        <v>7</v>
      </c>
      <c r="AJ46" s="182">
        <v>8</v>
      </c>
      <c r="AK46" s="179">
        <v>1.1428571428571399</v>
      </c>
      <c r="AL46" s="183">
        <v>37</v>
      </c>
      <c r="AM46" s="182">
        <v>73</v>
      </c>
      <c r="AN46" s="179">
        <v>1.9729729729729699</v>
      </c>
      <c r="AO46" s="43">
        <f t="shared" si="0"/>
        <v>2355</v>
      </c>
      <c r="AP46" s="44">
        <f t="shared" si="0"/>
        <v>6249</v>
      </c>
      <c r="AQ46" s="31">
        <f t="shared" si="1"/>
        <v>2.6535031847133759</v>
      </c>
    </row>
    <row r="47" spans="1:43" s="158" customFormat="1" x14ac:dyDescent="0.2">
      <c r="A47" s="6" t="s">
        <v>55</v>
      </c>
      <c r="B47" s="22">
        <v>282</v>
      </c>
      <c r="C47" s="4">
        <v>1184</v>
      </c>
      <c r="D47" s="23">
        <v>4.1985815602836896</v>
      </c>
      <c r="E47" s="177">
        <v>104</v>
      </c>
      <c r="F47" s="178">
        <v>363</v>
      </c>
      <c r="G47" s="179">
        <v>3.4903846153846199</v>
      </c>
      <c r="H47" s="180">
        <v>467</v>
      </c>
      <c r="I47" s="181">
        <v>1166</v>
      </c>
      <c r="J47" s="179">
        <v>2.4967880085653098</v>
      </c>
      <c r="K47" s="180">
        <v>74</v>
      </c>
      <c r="L47" s="182">
        <v>464</v>
      </c>
      <c r="M47" s="179">
        <v>6.2702702702702702</v>
      </c>
      <c r="N47" s="183">
        <v>131</v>
      </c>
      <c r="O47" s="182">
        <v>410</v>
      </c>
      <c r="P47" s="179">
        <v>3.1297709923664101</v>
      </c>
      <c r="Q47" s="183">
        <v>124</v>
      </c>
      <c r="R47" s="182">
        <v>235</v>
      </c>
      <c r="S47" s="179">
        <v>1.8951612903225801</v>
      </c>
      <c r="T47" s="183">
        <v>14</v>
      </c>
      <c r="U47" s="182">
        <v>102</v>
      </c>
      <c r="V47" s="179">
        <v>7.28571428571429</v>
      </c>
      <c r="W47" s="183">
        <v>82</v>
      </c>
      <c r="X47" s="182">
        <v>366</v>
      </c>
      <c r="Y47" s="179">
        <v>4.4634146341463401</v>
      </c>
      <c r="Z47" s="183">
        <v>119</v>
      </c>
      <c r="AA47" s="182">
        <v>405</v>
      </c>
      <c r="AB47" s="179">
        <v>3.4033613445378199</v>
      </c>
      <c r="AC47" s="183">
        <v>136</v>
      </c>
      <c r="AD47" s="182">
        <v>488</v>
      </c>
      <c r="AE47" s="179">
        <v>3.5882352941176499</v>
      </c>
      <c r="AF47" s="183">
        <v>163</v>
      </c>
      <c r="AG47" s="182">
        <v>286</v>
      </c>
      <c r="AH47" s="179">
        <v>1.75460122699387</v>
      </c>
      <c r="AI47" s="183">
        <v>22</v>
      </c>
      <c r="AJ47" s="182">
        <v>54</v>
      </c>
      <c r="AK47" s="179">
        <v>2.4545454545454501</v>
      </c>
      <c r="AL47" s="183">
        <v>123</v>
      </c>
      <c r="AM47" s="182">
        <v>520</v>
      </c>
      <c r="AN47" s="179">
        <v>4.2276422764227597</v>
      </c>
      <c r="AO47" s="43">
        <f t="shared" si="0"/>
        <v>1841</v>
      </c>
      <c r="AP47" s="44">
        <f t="shared" si="0"/>
        <v>6043</v>
      </c>
      <c r="AQ47" s="31">
        <f t="shared" si="1"/>
        <v>3.2824551873981531</v>
      </c>
    </row>
    <row r="48" spans="1:43" s="158" customFormat="1" x14ac:dyDescent="0.2">
      <c r="A48" s="6" t="s">
        <v>57</v>
      </c>
      <c r="B48" s="22">
        <v>155</v>
      </c>
      <c r="C48" s="4">
        <v>581</v>
      </c>
      <c r="D48" s="23">
        <v>3.7483870967741901</v>
      </c>
      <c r="E48" s="177">
        <v>117</v>
      </c>
      <c r="F48" s="178">
        <v>1065</v>
      </c>
      <c r="G48" s="179">
        <v>9.1025641025641004</v>
      </c>
      <c r="H48" s="180">
        <v>283</v>
      </c>
      <c r="I48" s="181">
        <v>996</v>
      </c>
      <c r="J48" s="179">
        <v>3.51943462897527</v>
      </c>
      <c r="K48" s="180">
        <v>104</v>
      </c>
      <c r="L48" s="182">
        <v>353</v>
      </c>
      <c r="M48" s="179">
        <v>3.3942307692307701</v>
      </c>
      <c r="N48" s="183">
        <v>110</v>
      </c>
      <c r="O48" s="182">
        <v>258</v>
      </c>
      <c r="P48" s="179">
        <v>2.3454545454545501</v>
      </c>
      <c r="Q48" s="183">
        <v>151</v>
      </c>
      <c r="R48" s="182">
        <v>404</v>
      </c>
      <c r="S48" s="179">
        <v>2.67549668874172</v>
      </c>
      <c r="T48" s="183">
        <v>14</v>
      </c>
      <c r="U48" s="182">
        <v>44</v>
      </c>
      <c r="V48" s="179">
        <v>3.1428571428571401</v>
      </c>
      <c r="W48" s="183">
        <v>73</v>
      </c>
      <c r="X48" s="182">
        <v>182</v>
      </c>
      <c r="Y48" s="179">
        <v>2.4931506849315102</v>
      </c>
      <c r="Z48" s="183">
        <v>125</v>
      </c>
      <c r="AA48" s="182">
        <v>277</v>
      </c>
      <c r="AB48" s="179">
        <v>2.2160000000000002</v>
      </c>
      <c r="AC48" s="183">
        <v>112</v>
      </c>
      <c r="AD48" s="182">
        <v>338</v>
      </c>
      <c r="AE48" s="179">
        <v>3.0178571428571401</v>
      </c>
      <c r="AF48" s="183">
        <v>132</v>
      </c>
      <c r="AG48" s="182">
        <v>199</v>
      </c>
      <c r="AH48" s="179">
        <v>1.50757575757576</v>
      </c>
      <c r="AI48" s="183">
        <v>9</v>
      </c>
      <c r="AJ48" s="182">
        <v>15</v>
      </c>
      <c r="AK48" s="179">
        <v>1.6666666666666701</v>
      </c>
      <c r="AL48" s="183">
        <v>92</v>
      </c>
      <c r="AM48" s="182">
        <v>606</v>
      </c>
      <c r="AN48" s="179">
        <v>6.5869565217391299</v>
      </c>
      <c r="AO48" s="43">
        <f t="shared" si="0"/>
        <v>1477</v>
      </c>
      <c r="AP48" s="44">
        <f t="shared" si="0"/>
        <v>5318</v>
      </c>
      <c r="AQ48" s="31">
        <f t="shared" si="1"/>
        <v>3.6005416384563302</v>
      </c>
    </row>
    <row r="49" spans="1:43" s="158" customFormat="1" x14ac:dyDescent="0.2">
      <c r="A49" s="6" t="s">
        <v>129</v>
      </c>
      <c r="B49" s="22">
        <v>66</v>
      </c>
      <c r="C49" s="4">
        <v>324</v>
      </c>
      <c r="D49" s="23">
        <v>4.9090909090909101</v>
      </c>
      <c r="E49" s="177">
        <v>79</v>
      </c>
      <c r="F49" s="178">
        <v>370</v>
      </c>
      <c r="G49" s="179">
        <v>4.6835443037974702</v>
      </c>
      <c r="H49" s="180">
        <v>328</v>
      </c>
      <c r="I49" s="181">
        <v>1145</v>
      </c>
      <c r="J49" s="179">
        <v>3.4908536585365901</v>
      </c>
      <c r="K49" s="180">
        <v>70</v>
      </c>
      <c r="L49" s="182">
        <v>302</v>
      </c>
      <c r="M49" s="179">
        <v>4.3142857142857096</v>
      </c>
      <c r="N49" s="183">
        <v>62</v>
      </c>
      <c r="O49" s="182">
        <v>129</v>
      </c>
      <c r="P49" s="179">
        <v>2.0806451612903198</v>
      </c>
      <c r="Q49" s="183">
        <v>100</v>
      </c>
      <c r="R49" s="182">
        <v>208</v>
      </c>
      <c r="S49" s="179">
        <v>2.08</v>
      </c>
      <c r="T49" s="183">
        <v>7</v>
      </c>
      <c r="U49" s="182">
        <v>10</v>
      </c>
      <c r="V49" s="179">
        <v>1.4285714285714299</v>
      </c>
      <c r="W49" s="183">
        <v>135</v>
      </c>
      <c r="X49" s="182">
        <v>430</v>
      </c>
      <c r="Y49" s="179">
        <v>3.18518518518519</v>
      </c>
      <c r="Z49" s="183">
        <v>334</v>
      </c>
      <c r="AA49" s="182">
        <v>1491</v>
      </c>
      <c r="AB49" s="179">
        <v>4.46407185628743</v>
      </c>
      <c r="AC49" s="183">
        <v>127</v>
      </c>
      <c r="AD49" s="182">
        <v>423</v>
      </c>
      <c r="AE49" s="179">
        <v>3.33070866141732</v>
      </c>
      <c r="AF49" s="183">
        <v>109</v>
      </c>
      <c r="AG49" s="182">
        <v>257</v>
      </c>
      <c r="AH49" s="179">
        <v>2.3577981651376101</v>
      </c>
      <c r="AI49" s="183">
        <v>20</v>
      </c>
      <c r="AJ49" s="182">
        <v>32</v>
      </c>
      <c r="AK49" s="179">
        <v>1.6</v>
      </c>
      <c r="AL49" s="183">
        <v>23</v>
      </c>
      <c r="AM49" s="182">
        <v>46</v>
      </c>
      <c r="AN49" s="179">
        <v>2</v>
      </c>
      <c r="AO49" s="43">
        <f t="shared" si="0"/>
        <v>1460</v>
      </c>
      <c r="AP49" s="44">
        <f t="shared" si="0"/>
        <v>5167</v>
      </c>
      <c r="AQ49" s="31">
        <f t="shared" si="1"/>
        <v>3.5390410958904108</v>
      </c>
    </row>
    <row r="50" spans="1:43" s="158" customFormat="1" x14ac:dyDescent="0.2">
      <c r="A50" s="6" t="s">
        <v>47</v>
      </c>
      <c r="B50" s="22">
        <v>43</v>
      </c>
      <c r="C50" s="4">
        <v>159</v>
      </c>
      <c r="D50" s="23">
        <v>3.6976744186046502</v>
      </c>
      <c r="E50" s="177">
        <v>14</v>
      </c>
      <c r="F50" s="178">
        <v>109</v>
      </c>
      <c r="G50" s="179">
        <v>7.78571428571429</v>
      </c>
      <c r="H50" s="180">
        <v>2469</v>
      </c>
      <c r="I50" s="181">
        <v>3065</v>
      </c>
      <c r="J50" s="179">
        <v>1.24139327663021</v>
      </c>
      <c r="K50" s="180">
        <v>61</v>
      </c>
      <c r="L50" s="182">
        <v>180</v>
      </c>
      <c r="M50" s="179">
        <v>2.9508196721311499</v>
      </c>
      <c r="N50" s="183">
        <v>34</v>
      </c>
      <c r="O50" s="182">
        <v>150</v>
      </c>
      <c r="P50" s="179">
        <v>4.4117647058823497</v>
      </c>
      <c r="Q50" s="183">
        <v>91</v>
      </c>
      <c r="R50" s="182">
        <v>190</v>
      </c>
      <c r="S50" s="179">
        <v>2.0879120879120898</v>
      </c>
      <c r="T50" s="183">
        <v>10</v>
      </c>
      <c r="U50" s="182">
        <v>39</v>
      </c>
      <c r="V50" s="179">
        <v>3.9</v>
      </c>
      <c r="W50" s="183">
        <v>98</v>
      </c>
      <c r="X50" s="182">
        <v>230</v>
      </c>
      <c r="Y50" s="179">
        <v>2.3469387755101998</v>
      </c>
      <c r="Z50" s="183">
        <v>142</v>
      </c>
      <c r="AA50" s="182">
        <v>583</v>
      </c>
      <c r="AB50" s="179">
        <v>4.1056338028169002</v>
      </c>
      <c r="AC50" s="183">
        <v>65</v>
      </c>
      <c r="AD50" s="182">
        <v>156</v>
      </c>
      <c r="AE50" s="179">
        <v>2.4</v>
      </c>
      <c r="AF50" s="183">
        <v>59</v>
      </c>
      <c r="AG50" s="182">
        <v>165</v>
      </c>
      <c r="AH50" s="179">
        <v>2.79661016949153</v>
      </c>
      <c r="AI50" s="183">
        <v>5</v>
      </c>
      <c r="AJ50" s="182">
        <v>33</v>
      </c>
      <c r="AK50" s="179">
        <v>6.6</v>
      </c>
      <c r="AL50" s="183">
        <v>4</v>
      </c>
      <c r="AM50" s="182">
        <v>50</v>
      </c>
      <c r="AN50" s="179">
        <v>12.5</v>
      </c>
      <c r="AO50" s="43">
        <f t="shared" si="0"/>
        <v>3095</v>
      </c>
      <c r="AP50" s="44">
        <f t="shared" si="0"/>
        <v>5109</v>
      </c>
      <c r="AQ50" s="31">
        <f t="shared" si="1"/>
        <v>1.6507269789983845</v>
      </c>
    </row>
    <row r="51" spans="1:43" s="158" customFormat="1" x14ac:dyDescent="0.2">
      <c r="A51" s="6" t="s">
        <v>89</v>
      </c>
      <c r="B51" s="22">
        <v>20</v>
      </c>
      <c r="C51" s="4">
        <v>44</v>
      </c>
      <c r="D51" s="23">
        <v>2.2000000000000002</v>
      </c>
      <c r="E51" s="177">
        <v>15</v>
      </c>
      <c r="F51" s="178">
        <v>114</v>
      </c>
      <c r="G51" s="179">
        <v>7.6</v>
      </c>
      <c r="H51" s="180">
        <v>1281</v>
      </c>
      <c r="I51" s="181">
        <v>2078</v>
      </c>
      <c r="J51" s="179">
        <v>1.6221701795472301</v>
      </c>
      <c r="K51" s="180">
        <v>25</v>
      </c>
      <c r="L51" s="182">
        <v>385</v>
      </c>
      <c r="M51" s="179">
        <v>15.4</v>
      </c>
      <c r="N51" s="183">
        <v>22</v>
      </c>
      <c r="O51" s="182">
        <v>553</v>
      </c>
      <c r="P51" s="179">
        <v>25.136363636363601</v>
      </c>
      <c r="Q51" s="183">
        <v>46</v>
      </c>
      <c r="R51" s="182">
        <v>172</v>
      </c>
      <c r="S51" s="179">
        <v>3.7391304347826102</v>
      </c>
      <c r="T51" s="183">
        <v>3</v>
      </c>
      <c r="U51" s="182">
        <v>4</v>
      </c>
      <c r="V51" s="179">
        <v>1.3333333333333299</v>
      </c>
      <c r="W51" s="183">
        <v>27</v>
      </c>
      <c r="X51" s="182">
        <v>76</v>
      </c>
      <c r="Y51" s="179">
        <v>2.81481481481481</v>
      </c>
      <c r="Z51" s="183">
        <v>239</v>
      </c>
      <c r="AA51" s="182">
        <v>936</v>
      </c>
      <c r="AB51" s="179">
        <v>3.9163179916318001</v>
      </c>
      <c r="AC51" s="183">
        <v>35</v>
      </c>
      <c r="AD51" s="182">
        <v>96</v>
      </c>
      <c r="AE51" s="179">
        <v>2.7428571428571402</v>
      </c>
      <c r="AF51" s="183">
        <v>18</v>
      </c>
      <c r="AG51" s="182">
        <v>28</v>
      </c>
      <c r="AH51" s="179">
        <v>1.55555555555556</v>
      </c>
      <c r="AI51" s="183">
        <v>0</v>
      </c>
      <c r="AJ51" s="182">
        <v>0</v>
      </c>
      <c r="AK51" s="179" t="s">
        <v>141</v>
      </c>
      <c r="AL51" s="183">
        <v>0</v>
      </c>
      <c r="AM51" s="182">
        <v>0</v>
      </c>
      <c r="AN51" s="179" t="s">
        <v>141</v>
      </c>
      <c r="AO51" s="43">
        <f t="shared" si="0"/>
        <v>1731</v>
      </c>
      <c r="AP51" s="44">
        <f t="shared" si="0"/>
        <v>4486</v>
      </c>
      <c r="AQ51" s="31">
        <f t="shared" si="1"/>
        <v>2.5915655690352399</v>
      </c>
    </row>
    <row r="52" spans="1:43" s="158" customFormat="1" x14ac:dyDescent="0.2">
      <c r="A52" s="6" t="s">
        <v>85</v>
      </c>
      <c r="B52" s="22">
        <v>13</v>
      </c>
      <c r="C52" s="4">
        <v>35</v>
      </c>
      <c r="D52" s="23">
        <v>2.6923076923076898</v>
      </c>
      <c r="E52" s="177">
        <v>58</v>
      </c>
      <c r="F52" s="178">
        <v>518</v>
      </c>
      <c r="G52" s="179">
        <v>8.9310344827586192</v>
      </c>
      <c r="H52" s="180">
        <v>196</v>
      </c>
      <c r="I52" s="181">
        <v>873</v>
      </c>
      <c r="J52" s="179">
        <v>4.4540816326530601</v>
      </c>
      <c r="K52" s="180">
        <v>31</v>
      </c>
      <c r="L52" s="182">
        <v>72</v>
      </c>
      <c r="M52" s="179">
        <v>2.32258064516129</v>
      </c>
      <c r="N52" s="183">
        <v>88</v>
      </c>
      <c r="O52" s="182">
        <v>337</v>
      </c>
      <c r="P52" s="179">
        <v>3.8295454545454501</v>
      </c>
      <c r="Q52" s="183">
        <v>114</v>
      </c>
      <c r="R52" s="182">
        <v>250</v>
      </c>
      <c r="S52" s="179">
        <v>2.1929824561403501</v>
      </c>
      <c r="T52" s="183">
        <v>0</v>
      </c>
      <c r="U52" s="182">
        <v>0</v>
      </c>
      <c r="V52" s="179" t="s">
        <v>141</v>
      </c>
      <c r="W52" s="183">
        <v>117</v>
      </c>
      <c r="X52" s="182">
        <v>637</v>
      </c>
      <c r="Y52" s="179">
        <v>5.44444444444445</v>
      </c>
      <c r="Z52" s="183">
        <v>359</v>
      </c>
      <c r="AA52" s="182">
        <v>1307</v>
      </c>
      <c r="AB52" s="179">
        <v>3.6406685236768799</v>
      </c>
      <c r="AC52" s="183">
        <v>42</v>
      </c>
      <c r="AD52" s="182">
        <v>96</v>
      </c>
      <c r="AE52" s="179">
        <v>2.28571428571429</v>
      </c>
      <c r="AF52" s="183">
        <v>41</v>
      </c>
      <c r="AG52" s="182">
        <v>102</v>
      </c>
      <c r="AH52" s="179">
        <v>2.48780487804878</v>
      </c>
      <c r="AI52" s="183">
        <v>6</v>
      </c>
      <c r="AJ52" s="182">
        <v>15</v>
      </c>
      <c r="AK52" s="179">
        <v>2.5</v>
      </c>
      <c r="AL52" s="183">
        <v>3</v>
      </c>
      <c r="AM52" s="182">
        <v>4</v>
      </c>
      <c r="AN52" s="179">
        <v>1.3333333333333299</v>
      </c>
      <c r="AO52" s="43">
        <f t="shared" si="0"/>
        <v>1068</v>
      </c>
      <c r="AP52" s="44">
        <f t="shared" si="0"/>
        <v>4246</v>
      </c>
      <c r="AQ52" s="31">
        <f t="shared" si="1"/>
        <v>3.9756554307116105</v>
      </c>
    </row>
    <row r="53" spans="1:43" s="158" customFormat="1" x14ac:dyDescent="0.2">
      <c r="A53" s="6" t="s">
        <v>75</v>
      </c>
      <c r="B53" s="22">
        <v>99</v>
      </c>
      <c r="C53" s="4">
        <v>276</v>
      </c>
      <c r="D53" s="23">
        <v>2.7878787878787898</v>
      </c>
      <c r="E53" s="177">
        <v>29</v>
      </c>
      <c r="F53" s="178">
        <v>226</v>
      </c>
      <c r="G53" s="179">
        <v>7.7931034482758603</v>
      </c>
      <c r="H53" s="180">
        <v>338</v>
      </c>
      <c r="I53" s="181">
        <v>1072</v>
      </c>
      <c r="J53" s="179">
        <v>3.17159763313609</v>
      </c>
      <c r="K53" s="180">
        <v>99</v>
      </c>
      <c r="L53" s="182">
        <v>201</v>
      </c>
      <c r="M53" s="179">
        <v>2.0303030303030298</v>
      </c>
      <c r="N53" s="183">
        <v>96</v>
      </c>
      <c r="O53" s="182">
        <v>169</v>
      </c>
      <c r="P53" s="179">
        <v>1.7604166666666701</v>
      </c>
      <c r="Q53" s="183">
        <v>152</v>
      </c>
      <c r="R53" s="182">
        <v>338</v>
      </c>
      <c r="S53" s="179">
        <v>2.2236842105263199</v>
      </c>
      <c r="T53" s="183">
        <v>22</v>
      </c>
      <c r="U53" s="182">
        <v>117</v>
      </c>
      <c r="V53" s="179">
        <v>5.3181818181818201</v>
      </c>
      <c r="W53" s="183">
        <v>99</v>
      </c>
      <c r="X53" s="182">
        <v>417</v>
      </c>
      <c r="Y53" s="179">
        <v>4.2121212121212102</v>
      </c>
      <c r="Z53" s="183">
        <v>339</v>
      </c>
      <c r="AA53" s="182">
        <v>695</v>
      </c>
      <c r="AB53" s="179">
        <v>2.0501474926253702</v>
      </c>
      <c r="AC53" s="183">
        <v>104</v>
      </c>
      <c r="AD53" s="182">
        <v>255</v>
      </c>
      <c r="AE53" s="179">
        <v>2.4519230769230802</v>
      </c>
      <c r="AF53" s="183">
        <v>96</v>
      </c>
      <c r="AG53" s="182">
        <v>242</v>
      </c>
      <c r="AH53" s="179">
        <v>2.5208333333333299</v>
      </c>
      <c r="AI53" s="183">
        <v>19</v>
      </c>
      <c r="AJ53" s="182">
        <v>26</v>
      </c>
      <c r="AK53" s="179">
        <v>1.3684210526315801</v>
      </c>
      <c r="AL53" s="183">
        <v>16</v>
      </c>
      <c r="AM53" s="182">
        <v>46</v>
      </c>
      <c r="AN53" s="179">
        <v>2.875</v>
      </c>
      <c r="AO53" s="43">
        <f t="shared" si="0"/>
        <v>1508</v>
      </c>
      <c r="AP53" s="44">
        <f t="shared" si="0"/>
        <v>4080</v>
      </c>
      <c r="AQ53" s="31">
        <f t="shared" si="1"/>
        <v>2.7055702917771884</v>
      </c>
    </row>
    <row r="54" spans="1:43" s="158" customFormat="1" x14ac:dyDescent="0.2">
      <c r="A54" s="6" t="s">
        <v>36</v>
      </c>
      <c r="B54" s="22">
        <v>158</v>
      </c>
      <c r="C54" s="4">
        <v>738</v>
      </c>
      <c r="D54" s="23">
        <v>4.6708860759493698</v>
      </c>
      <c r="E54" s="177">
        <v>37</v>
      </c>
      <c r="F54" s="178">
        <v>142</v>
      </c>
      <c r="G54" s="179">
        <v>3.8378378378378399</v>
      </c>
      <c r="H54" s="180">
        <v>354</v>
      </c>
      <c r="I54" s="181">
        <v>646</v>
      </c>
      <c r="J54" s="179">
        <v>1.8248587570621499</v>
      </c>
      <c r="K54" s="180">
        <v>115</v>
      </c>
      <c r="L54" s="182">
        <v>375</v>
      </c>
      <c r="M54" s="179">
        <v>3.2608695652173898</v>
      </c>
      <c r="N54" s="183">
        <v>53</v>
      </c>
      <c r="O54" s="182">
        <v>217</v>
      </c>
      <c r="P54" s="179">
        <v>4.0943396226415096</v>
      </c>
      <c r="Q54" s="183">
        <v>160</v>
      </c>
      <c r="R54" s="182">
        <v>448</v>
      </c>
      <c r="S54" s="179">
        <v>2.8</v>
      </c>
      <c r="T54" s="183">
        <v>14</v>
      </c>
      <c r="U54" s="182">
        <v>113</v>
      </c>
      <c r="V54" s="179">
        <v>8.0714285714285694</v>
      </c>
      <c r="W54" s="183">
        <v>51</v>
      </c>
      <c r="X54" s="182">
        <v>132</v>
      </c>
      <c r="Y54" s="179">
        <v>2.5882352941176499</v>
      </c>
      <c r="Z54" s="183">
        <v>146</v>
      </c>
      <c r="AA54" s="182">
        <v>324</v>
      </c>
      <c r="AB54" s="179">
        <v>2.2191780821917799</v>
      </c>
      <c r="AC54" s="183">
        <v>144</v>
      </c>
      <c r="AD54" s="182">
        <v>612</v>
      </c>
      <c r="AE54" s="179">
        <v>4.25</v>
      </c>
      <c r="AF54" s="183">
        <v>65</v>
      </c>
      <c r="AG54" s="182">
        <v>165</v>
      </c>
      <c r="AH54" s="179">
        <v>2.5384615384615401</v>
      </c>
      <c r="AI54" s="183">
        <v>12</v>
      </c>
      <c r="AJ54" s="182">
        <v>12</v>
      </c>
      <c r="AK54" s="179">
        <v>1</v>
      </c>
      <c r="AL54" s="183">
        <v>19</v>
      </c>
      <c r="AM54" s="182">
        <v>67</v>
      </c>
      <c r="AN54" s="179">
        <v>3.5263157894736801</v>
      </c>
      <c r="AO54" s="43">
        <f t="shared" si="0"/>
        <v>1328</v>
      </c>
      <c r="AP54" s="44">
        <f t="shared" si="0"/>
        <v>3991</v>
      </c>
      <c r="AQ54" s="31">
        <f t="shared" si="1"/>
        <v>3.0052710843373496</v>
      </c>
    </row>
    <row r="55" spans="1:43" s="158" customFormat="1" x14ac:dyDescent="0.2">
      <c r="A55" s="6" t="s">
        <v>81</v>
      </c>
      <c r="B55" s="22">
        <v>45</v>
      </c>
      <c r="C55" s="4">
        <v>145</v>
      </c>
      <c r="D55" s="23">
        <v>3.2222222222222201</v>
      </c>
      <c r="E55" s="177">
        <v>94</v>
      </c>
      <c r="F55" s="178">
        <v>313</v>
      </c>
      <c r="G55" s="179">
        <v>3.3297872340425498</v>
      </c>
      <c r="H55" s="180">
        <v>464</v>
      </c>
      <c r="I55" s="181">
        <v>837</v>
      </c>
      <c r="J55" s="179">
        <v>1.8038793103448301</v>
      </c>
      <c r="K55" s="180">
        <v>42</v>
      </c>
      <c r="L55" s="182">
        <v>59</v>
      </c>
      <c r="M55" s="179">
        <v>1.4047619047619</v>
      </c>
      <c r="N55" s="183">
        <v>139</v>
      </c>
      <c r="O55" s="182">
        <v>589</v>
      </c>
      <c r="P55" s="179">
        <v>4.2374100719424499</v>
      </c>
      <c r="Q55" s="183">
        <v>86</v>
      </c>
      <c r="R55" s="182">
        <v>210</v>
      </c>
      <c r="S55" s="179">
        <v>2.4418604651162799</v>
      </c>
      <c r="T55" s="183">
        <v>17</v>
      </c>
      <c r="U55" s="182">
        <v>30</v>
      </c>
      <c r="V55" s="179">
        <v>1.76470588235294</v>
      </c>
      <c r="W55" s="183">
        <v>65</v>
      </c>
      <c r="X55" s="182">
        <v>110</v>
      </c>
      <c r="Y55" s="179">
        <v>1.6923076923076901</v>
      </c>
      <c r="Z55" s="183">
        <v>203</v>
      </c>
      <c r="AA55" s="182">
        <v>559</v>
      </c>
      <c r="AB55" s="179">
        <v>2.75369458128079</v>
      </c>
      <c r="AC55" s="183">
        <v>86</v>
      </c>
      <c r="AD55" s="182">
        <v>217</v>
      </c>
      <c r="AE55" s="179">
        <v>2.5232558139534902</v>
      </c>
      <c r="AF55" s="183">
        <v>108</v>
      </c>
      <c r="AG55" s="182">
        <v>153</v>
      </c>
      <c r="AH55" s="179">
        <v>1.4166666666666701</v>
      </c>
      <c r="AI55" s="183">
        <v>22</v>
      </c>
      <c r="AJ55" s="182">
        <v>62</v>
      </c>
      <c r="AK55" s="179">
        <v>2.8181818181818201</v>
      </c>
      <c r="AL55" s="183">
        <v>166</v>
      </c>
      <c r="AM55" s="182">
        <v>486</v>
      </c>
      <c r="AN55" s="179">
        <v>2.92771084337349</v>
      </c>
      <c r="AO55" s="43">
        <f t="shared" si="0"/>
        <v>1537</v>
      </c>
      <c r="AP55" s="44">
        <f t="shared" si="0"/>
        <v>3770</v>
      </c>
      <c r="AQ55" s="31">
        <f t="shared" si="1"/>
        <v>2.4528301886792452</v>
      </c>
    </row>
    <row r="56" spans="1:43" s="158" customFormat="1" x14ac:dyDescent="0.2">
      <c r="A56" s="6" t="s">
        <v>16</v>
      </c>
      <c r="B56" s="22">
        <v>62</v>
      </c>
      <c r="C56" s="4">
        <v>376</v>
      </c>
      <c r="D56" s="23">
        <v>6.0645161290322598</v>
      </c>
      <c r="E56" s="177">
        <v>49</v>
      </c>
      <c r="F56" s="178">
        <v>210</v>
      </c>
      <c r="G56" s="179">
        <v>4.28571428571429</v>
      </c>
      <c r="H56" s="180">
        <v>310</v>
      </c>
      <c r="I56" s="181">
        <v>660</v>
      </c>
      <c r="J56" s="179">
        <v>2.12903225806452</v>
      </c>
      <c r="K56" s="180">
        <v>27</v>
      </c>
      <c r="L56" s="182">
        <v>198</v>
      </c>
      <c r="M56" s="179">
        <v>7.3333333333333304</v>
      </c>
      <c r="N56" s="183">
        <v>43</v>
      </c>
      <c r="O56" s="182">
        <v>79</v>
      </c>
      <c r="P56" s="179">
        <v>1.83720930232558</v>
      </c>
      <c r="Q56" s="183">
        <v>124</v>
      </c>
      <c r="R56" s="182">
        <v>245</v>
      </c>
      <c r="S56" s="179">
        <v>1.9758064516128999</v>
      </c>
      <c r="T56" s="183">
        <v>43</v>
      </c>
      <c r="U56" s="182">
        <v>130</v>
      </c>
      <c r="V56" s="179">
        <v>3.0232558139534902</v>
      </c>
      <c r="W56" s="183">
        <v>94</v>
      </c>
      <c r="X56" s="182">
        <v>257</v>
      </c>
      <c r="Y56" s="179">
        <v>2.73404255319149</v>
      </c>
      <c r="Z56" s="183">
        <v>264</v>
      </c>
      <c r="AA56" s="182">
        <v>1090</v>
      </c>
      <c r="AB56" s="179">
        <v>4.1287878787878798</v>
      </c>
      <c r="AC56" s="183">
        <v>89</v>
      </c>
      <c r="AD56" s="182">
        <v>199</v>
      </c>
      <c r="AE56" s="179">
        <v>2.2359550561797801</v>
      </c>
      <c r="AF56" s="183">
        <v>77</v>
      </c>
      <c r="AG56" s="182">
        <v>186</v>
      </c>
      <c r="AH56" s="179">
        <v>2.4155844155844202</v>
      </c>
      <c r="AI56" s="183">
        <v>1</v>
      </c>
      <c r="AJ56" s="182">
        <v>1</v>
      </c>
      <c r="AK56" s="179">
        <v>1</v>
      </c>
      <c r="AL56" s="183">
        <v>15</v>
      </c>
      <c r="AM56" s="182">
        <v>63</v>
      </c>
      <c r="AN56" s="179">
        <v>4.2</v>
      </c>
      <c r="AO56" s="43">
        <f t="shared" si="0"/>
        <v>1198</v>
      </c>
      <c r="AP56" s="44">
        <f t="shared" si="0"/>
        <v>3694</v>
      </c>
      <c r="AQ56" s="31">
        <f t="shared" si="1"/>
        <v>3.0834724540901504</v>
      </c>
    </row>
    <row r="57" spans="1:43" s="158" customFormat="1" x14ac:dyDescent="0.2">
      <c r="A57" s="6" t="s">
        <v>46</v>
      </c>
      <c r="B57" s="22">
        <v>54</v>
      </c>
      <c r="C57" s="4">
        <v>247</v>
      </c>
      <c r="D57" s="23">
        <v>4.57407407407407</v>
      </c>
      <c r="E57" s="177">
        <v>24</v>
      </c>
      <c r="F57" s="178">
        <v>62</v>
      </c>
      <c r="G57" s="179">
        <v>2.5833333333333299</v>
      </c>
      <c r="H57" s="180">
        <v>234</v>
      </c>
      <c r="I57" s="181">
        <v>878</v>
      </c>
      <c r="J57" s="179">
        <v>3.7521367521367499</v>
      </c>
      <c r="K57" s="180">
        <v>39</v>
      </c>
      <c r="L57" s="182">
        <v>206</v>
      </c>
      <c r="M57" s="179">
        <v>5.2820512820512802</v>
      </c>
      <c r="N57" s="183">
        <v>36</v>
      </c>
      <c r="O57" s="182">
        <v>118</v>
      </c>
      <c r="P57" s="179">
        <v>3.2777777777777799</v>
      </c>
      <c r="Q57" s="183">
        <v>107</v>
      </c>
      <c r="R57" s="182">
        <v>179</v>
      </c>
      <c r="S57" s="179">
        <v>1.6728971962616801</v>
      </c>
      <c r="T57" s="183">
        <v>11</v>
      </c>
      <c r="U57" s="182">
        <v>18</v>
      </c>
      <c r="V57" s="179">
        <v>1.63636363636364</v>
      </c>
      <c r="W57" s="183">
        <v>129</v>
      </c>
      <c r="X57" s="182">
        <v>468</v>
      </c>
      <c r="Y57" s="179">
        <v>3.6279069767441898</v>
      </c>
      <c r="Z57" s="183">
        <v>443</v>
      </c>
      <c r="AA57" s="182">
        <v>991</v>
      </c>
      <c r="AB57" s="179">
        <v>2.2370203160270901</v>
      </c>
      <c r="AC57" s="183">
        <v>75</v>
      </c>
      <c r="AD57" s="182">
        <v>125</v>
      </c>
      <c r="AE57" s="179">
        <v>1.6666666666666701</v>
      </c>
      <c r="AF57" s="183">
        <v>90</v>
      </c>
      <c r="AG57" s="182">
        <v>206</v>
      </c>
      <c r="AH57" s="179">
        <v>2.2888888888888901</v>
      </c>
      <c r="AI57" s="183">
        <v>18</v>
      </c>
      <c r="AJ57" s="182">
        <v>23</v>
      </c>
      <c r="AK57" s="179">
        <v>1.2777777777777799</v>
      </c>
      <c r="AL57" s="183">
        <v>19</v>
      </c>
      <c r="AM57" s="182">
        <v>77</v>
      </c>
      <c r="AN57" s="179">
        <v>4.0526315789473699</v>
      </c>
      <c r="AO57" s="43">
        <f t="shared" si="0"/>
        <v>1279</v>
      </c>
      <c r="AP57" s="44">
        <f t="shared" si="0"/>
        <v>3598</v>
      </c>
      <c r="AQ57" s="31">
        <f t="shared" si="1"/>
        <v>2.8131352619233776</v>
      </c>
    </row>
    <row r="58" spans="1:43" s="158" customFormat="1" x14ac:dyDescent="0.2">
      <c r="A58" s="6" t="s">
        <v>76</v>
      </c>
      <c r="B58" s="22">
        <v>130</v>
      </c>
      <c r="C58" s="4">
        <v>703</v>
      </c>
      <c r="D58" s="23">
        <v>5.4076923076923098</v>
      </c>
      <c r="E58" s="177">
        <v>71</v>
      </c>
      <c r="F58" s="178">
        <v>194</v>
      </c>
      <c r="G58" s="179">
        <v>2.7323943661971799</v>
      </c>
      <c r="H58" s="180">
        <v>151</v>
      </c>
      <c r="I58" s="181">
        <v>354</v>
      </c>
      <c r="J58" s="179">
        <v>2.3443708609271501</v>
      </c>
      <c r="K58" s="180">
        <v>390</v>
      </c>
      <c r="L58" s="182">
        <v>1080</v>
      </c>
      <c r="M58" s="179">
        <v>2.7692307692307701</v>
      </c>
      <c r="N58" s="183">
        <v>28</v>
      </c>
      <c r="O58" s="182">
        <v>54</v>
      </c>
      <c r="P58" s="179">
        <v>1.9285714285714299</v>
      </c>
      <c r="Q58" s="183">
        <v>78</v>
      </c>
      <c r="R58" s="182">
        <v>233</v>
      </c>
      <c r="S58" s="179">
        <v>2.9871794871794899</v>
      </c>
      <c r="T58" s="183">
        <v>3</v>
      </c>
      <c r="U58" s="182">
        <v>3</v>
      </c>
      <c r="V58" s="179">
        <v>1</v>
      </c>
      <c r="W58" s="183">
        <v>41</v>
      </c>
      <c r="X58" s="182">
        <v>124</v>
      </c>
      <c r="Y58" s="179">
        <v>3.0243902439024399</v>
      </c>
      <c r="Z58" s="183">
        <v>129</v>
      </c>
      <c r="AA58" s="182">
        <v>263</v>
      </c>
      <c r="AB58" s="179">
        <v>2.0387596899224798</v>
      </c>
      <c r="AC58" s="183">
        <v>56</v>
      </c>
      <c r="AD58" s="182">
        <v>305</v>
      </c>
      <c r="AE58" s="179">
        <v>5.4464285714285703</v>
      </c>
      <c r="AF58" s="183">
        <v>76</v>
      </c>
      <c r="AG58" s="182">
        <v>187</v>
      </c>
      <c r="AH58" s="179">
        <v>2.4605263157894699</v>
      </c>
      <c r="AI58" s="183">
        <v>2</v>
      </c>
      <c r="AJ58" s="182">
        <v>5</v>
      </c>
      <c r="AK58" s="179">
        <v>2.5</v>
      </c>
      <c r="AL58" s="183">
        <v>10</v>
      </c>
      <c r="AM58" s="182">
        <v>33</v>
      </c>
      <c r="AN58" s="179">
        <v>3.3</v>
      </c>
      <c r="AO58" s="43">
        <f t="shared" si="0"/>
        <v>1165</v>
      </c>
      <c r="AP58" s="44">
        <f t="shared" si="0"/>
        <v>3538</v>
      </c>
      <c r="AQ58" s="31">
        <f t="shared" si="1"/>
        <v>3.0369098712446352</v>
      </c>
    </row>
    <row r="59" spans="1:43" s="158" customFormat="1" x14ac:dyDescent="0.2">
      <c r="A59" s="6" t="s">
        <v>77</v>
      </c>
      <c r="B59" s="22">
        <v>141</v>
      </c>
      <c r="C59" s="4">
        <v>688</v>
      </c>
      <c r="D59" s="23">
        <v>4.8794326241134804</v>
      </c>
      <c r="E59" s="177">
        <v>28</v>
      </c>
      <c r="F59" s="178">
        <v>90</v>
      </c>
      <c r="G59" s="179">
        <v>3.21428571428571</v>
      </c>
      <c r="H59" s="180">
        <v>295</v>
      </c>
      <c r="I59" s="181">
        <v>615</v>
      </c>
      <c r="J59" s="179">
        <v>2.0847457627118602</v>
      </c>
      <c r="K59" s="180">
        <v>52</v>
      </c>
      <c r="L59" s="182">
        <v>176</v>
      </c>
      <c r="M59" s="179">
        <v>3.3846153846153801</v>
      </c>
      <c r="N59" s="183">
        <v>35</v>
      </c>
      <c r="O59" s="182">
        <v>54</v>
      </c>
      <c r="P59" s="179">
        <v>1.54285714285714</v>
      </c>
      <c r="Q59" s="183">
        <v>50</v>
      </c>
      <c r="R59" s="182">
        <v>125</v>
      </c>
      <c r="S59" s="179">
        <v>2.5</v>
      </c>
      <c r="T59" s="183">
        <v>6</v>
      </c>
      <c r="U59" s="182">
        <v>32</v>
      </c>
      <c r="V59" s="179">
        <v>5.3333333333333304</v>
      </c>
      <c r="W59" s="183">
        <v>83</v>
      </c>
      <c r="X59" s="182">
        <v>395</v>
      </c>
      <c r="Y59" s="179">
        <v>4.7590361445783103</v>
      </c>
      <c r="Z59" s="183">
        <v>109</v>
      </c>
      <c r="AA59" s="182">
        <v>183</v>
      </c>
      <c r="AB59" s="179">
        <v>1.6788990825688099</v>
      </c>
      <c r="AC59" s="183">
        <v>118</v>
      </c>
      <c r="AD59" s="182">
        <v>454</v>
      </c>
      <c r="AE59" s="179">
        <v>3.84745762711864</v>
      </c>
      <c r="AF59" s="183">
        <v>88</v>
      </c>
      <c r="AG59" s="182">
        <v>195</v>
      </c>
      <c r="AH59" s="179">
        <v>2.2159090909090899</v>
      </c>
      <c r="AI59" s="183">
        <v>2</v>
      </c>
      <c r="AJ59" s="182">
        <v>2</v>
      </c>
      <c r="AK59" s="179">
        <v>1</v>
      </c>
      <c r="AL59" s="183">
        <v>33</v>
      </c>
      <c r="AM59" s="182">
        <v>118</v>
      </c>
      <c r="AN59" s="179">
        <v>3.5757575757575801</v>
      </c>
      <c r="AO59" s="43">
        <f t="shared" si="0"/>
        <v>1040</v>
      </c>
      <c r="AP59" s="44">
        <f t="shared" si="0"/>
        <v>3127</v>
      </c>
      <c r="AQ59" s="31">
        <f t="shared" si="1"/>
        <v>3.0067307692307694</v>
      </c>
    </row>
    <row r="60" spans="1:43" s="158" customFormat="1" x14ac:dyDescent="0.2">
      <c r="A60" s="6" t="s">
        <v>65</v>
      </c>
      <c r="B60" s="22">
        <v>60</v>
      </c>
      <c r="C60" s="4">
        <v>162</v>
      </c>
      <c r="D60" s="23">
        <v>2.7</v>
      </c>
      <c r="E60" s="177">
        <v>40</v>
      </c>
      <c r="F60" s="178">
        <v>276</v>
      </c>
      <c r="G60" s="179">
        <v>6.9</v>
      </c>
      <c r="H60" s="180">
        <v>237</v>
      </c>
      <c r="I60" s="181">
        <v>539</v>
      </c>
      <c r="J60" s="179">
        <v>2.2742616033755301</v>
      </c>
      <c r="K60" s="180">
        <v>77</v>
      </c>
      <c r="L60" s="182">
        <v>333</v>
      </c>
      <c r="M60" s="179">
        <v>4.3246753246753302</v>
      </c>
      <c r="N60" s="183">
        <v>50</v>
      </c>
      <c r="O60" s="182">
        <v>333</v>
      </c>
      <c r="P60" s="179">
        <v>6.66</v>
      </c>
      <c r="Q60" s="183">
        <v>132</v>
      </c>
      <c r="R60" s="182">
        <v>223</v>
      </c>
      <c r="S60" s="179">
        <v>1.6893939393939399</v>
      </c>
      <c r="T60" s="183">
        <v>16</v>
      </c>
      <c r="U60" s="182">
        <v>22</v>
      </c>
      <c r="V60" s="179">
        <v>1.375</v>
      </c>
      <c r="W60" s="183">
        <v>110</v>
      </c>
      <c r="X60" s="182">
        <v>210</v>
      </c>
      <c r="Y60" s="179">
        <v>1.9090909090909101</v>
      </c>
      <c r="Z60" s="183">
        <v>156</v>
      </c>
      <c r="AA60" s="182">
        <v>571</v>
      </c>
      <c r="AB60" s="179">
        <v>3.6602564102564101</v>
      </c>
      <c r="AC60" s="183">
        <v>78</v>
      </c>
      <c r="AD60" s="182">
        <v>136</v>
      </c>
      <c r="AE60" s="179">
        <v>1.7435897435897401</v>
      </c>
      <c r="AF60" s="183">
        <v>55</v>
      </c>
      <c r="AG60" s="182">
        <v>103</v>
      </c>
      <c r="AH60" s="179">
        <v>1.8727272727272699</v>
      </c>
      <c r="AI60" s="183">
        <v>13</v>
      </c>
      <c r="AJ60" s="182">
        <v>14</v>
      </c>
      <c r="AK60" s="179">
        <v>1.07692307692308</v>
      </c>
      <c r="AL60" s="183">
        <v>14</v>
      </c>
      <c r="AM60" s="182">
        <v>63</v>
      </c>
      <c r="AN60" s="179">
        <v>4.5</v>
      </c>
      <c r="AO60" s="43">
        <f t="shared" si="0"/>
        <v>1038</v>
      </c>
      <c r="AP60" s="44">
        <f t="shared" si="0"/>
        <v>2985</v>
      </c>
      <c r="AQ60" s="31">
        <f t="shared" si="1"/>
        <v>2.8757225433526012</v>
      </c>
    </row>
    <row r="61" spans="1:43" s="158" customFormat="1" x14ac:dyDescent="0.2">
      <c r="A61" s="6" t="s">
        <v>78</v>
      </c>
      <c r="B61" s="22">
        <v>94</v>
      </c>
      <c r="C61" s="4">
        <v>269</v>
      </c>
      <c r="D61" s="23">
        <v>2.8617021276595702</v>
      </c>
      <c r="E61" s="177">
        <v>18</v>
      </c>
      <c r="F61" s="178">
        <v>45</v>
      </c>
      <c r="G61" s="179">
        <v>2.5</v>
      </c>
      <c r="H61" s="180">
        <v>235</v>
      </c>
      <c r="I61" s="181">
        <v>621</v>
      </c>
      <c r="J61" s="179">
        <v>2.6425531914893599</v>
      </c>
      <c r="K61" s="180">
        <v>95</v>
      </c>
      <c r="L61" s="182">
        <v>288</v>
      </c>
      <c r="M61" s="179">
        <v>3.0315789473684198</v>
      </c>
      <c r="N61" s="183">
        <v>53</v>
      </c>
      <c r="O61" s="182">
        <v>181</v>
      </c>
      <c r="P61" s="179">
        <v>3.4150943396226401</v>
      </c>
      <c r="Q61" s="183">
        <v>97</v>
      </c>
      <c r="R61" s="182">
        <v>194</v>
      </c>
      <c r="S61" s="179">
        <v>2</v>
      </c>
      <c r="T61" s="183">
        <v>5</v>
      </c>
      <c r="U61" s="182">
        <v>11</v>
      </c>
      <c r="V61" s="179">
        <v>2.2000000000000002</v>
      </c>
      <c r="W61" s="183">
        <v>63</v>
      </c>
      <c r="X61" s="182">
        <v>214</v>
      </c>
      <c r="Y61" s="179">
        <v>3.3968253968253999</v>
      </c>
      <c r="Z61" s="183">
        <v>197</v>
      </c>
      <c r="AA61" s="182">
        <v>363</v>
      </c>
      <c r="AB61" s="179">
        <v>1.84263959390863</v>
      </c>
      <c r="AC61" s="183">
        <v>86</v>
      </c>
      <c r="AD61" s="182">
        <v>313</v>
      </c>
      <c r="AE61" s="179">
        <v>3.63953488372093</v>
      </c>
      <c r="AF61" s="183">
        <v>95</v>
      </c>
      <c r="AG61" s="182">
        <v>215</v>
      </c>
      <c r="AH61" s="179">
        <v>2.2631578947368398</v>
      </c>
      <c r="AI61" s="183">
        <v>6</v>
      </c>
      <c r="AJ61" s="182">
        <v>7</v>
      </c>
      <c r="AK61" s="179">
        <v>1.1666666666666701</v>
      </c>
      <c r="AL61" s="183">
        <v>35</v>
      </c>
      <c r="AM61" s="182">
        <v>130</v>
      </c>
      <c r="AN61" s="179">
        <v>3.71428571428571</v>
      </c>
      <c r="AO61" s="43">
        <f t="shared" si="0"/>
        <v>1079</v>
      </c>
      <c r="AP61" s="44">
        <f t="shared" si="0"/>
        <v>2851</v>
      </c>
      <c r="AQ61" s="31">
        <f t="shared" si="1"/>
        <v>2.6422613531047268</v>
      </c>
    </row>
    <row r="62" spans="1:43" s="158" customFormat="1" x14ac:dyDescent="0.2">
      <c r="A62" s="6" t="s">
        <v>82</v>
      </c>
      <c r="B62" s="22">
        <v>67</v>
      </c>
      <c r="C62" s="4">
        <v>504</v>
      </c>
      <c r="D62" s="23">
        <v>7.5223880597014903</v>
      </c>
      <c r="E62" s="177">
        <v>4</v>
      </c>
      <c r="F62" s="178">
        <v>14</v>
      </c>
      <c r="G62" s="179">
        <v>3.5</v>
      </c>
      <c r="H62" s="180">
        <v>252</v>
      </c>
      <c r="I62" s="181">
        <v>648</v>
      </c>
      <c r="J62" s="179">
        <v>2.5714285714285698</v>
      </c>
      <c r="K62" s="180">
        <v>43</v>
      </c>
      <c r="L62" s="182">
        <v>165</v>
      </c>
      <c r="M62" s="179">
        <v>3.8372093023255802</v>
      </c>
      <c r="N62" s="183">
        <v>24</v>
      </c>
      <c r="O62" s="182">
        <v>121</v>
      </c>
      <c r="P62" s="179">
        <v>5.0416666666666696</v>
      </c>
      <c r="Q62" s="183">
        <v>108</v>
      </c>
      <c r="R62" s="182">
        <v>323</v>
      </c>
      <c r="S62" s="179">
        <v>2.99074074074074</v>
      </c>
      <c r="T62" s="183">
        <v>1</v>
      </c>
      <c r="U62" s="182">
        <v>2</v>
      </c>
      <c r="V62" s="179">
        <v>2</v>
      </c>
      <c r="W62" s="183">
        <v>27</v>
      </c>
      <c r="X62" s="182">
        <v>55</v>
      </c>
      <c r="Y62" s="179">
        <v>2.0370370370370399</v>
      </c>
      <c r="Z62" s="183">
        <v>169</v>
      </c>
      <c r="AA62" s="182">
        <v>414</v>
      </c>
      <c r="AB62" s="179">
        <v>2.44970414201183</v>
      </c>
      <c r="AC62" s="183">
        <v>61</v>
      </c>
      <c r="AD62" s="182">
        <v>423</v>
      </c>
      <c r="AE62" s="179">
        <v>6.9344262295082002</v>
      </c>
      <c r="AF62" s="183">
        <v>31</v>
      </c>
      <c r="AG62" s="182">
        <v>130</v>
      </c>
      <c r="AH62" s="179">
        <v>4.1935483870967696</v>
      </c>
      <c r="AI62" s="183">
        <v>0</v>
      </c>
      <c r="AJ62" s="182">
        <v>0</v>
      </c>
      <c r="AK62" s="179" t="s">
        <v>141</v>
      </c>
      <c r="AL62" s="183">
        <v>2</v>
      </c>
      <c r="AM62" s="182">
        <v>4</v>
      </c>
      <c r="AN62" s="179">
        <v>2</v>
      </c>
      <c r="AO62" s="43">
        <f t="shared" si="0"/>
        <v>789</v>
      </c>
      <c r="AP62" s="44">
        <f t="shared" si="0"/>
        <v>2803</v>
      </c>
      <c r="AQ62" s="31">
        <f t="shared" si="1"/>
        <v>3.5525982256020279</v>
      </c>
    </row>
    <row r="63" spans="1:43" s="158" customFormat="1" x14ac:dyDescent="0.2">
      <c r="A63" s="6" t="s">
        <v>124</v>
      </c>
      <c r="B63" s="22">
        <v>75</v>
      </c>
      <c r="C63" s="4">
        <v>233</v>
      </c>
      <c r="D63" s="23">
        <v>3.10666666666667</v>
      </c>
      <c r="E63" s="177">
        <v>22</v>
      </c>
      <c r="F63" s="178">
        <v>67</v>
      </c>
      <c r="G63" s="179">
        <v>3.0454545454545499</v>
      </c>
      <c r="H63" s="183">
        <v>151</v>
      </c>
      <c r="I63" s="182">
        <v>367</v>
      </c>
      <c r="J63" s="179">
        <v>2.4304635761589402</v>
      </c>
      <c r="K63" s="180">
        <v>63</v>
      </c>
      <c r="L63" s="182">
        <v>120</v>
      </c>
      <c r="M63" s="179">
        <v>1.9047619047619</v>
      </c>
      <c r="N63" s="183">
        <v>51</v>
      </c>
      <c r="O63" s="182">
        <v>146</v>
      </c>
      <c r="P63" s="179">
        <v>2.8627450980392202</v>
      </c>
      <c r="Q63" s="183">
        <v>471</v>
      </c>
      <c r="R63" s="182">
        <v>729</v>
      </c>
      <c r="S63" s="179">
        <v>1.5477707006369399</v>
      </c>
      <c r="T63" s="183">
        <v>8</v>
      </c>
      <c r="U63" s="182">
        <v>26</v>
      </c>
      <c r="V63" s="179">
        <v>3.25</v>
      </c>
      <c r="W63" s="183">
        <v>57</v>
      </c>
      <c r="X63" s="182">
        <v>326</v>
      </c>
      <c r="Y63" s="179">
        <v>5.7192982456140404</v>
      </c>
      <c r="Z63" s="183">
        <v>150</v>
      </c>
      <c r="AA63" s="182">
        <v>365</v>
      </c>
      <c r="AB63" s="179">
        <v>2.43333333333333</v>
      </c>
      <c r="AC63" s="183">
        <v>52</v>
      </c>
      <c r="AD63" s="182">
        <v>83</v>
      </c>
      <c r="AE63" s="179">
        <v>1.59615384615385</v>
      </c>
      <c r="AF63" s="183">
        <v>45</v>
      </c>
      <c r="AG63" s="182">
        <v>89</v>
      </c>
      <c r="AH63" s="179">
        <v>1.9777777777777801</v>
      </c>
      <c r="AI63" s="183">
        <v>2</v>
      </c>
      <c r="AJ63" s="182">
        <v>19</v>
      </c>
      <c r="AK63" s="179">
        <v>9.5</v>
      </c>
      <c r="AL63" s="183">
        <v>7</v>
      </c>
      <c r="AM63" s="182">
        <v>41</v>
      </c>
      <c r="AN63" s="179">
        <v>5.8571428571428603</v>
      </c>
      <c r="AO63" s="43">
        <f t="shared" si="0"/>
        <v>1154</v>
      </c>
      <c r="AP63" s="44">
        <f t="shared" si="0"/>
        <v>2611</v>
      </c>
      <c r="AQ63" s="31">
        <f t="shared" si="1"/>
        <v>2.2625649913344885</v>
      </c>
    </row>
    <row r="64" spans="1:43" s="158" customFormat="1" x14ac:dyDescent="0.2">
      <c r="A64" s="36" t="s">
        <v>88</v>
      </c>
      <c r="B64" s="28">
        <v>34</v>
      </c>
      <c r="C64" s="26">
        <v>79</v>
      </c>
      <c r="D64" s="27">
        <v>2.3235294117647101</v>
      </c>
      <c r="E64" s="183">
        <v>27</v>
      </c>
      <c r="F64" s="182">
        <v>126</v>
      </c>
      <c r="G64" s="184">
        <v>4.6666666666666696</v>
      </c>
      <c r="H64" s="185">
        <v>188</v>
      </c>
      <c r="I64" s="186">
        <v>475</v>
      </c>
      <c r="J64" s="184">
        <v>2.5265957446808498</v>
      </c>
      <c r="K64" s="185">
        <v>56</v>
      </c>
      <c r="L64" s="182">
        <v>148</v>
      </c>
      <c r="M64" s="184">
        <v>2.6428571428571401</v>
      </c>
      <c r="N64" s="183">
        <v>30</v>
      </c>
      <c r="O64" s="182">
        <v>251</v>
      </c>
      <c r="P64" s="184">
        <v>8.3666666666666707</v>
      </c>
      <c r="Q64" s="183">
        <v>63</v>
      </c>
      <c r="R64" s="182">
        <v>174</v>
      </c>
      <c r="S64" s="184">
        <v>2.7619047619047601</v>
      </c>
      <c r="T64" s="183">
        <v>7</v>
      </c>
      <c r="U64" s="182">
        <v>72</v>
      </c>
      <c r="V64" s="184">
        <v>10.285714285714301</v>
      </c>
      <c r="W64" s="183">
        <v>99</v>
      </c>
      <c r="X64" s="182">
        <v>280</v>
      </c>
      <c r="Y64" s="184">
        <v>2.8282828282828301</v>
      </c>
      <c r="Z64" s="183">
        <v>218</v>
      </c>
      <c r="AA64" s="182">
        <v>551</v>
      </c>
      <c r="AB64" s="184">
        <v>2.5275229357798201</v>
      </c>
      <c r="AC64" s="183">
        <v>103</v>
      </c>
      <c r="AD64" s="182">
        <v>281</v>
      </c>
      <c r="AE64" s="184">
        <v>2.7281553398058298</v>
      </c>
      <c r="AF64" s="183">
        <v>45</v>
      </c>
      <c r="AG64" s="182">
        <v>99</v>
      </c>
      <c r="AH64" s="184">
        <v>2.2000000000000002</v>
      </c>
      <c r="AI64" s="183">
        <v>3</v>
      </c>
      <c r="AJ64" s="182">
        <v>6</v>
      </c>
      <c r="AK64" s="184">
        <v>2</v>
      </c>
      <c r="AL64" s="183">
        <v>12</v>
      </c>
      <c r="AM64" s="182">
        <v>28</v>
      </c>
      <c r="AN64" s="179">
        <v>2.3333333333333299</v>
      </c>
      <c r="AO64" s="43">
        <f t="shared" si="0"/>
        <v>885</v>
      </c>
      <c r="AP64" s="44">
        <f t="shared" si="0"/>
        <v>2570</v>
      </c>
      <c r="AQ64" s="31">
        <f t="shared" si="1"/>
        <v>2.9039548022598871</v>
      </c>
    </row>
    <row r="65" spans="1:43" s="158" customFormat="1" x14ac:dyDescent="0.2">
      <c r="A65" s="6" t="s">
        <v>79</v>
      </c>
      <c r="B65" s="22">
        <v>59</v>
      </c>
      <c r="C65" s="4">
        <v>249</v>
      </c>
      <c r="D65" s="23">
        <v>4.2203389830508504</v>
      </c>
      <c r="E65" s="177">
        <v>23</v>
      </c>
      <c r="F65" s="178">
        <v>71</v>
      </c>
      <c r="G65" s="179">
        <v>3.0869565217391299</v>
      </c>
      <c r="H65" s="180">
        <v>320</v>
      </c>
      <c r="I65" s="181">
        <v>670</v>
      </c>
      <c r="J65" s="179">
        <v>2.09375</v>
      </c>
      <c r="K65" s="180">
        <v>34</v>
      </c>
      <c r="L65" s="182">
        <v>92</v>
      </c>
      <c r="M65" s="179">
        <v>2.7058823529411802</v>
      </c>
      <c r="N65" s="183">
        <v>10</v>
      </c>
      <c r="O65" s="182">
        <v>27</v>
      </c>
      <c r="P65" s="179">
        <v>2.7</v>
      </c>
      <c r="Q65" s="183">
        <v>52</v>
      </c>
      <c r="R65" s="182">
        <v>131</v>
      </c>
      <c r="S65" s="179">
        <v>2.5192307692307701</v>
      </c>
      <c r="T65" s="183">
        <v>3</v>
      </c>
      <c r="U65" s="182">
        <v>7</v>
      </c>
      <c r="V65" s="179">
        <v>2.3333333333333299</v>
      </c>
      <c r="W65" s="183">
        <v>28</v>
      </c>
      <c r="X65" s="182">
        <v>85</v>
      </c>
      <c r="Y65" s="179">
        <v>3.03571428571429</v>
      </c>
      <c r="Z65" s="183">
        <v>407</v>
      </c>
      <c r="AA65" s="182">
        <v>668</v>
      </c>
      <c r="AB65" s="179">
        <v>1.64127764127764</v>
      </c>
      <c r="AC65" s="183">
        <v>34</v>
      </c>
      <c r="AD65" s="182">
        <v>153</v>
      </c>
      <c r="AE65" s="179">
        <v>4.5</v>
      </c>
      <c r="AF65" s="183">
        <v>41</v>
      </c>
      <c r="AG65" s="182">
        <v>80</v>
      </c>
      <c r="AH65" s="179">
        <v>1.9512195121951199</v>
      </c>
      <c r="AI65" s="183">
        <v>2</v>
      </c>
      <c r="AJ65" s="182">
        <v>2</v>
      </c>
      <c r="AK65" s="179">
        <v>1</v>
      </c>
      <c r="AL65" s="183">
        <v>3</v>
      </c>
      <c r="AM65" s="182">
        <v>4</v>
      </c>
      <c r="AN65" s="179">
        <v>1.3333333333333299</v>
      </c>
      <c r="AO65" s="43">
        <f t="shared" si="0"/>
        <v>1016</v>
      </c>
      <c r="AP65" s="44">
        <f t="shared" si="0"/>
        <v>2239</v>
      </c>
      <c r="AQ65" s="31">
        <f t="shared" si="1"/>
        <v>2.2037401574803148</v>
      </c>
    </row>
    <row r="66" spans="1:43" s="158" customFormat="1" x14ac:dyDescent="0.2">
      <c r="A66" s="6" t="s">
        <v>127</v>
      </c>
      <c r="B66" s="22">
        <v>32</v>
      </c>
      <c r="C66" s="4">
        <v>86</v>
      </c>
      <c r="D66" s="23">
        <v>2.6875</v>
      </c>
      <c r="E66" s="177">
        <v>18</v>
      </c>
      <c r="F66" s="178">
        <v>181</v>
      </c>
      <c r="G66" s="179">
        <v>10.0555555555556</v>
      </c>
      <c r="H66" s="183">
        <v>189</v>
      </c>
      <c r="I66" s="182">
        <v>527</v>
      </c>
      <c r="J66" s="179">
        <v>2.7883597883597901</v>
      </c>
      <c r="K66" s="180">
        <v>48</v>
      </c>
      <c r="L66" s="182">
        <v>243</v>
      </c>
      <c r="M66" s="179">
        <v>5.0625</v>
      </c>
      <c r="N66" s="183">
        <v>40</v>
      </c>
      <c r="O66" s="182">
        <v>325</v>
      </c>
      <c r="P66" s="179">
        <v>8.125</v>
      </c>
      <c r="Q66" s="183">
        <v>53</v>
      </c>
      <c r="R66" s="182">
        <v>116</v>
      </c>
      <c r="S66" s="179">
        <v>2.1886792452830202</v>
      </c>
      <c r="T66" s="183">
        <v>5</v>
      </c>
      <c r="U66" s="182">
        <v>11</v>
      </c>
      <c r="V66" s="179">
        <v>2.2000000000000002</v>
      </c>
      <c r="W66" s="183">
        <v>48</v>
      </c>
      <c r="X66" s="182">
        <v>79</v>
      </c>
      <c r="Y66" s="179">
        <v>1.6458333333333299</v>
      </c>
      <c r="Z66" s="183">
        <v>105</v>
      </c>
      <c r="AA66" s="182">
        <v>431</v>
      </c>
      <c r="AB66" s="179">
        <v>4.1047619047618999</v>
      </c>
      <c r="AC66" s="183">
        <v>39</v>
      </c>
      <c r="AD66" s="182">
        <v>109</v>
      </c>
      <c r="AE66" s="179">
        <v>2.7948717948717898</v>
      </c>
      <c r="AF66" s="183">
        <v>20</v>
      </c>
      <c r="AG66" s="182">
        <v>36</v>
      </c>
      <c r="AH66" s="179">
        <v>1.8</v>
      </c>
      <c r="AI66" s="183">
        <v>4</v>
      </c>
      <c r="AJ66" s="182">
        <v>4</v>
      </c>
      <c r="AK66" s="179">
        <v>1</v>
      </c>
      <c r="AL66" s="183">
        <v>0</v>
      </c>
      <c r="AM66" s="182">
        <v>0</v>
      </c>
      <c r="AN66" s="179" t="s">
        <v>141</v>
      </c>
      <c r="AO66" s="43">
        <f t="shared" si="0"/>
        <v>601</v>
      </c>
      <c r="AP66" s="44">
        <f t="shared" si="0"/>
        <v>2148</v>
      </c>
      <c r="AQ66" s="31">
        <f t="shared" si="1"/>
        <v>3.5740432612312811</v>
      </c>
    </row>
    <row r="67" spans="1:43" s="158" customFormat="1" x14ac:dyDescent="0.2">
      <c r="A67" s="6" t="s">
        <v>134</v>
      </c>
      <c r="B67" s="22">
        <v>2</v>
      </c>
      <c r="C67" s="4">
        <v>3</v>
      </c>
      <c r="D67" s="23">
        <v>1.5</v>
      </c>
      <c r="E67" s="177">
        <v>13</v>
      </c>
      <c r="F67" s="178">
        <v>98</v>
      </c>
      <c r="G67" s="179">
        <v>7.5384615384615401</v>
      </c>
      <c r="H67" s="180">
        <v>141</v>
      </c>
      <c r="I67" s="181">
        <v>387</v>
      </c>
      <c r="J67" s="179">
        <v>2.7446808510638299</v>
      </c>
      <c r="K67" s="180">
        <v>18</v>
      </c>
      <c r="L67" s="182">
        <v>93</v>
      </c>
      <c r="M67" s="179">
        <v>5.1666666666666696</v>
      </c>
      <c r="N67" s="183">
        <v>16</v>
      </c>
      <c r="O67" s="182">
        <v>218</v>
      </c>
      <c r="P67" s="179">
        <v>13.625</v>
      </c>
      <c r="Q67" s="183">
        <v>15</v>
      </c>
      <c r="R67" s="182">
        <v>52</v>
      </c>
      <c r="S67" s="179">
        <v>3.4666666666666699</v>
      </c>
      <c r="T67" s="183">
        <v>2</v>
      </c>
      <c r="U67" s="182">
        <v>5</v>
      </c>
      <c r="V67" s="179">
        <v>2.5</v>
      </c>
      <c r="W67" s="183">
        <v>44</v>
      </c>
      <c r="X67" s="182">
        <v>420</v>
      </c>
      <c r="Y67" s="179">
        <v>9.5454545454545503</v>
      </c>
      <c r="Z67" s="183">
        <v>279</v>
      </c>
      <c r="AA67" s="182">
        <v>652</v>
      </c>
      <c r="AB67" s="179">
        <v>2.3369175627240102</v>
      </c>
      <c r="AC67" s="183">
        <v>14</v>
      </c>
      <c r="AD67" s="182">
        <v>58</v>
      </c>
      <c r="AE67" s="179">
        <v>4.1428571428571397</v>
      </c>
      <c r="AF67" s="183">
        <v>21</v>
      </c>
      <c r="AG67" s="182">
        <v>31</v>
      </c>
      <c r="AH67" s="179">
        <v>1.47619047619048</v>
      </c>
      <c r="AI67" s="183">
        <v>0</v>
      </c>
      <c r="AJ67" s="182">
        <v>0</v>
      </c>
      <c r="AK67" s="179" t="s">
        <v>141</v>
      </c>
      <c r="AL67" s="183">
        <v>5</v>
      </c>
      <c r="AM67" s="182">
        <v>7</v>
      </c>
      <c r="AN67" s="179">
        <v>1.4</v>
      </c>
      <c r="AO67" s="43">
        <f t="shared" si="0"/>
        <v>570</v>
      </c>
      <c r="AP67" s="44">
        <f t="shared" si="0"/>
        <v>2024</v>
      </c>
      <c r="AQ67" s="31">
        <f t="shared" si="1"/>
        <v>3.5508771929824561</v>
      </c>
    </row>
    <row r="68" spans="1:43" s="158" customFormat="1" x14ac:dyDescent="0.2">
      <c r="A68" s="6" t="s">
        <v>133</v>
      </c>
      <c r="B68" s="22">
        <v>31</v>
      </c>
      <c r="C68" s="4">
        <v>203</v>
      </c>
      <c r="D68" s="23">
        <v>6.5483870967741904</v>
      </c>
      <c r="E68" s="177">
        <v>20</v>
      </c>
      <c r="F68" s="178">
        <v>29</v>
      </c>
      <c r="G68" s="179">
        <v>1.45</v>
      </c>
      <c r="H68" s="180">
        <v>163</v>
      </c>
      <c r="I68" s="181">
        <v>291</v>
      </c>
      <c r="J68" s="179">
        <v>1.78527607361963</v>
      </c>
      <c r="K68" s="180">
        <v>56</v>
      </c>
      <c r="L68" s="182">
        <v>206</v>
      </c>
      <c r="M68" s="179">
        <v>3.6785714285714302</v>
      </c>
      <c r="N68" s="183">
        <v>31</v>
      </c>
      <c r="O68" s="182">
        <v>163</v>
      </c>
      <c r="P68" s="179">
        <v>5.2580645161290303</v>
      </c>
      <c r="Q68" s="183">
        <v>46</v>
      </c>
      <c r="R68" s="182">
        <v>102</v>
      </c>
      <c r="S68" s="179">
        <v>2.2173913043478302</v>
      </c>
      <c r="T68" s="183">
        <v>2</v>
      </c>
      <c r="U68" s="182">
        <v>4</v>
      </c>
      <c r="V68" s="179">
        <v>2</v>
      </c>
      <c r="W68" s="183">
        <v>45</v>
      </c>
      <c r="X68" s="182">
        <v>145</v>
      </c>
      <c r="Y68" s="179">
        <v>3.2222222222222201</v>
      </c>
      <c r="Z68" s="183">
        <v>97</v>
      </c>
      <c r="AA68" s="182">
        <v>346</v>
      </c>
      <c r="AB68" s="179">
        <v>3.5670103092783498</v>
      </c>
      <c r="AC68" s="183">
        <v>54</v>
      </c>
      <c r="AD68" s="182">
        <v>288</v>
      </c>
      <c r="AE68" s="179">
        <v>5.3333333333333304</v>
      </c>
      <c r="AF68" s="183">
        <v>39</v>
      </c>
      <c r="AG68" s="182">
        <v>98</v>
      </c>
      <c r="AH68" s="179">
        <v>2.5128205128205101</v>
      </c>
      <c r="AI68" s="183">
        <v>18</v>
      </c>
      <c r="AJ68" s="182">
        <v>18</v>
      </c>
      <c r="AK68" s="179">
        <v>1</v>
      </c>
      <c r="AL68" s="183">
        <v>17</v>
      </c>
      <c r="AM68" s="182">
        <v>63</v>
      </c>
      <c r="AN68" s="179">
        <v>3.7058823529411802</v>
      </c>
      <c r="AO68" s="43">
        <f t="shared" si="0"/>
        <v>619</v>
      </c>
      <c r="AP68" s="44">
        <f t="shared" si="0"/>
        <v>1956</v>
      </c>
      <c r="AQ68" s="31">
        <f t="shared" si="1"/>
        <v>3.1599353796445881</v>
      </c>
    </row>
    <row r="69" spans="1:43" s="158" customFormat="1" x14ac:dyDescent="0.2">
      <c r="A69" s="6" t="s">
        <v>38</v>
      </c>
      <c r="B69" s="22">
        <v>24</v>
      </c>
      <c r="C69" s="4">
        <v>64</v>
      </c>
      <c r="D69" s="23">
        <v>2.6666666666666701</v>
      </c>
      <c r="E69" s="177">
        <v>12</v>
      </c>
      <c r="F69" s="178">
        <v>61</v>
      </c>
      <c r="G69" s="179">
        <v>5.0833333333333304</v>
      </c>
      <c r="H69" s="180">
        <v>109</v>
      </c>
      <c r="I69" s="181">
        <v>378</v>
      </c>
      <c r="J69" s="179">
        <v>3.4678899082568799</v>
      </c>
      <c r="K69" s="180">
        <v>40</v>
      </c>
      <c r="L69" s="182">
        <v>88</v>
      </c>
      <c r="M69" s="179">
        <v>2.2000000000000002</v>
      </c>
      <c r="N69" s="183">
        <v>33</v>
      </c>
      <c r="O69" s="182">
        <v>141</v>
      </c>
      <c r="P69" s="179">
        <v>4.2727272727272698</v>
      </c>
      <c r="Q69" s="183">
        <v>29</v>
      </c>
      <c r="R69" s="182">
        <v>47</v>
      </c>
      <c r="S69" s="179">
        <v>1.6206896551724099</v>
      </c>
      <c r="T69" s="183">
        <v>2</v>
      </c>
      <c r="U69" s="182">
        <v>4</v>
      </c>
      <c r="V69" s="179">
        <v>2</v>
      </c>
      <c r="W69" s="183">
        <v>20</v>
      </c>
      <c r="X69" s="182">
        <v>38</v>
      </c>
      <c r="Y69" s="179">
        <v>1.9</v>
      </c>
      <c r="Z69" s="183">
        <v>180</v>
      </c>
      <c r="AA69" s="182">
        <v>943</v>
      </c>
      <c r="AB69" s="179">
        <v>5.2388888888888898</v>
      </c>
      <c r="AC69" s="183">
        <v>24</v>
      </c>
      <c r="AD69" s="182">
        <v>86</v>
      </c>
      <c r="AE69" s="179">
        <v>3.5833333333333299</v>
      </c>
      <c r="AF69" s="183">
        <v>18</v>
      </c>
      <c r="AG69" s="182">
        <v>40</v>
      </c>
      <c r="AH69" s="179">
        <v>2.2222222222222201</v>
      </c>
      <c r="AI69" s="183">
        <v>0</v>
      </c>
      <c r="AJ69" s="182">
        <v>0</v>
      </c>
      <c r="AK69" s="179" t="s">
        <v>141</v>
      </c>
      <c r="AL69" s="183">
        <v>4</v>
      </c>
      <c r="AM69" s="182">
        <v>11</v>
      </c>
      <c r="AN69" s="179">
        <v>2.75</v>
      </c>
      <c r="AO69" s="43">
        <f t="shared" si="0"/>
        <v>495</v>
      </c>
      <c r="AP69" s="44">
        <f t="shared" si="0"/>
        <v>1901</v>
      </c>
      <c r="AQ69" s="31">
        <f t="shared" si="1"/>
        <v>3.8404040404040405</v>
      </c>
    </row>
    <row r="70" spans="1:43" s="158" customFormat="1" x14ac:dyDescent="0.2">
      <c r="A70" s="6" t="s">
        <v>135</v>
      </c>
      <c r="B70" s="22">
        <v>20</v>
      </c>
      <c r="C70" s="4">
        <v>41</v>
      </c>
      <c r="D70" s="23">
        <v>2.0499999999999998</v>
      </c>
      <c r="E70" s="177">
        <v>7</v>
      </c>
      <c r="F70" s="178">
        <v>13</v>
      </c>
      <c r="G70" s="179">
        <v>1.8571428571428601</v>
      </c>
      <c r="H70" s="180">
        <v>92</v>
      </c>
      <c r="I70" s="181">
        <v>356</v>
      </c>
      <c r="J70" s="179">
        <v>3.8695652173913002</v>
      </c>
      <c r="K70" s="180">
        <v>40</v>
      </c>
      <c r="L70" s="182">
        <v>229</v>
      </c>
      <c r="M70" s="179">
        <v>5.7249999999999996</v>
      </c>
      <c r="N70" s="183">
        <v>52</v>
      </c>
      <c r="O70" s="182">
        <v>324</v>
      </c>
      <c r="P70" s="179">
        <v>6.2307692307692299</v>
      </c>
      <c r="Q70" s="183">
        <v>55</v>
      </c>
      <c r="R70" s="182">
        <v>160</v>
      </c>
      <c r="S70" s="179">
        <v>2.9090909090909101</v>
      </c>
      <c r="T70" s="183">
        <v>0</v>
      </c>
      <c r="U70" s="182">
        <v>0</v>
      </c>
      <c r="V70" s="179" t="s">
        <v>141</v>
      </c>
      <c r="W70" s="183">
        <v>55</v>
      </c>
      <c r="X70" s="182">
        <v>170</v>
      </c>
      <c r="Y70" s="179">
        <v>3.0909090909090899</v>
      </c>
      <c r="Z70" s="183">
        <v>81</v>
      </c>
      <c r="AA70" s="182">
        <v>239</v>
      </c>
      <c r="AB70" s="179">
        <v>2.9506172839506202</v>
      </c>
      <c r="AC70" s="183">
        <v>17</v>
      </c>
      <c r="AD70" s="182">
        <v>53</v>
      </c>
      <c r="AE70" s="179">
        <v>3.1176470588235299</v>
      </c>
      <c r="AF70" s="183">
        <v>25</v>
      </c>
      <c r="AG70" s="182">
        <v>90</v>
      </c>
      <c r="AH70" s="179">
        <v>3.6</v>
      </c>
      <c r="AI70" s="183">
        <v>2</v>
      </c>
      <c r="AJ70" s="182">
        <v>18</v>
      </c>
      <c r="AK70" s="179">
        <v>9</v>
      </c>
      <c r="AL70" s="183">
        <v>14</v>
      </c>
      <c r="AM70" s="182">
        <v>47</v>
      </c>
      <c r="AN70" s="179">
        <v>3.3571428571428599</v>
      </c>
      <c r="AO70" s="43">
        <f t="shared" si="0"/>
        <v>460</v>
      </c>
      <c r="AP70" s="44">
        <f t="shared" si="0"/>
        <v>1740</v>
      </c>
      <c r="AQ70" s="31">
        <f t="shared" si="1"/>
        <v>3.7826086956521738</v>
      </c>
    </row>
    <row r="71" spans="1:43" s="158" customFormat="1" x14ac:dyDescent="0.2">
      <c r="A71" s="6" t="s">
        <v>132</v>
      </c>
      <c r="B71" s="22">
        <v>2</v>
      </c>
      <c r="C71" s="4">
        <v>23</v>
      </c>
      <c r="D71" s="23">
        <v>11.5</v>
      </c>
      <c r="E71" s="177">
        <v>0</v>
      </c>
      <c r="F71" s="178">
        <v>5</v>
      </c>
      <c r="G71" s="179" t="s">
        <v>141</v>
      </c>
      <c r="H71" s="180">
        <v>28</v>
      </c>
      <c r="I71" s="181">
        <v>289</v>
      </c>
      <c r="J71" s="179">
        <v>10.3214285714286</v>
      </c>
      <c r="K71" s="180">
        <v>18</v>
      </c>
      <c r="L71" s="182">
        <v>608</v>
      </c>
      <c r="M71" s="179">
        <v>33.7777777777778</v>
      </c>
      <c r="N71" s="183">
        <v>10</v>
      </c>
      <c r="O71" s="182">
        <v>199</v>
      </c>
      <c r="P71" s="179">
        <v>19.899999999999999</v>
      </c>
      <c r="Q71" s="183">
        <v>17</v>
      </c>
      <c r="R71" s="182">
        <v>31</v>
      </c>
      <c r="S71" s="179">
        <v>1.8235294117647101</v>
      </c>
      <c r="T71" s="183">
        <v>0</v>
      </c>
      <c r="U71" s="182">
        <v>0</v>
      </c>
      <c r="V71" s="179" t="s">
        <v>141</v>
      </c>
      <c r="W71" s="183">
        <v>21</v>
      </c>
      <c r="X71" s="182">
        <v>220</v>
      </c>
      <c r="Y71" s="179">
        <v>10.476190476190499</v>
      </c>
      <c r="Z71" s="183">
        <v>58</v>
      </c>
      <c r="AA71" s="182">
        <v>205</v>
      </c>
      <c r="AB71" s="179">
        <v>3.5344827586206899</v>
      </c>
      <c r="AC71" s="183">
        <v>7</v>
      </c>
      <c r="AD71" s="182">
        <v>134</v>
      </c>
      <c r="AE71" s="179">
        <v>19.1428571428571</v>
      </c>
      <c r="AF71" s="183">
        <v>3</v>
      </c>
      <c r="AG71" s="182">
        <v>6</v>
      </c>
      <c r="AH71" s="179">
        <v>2</v>
      </c>
      <c r="AI71" s="183">
        <v>0</v>
      </c>
      <c r="AJ71" s="182">
        <v>0</v>
      </c>
      <c r="AK71" s="179" t="s">
        <v>141</v>
      </c>
      <c r="AL71" s="183">
        <v>1</v>
      </c>
      <c r="AM71" s="182">
        <v>2</v>
      </c>
      <c r="AN71" s="179">
        <v>2</v>
      </c>
      <c r="AO71" s="43">
        <f t="shared" ref="AO71:AP80" si="2">SUM(B71,E71,H71,K71,N71,Q71,T71,W71,Z71,AC71,AF71,AI71,AL71)</f>
        <v>165</v>
      </c>
      <c r="AP71" s="44">
        <f t="shared" si="2"/>
        <v>1722</v>
      </c>
      <c r="AQ71" s="31">
        <f t="shared" si="1"/>
        <v>10.436363636363636</v>
      </c>
    </row>
    <row r="72" spans="1:43" s="158" customFormat="1" x14ac:dyDescent="0.2">
      <c r="A72" s="6" t="s">
        <v>59</v>
      </c>
      <c r="B72" s="22">
        <v>11</v>
      </c>
      <c r="C72" s="4">
        <v>41</v>
      </c>
      <c r="D72" s="23">
        <v>3.7272727272727302</v>
      </c>
      <c r="E72" s="177">
        <v>3</v>
      </c>
      <c r="F72" s="178">
        <v>127</v>
      </c>
      <c r="G72" s="179">
        <v>42.3333333333333</v>
      </c>
      <c r="H72" s="180">
        <v>81</v>
      </c>
      <c r="I72" s="181">
        <v>271</v>
      </c>
      <c r="J72" s="179">
        <v>3.3456790123456801</v>
      </c>
      <c r="K72" s="180">
        <v>12</v>
      </c>
      <c r="L72" s="182">
        <v>24</v>
      </c>
      <c r="M72" s="179">
        <v>2</v>
      </c>
      <c r="N72" s="183">
        <v>28</v>
      </c>
      <c r="O72" s="182">
        <v>156</v>
      </c>
      <c r="P72" s="179">
        <v>5.5714285714285703</v>
      </c>
      <c r="Q72" s="183">
        <v>34</v>
      </c>
      <c r="R72" s="182">
        <v>91</v>
      </c>
      <c r="S72" s="179">
        <v>2.6764705882352899</v>
      </c>
      <c r="T72" s="183">
        <v>0</v>
      </c>
      <c r="U72" s="182">
        <v>0</v>
      </c>
      <c r="V72" s="179" t="s">
        <v>141</v>
      </c>
      <c r="W72" s="183">
        <v>15</v>
      </c>
      <c r="X72" s="182">
        <v>47</v>
      </c>
      <c r="Y72" s="179">
        <v>3.1333333333333302</v>
      </c>
      <c r="Z72" s="183">
        <v>298</v>
      </c>
      <c r="AA72" s="182">
        <v>692</v>
      </c>
      <c r="AB72" s="179">
        <v>2.3221476510067101</v>
      </c>
      <c r="AC72" s="183">
        <v>20</v>
      </c>
      <c r="AD72" s="182">
        <v>34</v>
      </c>
      <c r="AE72" s="179">
        <v>1.7</v>
      </c>
      <c r="AF72" s="183">
        <v>39</v>
      </c>
      <c r="AG72" s="182">
        <v>77</v>
      </c>
      <c r="AH72" s="179">
        <v>1.97435897435897</v>
      </c>
      <c r="AI72" s="183">
        <v>1</v>
      </c>
      <c r="AJ72" s="182">
        <v>1</v>
      </c>
      <c r="AK72" s="179">
        <v>1</v>
      </c>
      <c r="AL72" s="183">
        <v>4</v>
      </c>
      <c r="AM72" s="182">
        <v>4</v>
      </c>
      <c r="AN72" s="179">
        <v>1</v>
      </c>
      <c r="AO72" s="43">
        <f t="shared" si="2"/>
        <v>546</v>
      </c>
      <c r="AP72" s="44">
        <f t="shared" si="2"/>
        <v>1565</v>
      </c>
      <c r="AQ72" s="31">
        <f t="shared" si="1"/>
        <v>2.8663003663003663</v>
      </c>
    </row>
    <row r="73" spans="1:43" s="158" customFormat="1" x14ac:dyDescent="0.2">
      <c r="A73" s="6" t="s">
        <v>53</v>
      </c>
      <c r="B73" s="22">
        <v>25</v>
      </c>
      <c r="C73" s="4">
        <v>88</v>
      </c>
      <c r="D73" s="23">
        <v>3.52</v>
      </c>
      <c r="E73" s="177">
        <v>16</v>
      </c>
      <c r="F73" s="178">
        <v>58</v>
      </c>
      <c r="G73" s="179">
        <v>3.625</v>
      </c>
      <c r="H73" s="180">
        <v>95</v>
      </c>
      <c r="I73" s="181">
        <v>299</v>
      </c>
      <c r="J73" s="179">
        <v>3.1473684210526298</v>
      </c>
      <c r="K73" s="180">
        <v>22</v>
      </c>
      <c r="L73" s="182">
        <v>64</v>
      </c>
      <c r="M73" s="179">
        <v>2.9090909090909101</v>
      </c>
      <c r="N73" s="183">
        <v>35</v>
      </c>
      <c r="O73" s="182">
        <v>178</v>
      </c>
      <c r="P73" s="179">
        <v>5.0857142857142899</v>
      </c>
      <c r="Q73" s="183">
        <v>48</v>
      </c>
      <c r="R73" s="182">
        <v>118</v>
      </c>
      <c r="S73" s="179">
        <v>2.4583333333333299</v>
      </c>
      <c r="T73" s="183">
        <v>1</v>
      </c>
      <c r="U73" s="182">
        <v>1</v>
      </c>
      <c r="V73" s="179">
        <v>1</v>
      </c>
      <c r="W73" s="183">
        <v>28</v>
      </c>
      <c r="X73" s="182">
        <v>103</v>
      </c>
      <c r="Y73" s="179">
        <v>3.6785714285714302</v>
      </c>
      <c r="Z73" s="183">
        <v>136</v>
      </c>
      <c r="AA73" s="182">
        <v>361</v>
      </c>
      <c r="AB73" s="179">
        <v>2.65441176470588</v>
      </c>
      <c r="AC73" s="183">
        <v>44</v>
      </c>
      <c r="AD73" s="182">
        <v>134</v>
      </c>
      <c r="AE73" s="179">
        <v>3.0454545454545499</v>
      </c>
      <c r="AF73" s="183">
        <v>74</v>
      </c>
      <c r="AG73" s="182">
        <v>125</v>
      </c>
      <c r="AH73" s="179">
        <v>1.6891891891891899</v>
      </c>
      <c r="AI73" s="183">
        <v>9</v>
      </c>
      <c r="AJ73" s="182">
        <v>9</v>
      </c>
      <c r="AK73" s="179">
        <v>1</v>
      </c>
      <c r="AL73" s="183">
        <v>0</v>
      </c>
      <c r="AM73" s="182">
        <v>0</v>
      </c>
      <c r="AN73" s="179" t="s">
        <v>141</v>
      </c>
      <c r="AO73" s="43">
        <f t="shared" si="2"/>
        <v>533</v>
      </c>
      <c r="AP73" s="44">
        <f t="shared" si="2"/>
        <v>1538</v>
      </c>
      <c r="AQ73" s="31">
        <f t="shared" ref="AQ73:AQ80" si="3">AP73/AO73</f>
        <v>2.8855534709193247</v>
      </c>
    </row>
    <row r="74" spans="1:43" s="158" customFormat="1" x14ac:dyDescent="0.2">
      <c r="A74" s="6" t="s">
        <v>48</v>
      </c>
      <c r="B74" s="22">
        <v>6</v>
      </c>
      <c r="C74" s="4">
        <v>12</v>
      </c>
      <c r="D74" s="23">
        <v>2</v>
      </c>
      <c r="E74" s="177">
        <v>10</v>
      </c>
      <c r="F74" s="178">
        <v>143</v>
      </c>
      <c r="G74" s="179">
        <v>14.3</v>
      </c>
      <c r="H74" s="180">
        <v>85</v>
      </c>
      <c r="I74" s="181">
        <v>240</v>
      </c>
      <c r="J74" s="179">
        <v>2.8235294117647101</v>
      </c>
      <c r="K74" s="180">
        <v>25</v>
      </c>
      <c r="L74" s="182">
        <v>33</v>
      </c>
      <c r="M74" s="179">
        <v>1.32</v>
      </c>
      <c r="N74" s="183">
        <v>58</v>
      </c>
      <c r="O74" s="182">
        <v>550</v>
      </c>
      <c r="P74" s="179">
        <v>9.4827586206896495</v>
      </c>
      <c r="Q74" s="183">
        <v>29</v>
      </c>
      <c r="R74" s="182">
        <v>64</v>
      </c>
      <c r="S74" s="179">
        <v>2.2068965517241401</v>
      </c>
      <c r="T74" s="183">
        <v>1</v>
      </c>
      <c r="U74" s="182">
        <v>3</v>
      </c>
      <c r="V74" s="179">
        <v>3</v>
      </c>
      <c r="W74" s="183">
        <v>22</v>
      </c>
      <c r="X74" s="182">
        <v>99</v>
      </c>
      <c r="Y74" s="179">
        <v>4.5</v>
      </c>
      <c r="Z74" s="183">
        <v>76</v>
      </c>
      <c r="AA74" s="182">
        <v>223</v>
      </c>
      <c r="AB74" s="179">
        <v>2.9342105263157898</v>
      </c>
      <c r="AC74" s="183">
        <v>18</v>
      </c>
      <c r="AD74" s="182">
        <v>42</v>
      </c>
      <c r="AE74" s="179">
        <v>2.3333333333333299</v>
      </c>
      <c r="AF74" s="183">
        <v>6</v>
      </c>
      <c r="AG74" s="182">
        <v>14</v>
      </c>
      <c r="AH74" s="179">
        <v>2.3333333333333299</v>
      </c>
      <c r="AI74" s="183">
        <v>3</v>
      </c>
      <c r="AJ74" s="182">
        <v>33</v>
      </c>
      <c r="AK74" s="179">
        <v>11</v>
      </c>
      <c r="AL74" s="183">
        <v>4</v>
      </c>
      <c r="AM74" s="182">
        <v>4</v>
      </c>
      <c r="AN74" s="179">
        <v>1</v>
      </c>
      <c r="AO74" s="43">
        <f t="shared" si="2"/>
        <v>343</v>
      </c>
      <c r="AP74" s="44">
        <f t="shared" si="2"/>
        <v>1460</v>
      </c>
      <c r="AQ74" s="31">
        <f t="shared" si="3"/>
        <v>4.2565597667638482</v>
      </c>
    </row>
    <row r="75" spans="1:43" s="158" customFormat="1" x14ac:dyDescent="0.2">
      <c r="A75" s="6" t="s">
        <v>60</v>
      </c>
      <c r="B75" s="22">
        <v>26</v>
      </c>
      <c r="C75" s="4">
        <v>75</v>
      </c>
      <c r="D75" s="23">
        <v>2.8846153846153801</v>
      </c>
      <c r="E75" s="177">
        <v>66</v>
      </c>
      <c r="F75" s="178">
        <v>113</v>
      </c>
      <c r="G75" s="179">
        <v>1.7121212121212099</v>
      </c>
      <c r="H75" s="180">
        <v>37</v>
      </c>
      <c r="I75" s="181">
        <v>103</v>
      </c>
      <c r="J75" s="179">
        <v>2.7837837837837802</v>
      </c>
      <c r="K75" s="180">
        <v>9</v>
      </c>
      <c r="L75" s="182">
        <v>15</v>
      </c>
      <c r="M75" s="179">
        <v>1.6666666666666701</v>
      </c>
      <c r="N75" s="183">
        <v>17</v>
      </c>
      <c r="O75" s="182">
        <v>93</v>
      </c>
      <c r="P75" s="179">
        <v>5.4705882352941204</v>
      </c>
      <c r="Q75" s="183">
        <v>26</v>
      </c>
      <c r="R75" s="182">
        <v>64</v>
      </c>
      <c r="S75" s="179">
        <v>2.4615384615384599</v>
      </c>
      <c r="T75" s="183">
        <v>0</v>
      </c>
      <c r="U75" s="182">
        <v>0</v>
      </c>
      <c r="V75" s="179" t="s">
        <v>141</v>
      </c>
      <c r="W75" s="183">
        <v>41</v>
      </c>
      <c r="X75" s="182">
        <v>330</v>
      </c>
      <c r="Y75" s="179">
        <v>8.0487804878048799</v>
      </c>
      <c r="Z75" s="183">
        <v>27</v>
      </c>
      <c r="AA75" s="182">
        <v>96</v>
      </c>
      <c r="AB75" s="179">
        <v>3.5555555555555598</v>
      </c>
      <c r="AC75" s="183">
        <v>19</v>
      </c>
      <c r="AD75" s="182">
        <v>308</v>
      </c>
      <c r="AE75" s="179">
        <v>16.210526315789501</v>
      </c>
      <c r="AF75" s="183">
        <v>39</v>
      </c>
      <c r="AG75" s="182">
        <v>111</v>
      </c>
      <c r="AH75" s="179">
        <v>2.8461538461538498</v>
      </c>
      <c r="AI75" s="183">
        <v>6</v>
      </c>
      <c r="AJ75" s="182">
        <v>48</v>
      </c>
      <c r="AK75" s="179">
        <v>8</v>
      </c>
      <c r="AL75" s="183">
        <v>4</v>
      </c>
      <c r="AM75" s="182">
        <v>5</v>
      </c>
      <c r="AN75" s="179">
        <v>1.25</v>
      </c>
      <c r="AO75" s="43">
        <f t="shared" si="2"/>
        <v>317</v>
      </c>
      <c r="AP75" s="44">
        <f t="shared" si="2"/>
        <v>1361</v>
      </c>
      <c r="AQ75" s="31">
        <f t="shared" si="3"/>
        <v>4.2933753943217665</v>
      </c>
    </row>
    <row r="76" spans="1:43" s="158" customFormat="1" x14ac:dyDescent="0.2">
      <c r="A76" s="6" t="s">
        <v>56</v>
      </c>
      <c r="B76" s="22">
        <v>11</v>
      </c>
      <c r="C76" s="4">
        <v>19</v>
      </c>
      <c r="D76" s="23">
        <v>1.72727272727273</v>
      </c>
      <c r="E76" s="177">
        <v>0</v>
      </c>
      <c r="F76" s="178">
        <v>0</v>
      </c>
      <c r="G76" s="179" t="s">
        <v>141</v>
      </c>
      <c r="H76" s="180">
        <v>99</v>
      </c>
      <c r="I76" s="181">
        <v>231</v>
      </c>
      <c r="J76" s="179">
        <v>2.3333333333333299</v>
      </c>
      <c r="K76" s="180">
        <v>22</v>
      </c>
      <c r="L76" s="182">
        <v>32</v>
      </c>
      <c r="M76" s="179">
        <v>1.4545454545454499</v>
      </c>
      <c r="N76" s="183">
        <v>41</v>
      </c>
      <c r="O76" s="182">
        <v>186</v>
      </c>
      <c r="P76" s="179">
        <v>4.5365853658536599</v>
      </c>
      <c r="Q76" s="183">
        <v>35</v>
      </c>
      <c r="R76" s="182">
        <v>66</v>
      </c>
      <c r="S76" s="179">
        <v>1.8857142857142899</v>
      </c>
      <c r="T76" s="183">
        <v>0</v>
      </c>
      <c r="U76" s="182">
        <v>0</v>
      </c>
      <c r="V76" s="179" t="s">
        <v>141</v>
      </c>
      <c r="W76" s="183">
        <v>20</v>
      </c>
      <c r="X76" s="182">
        <v>36</v>
      </c>
      <c r="Y76" s="179">
        <v>1.8</v>
      </c>
      <c r="Z76" s="183">
        <v>76</v>
      </c>
      <c r="AA76" s="182">
        <v>272</v>
      </c>
      <c r="AB76" s="179">
        <v>3.57894736842105</v>
      </c>
      <c r="AC76" s="183">
        <v>12</v>
      </c>
      <c r="AD76" s="182">
        <v>26</v>
      </c>
      <c r="AE76" s="179">
        <v>2.1666666666666701</v>
      </c>
      <c r="AF76" s="183">
        <v>9</v>
      </c>
      <c r="AG76" s="182">
        <v>16</v>
      </c>
      <c r="AH76" s="179">
        <v>1.7777777777777799</v>
      </c>
      <c r="AI76" s="183">
        <v>4</v>
      </c>
      <c r="AJ76" s="182">
        <v>64</v>
      </c>
      <c r="AK76" s="179">
        <v>16</v>
      </c>
      <c r="AL76" s="183">
        <v>5</v>
      </c>
      <c r="AM76" s="182">
        <v>18</v>
      </c>
      <c r="AN76" s="179">
        <v>3.6</v>
      </c>
      <c r="AO76" s="43">
        <f t="shared" si="2"/>
        <v>334</v>
      </c>
      <c r="AP76" s="44">
        <f t="shared" si="2"/>
        <v>966</v>
      </c>
      <c r="AQ76" s="31">
        <f t="shared" si="3"/>
        <v>2.8922155688622753</v>
      </c>
    </row>
    <row r="77" spans="1:43" s="158" customFormat="1" x14ac:dyDescent="0.2">
      <c r="A77" s="6" t="s">
        <v>58</v>
      </c>
      <c r="B77" s="22">
        <v>19</v>
      </c>
      <c r="C77" s="4">
        <v>62</v>
      </c>
      <c r="D77" s="23">
        <v>3.2631578947368398</v>
      </c>
      <c r="E77" s="177">
        <v>54</v>
      </c>
      <c r="F77" s="178">
        <v>164</v>
      </c>
      <c r="G77" s="179">
        <v>3.0370370370370399</v>
      </c>
      <c r="H77" s="180">
        <v>123</v>
      </c>
      <c r="I77" s="181">
        <v>214</v>
      </c>
      <c r="J77" s="179">
        <v>1.7398373983739801</v>
      </c>
      <c r="K77" s="180">
        <v>25</v>
      </c>
      <c r="L77" s="182">
        <v>82</v>
      </c>
      <c r="M77" s="179">
        <v>3.28</v>
      </c>
      <c r="N77" s="183">
        <v>10</v>
      </c>
      <c r="O77" s="182">
        <v>25</v>
      </c>
      <c r="P77" s="179">
        <v>2.5</v>
      </c>
      <c r="Q77" s="183">
        <v>39</v>
      </c>
      <c r="R77" s="182">
        <v>82</v>
      </c>
      <c r="S77" s="179">
        <v>2.1025641025641</v>
      </c>
      <c r="T77" s="183">
        <v>1</v>
      </c>
      <c r="U77" s="182">
        <v>1</v>
      </c>
      <c r="V77" s="179">
        <v>1</v>
      </c>
      <c r="W77" s="183">
        <v>17</v>
      </c>
      <c r="X77" s="182">
        <v>42</v>
      </c>
      <c r="Y77" s="179">
        <v>2.47058823529412</v>
      </c>
      <c r="Z77" s="183">
        <v>30</v>
      </c>
      <c r="AA77" s="182">
        <v>87</v>
      </c>
      <c r="AB77" s="179">
        <v>2.9</v>
      </c>
      <c r="AC77" s="183">
        <v>27</v>
      </c>
      <c r="AD77" s="182">
        <v>57</v>
      </c>
      <c r="AE77" s="179">
        <v>2.1111111111111098</v>
      </c>
      <c r="AF77" s="183">
        <v>6</v>
      </c>
      <c r="AG77" s="182">
        <v>12</v>
      </c>
      <c r="AH77" s="179">
        <v>2</v>
      </c>
      <c r="AI77" s="183">
        <v>2</v>
      </c>
      <c r="AJ77" s="182">
        <v>3</v>
      </c>
      <c r="AK77" s="179">
        <v>1.5</v>
      </c>
      <c r="AL77" s="183">
        <v>5</v>
      </c>
      <c r="AM77" s="182">
        <v>15</v>
      </c>
      <c r="AN77" s="179">
        <v>3</v>
      </c>
      <c r="AO77" s="43">
        <f t="shared" si="2"/>
        <v>358</v>
      </c>
      <c r="AP77" s="44">
        <f t="shared" si="2"/>
        <v>846</v>
      </c>
      <c r="AQ77" s="31">
        <f t="shared" si="3"/>
        <v>2.3631284916201118</v>
      </c>
    </row>
    <row r="78" spans="1:43" s="158" customFormat="1" x14ac:dyDescent="0.2">
      <c r="A78" s="6" t="s">
        <v>84</v>
      </c>
      <c r="B78" s="22">
        <v>4</v>
      </c>
      <c r="C78" s="4">
        <v>124</v>
      </c>
      <c r="D78" s="23">
        <v>31</v>
      </c>
      <c r="E78" s="177">
        <v>1</v>
      </c>
      <c r="F78" s="178">
        <v>16</v>
      </c>
      <c r="G78" s="179">
        <v>16</v>
      </c>
      <c r="H78" s="180">
        <v>30</v>
      </c>
      <c r="I78" s="181">
        <v>104</v>
      </c>
      <c r="J78" s="179">
        <v>3.4666666666666699</v>
      </c>
      <c r="K78" s="180">
        <v>31</v>
      </c>
      <c r="L78" s="182">
        <v>236</v>
      </c>
      <c r="M78" s="179">
        <v>7.6129032258064502</v>
      </c>
      <c r="N78" s="183">
        <v>14</v>
      </c>
      <c r="O78" s="182">
        <v>76</v>
      </c>
      <c r="P78" s="179">
        <v>5.4285714285714297</v>
      </c>
      <c r="Q78" s="183">
        <v>11</v>
      </c>
      <c r="R78" s="182">
        <v>19</v>
      </c>
      <c r="S78" s="179">
        <v>1.72727272727273</v>
      </c>
      <c r="T78" s="183">
        <v>0</v>
      </c>
      <c r="U78" s="182">
        <v>0</v>
      </c>
      <c r="V78" s="179" t="s">
        <v>141</v>
      </c>
      <c r="W78" s="183">
        <v>6</v>
      </c>
      <c r="X78" s="182">
        <v>8</v>
      </c>
      <c r="Y78" s="179">
        <v>1.3333333333333299</v>
      </c>
      <c r="Z78" s="183">
        <v>12</v>
      </c>
      <c r="AA78" s="182">
        <v>68</v>
      </c>
      <c r="AB78" s="179">
        <v>5.6666666666666696</v>
      </c>
      <c r="AC78" s="183">
        <v>0</v>
      </c>
      <c r="AD78" s="182">
        <v>0</v>
      </c>
      <c r="AE78" s="179" t="s">
        <v>141</v>
      </c>
      <c r="AF78" s="183">
        <v>18</v>
      </c>
      <c r="AG78" s="182">
        <v>30</v>
      </c>
      <c r="AH78" s="179">
        <v>1.6666666666666701</v>
      </c>
      <c r="AI78" s="183">
        <v>0</v>
      </c>
      <c r="AJ78" s="182">
        <v>0</v>
      </c>
      <c r="AK78" s="179" t="s">
        <v>141</v>
      </c>
      <c r="AL78" s="183">
        <v>1</v>
      </c>
      <c r="AM78" s="182">
        <v>1</v>
      </c>
      <c r="AN78" s="179">
        <v>1</v>
      </c>
      <c r="AO78" s="43">
        <f t="shared" si="2"/>
        <v>128</v>
      </c>
      <c r="AP78" s="44">
        <f t="shared" si="2"/>
        <v>682</v>
      </c>
      <c r="AQ78" s="31">
        <f t="shared" si="3"/>
        <v>5.328125</v>
      </c>
    </row>
    <row r="79" spans="1:43" s="158" customFormat="1" x14ac:dyDescent="0.2">
      <c r="A79" s="6" t="s">
        <v>131</v>
      </c>
      <c r="B79" s="22">
        <v>44</v>
      </c>
      <c r="C79" s="4">
        <v>63</v>
      </c>
      <c r="D79" s="23">
        <v>1.4318181818181801</v>
      </c>
      <c r="E79" s="177">
        <v>4</v>
      </c>
      <c r="F79" s="178">
        <v>6</v>
      </c>
      <c r="G79" s="179">
        <v>1.5</v>
      </c>
      <c r="H79" s="180">
        <v>34</v>
      </c>
      <c r="I79" s="181">
        <v>71</v>
      </c>
      <c r="J79" s="179">
        <v>2.0882352941176499</v>
      </c>
      <c r="K79" s="180">
        <v>19</v>
      </c>
      <c r="L79" s="182">
        <v>26</v>
      </c>
      <c r="M79" s="179">
        <v>1.3684210526315801</v>
      </c>
      <c r="N79" s="183">
        <v>12</v>
      </c>
      <c r="O79" s="182">
        <v>15</v>
      </c>
      <c r="P79" s="179">
        <v>1.25</v>
      </c>
      <c r="Q79" s="183">
        <v>36</v>
      </c>
      <c r="R79" s="182">
        <v>52</v>
      </c>
      <c r="S79" s="179">
        <v>1.44444444444444</v>
      </c>
      <c r="T79" s="183">
        <v>3</v>
      </c>
      <c r="U79" s="182">
        <v>4</v>
      </c>
      <c r="V79" s="179">
        <v>1.3333333333333299</v>
      </c>
      <c r="W79" s="183">
        <v>6</v>
      </c>
      <c r="X79" s="182">
        <v>11</v>
      </c>
      <c r="Y79" s="179">
        <v>1.8333333333333299</v>
      </c>
      <c r="Z79" s="183">
        <v>42</v>
      </c>
      <c r="AA79" s="182">
        <v>113</v>
      </c>
      <c r="AB79" s="179">
        <v>2.6904761904761898</v>
      </c>
      <c r="AC79" s="183">
        <v>15</v>
      </c>
      <c r="AD79" s="182">
        <v>17</v>
      </c>
      <c r="AE79" s="179">
        <v>1.13333333333333</v>
      </c>
      <c r="AF79" s="183">
        <v>28</v>
      </c>
      <c r="AG79" s="182">
        <v>50</v>
      </c>
      <c r="AH79" s="179">
        <v>1.78571428571429</v>
      </c>
      <c r="AI79" s="183">
        <v>4</v>
      </c>
      <c r="AJ79" s="182">
        <v>4</v>
      </c>
      <c r="AK79" s="179">
        <v>1</v>
      </c>
      <c r="AL79" s="183">
        <v>2</v>
      </c>
      <c r="AM79" s="182">
        <v>34</v>
      </c>
      <c r="AN79" s="179">
        <v>17</v>
      </c>
      <c r="AO79" s="43">
        <f t="shared" si="2"/>
        <v>249</v>
      </c>
      <c r="AP79" s="44">
        <f t="shared" si="2"/>
        <v>466</v>
      </c>
      <c r="AQ79" s="31">
        <f t="shared" si="3"/>
        <v>1.8714859437751004</v>
      </c>
    </row>
    <row r="80" spans="1:43" s="158" customFormat="1" x14ac:dyDescent="0.2">
      <c r="A80" s="51" t="s">
        <v>136</v>
      </c>
      <c r="B80" s="74">
        <v>2</v>
      </c>
      <c r="C80" s="75">
        <v>8</v>
      </c>
      <c r="D80" s="76">
        <v>4</v>
      </c>
      <c r="E80" s="187">
        <v>3</v>
      </c>
      <c r="F80" s="188">
        <v>25</v>
      </c>
      <c r="G80" s="189">
        <v>8.3333333333333304</v>
      </c>
      <c r="H80" s="190">
        <v>61</v>
      </c>
      <c r="I80" s="191">
        <v>109</v>
      </c>
      <c r="J80" s="189">
        <v>1.78688524590164</v>
      </c>
      <c r="K80" s="190">
        <v>3</v>
      </c>
      <c r="L80" s="192">
        <v>4</v>
      </c>
      <c r="M80" s="189">
        <v>1.3333333333333299</v>
      </c>
      <c r="N80" s="193">
        <v>5</v>
      </c>
      <c r="O80" s="192">
        <v>13</v>
      </c>
      <c r="P80" s="189">
        <v>2.6</v>
      </c>
      <c r="Q80" s="193">
        <v>7</v>
      </c>
      <c r="R80" s="192">
        <v>28</v>
      </c>
      <c r="S80" s="189">
        <v>4</v>
      </c>
      <c r="T80" s="193">
        <v>0</v>
      </c>
      <c r="U80" s="192">
        <v>0</v>
      </c>
      <c r="V80" s="189" t="s">
        <v>141</v>
      </c>
      <c r="W80" s="193">
        <v>6</v>
      </c>
      <c r="X80" s="192">
        <v>17</v>
      </c>
      <c r="Y80" s="189">
        <v>2.8333333333333299</v>
      </c>
      <c r="Z80" s="193">
        <v>29</v>
      </c>
      <c r="AA80" s="192">
        <v>185</v>
      </c>
      <c r="AB80" s="189">
        <v>6.3793103448275899</v>
      </c>
      <c r="AC80" s="193">
        <v>2</v>
      </c>
      <c r="AD80" s="192">
        <v>13</v>
      </c>
      <c r="AE80" s="189">
        <v>6.5</v>
      </c>
      <c r="AF80" s="193">
        <v>3</v>
      </c>
      <c r="AG80" s="192">
        <v>4</v>
      </c>
      <c r="AH80" s="189">
        <v>1.3333333333333299</v>
      </c>
      <c r="AI80" s="193">
        <v>0</v>
      </c>
      <c r="AJ80" s="192">
        <v>0</v>
      </c>
      <c r="AK80" s="189" t="s">
        <v>141</v>
      </c>
      <c r="AL80" s="193">
        <v>0</v>
      </c>
      <c r="AM80" s="192">
        <v>0</v>
      </c>
      <c r="AN80" s="189" t="s">
        <v>141</v>
      </c>
      <c r="AO80" s="206">
        <f t="shared" si="2"/>
        <v>121</v>
      </c>
      <c r="AP80" s="207">
        <f t="shared" si="2"/>
        <v>406</v>
      </c>
      <c r="AQ80" s="73">
        <f t="shared" si="3"/>
        <v>3.3553719008264462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45" width="8.77734375" style="152" bestFit="1" customWidth="1"/>
    <col min="46" max="46" width="7.77734375" style="153" customWidth="1"/>
    <col min="47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2021-08-03T10:56:08Z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