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6"/>
  </bookViews>
  <sheets>
    <sheet name="2021" sheetId="18" r:id="rId1"/>
    <sheet name="2020" sheetId="17" r:id="rId2"/>
    <sheet name="2019" sheetId="16" r:id="rId3"/>
    <sheet name="2018" sheetId="15" r:id="rId4"/>
    <sheet name="2017" sheetId="14" r:id="rId5"/>
    <sheet name="2016" sheetId="13" r:id="rId6"/>
    <sheet name="2015" sheetId="12" r:id="rId7"/>
    <sheet name="2014" sheetId="11" r:id="rId8"/>
    <sheet name="2013" sheetId="10" r:id="rId9"/>
    <sheet name="2012" sheetId="9" r:id="rId10"/>
    <sheet name="2011" sheetId="8" r:id="rId11"/>
    <sheet name="2010" sheetId="7" r:id="rId12"/>
    <sheet name="2009" sheetId="6" r:id="rId13"/>
    <sheet name="2008" sheetId="5" r:id="rId14"/>
    <sheet name="2007" sheetId="4" r:id="rId15"/>
    <sheet name="2006" sheetId="3" r:id="rId16"/>
    <sheet name="2005" sheetId="1" r:id="rId17"/>
  </sheets>
  <definedNames>
    <definedName name="_xlnm._FilterDatabase" localSheetId="5" hidden="1">'2016'!$A$1:$AT$117</definedName>
    <definedName name="_xlnm._FilterDatabase" localSheetId="4" hidden="1">'2017'!$A$1:$AQ$132</definedName>
    <definedName name="_xlnm._FilterDatabase" localSheetId="3" hidden="1">'2018'!$A$1:$AQ$132</definedName>
    <definedName name="_xlnm._FilterDatabase" localSheetId="2" hidden="1">'2019'!$A$1:$AQ$131</definedName>
    <definedName name="_xlnm._FilterDatabase" localSheetId="1" hidden="1">'2020'!$A$1:$AQ$133</definedName>
    <definedName name="_xlnm._FilterDatabase" localSheetId="0" hidden="1">'2021'!$A$1:$AQ$132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AP80" i="18" l="1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69" i="18" l="1"/>
  <c r="V6" i="18"/>
  <c r="AQ22" i="18"/>
  <c r="J6" i="18"/>
  <c r="AQ48" i="18"/>
  <c r="AQ60" i="18"/>
  <c r="AQ68" i="18"/>
  <c r="AQ43" i="18"/>
  <c r="AQ27" i="18"/>
  <c r="AQ75" i="18"/>
  <c r="AQ77" i="18"/>
  <c r="AQ26" i="18"/>
  <c r="AQ62" i="18"/>
  <c r="AQ66" i="18"/>
  <c r="AQ67" i="18"/>
  <c r="AQ45" i="18"/>
  <c r="AQ53" i="18"/>
  <c r="AQ61" i="18"/>
  <c r="AQ73" i="18"/>
  <c r="AQ19" i="18"/>
  <c r="S6" i="18"/>
  <c r="AK6" i="18"/>
  <c r="AQ35" i="18"/>
  <c r="AQ11" i="18"/>
  <c r="AQ51" i="18"/>
  <c r="AQ55" i="18"/>
  <c r="AQ59" i="18"/>
  <c r="AQ31" i="18"/>
  <c r="D6" i="18"/>
  <c r="AB6" i="18"/>
  <c r="AQ12" i="18"/>
  <c r="AQ16" i="18"/>
  <c r="AQ28" i="18"/>
  <c r="AQ32" i="18"/>
  <c r="G6" i="18"/>
  <c r="AQ13" i="18"/>
  <c r="AQ17" i="18"/>
  <c r="AQ37" i="18"/>
  <c r="AQ41" i="18"/>
  <c r="AQ80" i="18"/>
  <c r="AQ36" i="18"/>
  <c r="AQ15" i="18"/>
  <c r="AQ30" i="18"/>
  <c r="AQ34" i="18"/>
  <c r="AQ52" i="18"/>
  <c r="AQ47" i="18"/>
  <c r="P6" i="18"/>
  <c r="AN6" i="18"/>
  <c r="AQ23" i="18"/>
  <c r="AQ38" i="18"/>
  <c r="AQ42" i="18"/>
  <c r="AQ49" i="18"/>
  <c r="AQ56" i="18"/>
  <c r="AQ63" i="18"/>
  <c r="AQ70" i="18"/>
  <c r="AQ74" i="18"/>
  <c r="AQ10" i="18"/>
  <c r="AQ25" i="18"/>
  <c r="AH6" i="18"/>
  <c r="AP6" i="18"/>
  <c r="AE6" i="18"/>
  <c r="AQ9" i="18"/>
  <c r="AQ20" i="18"/>
  <c r="AQ24" i="18"/>
  <c r="AQ39" i="18"/>
  <c r="AQ46" i="18"/>
  <c r="AQ50" i="18"/>
  <c r="AQ57" i="18"/>
  <c r="AQ64" i="18"/>
  <c r="AQ71" i="18"/>
  <c r="AQ78" i="18"/>
  <c r="AQ21" i="18"/>
  <c r="AQ40" i="18"/>
  <c r="AQ54" i="18"/>
  <c r="AQ58" i="18"/>
  <c r="AQ65" i="18"/>
  <c r="AQ72" i="18"/>
  <c r="AQ79" i="18"/>
  <c r="AO6" i="18"/>
  <c r="M6" i="18"/>
  <c r="Y6" i="18"/>
  <c r="AQ14" i="18"/>
  <c r="AQ18" i="18"/>
  <c r="AQ29" i="18"/>
  <c r="AQ33" i="18"/>
  <c r="AQ44" i="18"/>
  <c r="AQ76" i="18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29" i="17" l="1"/>
  <c r="AN6" i="17"/>
  <c r="AQ18" i="17"/>
  <c r="AQ20" i="17"/>
  <c r="AK6" i="17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<sst xmlns="http://schemas.openxmlformats.org/spreadsheetml/2006/main" count="2298" uniqueCount="143">
  <si>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</si>
  <si>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</si>
  <si>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</si>
  <si>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</si>
  <si>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</si>
  <si>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</si>
  <si>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</si>
  <si>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</si>
  <si>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</si>
  <si>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</si>
  <si>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</si>
  <si>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</si>
  <si>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</si>
  <si>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</si>
  <si>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</si>
  <si>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</si>
  <si>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</si>
  <si>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</si>
  <si>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</si>
  <si>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</si>
  <si>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</si>
  <si>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</si>
  <si>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</si>
  <si>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</si>
  <si>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</si>
  <si>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</si>
  <si>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</si>
  <si>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</si>
  <si>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</si>
  <si>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</si>
  <si>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</si>
  <si>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</si>
  <si>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</si>
  <si>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</si>
  <si>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</si>
  <si>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</si>
  <si>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</si>
  <si>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</si>
  <si>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</si>
  <si>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</si>
  <si>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</si>
  <si>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</si>
  <si>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</si>
  <si>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</si>
  <si>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</si>
  <si>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</si>
  <si>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</si>
  <si>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</si>
  <si>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</si>
  <si>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</si>
  <si>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</si>
  <si>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</si>
  <si>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</si>
  <si>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</si>
  <si>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</si>
  <si>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</si>
  <si>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</si>
  <si>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</si>
  <si>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</si>
  <si>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</si>
  <si>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</si>
  <si>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</si>
  <si>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</si>
  <si>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</si>
  <si>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</si>
  <si>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</si>
  <si>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</si>
  <si>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</si>
  <si>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</si>
  <si>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</si>
  <si>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</si>
  <si>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</si>
  <si>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</si>
  <si>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</si>
  <si>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</si>
  <si>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</si>
  <si>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</si>
  <si>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</si>
  <si>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</si>
  <si>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</si>
  <si>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</si>
  <si>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</si>
  <si>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</si>
  <si>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</si>
  <si>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</si>
  <si>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</si>
  <si>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</si>
  <si>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</si>
  <si>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</si>
  <si>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</si>
  <si>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</si>
  <si>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</si>
  <si>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</si>
  <si>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</si>
  <si>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</si>
  <si>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</si>
  <si>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</si>
  <si>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</si>
  <si>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</si>
  <si>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</si>
  <si>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</si>
  <si>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</si>
  <si>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</si>
  <si>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</si>
  <si>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</si>
  <si>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</si>
  <si>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</si>
  <si>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</si>
  <si>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</si>
  <si>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</si>
  <si>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</si>
  <si>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</si>
  <si>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</si>
  <si>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</si>
  <si>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</si>
  <si>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</si>
  <si>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</si>
  <si>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</si>
  <si>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</si>
  <si>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</si>
  <si>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</si>
  <si>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</si>
  <si>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</si>
  <si>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</si>
  <si>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</si>
  <si>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</si>
  <si>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</si>
  <si>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</si>
  <si>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</si>
  <si>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</si>
  <si>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</si>
  <si>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</si>
  <si>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</si>
  <si>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</si>
  <si>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</si>
  <si>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</si>
  <si>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</si>
  <si>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</si>
  <si>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</si>
  <si>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</si>
  <si>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décembre 2020)</t>
  </si>
  <si>
    <t>...</t>
  </si>
  <si>
    <t>(résultats cumulés de janvier à juillet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</si>
</sst>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8.77734375" style="152" bestFit="1" customWidth="1"/>
    <col min="40" max="40" width="7.77734375" style="153" customWidth="1"/>
    <col min="41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1013244</v>
      </c>
      <c r="C6" s="44">
        <f>SUM(C9:C80)</f>
        <v>2914353</v>
      </c>
      <c r="D6" s="45">
        <f>C6/B6</f>
        <v>2.8762598150100076</v>
      </c>
      <c r="E6" s="43">
        <f>SUM(E9:E80)</f>
        <v>456695</v>
      </c>
      <c r="F6" s="44">
        <f>SUM(F9:F80)</f>
        <v>979349</v>
      </c>
      <c r="G6" s="45">
        <f>F6/E6</f>
        <v>2.1444268056361468</v>
      </c>
      <c r="H6" s="43">
        <f>SUM(H9:H80)</f>
        <v>638673</v>
      </c>
      <c r="I6" s="44">
        <f>SUM(I9:I80)</f>
        <v>1232334</v>
      </c>
      <c r="J6" s="45">
        <f>I6/H6</f>
        <v>1.9295226195564867</v>
      </c>
      <c r="K6" s="43">
        <f>SUM(K9:K80)</f>
        <v>693219</v>
      </c>
      <c r="L6" s="44">
        <f>SUM(L9:L80)</f>
        <v>1399480</v>
      </c>
      <c r="M6" s="45">
        <f>L6/K6</f>
        <v>2.0188136793711657</v>
      </c>
      <c r="N6" s="43">
        <f>SUM(N9:N80)</f>
        <v>234957</v>
      </c>
      <c r="O6" s="44">
        <f>SUM(O9:O80)</f>
        <v>431101</v>
      </c>
      <c r="P6" s="45">
        <f>O6/N6</f>
        <v>1.8348080712641037</v>
      </c>
      <c r="Q6" s="43">
        <f>SUM(Q9:Q80)</f>
        <v>976544</v>
      </c>
      <c r="R6" s="44">
        <f>SUM(R9:R80)</f>
        <v>2004621</v>
      </c>
      <c r="S6" s="45">
        <f>R6/Q6</f>
        <v>2.0527707916898779</v>
      </c>
      <c r="T6" s="43">
        <f>SUM(T9:T80)</f>
        <v>172791</v>
      </c>
      <c r="U6" s="44">
        <f>SUM(U9:U80)</f>
        <v>303346</v>
      </c>
      <c r="V6" s="45">
        <f>U6/T6</f>
        <v>1.7555659727647852</v>
      </c>
      <c r="W6" s="43">
        <f>SUM(W9:W80)</f>
        <v>527107</v>
      </c>
      <c r="X6" s="44">
        <f>SUM(X9:X80)</f>
        <v>1024039</v>
      </c>
      <c r="Y6" s="45">
        <f>X6/W6</f>
        <v>1.9427535585753937</v>
      </c>
      <c r="Z6" s="43">
        <f>SUM(Z9:Z80)</f>
        <v>276468</v>
      </c>
      <c r="AA6" s="44">
        <f>SUM(AA9:AA80)</f>
        <v>581313</v>
      </c>
      <c r="AB6" s="45">
        <f>AA6/Z6</f>
        <v>2.1026411736620512</v>
      </c>
      <c r="AC6" s="43">
        <f>SUM(AC9:AC80)</f>
        <v>806962</v>
      </c>
      <c r="AD6" s="44">
        <f>SUM(AD9:AD80)</f>
        <v>1892734</v>
      </c>
      <c r="AE6" s="45">
        <f>AD6/AC6</f>
        <v>2.3455057363295917</v>
      </c>
      <c r="AF6" s="43">
        <f>SUM(AF9:AF80)</f>
        <v>671621</v>
      </c>
      <c r="AG6" s="44">
        <f>SUM(AG9:AG80)</f>
        <v>1647070</v>
      </c>
      <c r="AH6" s="45">
        <f>AG6/AF6</f>
        <v>2.4523801370117968</v>
      </c>
      <c r="AI6" s="43">
        <f>SUM(AI9:AI80)</f>
        <v>122012</v>
      </c>
      <c r="AJ6" s="44">
        <f>SUM(AJ9:AJ80)</f>
        <v>206231</v>
      </c>
      <c r="AK6" s="45">
        <f>AJ6/AI6</f>
        <v>1.6902517785135889</v>
      </c>
      <c r="AL6" s="43">
        <f>SUM(AL9:AL80)</f>
        <v>193642</v>
      </c>
      <c r="AM6" s="44">
        <f>SUM(AM9:AM80)</f>
        <v>402774</v>
      </c>
      <c r="AN6" s="45">
        <f>AM6/AL6</f>
        <v>2.0799929767302547</v>
      </c>
      <c r="AO6" s="43">
        <f>SUM(B6,E6,H6,K6,N6,Q6,T6,W6,Z6,AC6,AF6,AI6,AL6)</f>
        <v>6783935</v>
      </c>
      <c r="AP6" s="44">
        <f>SUM(C6,F6,I6,L6,O6,R6,U6,X6,AA6,AD6,AG6,AJ6,AM6)</f>
        <v>15018745</v>
      </c>
      <c r="AQ6" s="45">
        <f>AP6/AO6</f>
        <v>2.213869236659844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865749</v>
      </c>
      <c r="C9" s="4">
        <v>2370919</v>
      </c>
      <c r="D9" s="23">
        <v>2.73857549936529</v>
      </c>
      <c r="E9" s="177">
        <v>390811</v>
      </c>
      <c r="F9" s="178">
        <v>800698</v>
      </c>
      <c r="G9" s="179">
        <v>2.0488113180028198</v>
      </c>
      <c r="H9" s="180">
        <v>408757</v>
      </c>
      <c r="I9" s="181">
        <v>736678</v>
      </c>
      <c r="J9" s="179">
        <v>1.80223947235154</v>
      </c>
      <c r="K9" s="180">
        <v>577008</v>
      </c>
      <c r="L9" s="182">
        <v>1136560</v>
      </c>
      <c r="M9" s="179">
        <v>1.9697473865180399</v>
      </c>
      <c r="N9" s="183">
        <v>154593</v>
      </c>
      <c r="O9" s="182">
        <v>270606</v>
      </c>
      <c r="P9" s="179">
        <v>1.75044148182647</v>
      </c>
      <c r="Q9" s="183">
        <v>842961</v>
      </c>
      <c r="R9" s="182">
        <v>1667988</v>
      </c>
      <c r="S9" s="179">
        <v>1.97872499439476</v>
      </c>
      <c r="T9" s="183">
        <v>150071</v>
      </c>
      <c r="U9" s="182">
        <v>249096</v>
      </c>
      <c r="V9" s="179">
        <v>1.6598543356144799</v>
      </c>
      <c r="W9" s="183">
        <v>422666</v>
      </c>
      <c r="X9" s="182">
        <v>785439</v>
      </c>
      <c r="Y9" s="179">
        <v>1.85829709510583</v>
      </c>
      <c r="Z9" s="183">
        <v>135047</v>
      </c>
      <c r="AA9" s="182">
        <v>276706</v>
      </c>
      <c r="AB9" s="179">
        <v>2.04896073218953</v>
      </c>
      <c r="AC9" s="183">
        <v>686003</v>
      </c>
      <c r="AD9" s="182">
        <v>1552027</v>
      </c>
      <c r="AE9" s="179">
        <v>2.2624201351889099</v>
      </c>
      <c r="AF9" s="183">
        <v>577381</v>
      </c>
      <c r="AG9" s="182">
        <v>1434853</v>
      </c>
      <c r="AH9" s="179">
        <v>2.4851060218469301</v>
      </c>
      <c r="AI9" s="183">
        <v>106270</v>
      </c>
      <c r="AJ9" s="182">
        <v>175386</v>
      </c>
      <c r="AK9" s="179">
        <v>1.65038110473323</v>
      </c>
      <c r="AL9" s="183">
        <v>151318</v>
      </c>
      <c r="AM9" s="182">
        <v>279655</v>
      </c>
      <c r="AN9" s="179">
        <v>1.84812778387237</v>
      </c>
      <c r="AO9" s="43">
        <f t="shared" ref="AO9:AP70" si="0">SUM(B9,E9,H9,K9,N9,Q9,T9,W9,Z9,AC9,AF9,AI9,AL9)</f>
        <v>5468635</v>
      </c>
      <c r="AP9" s="44">
        <f t="shared" si="0"/>
        <v>11736611</v>
      </c>
      <c r="AQ9" s="31">
        <f t="shared" ref="AQ9:AQ72" si="1">AP9/AO9</f>
        <v>2.146168285138796</v>
      </c>
    </row>
    <row r="10" spans="1:43" s="158" customFormat="1" x14ac:dyDescent="0.2">
      <c r="A10" s="6" t="s">
        <v>9</v>
      </c>
      <c r="B10" s="22">
        <v>77055</v>
      </c>
      <c r="C10" s="4">
        <v>264157</v>
      </c>
      <c r="D10" s="23">
        <v>3.4281617026798998</v>
      </c>
      <c r="E10" s="177">
        <v>38550</v>
      </c>
      <c r="F10" s="178">
        <v>91937</v>
      </c>
      <c r="G10" s="179">
        <v>2.3848767833981799</v>
      </c>
      <c r="H10" s="180">
        <v>86109</v>
      </c>
      <c r="I10" s="181">
        <v>175705</v>
      </c>
      <c r="J10" s="179">
        <v>2.0404951863336001</v>
      </c>
      <c r="K10" s="180">
        <v>47385</v>
      </c>
      <c r="L10" s="182">
        <v>112942</v>
      </c>
      <c r="M10" s="179">
        <v>2.3834968872005899</v>
      </c>
      <c r="N10" s="183">
        <v>31122</v>
      </c>
      <c r="O10" s="182">
        <v>54385</v>
      </c>
      <c r="P10" s="179">
        <v>1.7474776685303</v>
      </c>
      <c r="Q10" s="183">
        <v>48168</v>
      </c>
      <c r="R10" s="182">
        <v>128892</v>
      </c>
      <c r="S10" s="179">
        <v>2.67588440458396</v>
      </c>
      <c r="T10" s="183">
        <v>5354</v>
      </c>
      <c r="U10" s="182">
        <v>13051</v>
      </c>
      <c r="V10" s="179">
        <v>2.4376167351512898</v>
      </c>
      <c r="W10" s="183">
        <v>14460</v>
      </c>
      <c r="X10" s="182">
        <v>32327</v>
      </c>
      <c r="Y10" s="179">
        <v>2.2356154910096802</v>
      </c>
      <c r="Z10" s="183">
        <v>12301</v>
      </c>
      <c r="AA10" s="182">
        <v>22377</v>
      </c>
      <c r="AB10" s="179">
        <v>1.8191203967157099</v>
      </c>
      <c r="AC10" s="183">
        <v>29461</v>
      </c>
      <c r="AD10" s="182">
        <v>96095</v>
      </c>
      <c r="AE10" s="179">
        <v>3.2617697973592201</v>
      </c>
      <c r="AF10" s="183">
        <v>29788</v>
      </c>
      <c r="AG10" s="182">
        <v>78256</v>
      </c>
      <c r="AH10" s="179">
        <v>2.6270981603330199</v>
      </c>
      <c r="AI10" s="183">
        <v>3671</v>
      </c>
      <c r="AJ10" s="182">
        <v>7157</v>
      </c>
      <c r="AK10" s="179">
        <v>1.94960501225824</v>
      </c>
      <c r="AL10" s="183">
        <v>19706</v>
      </c>
      <c r="AM10" s="182">
        <v>52011</v>
      </c>
      <c r="AN10" s="179">
        <v>2.6393484218004701</v>
      </c>
      <c r="AO10" s="43">
        <f t="shared" si="0"/>
        <v>443130</v>
      </c>
      <c r="AP10" s="44">
        <f t="shared" si="0"/>
        <v>1129292</v>
      </c>
      <c r="AQ10" s="31">
        <f t="shared" si="1"/>
        <v>2.5484440231986101</v>
      </c>
    </row>
    <row r="11" spans="1:43" s="158" customFormat="1" x14ac:dyDescent="0.2">
      <c r="A11" s="6" t="s">
        <v>12</v>
      </c>
      <c r="B11" s="22">
        <v>6674</v>
      </c>
      <c r="C11" s="4">
        <v>23917</v>
      </c>
      <c r="D11" s="23">
        <v>3.5836080311657201</v>
      </c>
      <c r="E11" s="177">
        <v>3009</v>
      </c>
      <c r="F11" s="178">
        <v>5946</v>
      </c>
      <c r="G11" s="179">
        <v>1.97607178464606</v>
      </c>
      <c r="H11" s="180">
        <v>15505</v>
      </c>
      <c r="I11" s="181">
        <v>27547</v>
      </c>
      <c r="J11" s="179">
        <v>1.7766526926797801</v>
      </c>
      <c r="K11" s="180">
        <v>9810</v>
      </c>
      <c r="L11" s="182">
        <v>18244</v>
      </c>
      <c r="M11" s="179">
        <v>1.8597349643221199</v>
      </c>
      <c r="N11" s="183">
        <v>8662</v>
      </c>
      <c r="O11" s="182">
        <v>13529</v>
      </c>
      <c r="P11" s="179">
        <v>1.56187947356269</v>
      </c>
      <c r="Q11" s="183">
        <v>19868</v>
      </c>
      <c r="R11" s="182">
        <v>42005</v>
      </c>
      <c r="S11" s="179">
        <v>2.1142037447151201</v>
      </c>
      <c r="T11" s="183">
        <v>9119</v>
      </c>
      <c r="U11" s="182">
        <v>18176</v>
      </c>
      <c r="V11" s="179">
        <v>1.99320100888255</v>
      </c>
      <c r="W11" s="183">
        <v>46097</v>
      </c>
      <c r="X11" s="182">
        <v>83261</v>
      </c>
      <c r="Y11" s="179">
        <v>1.8062129856606699</v>
      </c>
      <c r="Z11" s="183">
        <v>48292</v>
      </c>
      <c r="AA11" s="182">
        <v>78928</v>
      </c>
      <c r="AB11" s="179">
        <v>1.6343907893647001</v>
      </c>
      <c r="AC11" s="183">
        <v>38686</v>
      </c>
      <c r="AD11" s="182">
        <v>90537</v>
      </c>
      <c r="AE11" s="179">
        <v>2.3403039859380699</v>
      </c>
      <c r="AF11" s="183">
        <v>7056</v>
      </c>
      <c r="AG11" s="182">
        <v>14447</v>
      </c>
      <c r="AH11" s="179">
        <v>2.0474773242630402</v>
      </c>
      <c r="AI11" s="183">
        <v>5970</v>
      </c>
      <c r="AJ11" s="182">
        <v>10208</v>
      </c>
      <c r="AK11" s="179">
        <v>1.7098827470686799</v>
      </c>
      <c r="AL11" s="183">
        <v>2973</v>
      </c>
      <c r="AM11" s="182">
        <v>5445</v>
      </c>
      <c r="AN11" s="179">
        <v>1.8314833501513601</v>
      </c>
      <c r="AO11" s="43">
        <f t="shared" si="0"/>
        <v>221721</v>
      </c>
      <c r="AP11" s="44">
        <f t="shared" si="0"/>
        <v>432190</v>
      </c>
      <c r="AQ11" s="31">
        <f t="shared" si="1"/>
        <v>1.9492515368413457</v>
      </c>
    </row>
    <row r="12" spans="1:43" s="158" customFormat="1" x14ac:dyDescent="0.2">
      <c r="A12" s="6" t="s">
        <v>13</v>
      </c>
      <c r="B12" s="22">
        <v>9810</v>
      </c>
      <c r="C12" s="4">
        <v>25267</v>
      </c>
      <c r="D12" s="23">
        <v>2.5756371049948998</v>
      </c>
      <c r="E12" s="177">
        <v>3847</v>
      </c>
      <c r="F12" s="178">
        <v>14054</v>
      </c>
      <c r="G12" s="179">
        <v>3.65323628801664</v>
      </c>
      <c r="H12" s="180">
        <v>12692</v>
      </c>
      <c r="I12" s="181">
        <v>29935</v>
      </c>
      <c r="J12" s="179">
        <v>2.3585723290261602</v>
      </c>
      <c r="K12" s="180">
        <v>5686</v>
      </c>
      <c r="L12" s="182">
        <v>12452</v>
      </c>
      <c r="M12" s="179">
        <v>2.1899402040098499</v>
      </c>
      <c r="N12" s="183">
        <v>4393</v>
      </c>
      <c r="O12" s="182">
        <v>8925</v>
      </c>
      <c r="P12" s="179">
        <v>2.0316412474391101</v>
      </c>
      <c r="Q12" s="183">
        <v>5149</v>
      </c>
      <c r="R12" s="182">
        <v>10735</v>
      </c>
      <c r="S12" s="179">
        <v>2.0848708487084902</v>
      </c>
      <c r="T12" s="183">
        <v>1994</v>
      </c>
      <c r="U12" s="182">
        <v>5489</v>
      </c>
      <c r="V12" s="179">
        <v>2.7527582748244699</v>
      </c>
      <c r="W12" s="183">
        <v>7396</v>
      </c>
      <c r="X12" s="182">
        <v>17052</v>
      </c>
      <c r="Y12" s="179">
        <v>2.3055705786911802</v>
      </c>
      <c r="Z12" s="183">
        <v>8873</v>
      </c>
      <c r="AA12" s="182">
        <v>18643</v>
      </c>
      <c r="AB12" s="179">
        <v>2.1010932041023298</v>
      </c>
      <c r="AC12" s="183">
        <v>6928</v>
      </c>
      <c r="AD12" s="182">
        <v>17128</v>
      </c>
      <c r="AE12" s="179">
        <v>2.47228637413395</v>
      </c>
      <c r="AF12" s="183">
        <v>23226</v>
      </c>
      <c r="AG12" s="182">
        <v>47409</v>
      </c>
      <c r="AH12" s="179">
        <v>2.04120382330147</v>
      </c>
      <c r="AI12" s="183">
        <v>1408</v>
      </c>
      <c r="AJ12" s="182">
        <v>2679</v>
      </c>
      <c r="AK12" s="179">
        <v>1.90269886363636</v>
      </c>
      <c r="AL12" s="183">
        <v>3168</v>
      </c>
      <c r="AM12" s="182">
        <v>9102</v>
      </c>
      <c r="AN12" s="179">
        <v>2.8731060606060601</v>
      </c>
      <c r="AO12" s="43">
        <f t="shared" si="0"/>
        <v>94570</v>
      </c>
      <c r="AP12" s="44">
        <f t="shared" si="0"/>
        <v>218870</v>
      </c>
      <c r="AQ12" s="31">
        <f t="shared" si="1"/>
        <v>2.3143703077085758</v>
      </c>
    </row>
    <row r="13" spans="1:43" s="158" customFormat="1" x14ac:dyDescent="0.2">
      <c r="A13" s="6" t="s">
        <v>15</v>
      </c>
      <c r="B13" s="22">
        <v>7496</v>
      </c>
      <c r="C13" s="4">
        <v>44096</v>
      </c>
      <c r="D13" s="23">
        <v>5.8826040554962704</v>
      </c>
      <c r="E13" s="177">
        <v>757</v>
      </c>
      <c r="F13" s="178">
        <v>1400</v>
      </c>
      <c r="G13" s="179">
        <v>1.84940554821664</v>
      </c>
      <c r="H13" s="180">
        <v>3349</v>
      </c>
      <c r="I13" s="181">
        <v>6261</v>
      </c>
      <c r="J13" s="179">
        <v>1.8695132875485201</v>
      </c>
      <c r="K13" s="180">
        <v>6509</v>
      </c>
      <c r="L13" s="182">
        <v>10199</v>
      </c>
      <c r="M13" s="179">
        <v>1.5669073590413301</v>
      </c>
      <c r="N13" s="183">
        <v>3286</v>
      </c>
      <c r="O13" s="182">
        <v>4490</v>
      </c>
      <c r="P13" s="179">
        <v>1.3664029214850899</v>
      </c>
      <c r="Q13" s="183">
        <v>3933</v>
      </c>
      <c r="R13" s="182">
        <v>10117</v>
      </c>
      <c r="S13" s="179">
        <v>2.5723366386981898</v>
      </c>
      <c r="T13" s="183">
        <v>502</v>
      </c>
      <c r="U13" s="182">
        <v>1356</v>
      </c>
      <c r="V13" s="179">
        <v>2.7011952191235098</v>
      </c>
      <c r="W13" s="183">
        <v>4889</v>
      </c>
      <c r="X13" s="182">
        <v>16929</v>
      </c>
      <c r="Y13" s="179">
        <v>3.4626713029249299</v>
      </c>
      <c r="Z13" s="183">
        <v>3778</v>
      </c>
      <c r="AA13" s="182">
        <v>7467</v>
      </c>
      <c r="AB13" s="179">
        <v>1.9764425622022199</v>
      </c>
      <c r="AC13" s="183">
        <v>6778</v>
      </c>
      <c r="AD13" s="182">
        <v>26875</v>
      </c>
      <c r="AE13" s="179">
        <v>3.9650339333136602</v>
      </c>
      <c r="AF13" s="183">
        <v>2659</v>
      </c>
      <c r="AG13" s="182">
        <v>4604</v>
      </c>
      <c r="AH13" s="179">
        <v>1.73147799924784</v>
      </c>
      <c r="AI13" s="183">
        <v>421</v>
      </c>
      <c r="AJ13" s="182">
        <v>698</v>
      </c>
      <c r="AK13" s="179">
        <v>1.6579572446555799</v>
      </c>
      <c r="AL13" s="183">
        <v>1340</v>
      </c>
      <c r="AM13" s="182">
        <v>1815</v>
      </c>
      <c r="AN13" s="179">
        <v>1.3544776119402999</v>
      </c>
      <c r="AO13" s="43">
        <f t="shared" si="0"/>
        <v>45697</v>
      </c>
      <c r="AP13" s="44">
        <f t="shared" si="0"/>
        <v>136307</v>
      </c>
      <c r="AQ13" s="31">
        <f t="shared" si="1"/>
        <v>2.9828435127032411</v>
      </c>
    </row>
    <row r="14" spans="1:43" s="158" customFormat="1" x14ac:dyDescent="0.2">
      <c r="A14" s="6" t="s">
        <v>122</v>
      </c>
      <c r="B14" s="22">
        <v>2654</v>
      </c>
      <c r="C14" s="4">
        <v>8795</v>
      </c>
      <c r="D14" s="23">
        <v>3.3138658628485298</v>
      </c>
      <c r="E14" s="177">
        <v>894</v>
      </c>
      <c r="F14" s="178">
        <v>2542</v>
      </c>
      <c r="G14" s="179">
        <v>2.8434004474272898</v>
      </c>
      <c r="H14" s="180">
        <v>16558</v>
      </c>
      <c r="I14" s="181">
        <v>35242</v>
      </c>
      <c r="J14" s="179">
        <v>2.1283971494141798</v>
      </c>
      <c r="K14" s="180">
        <v>4321</v>
      </c>
      <c r="L14" s="182">
        <v>9196</v>
      </c>
      <c r="M14" s="179">
        <v>2.1282110622541102</v>
      </c>
      <c r="N14" s="183">
        <v>2321</v>
      </c>
      <c r="O14" s="182">
        <v>6458</v>
      </c>
      <c r="P14" s="179">
        <v>2.7824213700991001</v>
      </c>
      <c r="Q14" s="183">
        <v>6933</v>
      </c>
      <c r="R14" s="182">
        <v>16158</v>
      </c>
      <c r="S14" s="179">
        <v>2.33059281696235</v>
      </c>
      <c r="T14" s="183">
        <v>409</v>
      </c>
      <c r="U14" s="182">
        <v>1082</v>
      </c>
      <c r="V14" s="179">
        <v>2.6454767726161399</v>
      </c>
      <c r="W14" s="183">
        <v>4554</v>
      </c>
      <c r="X14" s="182">
        <v>11471</v>
      </c>
      <c r="Y14" s="179">
        <v>2.5188844971453701</v>
      </c>
      <c r="Z14" s="183">
        <v>9179</v>
      </c>
      <c r="AA14" s="182">
        <v>22963</v>
      </c>
      <c r="AB14" s="179">
        <v>2.5016886371064402</v>
      </c>
      <c r="AC14" s="183">
        <v>5234</v>
      </c>
      <c r="AD14" s="182">
        <v>11228</v>
      </c>
      <c r="AE14" s="179">
        <v>2.1452044325563602</v>
      </c>
      <c r="AF14" s="183">
        <v>2747</v>
      </c>
      <c r="AG14" s="182">
        <v>6263</v>
      </c>
      <c r="AH14" s="179">
        <v>2.2799417546414298</v>
      </c>
      <c r="AI14" s="183">
        <v>313</v>
      </c>
      <c r="AJ14" s="182">
        <v>853</v>
      </c>
      <c r="AK14" s="179">
        <v>2.7252396166134201</v>
      </c>
      <c r="AL14" s="183">
        <v>614</v>
      </c>
      <c r="AM14" s="182">
        <v>2800</v>
      </c>
      <c r="AN14" s="179">
        <v>4.5602605863192203</v>
      </c>
      <c r="AO14" s="43">
        <f t="shared" si="0"/>
        <v>56731</v>
      </c>
      <c r="AP14" s="44">
        <f t="shared" si="0"/>
        <v>135051</v>
      </c>
      <c r="AQ14" s="31">
        <f t="shared" si="1"/>
        <v>2.3805503164054924</v>
      </c>
    </row>
    <row r="15" spans="1:43" s="158" customFormat="1" x14ac:dyDescent="0.2">
      <c r="A15" s="6" t="s">
        <v>34</v>
      </c>
      <c r="B15" s="22">
        <v>13099</v>
      </c>
      <c r="C15" s="4">
        <v>71996</v>
      </c>
      <c r="D15" s="23">
        <v>5.4962974272845297</v>
      </c>
      <c r="E15" s="177">
        <v>947</v>
      </c>
      <c r="F15" s="178">
        <v>4182</v>
      </c>
      <c r="G15" s="179">
        <v>4.41605068637804</v>
      </c>
      <c r="H15" s="180">
        <v>3499</v>
      </c>
      <c r="I15" s="181">
        <v>10240</v>
      </c>
      <c r="J15" s="179">
        <v>2.9265504429837099</v>
      </c>
      <c r="K15" s="180">
        <v>1746</v>
      </c>
      <c r="L15" s="182">
        <v>5992</v>
      </c>
      <c r="M15" s="179">
        <v>3.4318442153493698</v>
      </c>
      <c r="N15" s="183">
        <v>1233</v>
      </c>
      <c r="O15" s="182">
        <v>3463</v>
      </c>
      <c r="P15" s="179">
        <v>2.80859691808597</v>
      </c>
      <c r="Q15" s="183">
        <v>2904</v>
      </c>
      <c r="R15" s="182">
        <v>11907</v>
      </c>
      <c r="S15" s="179">
        <v>4.1002066115702496</v>
      </c>
      <c r="T15" s="183">
        <v>313</v>
      </c>
      <c r="U15" s="182">
        <v>1922</v>
      </c>
      <c r="V15" s="179">
        <v>6.1405750798721996</v>
      </c>
      <c r="W15" s="183">
        <v>945</v>
      </c>
      <c r="X15" s="182">
        <v>2247</v>
      </c>
      <c r="Y15" s="179">
        <v>2.37777777777778</v>
      </c>
      <c r="Z15" s="183">
        <v>1648</v>
      </c>
      <c r="AA15" s="182">
        <v>3650</v>
      </c>
      <c r="AB15" s="179">
        <v>2.2148058252427201</v>
      </c>
      <c r="AC15" s="183">
        <v>2313</v>
      </c>
      <c r="AD15" s="182">
        <v>8937</v>
      </c>
      <c r="AE15" s="179">
        <v>3.86381322957198</v>
      </c>
      <c r="AF15" s="183">
        <v>1203</v>
      </c>
      <c r="AG15" s="182">
        <v>2469</v>
      </c>
      <c r="AH15" s="179">
        <v>2.05236907730673</v>
      </c>
      <c r="AI15" s="183">
        <v>166</v>
      </c>
      <c r="AJ15" s="182">
        <v>291</v>
      </c>
      <c r="AK15" s="179">
        <v>1.75301204819277</v>
      </c>
      <c r="AL15" s="183">
        <v>621</v>
      </c>
      <c r="AM15" s="182">
        <v>4770</v>
      </c>
      <c r="AN15" s="179">
        <v>7.6811594202898599</v>
      </c>
      <c r="AO15" s="43">
        <f t="shared" si="0"/>
        <v>30637</v>
      </c>
      <c r="AP15" s="44">
        <f t="shared" si="0"/>
        <v>132066</v>
      </c>
      <c r="AQ15" s="31">
        <f t="shared" si="1"/>
        <v>4.310670104775272</v>
      </c>
    </row>
    <row r="16" spans="1:43" s="158" customFormat="1" x14ac:dyDescent="0.2">
      <c r="A16" s="6" t="s">
        <v>14</v>
      </c>
      <c r="B16" s="22">
        <v>3570</v>
      </c>
      <c r="C16" s="4">
        <v>11898</v>
      </c>
      <c r="D16" s="23">
        <v>3.3327731092436998</v>
      </c>
      <c r="E16" s="177">
        <v>1768</v>
      </c>
      <c r="F16" s="178">
        <v>4010</v>
      </c>
      <c r="G16" s="179">
        <v>2.2680995475113099</v>
      </c>
      <c r="H16" s="180">
        <v>8777</v>
      </c>
      <c r="I16" s="181">
        <v>16221</v>
      </c>
      <c r="J16" s="179">
        <v>1.84812578329725</v>
      </c>
      <c r="K16" s="180">
        <v>12001</v>
      </c>
      <c r="L16" s="182">
        <v>16803</v>
      </c>
      <c r="M16" s="179">
        <v>1.40013332222315</v>
      </c>
      <c r="N16" s="183">
        <v>11121</v>
      </c>
      <c r="O16" s="182">
        <v>14773</v>
      </c>
      <c r="P16" s="179">
        <v>1.3283877349159201</v>
      </c>
      <c r="Q16" s="183">
        <v>7084</v>
      </c>
      <c r="R16" s="182">
        <v>16548</v>
      </c>
      <c r="S16" s="179">
        <v>2.3359683794466402</v>
      </c>
      <c r="T16" s="183">
        <v>528</v>
      </c>
      <c r="U16" s="182">
        <v>1266</v>
      </c>
      <c r="V16" s="179">
        <v>2.3977272727272698</v>
      </c>
      <c r="W16" s="183">
        <v>2148</v>
      </c>
      <c r="X16" s="182">
        <v>4499</v>
      </c>
      <c r="Y16" s="179">
        <v>2.0945065176908799</v>
      </c>
      <c r="Z16" s="183">
        <v>3366</v>
      </c>
      <c r="AA16" s="182">
        <v>5691</v>
      </c>
      <c r="AB16" s="179">
        <v>1.6907308377896599</v>
      </c>
      <c r="AC16" s="183">
        <v>5330</v>
      </c>
      <c r="AD16" s="182">
        <v>13439</v>
      </c>
      <c r="AE16" s="179">
        <v>2.5213883677298301</v>
      </c>
      <c r="AF16" s="183">
        <v>6483</v>
      </c>
      <c r="AG16" s="182">
        <v>10398</v>
      </c>
      <c r="AH16" s="179">
        <v>1.6038870893104999</v>
      </c>
      <c r="AI16" s="183">
        <v>399</v>
      </c>
      <c r="AJ16" s="182">
        <v>662</v>
      </c>
      <c r="AK16" s="179">
        <v>1.6591478696741899</v>
      </c>
      <c r="AL16" s="183">
        <v>4405</v>
      </c>
      <c r="AM16" s="182">
        <v>7111</v>
      </c>
      <c r="AN16" s="179">
        <v>1.61430192962543</v>
      </c>
      <c r="AO16" s="43">
        <f t="shared" si="0"/>
        <v>66980</v>
      </c>
      <c r="AP16" s="44">
        <f t="shared" si="0"/>
        <v>123319</v>
      </c>
      <c r="AQ16" s="31">
        <f t="shared" si="1"/>
        <v>1.8411316810988354</v>
      </c>
    </row>
    <row r="17" spans="1:43" s="158" customFormat="1" x14ac:dyDescent="0.2">
      <c r="A17" s="6" t="s">
        <v>18</v>
      </c>
      <c r="B17" s="22">
        <v>6135</v>
      </c>
      <c r="C17" s="4">
        <v>15391</v>
      </c>
      <c r="D17" s="23">
        <v>2.5087204563977199</v>
      </c>
      <c r="E17" s="177">
        <v>6106</v>
      </c>
      <c r="F17" s="178">
        <v>15781</v>
      </c>
      <c r="G17" s="179">
        <v>2.5845070422535201</v>
      </c>
      <c r="H17" s="180">
        <v>11001</v>
      </c>
      <c r="I17" s="181">
        <v>22001</v>
      </c>
      <c r="J17" s="179">
        <v>1.9999090991727999</v>
      </c>
      <c r="K17" s="180">
        <v>3388</v>
      </c>
      <c r="L17" s="182">
        <v>8847</v>
      </c>
      <c r="M17" s="179">
        <v>2.6112750885478202</v>
      </c>
      <c r="N17" s="183">
        <v>1859</v>
      </c>
      <c r="O17" s="182">
        <v>4172</v>
      </c>
      <c r="P17" s="179">
        <v>2.2442173211404</v>
      </c>
      <c r="Q17" s="183">
        <v>3735</v>
      </c>
      <c r="R17" s="182">
        <v>8133</v>
      </c>
      <c r="S17" s="179">
        <v>2.17751004016064</v>
      </c>
      <c r="T17" s="183">
        <v>505</v>
      </c>
      <c r="U17" s="182">
        <v>1736</v>
      </c>
      <c r="V17" s="179">
        <v>3.4376237623762398</v>
      </c>
      <c r="W17" s="183">
        <v>1334</v>
      </c>
      <c r="X17" s="182">
        <v>2737</v>
      </c>
      <c r="Y17" s="179">
        <v>2.0517241379310298</v>
      </c>
      <c r="Z17" s="183">
        <v>1695</v>
      </c>
      <c r="AA17" s="182">
        <v>3330</v>
      </c>
      <c r="AB17" s="179">
        <v>1.9646017699114999</v>
      </c>
      <c r="AC17" s="183">
        <v>2970</v>
      </c>
      <c r="AD17" s="182">
        <v>6825</v>
      </c>
      <c r="AE17" s="179">
        <v>2.2979797979797998</v>
      </c>
      <c r="AF17" s="183">
        <v>2339</v>
      </c>
      <c r="AG17" s="182">
        <v>5507</v>
      </c>
      <c r="AH17" s="179">
        <v>2.35442496793502</v>
      </c>
      <c r="AI17" s="183">
        <v>506</v>
      </c>
      <c r="AJ17" s="182">
        <v>1449</v>
      </c>
      <c r="AK17" s="179">
        <v>2.8636363636363602</v>
      </c>
      <c r="AL17" s="183">
        <v>2852</v>
      </c>
      <c r="AM17" s="182">
        <v>9008</v>
      </c>
      <c r="AN17" s="179">
        <v>3.1584852734922899</v>
      </c>
      <c r="AO17" s="43">
        <f t="shared" si="0"/>
        <v>44425</v>
      </c>
      <c r="AP17" s="44">
        <f t="shared" si="0"/>
        <v>104917</v>
      </c>
      <c r="AQ17" s="31">
        <f t="shared" si="1"/>
        <v>2.3616657287563307</v>
      </c>
    </row>
    <row r="18" spans="1:43" s="158" customFormat="1" x14ac:dyDescent="0.2">
      <c r="A18" s="6" t="s">
        <v>10</v>
      </c>
      <c r="B18" s="22">
        <v>1582</v>
      </c>
      <c r="C18" s="4">
        <v>6897</v>
      </c>
      <c r="D18" s="23">
        <v>4.35967130214918</v>
      </c>
      <c r="E18" s="177">
        <v>509</v>
      </c>
      <c r="F18" s="178">
        <v>2004</v>
      </c>
      <c r="G18" s="179">
        <v>3.9371316306483299</v>
      </c>
      <c r="H18" s="180">
        <v>7271</v>
      </c>
      <c r="I18" s="181">
        <v>18221</v>
      </c>
      <c r="J18" s="179">
        <v>2.50598267088434</v>
      </c>
      <c r="K18" s="180">
        <v>1778</v>
      </c>
      <c r="L18" s="182">
        <v>6345</v>
      </c>
      <c r="M18" s="179">
        <v>3.5686164229471302</v>
      </c>
      <c r="N18" s="183">
        <v>2185</v>
      </c>
      <c r="O18" s="182">
        <v>3973</v>
      </c>
      <c r="P18" s="179">
        <v>1.8183066361556099</v>
      </c>
      <c r="Q18" s="183">
        <v>3241</v>
      </c>
      <c r="R18" s="182">
        <v>8869</v>
      </c>
      <c r="S18" s="179">
        <v>2.73650107991361</v>
      </c>
      <c r="T18" s="183">
        <v>240</v>
      </c>
      <c r="U18" s="182">
        <v>579</v>
      </c>
      <c r="V18" s="179">
        <v>2.4125000000000001</v>
      </c>
      <c r="W18" s="183">
        <v>2795</v>
      </c>
      <c r="X18" s="182">
        <v>6813</v>
      </c>
      <c r="Y18" s="179">
        <v>2.4375670840787098</v>
      </c>
      <c r="Z18" s="183">
        <v>6195</v>
      </c>
      <c r="AA18" s="182">
        <v>15129</v>
      </c>
      <c r="AB18" s="179">
        <v>2.44213075060533</v>
      </c>
      <c r="AC18" s="183">
        <v>3323</v>
      </c>
      <c r="AD18" s="182">
        <v>9965</v>
      </c>
      <c r="AE18" s="179">
        <v>2.9987962684321401</v>
      </c>
      <c r="AF18" s="183">
        <v>1376</v>
      </c>
      <c r="AG18" s="182">
        <v>2783</v>
      </c>
      <c r="AH18" s="179">
        <v>2.0225290697674398</v>
      </c>
      <c r="AI18" s="183">
        <v>161</v>
      </c>
      <c r="AJ18" s="182">
        <v>496</v>
      </c>
      <c r="AK18" s="179">
        <v>3.08074534161491</v>
      </c>
      <c r="AL18" s="183">
        <v>420</v>
      </c>
      <c r="AM18" s="182">
        <v>1689</v>
      </c>
      <c r="AN18" s="179">
        <v>4.0214285714285696</v>
      </c>
      <c r="AO18" s="43">
        <f t="shared" si="0"/>
        <v>31076</v>
      </c>
      <c r="AP18" s="44">
        <f t="shared" si="0"/>
        <v>83763</v>
      </c>
      <c r="AQ18" s="31">
        <f t="shared" si="1"/>
        <v>2.6954241215085597</v>
      </c>
    </row>
    <row r="19" spans="1:43" s="158" customFormat="1" x14ac:dyDescent="0.2">
      <c r="A19" s="6" t="s">
        <v>17</v>
      </c>
      <c r="B19" s="22">
        <v>820</v>
      </c>
      <c r="C19" s="4">
        <v>2264</v>
      </c>
      <c r="D19" s="23">
        <v>2.7609756097561</v>
      </c>
      <c r="E19" s="177">
        <v>705</v>
      </c>
      <c r="F19" s="178">
        <v>2967</v>
      </c>
      <c r="G19" s="179">
        <v>4.2085106382978701</v>
      </c>
      <c r="H19" s="180">
        <v>5831</v>
      </c>
      <c r="I19" s="181">
        <v>12789</v>
      </c>
      <c r="J19" s="179">
        <v>2.1932773109243699</v>
      </c>
      <c r="K19" s="180">
        <v>1354</v>
      </c>
      <c r="L19" s="182">
        <v>3116</v>
      </c>
      <c r="M19" s="179">
        <v>2.3013293943869999</v>
      </c>
      <c r="N19" s="183">
        <v>1579</v>
      </c>
      <c r="O19" s="182">
        <v>3913</v>
      </c>
      <c r="P19" s="179">
        <v>2.47815072830906</v>
      </c>
      <c r="Q19" s="183">
        <v>3008</v>
      </c>
      <c r="R19" s="182">
        <v>6887</v>
      </c>
      <c r="S19" s="179">
        <v>2.2895611702127701</v>
      </c>
      <c r="T19" s="183">
        <v>435</v>
      </c>
      <c r="U19" s="182">
        <v>1363</v>
      </c>
      <c r="V19" s="179">
        <v>3.1333333333333302</v>
      </c>
      <c r="W19" s="183">
        <v>2748</v>
      </c>
      <c r="X19" s="182">
        <v>7094</v>
      </c>
      <c r="Y19" s="179">
        <v>2.58151382823872</v>
      </c>
      <c r="Z19" s="183">
        <v>6266</v>
      </c>
      <c r="AA19" s="182">
        <v>13396</v>
      </c>
      <c r="AB19" s="179">
        <v>2.1378870092562998</v>
      </c>
      <c r="AC19" s="183">
        <v>2405</v>
      </c>
      <c r="AD19" s="182">
        <v>6032</v>
      </c>
      <c r="AE19" s="179">
        <v>2.50810810810811</v>
      </c>
      <c r="AF19" s="183">
        <v>1622</v>
      </c>
      <c r="AG19" s="182">
        <v>3668</v>
      </c>
      <c r="AH19" s="179">
        <v>2.2614056720098601</v>
      </c>
      <c r="AI19" s="183">
        <v>463</v>
      </c>
      <c r="AJ19" s="182">
        <v>886</v>
      </c>
      <c r="AK19" s="179">
        <v>1.91360691144708</v>
      </c>
      <c r="AL19" s="183">
        <v>476</v>
      </c>
      <c r="AM19" s="182">
        <v>1235</v>
      </c>
      <c r="AN19" s="179">
        <v>2.5945378151260501</v>
      </c>
      <c r="AO19" s="43">
        <f t="shared" si="0"/>
        <v>27712</v>
      </c>
      <c r="AP19" s="44">
        <f t="shared" si="0"/>
        <v>65610</v>
      </c>
      <c r="AQ19" s="31">
        <f t="shared" si="1"/>
        <v>2.3675663972286376</v>
      </c>
    </row>
    <row r="20" spans="1:43" s="158" customFormat="1" x14ac:dyDescent="0.2">
      <c r="A20" s="6" t="s">
        <v>125</v>
      </c>
      <c r="B20" s="22">
        <v>503</v>
      </c>
      <c r="C20" s="4">
        <v>1661</v>
      </c>
      <c r="D20" s="23">
        <v>3.3021868787276301</v>
      </c>
      <c r="E20" s="177">
        <v>219</v>
      </c>
      <c r="F20" s="178">
        <v>552</v>
      </c>
      <c r="G20" s="179">
        <v>2.5205479452054802</v>
      </c>
      <c r="H20" s="180">
        <v>8026</v>
      </c>
      <c r="I20" s="181">
        <v>16755</v>
      </c>
      <c r="J20" s="179">
        <v>2.0875903314228799</v>
      </c>
      <c r="K20" s="180">
        <v>2345</v>
      </c>
      <c r="L20" s="182">
        <v>6139</v>
      </c>
      <c r="M20" s="179">
        <v>2.6179104477611901</v>
      </c>
      <c r="N20" s="183">
        <v>126</v>
      </c>
      <c r="O20" s="182">
        <v>362</v>
      </c>
      <c r="P20" s="179">
        <v>2.8730158730158699</v>
      </c>
      <c r="Q20" s="183">
        <v>5042</v>
      </c>
      <c r="R20" s="182">
        <v>14414</v>
      </c>
      <c r="S20" s="179">
        <v>2.8587861959539902</v>
      </c>
      <c r="T20" s="183">
        <v>30</v>
      </c>
      <c r="U20" s="182">
        <v>59</v>
      </c>
      <c r="V20" s="179">
        <v>1.9666666666666699</v>
      </c>
      <c r="W20" s="183">
        <v>1371</v>
      </c>
      <c r="X20" s="182">
        <v>3910</v>
      </c>
      <c r="Y20" s="179">
        <v>2.8519328956965699</v>
      </c>
      <c r="Z20" s="183">
        <v>4871</v>
      </c>
      <c r="AA20" s="182">
        <v>14703</v>
      </c>
      <c r="AB20" s="179">
        <v>3.0184766988298102</v>
      </c>
      <c r="AC20" s="183">
        <v>759</v>
      </c>
      <c r="AD20" s="182">
        <v>2139</v>
      </c>
      <c r="AE20" s="179">
        <v>2.8181818181818201</v>
      </c>
      <c r="AF20" s="183">
        <v>482</v>
      </c>
      <c r="AG20" s="182">
        <v>1050</v>
      </c>
      <c r="AH20" s="179">
        <v>2.17842323651452</v>
      </c>
      <c r="AI20" s="183">
        <v>18</v>
      </c>
      <c r="AJ20" s="182">
        <v>21</v>
      </c>
      <c r="AK20" s="179">
        <v>1.1666666666666701</v>
      </c>
      <c r="AL20" s="183">
        <v>82</v>
      </c>
      <c r="AM20" s="182">
        <v>151</v>
      </c>
      <c r="AN20" s="179">
        <v>1.84146341463415</v>
      </c>
      <c r="AO20" s="43">
        <f t="shared" si="0"/>
        <v>23874</v>
      </c>
      <c r="AP20" s="44">
        <f t="shared" si="0"/>
        <v>61916</v>
      </c>
      <c r="AQ20" s="31">
        <f t="shared" si="1"/>
        <v>2.5934489402697496</v>
      </c>
    </row>
    <row r="21" spans="1:43" s="158" customFormat="1" x14ac:dyDescent="0.2">
      <c r="A21" s="6" t="s">
        <v>19</v>
      </c>
      <c r="B21" s="22">
        <v>1040</v>
      </c>
      <c r="C21" s="4">
        <v>6002</v>
      </c>
      <c r="D21" s="23">
        <v>5.7711538461538501</v>
      </c>
      <c r="E21" s="177">
        <v>682</v>
      </c>
      <c r="F21" s="178">
        <v>3868</v>
      </c>
      <c r="G21" s="179">
        <v>5.6715542521994102</v>
      </c>
      <c r="H21" s="180">
        <v>3566</v>
      </c>
      <c r="I21" s="181">
        <v>9702</v>
      </c>
      <c r="J21" s="179">
        <v>2.7206954570947799</v>
      </c>
      <c r="K21" s="180">
        <v>1059</v>
      </c>
      <c r="L21" s="182">
        <v>5592</v>
      </c>
      <c r="M21" s="179">
        <v>5.28045325779037</v>
      </c>
      <c r="N21" s="183">
        <v>515</v>
      </c>
      <c r="O21" s="182">
        <v>2100</v>
      </c>
      <c r="P21" s="179">
        <v>4.0776699029126204</v>
      </c>
      <c r="Q21" s="183">
        <v>926</v>
      </c>
      <c r="R21" s="182">
        <v>2957</v>
      </c>
      <c r="S21" s="179">
        <v>3.1933045356371501</v>
      </c>
      <c r="T21" s="183">
        <v>66</v>
      </c>
      <c r="U21" s="182">
        <v>251</v>
      </c>
      <c r="V21" s="179">
        <v>3.8030303030303001</v>
      </c>
      <c r="W21" s="183">
        <v>1270</v>
      </c>
      <c r="X21" s="182">
        <v>4904</v>
      </c>
      <c r="Y21" s="179">
        <v>3.86141732283465</v>
      </c>
      <c r="Z21" s="183">
        <v>2840</v>
      </c>
      <c r="AA21" s="182">
        <v>7361</v>
      </c>
      <c r="AB21" s="179">
        <v>2.5919014084506999</v>
      </c>
      <c r="AC21" s="183">
        <v>1012</v>
      </c>
      <c r="AD21" s="182">
        <v>4852</v>
      </c>
      <c r="AE21" s="179">
        <v>4.7944664031620601</v>
      </c>
      <c r="AF21" s="183">
        <v>879</v>
      </c>
      <c r="AG21" s="182">
        <v>2471</v>
      </c>
      <c r="AH21" s="179">
        <v>2.8111490329920401</v>
      </c>
      <c r="AI21" s="183">
        <v>125</v>
      </c>
      <c r="AJ21" s="182">
        <v>400</v>
      </c>
      <c r="AK21" s="179">
        <v>3.2</v>
      </c>
      <c r="AL21" s="183">
        <v>100</v>
      </c>
      <c r="AM21" s="182">
        <v>406</v>
      </c>
      <c r="AN21" s="179">
        <v>4.0599999999999996</v>
      </c>
      <c r="AO21" s="43">
        <f t="shared" si="0"/>
        <v>14080</v>
      </c>
      <c r="AP21" s="44">
        <f t="shared" si="0"/>
        <v>50866</v>
      </c>
      <c r="AQ21" s="31">
        <f t="shared" si="1"/>
        <v>3.6126420454545456</v>
      </c>
    </row>
    <row r="22" spans="1:43" s="158" customFormat="1" x14ac:dyDescent="0.2">
      <c r="A22" s="6" t="s">
        <v>28</v>
      </c>
      <c r="B22" s="22">
        <v>1986</v>
      </c>
      <c r="C22" s="4">
        <v>9113</v>
      </c>
      <c r="D22" s="23">
        <v>4.58862034239678</v>
      </c>
      <c r="E22" s="177">
        <v>289</v>
      </c>
      <c r="F22" s="178">
        <v>833</v>
      </c>
      <c r="G22" s="179">
        <v>2.8823529411764701</v>
      </c>
      <c r="H22" s="180">
        <v>1500</v>
      </c>
      <c r="I22" s="181">
        <v>2705</v>
      </c>
      <c r="J22" s="179">
        <v>1.8033333333333299</v>
      </c>
      <c r="K22" s="180">
        <v>1760</v>
      </c>
      <c r="L22" s="182">
        <v>4109</v>
      </c>
      <c r="M22" s="179">
        <v>2.3346590909090899</v>
      </c>
      <c r="N22" s="183">
        <v>697</v>
      </c>
      <c r="O22" s="182">
        <v>1020</v>
      </c>
      <c r="P22" s="179">
        <v>1.4634146341463401</v>
      </c>
      <c r="Q22" s="183">
        <v>2661</v>
      </c>
      <c r="R22" s="182">
        <v>9388</v>
      </c>
      <c r="S22" s="179">
        <v>3.5279969936114202</v>
      </c>
      <c r="T22" s="183">
        <v>84</v>
      </c>
      <c r="U22" s="182">
        <v>177</v>
      </c>
      <c r="V22" s="179">
        <v>2.1071428571428599</v>
      </c>
      <c r="W22" s="183">
        <v>810</v>
      </c>
      <c r="X22" s="182">
        <v>2048</v>
      </c>
      <c r="Y22" s="179">
        <v>2.5283950617283999</v>
      </c>
      <c r="Z22" s="183">
        <v>574</v>
      </c>
      <c r="AA22" s="182">
        <v>1289</v>
      </c>
      <c r="AB22" s="179">
        <v>2.24564459930314</v>
      </c>
      <c r="AC22" s="183">
        <v>1564</v>
      </c>
      <c r="AD22" s="182">
        <v>6139</v>
      </c>
      <c r="AE22" s="179">
        <v>3.9251918158567798</v>
      </c>
      <c r="AF22" s="183">
        <v>554</v>
      </c>
      <c r="AG22" s="182">
        <v>1237</v>
      </c>
      <c r="AH22" s="179">
        <v>2.2328519855595701</v>
      </c>
      <c r="AI22" s="183">
        <v>133</v>
      </c>
      <c r="AJ22" s="182">
        <v>295</v>
      </c>
      <c r="AK22" s="179">
        <v>2.21804511278195</v>
      </c>
      <c r="AL22" s="183">
        <v>200</v>
      </c>
      <c r="AM22" s="182">
        <v>273</v>
      </c>
      <c r="AN22" s="179">
        <v>1.365</v>
      </c>
      <c r="AO22" s="43">
        <f t="shared" si="0"/>
        <v>12812</v>
      </c>
      <c r="AP22" s="44">
        <f t="shared" si="0"/>
        <v>38626</v>
      </c>
      <c r="AQ22" s="31">
        <f t="shared" si="1"/>
        <v>3.0148298470184201</v>
      </c>
    </row>
    <row r="23" spans="1:43" s="158" customFormat="1" x14ac:dyDescent="0.2">
      <c r="A23" s="6" t="s">
        <v>45</v>
      </c>
      <c r="B23" s="22">
        <v>903</v>
      </c>
      <c r="C23" s="4">
        <v>4696</v>
      </c>
      <c r="D23" s="23">
        <v>5.2004429678848298</v>
      </c>
      <c r="E23" s="177">
        <v>384</v>
      </c>
      <c r="F23" s="178">
        <v>1318</v>
      </c>
      <c r="G23" s="179">
        <v>3.4322916666666701</v>
      </c>
      <c r="H23" s="180">
        <v>2619</v>
      </c>
      <c r="I23" s="181">
        <v>7859</v>
      </c>
      <c r="J23" s="179">
        <v>3.00076365024819</v>
      </c>
      <c r="K23" s="180">
        <v>3425</v>
      </c>
      <c r="L23" s="182">
        <v>4746</v>
      </c>
      <c r="M23" s="179">
        <v>1.38569343065693</v>
      </c>
      <c r="N23" s="183">
        <v>964</v>
      </c>
      <c r="O23" s="182">
        <v>2214</v>
      </c>
      <c r="P23" s="179">
        <v>2.2966804979253101</v>
      </c>
      <c r="Q23" s="183">
        <v>1083</v>
      </c>
      <c r="R23" s="182">
        <v>2504</v>
      </c>
      <c r="S23" s="179">
        <v>2.3120960295475501</v>
      </c>
      <c r="T23" s="183">
        <v>147</v>
      </c>
      <c r="U23" s="182">
        <v>613</v>
      </c>
      <c r="V23" s="179">
        <v>4.1700680272108901</v>
      </c>
      <c r="W23" s="183">
        <v>947</v>
      </c>
      <c r="X23" s="182">
        <v>2217</v>
      </c>
      <c r="Y23" s="179">
        <v>2.3410770855332599</v>
      </c>
      <c r="Z23" s="183">
        <v>1278</v>
      </c>
      <c r="AA23" s="182">
        <v>4385</v>
      </c>
      <c r="AB23" s="179">
        <v>3.4311424100156498</v>
      </c>
      <c r="AC23" s="183">
        <v>764</v>
      </c>
      <c r="AD23" s="182">
        <v>2621</v>
      </c>
      <c r="AE23" s="179">
        <v>3.43062827225131</v>
      </c>
      <c r="AF23" s="183">
        <v>885</v>
      </c>
      <c r="AG23" s="182">
        <v>1890</v>
      </c>
      <c r="AH23" s="179">
        <v>2.13559322033898</v>
      </c>
      <c r="AI23" s="183">
        <v>118</v>
      </c>
      <c r="AJ23" s="182">
        <v>341</v>
      </c>
      <c r="AK23" s="179">
        <v>2.8898305084745801</v>
      </c>
      <c r="AL23" s="183">
        <v>506</v>
      </c>
      <c r="AM23" s="182">
        <v>2539</v>
      </c>
      <c r="AN23" s="179">
        <v>5.0177865612648196</v>
      </c>
      <c r="AO23" s="43">
        <f t="shared" si="0"/>
        <v>14023</v>
      </c>
      <c r="AP23" s="44">
        <f t="shared" si="0"/>
        <v>37943</v>
      </c>
      <c r="AQ23" s="31">
        <f t="shared" si="1"/>
        <v>2.7057690936318903</v>
      </c>
    </row>
    <row r="24" spans="1:43" s="158" customFormat="1" x14ac:dyDescent="0.2">
      <c r="A24" s="6" t="s">
        <v>2</v>
      </c>
      <c r="B24" s="22">
        <v>382</v>
      </c>
      <c r="C24" s="4">
        <v>1386</v>
      </c>
      <c r="D24" s="23">
        <v>3.6282722513088999</v>
      </c>
      <c r="E24" s="177">
        <v>166</v>
      </c>
      <c r="F24" s="178">
        <v>516</v>
      </c>
      <c r="G24" s="179">
        <v>3.1084337349397599</v>
      </c>
      <c r="H24" s="180">
        <v>2391</v>
      </c>
      <c r="I24" s="181">
        <v>5890</v>
      </c>
      <c r="J24" s="179">
        <v>2.4634044332915099</v>
      </c>
      <c r="K24" s="180">
        <v>608</v>
      </c>
      <c r="L24" s="182">
        <v>1676</v>
      </c>
      <c r="M24" s="179">
        <v>2.7565789473684199</v>
      </c>
      <c r="N24" s="183">
        <v>743</v>
      </c>
      <c r="O24" s="182">
        <v>1702</v>
      </c>
      <c r="P24" s="179">
        <v>2.2907133243606999</v>
      </c>
      <c r="Q24" s="183">
        <v>818</v>
      </c>
      <c r="R24" s="182">
        <v>1456</v>
      </c>
      <c r="S24" s="179">
        <v>1.7799511002445001</v>
      </c>
      <c r="T24" s="183">
        <v>343</v>
      </c>
      <c r="U24" s="182">
        <v>877</v>
      </c>
      <c r="V24" s="179">
        <v>2.5568513119533498</v>
      </c>
      <c r="W24" s="183">
        <v>1609</v>
      </c>
      <c r="X24" s="182">
        <v>4910</v>
      </c>
      <c r="Y24" s="179">
        <v>3.0515848353014299</v>
      </c>
      <c r="Z24" s="183">
        <v>3316</v>
      </c>
      <c r="AA24" s="182">
        <v>7672</v>
      </c>
      <c r="AB24" s="179">
        <v>2.31363088057901</v>
      </c>
      <c r="AC24" s="183">
        <v>1084</v>
      </c>
      <c r="AD24" s="182">
        <v>2208</v>
      </c>
      <c r="AE24" s="179">
        <v>2.03690036900369</v>
      </c>
      <c r="AF24" s="183">
        <v>1385</v>
      </c>
      <c r="AG24" s="182">
        <v>4474</v>
      </c>
      <c r="AH24" s="179">
        <v>3.2303249097472899</v>
      </c>
      <c r="AI24" s="183">
        <v>404</v>
      </c>
      <c r="AJ24" s="182">
        <v>663</v>
      </c>
      <c r="AK24" s="179">
        <v>1.6410891089108901</v>
      </c>
      <c r="AL24" s="183">
        <v>218</v>
      </c>
      <c r="AM24" s="182">
        <v>1213</v>
      </c>
      <c r="AN24" s="179">
        <v>5.5642201834862401</v>
      </c>
      <c r="AO24" s="43">
        <f t="shared" si="0"/>
        <v>13467</v>
      </c>
      <c r="AP24" s="44">
        <f t="shared" si="0"/>
        <v>34643</v>
      </c>
      <c r="AQ24" s="31">
        <f t="shared" si="1"/>
        <v>2.572436325833519</v>
      </c>
    </row>
    <row r="25" spans="1:43" s="158" customFormat="1" x14ac:dyDescent="0.2">
      <c r="A25" s="6" t="s">
        <v>29</v>
      </c>
      <c r="B25" s="22">
        <v>1353</v>
      </c>
      <c r="C25" s="4">
        <v>3823</v>
      </c>
      <c r="D25" s="23">
        <v>2.82557280118256</v>
      </c>
      <c r="E25" s="177">
        <v>431</v>
      </c>
      <c r="F25" s="178">
        <v>887</v>
      </c>
      <c r="G25" s="179">
        <v>2.0580046403712302</v>
      </c>
      <c r="H25" s="183">
        <v>2267</v>
      </c>
      <c r="I25" s="182">
        <v>4333</v>
      </c>
      <c r="J25" s="179">
        <v>1.91133656815174</v>
      </c>
      <c r="K25" s="180">
        <v>942</v>
      </c>
      <c r="L25" s="182">
        <v>2413</v>
      </c>
      <c r="M25" s="179">
        <v>2.5615711252653899</v>
      </c>
      <c r="N25" s="183">
        <v>913</v>
      </c>
      <c r="O25" s="182">
        <v>2083</v>
      </c>
      <c r="P25" s="179">
        <v>2.2814895947426099</v>
      </c>
      <c r="Q25" s="183">
        <v>1836</v>
      </c>
      <c r="R25" s="182">
        <v>5045</v>
      </c>
      <c r="S25" s="179">
        <v>2.7478213507625302</v>
      </c>
      <c r="T25" s="183">
        <v>43</v>
      </c>
      <c r="U25" s="182">
        <v>108</v>
      </c>
      <c r="V25" s="179">
        <v>2.5116279069767402</v>
      </c>
      <c r="W25" s="183">
        <v>558</v>
      </c>
      <c r="X25" s="182">
        <v>1189</v>
      </c>
      <c r="Y25" s="179">
        <v>2.1308243727598599</v>
      </c>
      <c r="Z25" s="183">
        <v>974</v>
      </c>
      <c r="AA25" s="182">
        <v>1687</v>
      </c>
      <c r="AB25" s="179">
        <v>1.7320328542094501</v>
      </c>
      <c r="AC25" s="183">
        <v>1311</v>
      </c>
      <c r="AD25" s="182">
        <v>4017</v>
      </c>
      <c r="AE25" s="179">
        <v>3.06407322654462</v>
      </c>
      <c r="AF25" s="183">
        <v>722</v>
      </c>
      <c r="AG25" s="182">
        <v>1640</v>
      </c>
      <c r="AH25" s="179">
        <v>2.2714681440443201</v>
      </c>
      <c r="AI25" s="183">
        <v>80</v>
      </c>
      <c r="AJ25" s="182">
        <v>248</v>
      </c>
      <c r="AK25" s="179">
        <v>3.1</v>
      </c>
      <c r="AL25" s="183">
        <v>234</v>
      </c>
      <c r="AM25" s="182">
        <v>472</v>
      </c>
      <c r="AN25" s="179">
        <v>2.0170940170940201</v>
      </c>
      <c r="AO25" s="43">
        <f t="shared" si="0"/>
        <v>11664</v>
      </c>
      <c r="AP25" s="44">
        <f t="shared" si="0"/>
        <v>27945</v>
      </c>
      <c r="AQ25" s="31">
        <f t="shared" si="1"/>
        <v>2.3958333333333335</v>
      </c>
    </row>
    <row r="26" spans="1:43" s="158" customFormat="1" x14ac:dyDescent="0.2">
      <c r="A26" s="6" t="s">
        <v>23</v>
      </c>
      <c r="B26" s="22">
        <v>632</v>
      </c>
      <c r="C26" s="4">
        <v>1863</v>
      </c>
      <c r="D26" s="23">
        <v>2.94778481012658</v>
      </c>
      <c r="E26" s="177">
        <v>772</v>
      </c>
      <c r="F26" s="178">
        <v>2553</v>
      </c>
      <c r="G26" s="179">
        <v>3.3069948186528499</v>
      </c>
      <c r="H26" s="180">
        <v>2289</v>
      </c>
      <c r="I26" s="181">
        <v>4326</v>
      </c>
      <c r="J26" s="179">
        <v>1.8899082568807299</v>
      </c>
      <c r="K26" s="180">
        <v>562</v>
      </c>
      <c r="L26" s="182">
        <v>1504</v>
      </c>
      <c r="M26" s="179">
        <v>2.67615658362989</v>
      </c>
      <c r="N26" s="183">
        <v>587</v>
      </c>
      <c r="O26" s="182">
        <v>1685</v>
      </c>
      <c r="P26" s="179">
        <v>2.8705281090289598</v>
      </c>
      <c r="Q26" s="183">
        <v>768</v>
      </c>
      <c r="R26" s="182">
        <v>1936</v>
      </c>
      <c r="S26" s="179">
        <v>2.5208333333333299</v>
      </c>
      <c r="T26" s="183">
        <v>1291</v>
      </c>
      <c r="U26" s="182">
        <v>2044</v>
      </c>
      <c r="V26" s="179">
        <v>1.58326878388846</v>
      </c>
      <c r="W26" s="183">
        <v>837</v>
      </c>
      <c r="X26" s="182">
        <v>2530</v>
      </c>
      <c r="Y26" s="179">
        <v>3.0227001194743099</v>
      </c>
      <c r="Z26" s="183">
        <v>1502</v>
      </c>
      <c r="AA26" s="182">
        <v>3294</v>
      </c>
      <c r="AB26" s="179">
        <v>2.1930758988016001</v>
      </c>
      <c r="AC26" s="183">
        <v>1321</v>
      </c>
      <c r="AD26" s="182">
        <v>2807</v>
      </c>
      <c r="AE26" s="179">
        <v>2.12490537471612</v>
      </c>
      <c r="AF26" s="183">
        <v>652</v>
      </c>
      <c r="AG26" s="182">
        <v>1336</v>
      </c>
      <c r="AH26" s="179">
        <v>2.0490797546012298</v>
      </c>
      <c r="AI26" s="183">
        <v>209</v>
      </c>
      <c r="AJ26" s="182">
        <v>268</v>
      </c>
      <c r="AK26" s="179">
        <v>1.2822966507177</v>
      </c>
      <c r="AL26" s="183">
        <v>792</v>
      </c>
      <c r="AM26" s="182">
        <v>1484</v>
      </c>
      <c r="AN26" s="179">
        <v>1.8737373737373699</v>
      </c>
      <c r="AO26" s="43">
        <f t="shared" si="0"/>
        <v>12214</v>
      </c>
      <c r="AP26" s="44">
        <f t="shared" si="0"/>
        <v>27630</v>
      </c>
      <c r="AQ26" s="31">
        <f t="shared" si="1"/>
        <v>2.2621581791386931</v>
      </c>
    </row>
    <row r="27" spans="1:43" s="158" customFormat="1" x14ac:dyDescent="0.2">
      <c r="A27" s="6" t="s">
        <v>128</v>
      </c>
      <c r="B27" s="22">
        <v>2369</v>
      </c>
      <c r="C27" s="4">
        <v>7001</v>
      </c>
      <c r="D27" s="23">
        <v>2.9552553820177301</v>
      </c>
      <c r="E27" s="177">
        <v>613</v>
      </c>
      <c r="F27" s="178">
        <v>2357</v>
      </c>
      <c r="G27" s="179">
        <v>3.84502446982055</v>
      </c>
      <c r="H27" s="180">
        <v>1559</v>
      </c>
      <c r="I27" s="181">
        <v>3852</v>
      </c>
      <c r="J27" s="179">
        <v>2.47081462475946</v>
      </c>
      <c r="K27" s="180">
        <v>781</v>
      </c>
      <c r="L27" s="182">
        <v>1714</v>
      </c>
      <c r="M27" s="179">
        <v>2.19462227912932</v>
      </c>
      <c r="N27" s="183">
        <v>370</v>
      </c>
      <c r="O27" s="182">
        <v>942</v>
      </c>
      <c r="P27" s="179">
        <v>2.5459459459459501</v>
      </c>
      <c r="Q27" s="183">
        <v>1149</v>
      </c>
      <c r="R27" s="182">
        <v>2717</v>
      </c>
      <c r="S27" s="179">
        <v>2.36466492602263</v>
      </c>
      <c r="T27" s="183">
        <v>88</v>
      </c>
      <c r="U27" s="182">
        <v>225</v>
      </c>
      <c r="V27" s="179">
        <v>2.5568181818181799</v>
      </c>
      <c r="W27" s="183">
        <v>473</v>
      </c>
      <c r="X27" s="182">
        <v>1330</v>
      </c>
      <c r="Y27" s="179">
        <v>2.8118393234672299</v>
      </c>
      <c r="Z27" s="183">
        <v>644</v>
      </c>
      <c r="AA27" s="182">
        <v>1138</v>
      </c>
      <c r="AB27" s="179">
        <v>1.76708074534161</v>
      </c>
      <c r="AC27" s="183">
        <v>1060</v>
      </c>
      <c r="AD27" s="182">
        <v>2856</v>
      </c>
      <c r="AE27" s="179">
        <v>2.6943396226415102</v>
      </c>
      <c r="AF27" s="183">
        <v>512</v>
      </c>
      <c r="AG27" s="182">
        <v>949</v>
      </c>
      <c r="AH27" s="179">
        <v>1.853515625</v>
      </c>
      <c r="AI27" s="183">
        <v>75</v>
      </c>
      <c r="AJ27" s="182">
        <v>210</v>
      </c>
      <c r="AK27" s="179">
        <v>2.8</v>
      </c>
      <c r="AL27" s="183">
        <v>263</v>
      </c>
      <c r="AM27" s="182">
        <v>1383</v>
      </c>
      <c r="AN27" s="179">
        <v>5.2585551330798497</v>
      </c>
      <c r="AO27" s="43">
        <f t="shared" si="0"/>
        <v>9956</v>
      </c>
      <c r="AP27" s="44">
        <f t="shared" si="0"/>
        <v>26674</v>
      </c>
      <c r="AQ27" s="31">
        <f t="shared" si="1"/>
        <v>2.6791884290879873</v>
      </c>
    </row>
    <row r="28" spans="1:43" s="158" customFormat="1" x14ac:dyDescent="0.2">
      <c r="A28" s="6" t="s">
        <v>43</v>
      </c>
      <c r="B28" s="22">
        <v>662</v>
      </c>
      <c r="C28" s="4">
        <v>2675</v>
      </c>
      <c r="D28" s="23">
        <v>4.0407854984894298</v>
      </c>
      <c r="E28" s="177">
        <v>377</v>
      </c>
      <c r="F28" s="178">
        <v>2526</v>
      </c>
      <c r="G28" s="179">
        <v>6.7002652519893902</v>
      </c>
      <c r="H28" s="180">
        <v>1208</v>
      </c>
      <c r="I28" s="181">
        <v>4315</v>
      </c>
      <c r="J28" s="179">
        <v>3.5720198675496699</v>
      </c>
      <c r="K28" s="180">
        <v>800</v>
      </c>
      <c r="L28" s="182">
        <v>2875</v>
      </c>
      <c r="M28" s="179">
        <v>3.59375</v>
      </c>
      <c r="N28" s="183">
        <v>681</v>
      </c>
      <c r="O28" s="182">
        <v>2361</v>
      </c>
      <c r="P28" s="179">
        <v>3.4669603524229098</v>
      </c>
      <c r="Q28" s="183">
        <v>566</v>
      </c>
      <c r="R28" s="182">
        <v>1622</v>
      </c>
      <c r="S28" s="179">
        <v>2.8657243816254399</v>
      </c>
      <c r="T28" s="183">
        <v>115</v>
      </c>
      <c r="U28" s="182">
        <v>704</v>
      </c>
      <c r="V28" s="179">
        <v>6.1217391304347801</v>
      </c>
      <c r="W28" s="183">
        <v>356</v>
      </c>
      <c r="X28" s="182">
        <v>823</v>
      </c>
      <c r="Y28" s="179">
        <v>2.3117977528089901</v>
      </c>
      <c r="Z28" s="183">
        <v>442</v>
      </c>
      <c r="AA28" s="182">
        <v>1048</v>
      </c>
      <c r="AB28" s="179">
        <v>2.3710407239819</v>
      </c>
      <c r="AC28" s="183">
        <v>479</v>
      </c>
      <c r="AD28" s="182">
        <v>2236</v>
      </c>
      <c r="AE28" s="179">
        <v>4.6680584551148199</v>
      </c>
      <c r="AF28" s="183">
        <v>504</v>
      </c>
      <c r="AG28" s="182">
        <v>903</v>
      </c>
      <c r="AH28" s="179">
        <v>1.7916666666666701</v>
      </c>
      <c r="AI28" s="183">
        <v>76</v>
      </c>
      <c r="AJ28" s="182">
        <v>598</v>
      </c>
      <c r="AK28" s="179">
        <v>7.8684210526315796</v>
      </c>
      <c r="AL28" s="183">
        <v>265</v>
      </c>
      <c r="AM28" s="182">
        <v>2012</v>
      </c>
      <c r="AN28" s="179">
        <v>7.5924528301886802</v>
      </c>
      <c r="AO28" s="43">
        <f t="shared" si="0"/>
        <v>6531</v>
      </c>
      <c r="AP28" s="44">
        <f t="shared" si="0"/>
        <v>24698</v>
      </c>
      <c r="AQ28" s="31">
        <f t="shared" si="1"/>
        <v>3.7816567141325983</v>
      </c>
    </row>
    <row r="29" spans="1:43" s="158" customFormat="1" x14ac:dyDescent="0.2">
      <c r="A29" s="6" t="s">
        <v>3</v>
      </c>
      <c r="B29" s="22">
        <v>2110</v>
      </c>
      <c r="C29" s="4">
        <v>5357</v>
      </c>
      <c r="D29" s="23">
        <v>2.5388625592417098</v>
      </c>
      <c r="E29" s="177">
        <v>1343</v>
      </c>
      <c r="F29" s="178">
        <v>2978</v>
      </c>
      <c r="G29" s="179">
        <v>2.2174236783320902</v>
      </c>
      <c r="H29" s="180">
        <v>891</v>
      </c>
      <c r="I29" s="181">
        <v>1519</v>
      </c>
      <c r="J29" s="179">
        <v>1.7048260381593701</v>
      </c>
      <c r="K29" s="180">
        <v>1142</v>
      </c>
      <c r="L29" s="182">
        <v>2180</v>
      </c>
      <c r="M29" s="179">
        <v>1.9089316987740801</v>
      </c>
      <c r="N29" s="183">
        <v>252</v>
      </c>
      <c r="O29" s="182">
        <v>430</v>
      </c>
      <c r="P29" s="179">
        <v>1.7063492063492101</v>
      </c>
      <c r="Q29" s="183">
        <v>954</v>
      </c>
      <c r="R29" s="182">
        <v>1862</v>
      </c>
      <c r="S29" s="179">
        <v>1.9517819706499</v>
      </c>
      <c r="T29" s="183">
        <v>246</v>
      </c>
      <c r="U29" s="182">
        <v>391</v>
      </c>
      <c r="V29" s="179">
        <v>1.5894308943089399</v>
      </c>
      <c r="W29" s="183">
        <v>513</v>
      </c>
      <c r="X29" s="182">
        <v>1111</v>
      </c>
      <c r="Y29" s="179">
        <v>2.1656920077972699</v>
      </c>
      <c r="Z29" s="183">
        <v>173</v>
      </c>
      <c r="AA29" s="182">
        <v>301</v>
      </c>
      <c r="AB29" s="179">
        <v>1.7398843930635799</v>
      </c>
      <c r="AC29" s="183">
        <v>547</v>
      </c>
      <c r="AD29" s="182">
        <v>1133</v>
      </c>
      <c r="AE29" s="179">
        <v>2.0712979890310801</v>
      </c>
      <c r="AF29" s="183">
        <v>1674</v>
      </c>
      <c r="AG29" s="182">
        <v>4094</v>
      </c>
      <c r="AH29" s="179">
        <v>2.4456391875746699</v>
      </c>
      <c r="AI29" s="183">
        <v>90</v>
      </c>
      <c r="AJ29" s="182">
        <v>238</v>
      </c>
      <c r="AK29" s="179">
        <v>2.6444444444444399</v>
      </c>
      <c r="AL29" s="183">
        <v>442</v>
      </c>
      <c r="AM29" s="182">
        <v>735</v>
      </c>
      <c r="AN29" s="179">
        <v>1.66289592760181</v>
      </c>
      <c r="AO29" s="43">
        <f t="shared" si="0"/>
        <v>10377</v>
      </c>
      <c r="AP29" s="44">
        <f t="shared" si="0"/>
        <v>22329</v>
      </c>
      <c r="AQ29" s="31">
        <f t="shared" si="1"/>
        <v>2.1517779705117084</v>
      </c>
    </row>
    <row r="30" spans="1:43" s="158" customFormat="1" x14ac:dyDescent="0.2">
      <c r="A30" s="6" t="s">
        <v>26</v>
      </c>
      <c r="B30" s="22">
        <v>601</v>
      </c>
      <c r="C30" s="4">
        <v>2356</v>
      </c>
      <c r="D30" s="23">
        <v>3.9201331114808702</v>
      </c>
      <c r="E30" s="177">
        <v>208</v>
      </c>
      <c r="F30" s="178">
        <v>423</v>
      </c>
      <c r="G30" s="179">
        <v>2.0336538461538498</v>
      </c>
      <c r="H30" s="180">
        <v>2094</v>
      </c>
      <c r="I30" s="181">
        <v>4591</v>
      </c>
      <c r="J30" s="179">
        <v>2.1924546322827099</v>
      </c>
      <c r="K30" s="180">
        <v>783</v>
      </c>
      <c r="L30" s="182">
        <v>1621</v>
      </c>
      <c r="M30" s="179">
        <v>2.0702426564495502</v>
      </c>
      <c r="N30" s="183">
        <v>378</v>
      </c>
      <c r="O30" s="182">
        <v>1263</v>
      </c>
      <c r="P30" s="179">
        <v>3.3412698412698401</v>
      </c>
      <c r="Q30" s="183">
        <v>1570</v>
      </c>
      <c r="R30" s="182">
        <v>3380</v>
      </c>
      <c r="S30" s="179">
        <v>2.1528662420382201</v>
      </c>
      <c r="T30" s="183">
        <v>41</v>
      </c>
      <c r="U30" s="182">
        <v>113</v>
      </c>
      <c r="V30" s="179">
        <v>2.75609756097561</v>
      </c>
      <c r="W30" s="183">
        <v>303</v>
      </c>
      <c r="X30" s="182">
        <v>923</v>
      </c>
      <c r="Y30" s="179">
        <v>3.0462046204620501</v>
      </c>
      <c r="Z30" s="183">
        <v>944</v>
      </c>
      <c r="AA30" s="182">
        <v>2381</v>
      </c>
      <c r="AB30" s="179">
        <v>2.5222457627118602</v>
      </c>
      <c r="AC30" s="183">
        <v>588</v>
      </c>
      <c r="AD30" s="182">
        <v>1170</v>
      </c>
      <c r="AE30" s="179">
        <v>1.9897959183673499</v>
      </c>
      <c r="AF30" s="183">
        <v>239</v>
      </c>
      <c r="AG30" s="182">
        <v>564</v>
      </c>
      <c r="AH30" s="179">
        <v>2.3598326359832602</v>
      </c>
      <c r="AI30" s="183">
        <v>38</v>
      </c>
      <c r="AJ30" s="182">
        <v>89</v>
      </c>
      <c r="AK30" s="179">
        <v>2.3421052631578898</v>
      </c>
      <c r="AL30" s="183">
        <v>88</v>
      </c>
      <c r="AM30" s="182">
        <v>249</v>
      </c>
      <c r="AN30" s="179">
        <v>2.8295454545454501</v>
      </c>
      <c r="AO30" s="43">
        <f t="shared" si="0"/>
        <v>7875</v>
      </c>
      <c r="AP30" s="44">
        <f t="shared" si="0"/>
        <v>19123</v>
      </c>
      <c r="AQ30" s="31">
        <f t="shared" si="1"/>
        <v>2.4283174603174604</v>
      </c>
    </row>
    <row r="31" spans="1:43" s="158" customFormat="1" x14ac:dyDescent="0.2">
      <c r="A31" s="6" t="s">
        <v>32</v>
      </c>
      <c r="B31" s="22">
        <v>94</v>
      </c>
      <c r="C31" s="4">
        <v>185</v>
      </c>
      <c r="D31" s="23">
        <v>1.9680851063829801</v>
      </c>
      <c r="E31" s="177">
        <v>115</v>
      </c>
      <c r="F31" s="178">
        <v>484</v>
      </c>
      <c r="G31" s="179">
        <v>4.2086956521739101</v>
      </c>
      <c r="H31" s="180">
        <v>731</v>
      </c>
      <c r="I31" s="181">
        <v>1582</v>
      </c>
      <c r="J31" s="179">
        <v>2.1641586867305098</v>
      </c>
      <c r="K31" s="180">
        <v>203</v>
      </c>
      <c r="L31" s="182">
        <v>598</v>
      </c>
      <c r="M31" s="179">
        <v>2.94581280788177</v>
      </c>
      <c r="N31" s="183">
        <v>279</v>
      </c>
      <c r="O31" s="182">
        <v>2371</v>
      </c>
      <c r="P31" s="179">
        <v>8.4982078853046605</v>
      </c>
      <c r="Q31" s="183">
        <v>293</v>
      </c>
      <c r="R31" s="182">
        <v>653</v>
      </c>
      <c r="S31" s="179">
        <v>2.22866894197952</v>
      </c>
      <c r="T31" s="183">
        <v>80</v>
      </c>
      <c r="U31" s="182">
        <v>151</v>
      </c>
      <c r="V31" s="179">
        <v>1.8875</v>
      </c>
      <c r="W31" s="183">
        <v>530</v>
      </c>
      <c r="X31" s="182">
        <v>2591</v>
      </c>
      <c r="Y31" s="179">
        <v>4.8886792452830203</v>
      </c>
      <c r="Z31" s="183">
        <v>1548</v>
      </c>
      <c r="AA31" s="182">
        <v>8349</v>
      </c>
      <c r="AB31" s="179">
        <v>5.3934108527131803</v>
      </c>
      <c r="AC31" s="183">
        <v>190</v>
      </c>
      <c r="AD31" s="182">
        <v>459</v>
      </c>
      <c r="AE31" s="179">
        <v>2.4157894736842098</v>
      </c>
      <c r="AF31" s="183">
        <v>253</v>
      </c>
      <c r="AG31" s="182">
        <v>721</v>
      </c>
      <c r="AH31" s="179">
        <v>2.8498023715415002</v>
      </c>
      <c r="AI31" s="183">
        <v>71</v>
      </c>
      <c r="AJ31" s="182">
        <v>120</v>
      </c>
      <c r="AK31" s="179">
        <v>1.6901408450704201</v>
      </c>
      <c r="AL31" s="183">
        <v>116</v>
      </c>
      <c r="AM31" s="182">
        <v>313</v>
      </c>
      <c r="AN31" s="179">
        <v>2.6982758620689702</v>
      </c>
      <c r="AO31" s="43">
        <f t="shared" si="0"/>
        <v>4503</v>
      </c>
      <c r="AP31" s="44">
        <f t="shared" si="0"/>
        <v>18577</v>
      </c>
      <c r="AQ31" s="31">
        <f t="shared" si="1"/>
        <v>4.1254719076171442</v>
      </c>
    </row>
    <row r="32" spans="1:43" s="158" customFormat="1" x14ac:dyDescent="0.2">
      <c r="A32" s="6" t="s">
        <v>54</v>
      </c>
      <c r="B32" s="22">
        <v>517</v>
      </c>
      <c r="C32" s="4">
        <v>1913</v>
      </c>
      <c r="D32" s="23">
        <v>3.7001934235976801</v>
      </c>
      <c r="E32" s="177">
        <v>298</v>
      </c>
      <c r="F32" s="178">
        <v>1661</v>
      </c>
      <c r="G32" s="179">
        <v>5.5738255033557103</v>
      </c>
      <c r="H32" s="180">
        <v>643</v>
      </c>
      <c r="I32" s="181">
        <v>2665</v>
      </c>
      <c r="J32" s="179">
        <v>4.14463452566096</v>
      </c>
      <c r="K32" s="180">
        <v>238</v>
      </c>
      <c r="L32" s="182">
        <v>826</v>
      </c>
      <c r="M32" s="179">
        <v>3.47058823529412</v>
      </c>
      <c r="N32" s="183">
        <v>160</v>
      </c>
      <c r="O32" s="182">
        <v>565</v>
      </c>
      <c r="P32" s="179">
        <v>3.53125</v>
      </c>
      <c r="Q32" s="183">
        <v>532</v>
      </c>
      <c r="R32" s="182">
        <v>1220</v>
      </c>
      <c r="S32" s="179">
        <v>2.2932330827067702</v>
      </c>
      <c r="T32" s="183">
        <v>25</v>
      </c>
      <c r="U32" s="182">
        <v>129</v>
      </c>
      <c r="V32" s="179">
        <v>5.16</v>
      </c>
      <c r="W32" s="183">
        <v>146</v>
      </c>
      <c r="X32" s="182">
        <v>501</v>
      </c>
      <c r="Y32" s="179">
        <v>3.43150684931507</v>
      </c>
      <c r="Z32" s="183">
        <v>217</v>
      </c>
      <c r="AA32" s="182">
        <v>549</v>
      </c>
      <c r="AB32" s="179">
        <v>2.5299539170506899</v>
      </c>
      <c r="AC32" s="183">
        <v>336</v>
      </c>
      <c r="AD32" s="182">
        <v>1032</v>
      </c>
      <c r="AE32" s="179">
        <v>3.0714285714285698</v>
      </c>
      <c r="AF32" s="183">
        <v>218</v>
      </c>
      <c r="AG32" s="182">
        <v>376</v>
      </c>
      <c r="AH32" s="179">
        <v>1.7247706422018401</v>
      </c>
      <c r="AI32" s="183">
        <v>39</v>
      </c>
      <c r="AJ32" s="182">
        <v>56</v>
      </c>
      <c r="AK32" s="179">
        <v>1.4358974358974399</v>
      </c>
      <c r="AL32" s="183">
        <v>312</v>
      </c>
      <c r="AM32" s="182">
        <v>6193</v>
      </c>
      <c r="AN32" s="179">
        <v>19.849358974358999</v>
      </c>
      <c r="AO32" s="43">
        <f t="shared" si="0"/>
        <v>3681</v>
      </c>
      <c r="AP32" s="44">
        <f t="shared" si="0"/>
        <v>17686</v>
      </c>
      <c r="AQ32" s="31">
        <f t="shared" si="1"/>
        <v>4.8046726433034506</v>
      </c>
    </row>
    <row r="33" spans="1:43" s="158" customFormat="1" x14ac:dyDescent="0.2">
      <c r="A33" s="6" t="s">
        <v>25</v>
      </c>
      <c r="B33" s="22">
        <v>419</v>
      </c>
      <c r="C33" s="4">
        <v>1461</v>
      </c>
      <c r="D33" s="23">
        <v>3.4868735083532201</v>
      </c>
      <c r="E33" s="177">
        <v>283</v>
      </c>
      <c r="F33" s="178">
        <v>596</v>
      </c>
      <c r="G33" s="179">
        <v>2.1060070671378099</v>
      </c>
      <c r="H33" s="180">
        <v>1424</v>
      </c>
      <c r="I33" s="181">
        <v>3909</v>
      </c>
      <c r="J33" s="179">
        <v>2.7450842696629199</v>
      </c>
      <c r="K33" s="180">
        <v>628</v>
      </c>
      <c r="L33" s="182">
        <v>1713</v>
      </c>
      <c r="M33" s="179">
        <v>2.72770700636943</v>
      </c>
      <c r="N33" s="183">
        <v>317</v>
      </c>
      <c r="O33" s="182">
        <v>679</v>
      </c>
      <c r="P33" s="179">
        <v>2.14195583596215</v>
      </c>
      <c r="Q33" s="183">
        <v>731</v>
      </c>
      <c r="R33" s="182">
        <v>1721</v>
      </c>
      <c r="S33" s="179">
        <v>2.3543091655266801</v>
      </c>
      <c r="T33" s="183">
        <v>29</v>
      </c>
      <c r="U33" s="182">
        <v>52</v>
      </c>
      <c r="V33" s="179">
        <v>1.7931034482758601</v>
      </c>
      <c r="W33" s="183">
        <v>338</v>
      </c>
      <c r="X33" s="182">
        <v>821</v>
      </c>
      <c r="Y33" s="179">
        <v>2.4289940828402399</v>
      </c>
      <c r="Z33" s="183">
        <v>695</v>
      </c>
      <c r="AA33" s="182">
        <v>1534</v>
      </c>
      <c r="AB33" s="179">
        <v>2.2071942446043198</v>
      </c>
      <c r="AC33" s="183">
        <v>612</v>
      </c>
      <c r="AD33" s="182">
        <v>1746</v>
      </c>
      <c r="AE33" s="179">
        <v>2.8529411764705901</v>
      </c>
      <c r="AF33" s="183">
        <v>386</v>
      </c>
      <c r="AG33" s="182">
        <v>795</v>
      </c>
      <c r="AH33" s="179">
        <v>2.0595854922279799</v>
      </c>
      <c r="AI33" s="183">
        <v>21</v>
      </c>
      <c r="AJ33" s="182">
        <v>31</v>
      </c>
      <c r="AK33" s="179">
        <v>1.47619047619048</v>
      </c>
      <c r="AL33" s="183">
        <v>129</v>
      </c>
      <c r="AM33" s="182">
        <v>577</v>
      </c>
      <c r="AN33" s="179">
        <v>4.47286821705426</v>
      </c>
      <c r="AO33" s="43">
        <f t="shared" si="0"/>
        <v>6012</v>
      </c>
      <c r="AP33" s="44">
        <f t="shared" si="0"/>
        <v>15635</v>
      </c>
      <c r="AQ33" s="31">
        <f t="shared" si="1"/>
        <v>2.6006320691949436</v>
      </c>
    </row>
    <row r="34" spans="1:43" s="158" customFormat="1" x14ac:dyDescent="0.2">
      <c r="A34" s="6" t="s">
        <v>30</v>
      </c>
      <c r="B34" s="22">
        <v>182</v>
      </c>
      <c r="C34" s="4">
        <v>630</v>
      </c>
      <c r="D34" s="23">
        <v>3.4615384615384599</v>
      </c>
      <c r="E34" s="177">
        <v>52</v>
      </c>
      <c r="F34" s="178">
        <v>344</v>
      </c>
      <c r="G34" s="179">
        <v>6.6153846153846203</v>
      </c>
      <c r="H34" s="180">
        <v>1307</v>
      </c>
      <c r="I34" s="181">
        <v>4182</v>
      </c>
      <c r="J34" s="179">
        <v>3.19969395562357</v>
      </c>
      <c r="K34" s="180">
        <v>361</v>
      </c>
      <c r="L34" s="182">
        <v>899</v>
      </c>
      <c r="M34" s="179">
        <v>2.4903047091412698</v>
      </c>
      <c r="N34" s="183">
        <v>373</v>
      </c>
      <c r="O34" s="182">
        <v>847</v>
      </c>
      <c r="P34" s="179">
        <v>2.27077747989276</v>
      </c>
      <c r="Q34" s="183">
        <v>493</v>
      </c>
      <c r="R34" s="182">
        <v>1348</v>
      </c>
      <c r="S34" s="179">
        <v>2.7342799188640998</v>
      </c>
      <c r="T34" s="183">
        <v>44</v>
      </c>
      <c r="U34" s="182">
        <v>159</v>
      </c>
      <c r="V34" s="179">
        <v>3.6136363636363602</v>
      </c>
      <c r="W34" s="183">
        <v>475</v>
      </c>
      <c r="X34" s="182">
        <v>1644</v>
      </c>
      <c r="Y34" s="179">
        <v>3.46105263157895</v>
      </c>
      <c r="Z34" s="183">
        <v>878</v>
      </c>
      <c r="AA34" s="182">
        <v>2481</v>
      </c>
      <c r="AB34" s="179">
        <v>2.8257403189066101</v>
      </c>
      <c r="AC34" s="183">
        <v>289</v>
      </c>
      <c r="AD34" s="182">
        <v>853</v>
      </c>
      <c r="AE34" s="179">
        <v>2.9515570934256101</v>
      </c>
      <c r="AF34" s="183">
        <v>409</v>
      </c>
      <c r="AG34" s="182">
        <v>1018</v>
      </c>
      <c r="AH34" s="179">
        <v>2.4889975550122299</v>
      </c>
      <c r="AI34" s="183">
        <v>95</v>
      </c>
      <c r="AJ34" s="182">
        <v>176</v>
      </c>
      <c r="AK34" s="179">
        <v>1.85263157894737</v>
      </c>
      <c r="AL34" s="183">
        <v>40</v>
      </c>
      <c r="AM34" s="182">
        <v>100</v>
      </c>
      <c r="AN34" s="179">
        <v>2.5</v>
      </c>
      <c r="AO34" s="43">
        <f t="shared" si="0"/>
        <v>4998</v>
      </c>
      <c r="AP34" s="44">
        <f t="shared" si="0"/>
        <v>14681</v>
      </c>
      <c r="AQ34" s="31">
        <f t="shared" si="1"/>
        <v>2.9373749499799922</v>
      </c>
    </row>
    <row r="35" spans="1:43" s="158" customFormat="1" x14ac:dyDescent="0.2">
      <c r="A35" s="6" t="s">
        <v>85</v>
      </c>
      <c r="B35" s="22">
        <v>51</v>
      </c>
      <c r="C35" s="4">
        <v>115</v>
      </c>
      <c r="D35" s="23">
        <v>2.2549019607843102</v>
      </c>
      <c r="E35" s="177">
        <v>83</v>
      </c>
      <c r="F35" s="178">
        <v>711</v>
      </c>
      <c r="G35" s="179">
        <v>8.5662650602409602</v>
      </c>
      <c r="H35" s="180">
        <v>588</v>
      </c>
      <c r="I35" s="181">
        <v>2078</v>
      </c>
      <c r="J35" s="179">
        <v>3.5340136054421798</v>
      </c>
      <c r="K35" s="180">
        <v>249</v>
      </c>
      <c r="L35" s="182">
        <v>664</v>
      </c>
      <c r="M35" s="179">
        <v>2.6666666666666701</v>
      </c>
      <c r="N35" s="183">
        <v>126</v>
      </c>
      <c r="O35" s="182">
        <v>506</v>
      </c>
      <c r="P35" s="179">
        <v>4.0158730158730203</v>
      </c>
      <c r="Q35" s="183">
        <v>1018</v>
      </c>
      <c r="R35" s="182">
        <v>2372</v>
      </c>
      <c r="S35" s="179">
        <v>2.3300589390962698</v>
      </c>
      <c r="T35" s="183">
        <v>10</v>
      </c>
      <c r="U35" s="182">
        <v>27</v>
      </c>
      <c r="V35" s="179">
        <v>2.7</v>
      </c>
      <c r="W35" s="183">
        <v>373</v>
      </c>
      <c r="X35" s="182">
        <v>1452</v>
      </c>
      <c r="Y35" s="179">
        <v>3.8927613941018802</v>
      </c>
      <c r="Z35" s="183">
        <v>1556</v>
      </c>
      <c r="AA35" s="182">
        <v>5298</v>
      </c>
      <c r="AB35" s="179">
        <v>3.40488431876607</v>
      </c>
      <c r="AC35" s="183">
        <v>137</v>
      </c>
      <c r="AD35" s="182">
        <v>365</v>
      </c>
      <c r="AE35" s="179">
        <v>2.66423357664234</v>
      </c>
      <c r="AF35" s="183">
        <v>121</v>
      </c>
      <c r="AG35" s="182">
        <v>316</v>
      </c>
      <c r="AH35" s="179">
        <v>2.61157024793388</v>
      </c>
      <c r="AI35" s="183">
        <v>20</v>
      </c>
      <c r="AJ35" s="182">
        <v>33</v>
      </c>
      <c r="AK35" s="179">
        <v>1.65</v>
      </c>
      <c r="AL35" s="183">
        <v>10</v>
      </c>
      <c r="AM35" s="182">
        <v>14</v>
      </c>
      <c r="AN35" s="179">
        <v>1.4</v>
      </c>
      <c r="AO35" s="43">
        <f t="shared" si="0"/>
        <v>4342</v>
      </c>
      <c r="AP35" s="44">
        <f t="shared" si="0"/>
        <v>13951</v>
      </c>
      <c r="AQ35" s="31">
        <f t="shared" si="1"/>
        <v>3.2130354675264856</v>
      </c>
    </row>
    <row r="36" spans="1:43" s="158" customFormat="1" x14ac:dyDescent="0.2">
      <c r="A36" s="6" t="s">
        <v>21</v>
      </c>
      <c r="B36" s="22">
        <v>205</v>
      </c>
      <c r="C36" s="4">
        <v>573</v>
      </c>
      <c r="D36" s="23">
        <v>2.7951219512195098</v>
      </c>
      <c r="E36" s="177">
        <v>91</v>
      </c>
      <c r="F36" s="178">
        <v>708</v>
      </c>
      <c r="G36" s="179">
        <v>7.7802197802197801</v>
      </c>
      <c r="H36" s="180">
        <v>971</v>
      </c>
      <c r="I36" s="181">
        <v>3163</v>
      </c>
      <c r="J36" s="179">
        <v>3.2574665293511802</v>
      </c>
      <c r="K36" s="180">
        <v>241</v>
      </c>
      <c r="L36" s="182">
        <v>671</v>
      </c>
      <c r="M36" s="179">
        <v>2.7842323651452299</v>
      </c>
      <c r="N36" s="183">
        <v>201</v>
      </c>
      <c r="O36" s="182">
        <v>1496</v>
      </c>
      <c r="P36" s="179">
        <v>7.4427860696517403</v>
      </c>
      <c r="Q36" s="183">
        <v>582</v>
      </c>
      <c r="R36" s="182">
        <v>1430</v>
      </c>
      <c r="S36" s="179">
        <v>2.4570446735395199</v>
      </c>
      <c r="T36" s="183">
        <v>23</v>
      </c>
      <c r="U36" s="182">
        <v>112</v>
      </c>
      <c r="V36" s="179">
        <v>4.86956521739131</v>
      </c>
      <c r="W36" s="183">
        <v>188</v>
      </c>
      <c r="X36" s="182">
        <v>589</v>
      </c>
      <c r="Y36" s="179">
        <v>3.1329787234042601</v>
      </c>
      <c r="Z36" s="183">
        <v>702</v>
      </c>
      <c r="AA36" s="182">
        <v>2175</v>
      </c>
      <c r="AB36" s="179">
        <v>3.0982905982906002</v>
      </c>
      <c r="AC36" s="183">
        <v>140</v>
      </c>
      <c r="AD36" s="182">
        <v>301</v>
      </c>
      <c r="AE36" s="179">
        <v>2.15</v>
      </c>
      <c r="AF36" s="183">
        <v>268</v>
      </c>
      <c r="AG36" s="182">
        <v>833</v>
      </c>
      <c r="AH36" s="179">
        <v>3.1082089552238799</v>
      </c>
      <c r="AI36" s="183">
        <v>44</v>
      </c>
      <c r="AJ36" s="182">
        <v>131</v>
      </c>
      <c r="AK36" s="179">
        <v>2.9772727272727302</v>
      </c>
      <c r="AL36" s="183">
        <v>97</v>
      </c>
      <c r="AM36" s="182">
        <v>1617</v>
      </c>
      <c r="AN36" s="179">
        <v>16.670103092783499</v>
      </c>
      <c r="AO36" s="43">
        <f t="shared" si="0"/>
        <v>3753</v>
      </c>
      <c r="AP36" s="44">
        <f t="shared" si="0"/>
        <v>13799</v>
      </c>
      <c r="AQ36" s="31">
        <f t="shared" si="1"/>
        <v>3.6767918998134825</v>
      </c>
    </row>
    <row r="37" spans="1:43" s="158" customFormat="1" x14ac:dyDescent="0.2">
      <c r="A37" s="6" t="s">
        <v>31</v>
      </c>
      <c r="B37" s="22">
        <v>263</v>
      </c>
      <c r="C37" s="4">
        <v>965</v>
      </c>
      <c r="D37" s="23">
        <v>3.6692015209125501</v>
      </c>
      <c r="E37" s="177">
        <v>78</v>
      </c>
      <c r="F37" s="178">
        <v>167</v>
      </c>
      <c r="G37" s="179">
        <v>2.1410256410256401</v>
      </c>
      <c r="H37" s="180">
        <v>1479</v>
      </c>
      <c r="I37" s="181">
        <v>3313</v>
      </c>
      <c r="J37" s="179">
        <v>2.2400270453008799</v>
      </c>
      <c r="K37" s="180">
        <v>195</v>
      </c>
      <c r="L37" s="182">
        <v>596</v>
      </c>
      <c r="M37" s="179">
        <v>3.0564102564102602</v>
      </c>
      <c r="N37" s="183">
        <v>368</v>
      </c>
      <c r="O37" s="182">
        <v>1238</v>
      </c>
      <c r="P37" s="179">
        <v>3.3641304347826102</v>
      </c>
      <c r="Q37" s="183">
        <v>378</v>
      </c>
      <c r="R37" s="182">
        <v>926</v>
      </c>
      <c r="S37" s="179">
        <v>2.4497354497354502</v>
      </c>
      <c r="T37" s="183">
        <v>11</v>
      </c>
      <c r="U37" s="182">
        <v>24</v>
      </c>
      <c r="V37" s="179">
        <v>2.1818181818181799</v>
      </c>
      <c r="W37" s="183">
        <v>370</v>
      </c>
      <c r="X37" s="182">
        <v>1046</v>
      </c>
      <c r="Y37" s="179">
        <v>2.8270270270270301</v>
      </c>
      <c r="Z37" s="183">
        <v>984</v>
      </c>
      <c r="AA37" s="182">
        <v>2545</v>
      </c>
      <c r="AB37" s="179">
        <v>2.58638211382114</v>
      </c>
      <c r="AC37" s="183">
        <v>308</v>
      </c>
      <c r="AD37" s="182">
        <v>999</v>
      </c>
      <c r="AE37" s="179">
        <v>3.2435064935064899</v>
      </c>
      <c r="AF37" s="183">
        <v>316</v>
      </c>
      <c r="AG37" s="182">
        <v>561</v>
      </c>
      <c r="AH37" s="179">
        <v>1.7753164556962</v>
      </c>
      <c r="AI37" s="183">
        <v>14</v>
      </c>
      <c r="AJ37" s="182">
        <v>31</v>
      </c>
      <c r="AK37" s="179">
        <v>2.21428571428571</v>
      </c>
      <c r="AL37" s="183">
        <v>79</v>
      </c>
      <c r="AM37" s="182">
        <v>600</v>
      </c>
      <c r="AN37" s="179">
        <v>7.59493670886076</v>
      </c>
      <c r="AO37" s="43">
        <f t="shared" si="0"/>
        <v>4843</v>
      </c>
      <c r="AP37" s="44">
        <f t="shared" si="0"/>
        <v>13011</v>
      </c>
      <c r="AQ37" s="31">
        <f t="shared" si="1"/>
        <v>2.6865579186454678</v>
      </c>
    </row>
    <row r="38" spans="1:43" s="158" customFormat="1" x14ac:dyDescent="0.2">
      <c r="A38" s="6" t="s">
        <v>1</v>
      </c>
      <c r="B38" s="22">
        <v>383</v>
      </c>
      <c r="C38" s="4">
        <v>2076</v>
      </c>
      <c r="D38" s="23">
        <v>5.42036553524804</v>
      </c>
      <c r="E38" s="177">
        <v>185</v>
      </c>
      <c r="F38" s="178">
        <v>768</v>
      </c>
      <c r="G38" s="179">
        <v>4.1513513513513498</v>
      </c>
      <c r="H38" s="180">
        <v>1011</v>
      </c>
      <c r="I38" s="181">
        <v>2469</v>
      </c>
      <c r="J38" s="179">
        <v>2.4421364985163199</v>
      </c>
      <c r="K38" s="180">
        <v>320</v>
      </c>
      <c r="L38" s="182">
        <v>1194</v>
      </c>
      <c r="M38" s="179">
        <v>3.7312500000000002</v>
      </c>
      <c r="N38" s="183">
        <v>143</v>
      </c>
      <c r="O38" s="182">
        <v>453</v>
      </c>
      <c r="P38" s="179">
        <v>3.1678321678321701</v>
      </c>
      <c r="Q38" s="183">
        <v>239</v>
      </c>
      <c r="R38" s="182">
        <v>623</v>
      </c>
      <c r="S38" s="179">
        <v>2.6066945606694598</v>
      </c>
      <c r="T38" s="183">
        <v>19</v>
      </c>
      <c r="U38" s="182">
        <v>39</v>
      </c>
      <c r="V38" s="179">
        <v>2.0526315789473699</v>
      </c>
      <c r="W38" s="183">
        <v>256</v>
      </c>
      <c r="X38" s="182">
        <v>662</v>
      </c>
      <c r="Y38" s="179">
        <v>2.5859375</v>
      </c>
      <c r="Z38" s="183">
        <v>800</v>
      </c>
      <c r="AA38" s="182">
        <v>2047</v>
      </c>
      <c r="AB38" s="179">
        <v>2.5587499999999999</v>
      </c>
      <c r="AC38" s="183">
        <v>207</v>
      </c>
      <c r="AD38" s="182">
        <v>747</v>
      </c>
      <c r="AE38" s="179">
        <v>3.60869565217391</v>
      </c>
      <c r="AF38" s="183">
        <v>252</v>
      </c>
      <c r="AG38" s="182">
        <v>951</v>
      </c>
      <c r="AH38" s="179">
        <v>3.7738095238095202</v>
      </c>
      <c r="AI38" s="183">
        <v>17</v>
      </c>
      <c r="AJ38" s="182">
        <v>35</v>
      </c>
      <c r="AK38" s="179">
        <v>2.0588235294117601</v>
      </c>
      <c r="AL38" s="183">
        <v>140</v>
      </c>
      <c r="AM38" s="182">
        <v>750</v>
      </c>
      <c r="AN38" s="179">
        <v>5.3571428571428603</v>
      </c>
      <c r="AO38" s="43">
        <f t="shared" si="0"/>
        <v>3972</v>
      </c>
      <c r="AP38" s="44">
        <f t="shared" si="0"/>
        <v>12814</v>
      </c>
      <c r="AQ38" s="31">
        <f t="shared" si="1"/>
        <v>3.2260825780463245</v>
      </c>
    </row>
    <row r="39" spans="1:43" s="158" customFormat="1" x14ac:dyDescent="0.2">
      <c r="A39" s="6" t="s">
        <v>24</v>
      </c>
      <c r="B39" s="22">
        <v>239</v>
      </c>
      <c r="C39" s="4">
        <v>1135</v>
      </c>
      <c r="D39" s="23">
        <v>4.7489539748954002</v>
      </c>
      <c r="E39" s="177">
        <v>74</v>
      </c>
      <c r="F39" s="178">
        <v>244</v>
      </c>
      <c r="G39" s="179">
        <v>3.2972972972973</v>
      </c>
      <c r="H39" s="180">
        <v>1569</v>
      </c>
      <c r="I39" s="181">
        <v>3197</v>
      </c>
      <c r="J39" s="179">
        <v>2.03760356915233</v>
      </c>
      <c r="K39" s="180">
        <v>161</v>
      </c>
      <c r="L39" s="182">
        <v>436</v>
      </c>
      <c r="M39" s="179">
        <v>2.70807453416149</v>
      </c>
      <c r="N39" s="183">
        <v>200</v>
      </c>
      <c r="O39" s="182">
        <v>1116</v>
      </c>
      <c r="P39" s="179">
        <v>5.58</v>
      </c>
      <c r="Q39" s="183">
        <v>423</v>
      </c>
      <c r="R39" s="182">
        <v>975</v>
      </c>
      <c r="S39" s="179">
        <v>2.3049645390070901</v>
      </c>
      <c r="T39" s="183">
        <v>28</v>
      </c>
      <c r="U39" s="182">
        <v>58</v>
      </c>
      <c r="V39" s="179">
        <v>2.0714285714285698</v>
      </c>
      <c r="W39" s="183">
        <v>384</v>
      </c>
      <c r="X39" s="182">
        <v>1521</v>
      </c>
      <c r="Y39" s="179">
        <v>3.9609375</v>
      </c>
      <c r="Z39" s="183">
        <v>910</v>
      </c>
      <c r="AA39" s="182">
        <v>2077</v>
      </c>
      <c r="AB39" s="179">
        <v>2.2824175824175801</v>
      </c>
      <c r="AC39" s="183">
        <v>386</v>
      </c>
      <c r="AD39" s="182">
        <v>965</v>
      </c>
      <c r="AE39" s="179">
        <v>2.5</v>
      </c>
      <c r="AF39" s="183">
        <v>212</v>
      </c>
      <c r="AG39" s="182">
        <v>501</v>
      </c>
      <c r="AH39" s="179">
        <v>2.36320754716981</v>
      </c>
      <c r="AI39" s="183">
        <v>44</v>
      </c>
      <c r="AJ39" s="182">
        <v>358</v>
      </c>
      <c r="AK39" s="179">
        <v>8.1363636363636402</v>
      </c>
      <c r="AL39" s="183">
        <v>29</v>
      </c>
      <c r="AM39" s="182">
        <v>81</v>
      </c>
      <c r="AN39" s="179">
        <v>2.7931034482758599</v>
      </c>
      <c r="AO39" s="43">
        <f t="shared" si="0"/>
        <v>4659</v>
      </c>
      <c r="AP39" s="44">
        <f t="shared" si="0"/>
        <v>12664</v>
      </c>
      <c r="AQ39" s="31">
        <f t="shared" si="1"/>
        <v>2.7181798669242325</v>
      </c>
    </row>
    <row r="40" spans="1:43" s="158" customFormat="1" x14ac:dyDescent="0.2">
      <c r="A40" s="6" t="s">
        <v>89</v>
      </c>
      <c r="B40" s="22">
        <v>83</v>
      </c>
      <c r="C40" s="4">
        <v>237</v>
      </c>
      <c r="D40" s="23">
        <v>2.8554216867469902</v>
      </c>
      <c r="E40" s="177">
        <v>27</v>
      </c>
      <c r="F40" s="178">
        <v>149</v>
      </c>
      <c r="G40" s="179">
        <v>5.5185185185185199</v>
      </c>
      <c r="H40" s="180">
        <v>2220</v>
      </c>
      <c r="I40" s="181">
        <v>4655</v>
      </c>
      <c r="J40" s="179">
        <v>2.0968468468468502</v>
      </c>
      <c r="K40" s="180">
        <v>366</v>
      </c>
      <c r="L40" s="182">
        <v>1499</v>
      </c>
      <c r="M40" s="179">
        <v>4.09562841530055</v>
      </c>
      <c r="N40" s="183">
        <v>31</v>
      </c>
      <c r="O40" s="182">
        <v>614</v>
      </c>
      <c r="P40" s="179">
        <v>19.806451612903199</v>
      </c>
      <c r="Q40" s="183">
        <v>522</v>
      </c>
      <c r="R40" s="182">
        <v>1777</v>
      </c>
      <c r="S40" s="179">
        <v>3.4042145593869702</v>
      </c>
      <c r="T40" s="183">
        <v>11</v>
      </c>
      <c r="U40" s="182">
        <v>24</v>
      </c>
      <c r="V40" s="179">
        <v>2.1818181818181799</v>
      </c>
      <c r="W40" s="183">
        <v>162</v>
      </c>
      <c r="X40" s="182">
        <v>559</v>
      </c>
      <c r="Y40" s="179">
        <v>3.4506172839506202</v>
      </c>
      <c r="Z40" s="183">
        <v>691</v>
      </c>
      <c r="AA40" s="182">
        <v>2654</v>
      </c>
      <c r="AB40" s="179">
        <v>3.84081041968162</v>
      </c>
      <c r="AC40" s="183">
        <v>79</v>
      </c>
      <c r="AD40" s="182">
        <v>234</v>
      </c>
      <c r="AE40" s="179">
        <v>2.9620253164557</v>
      </c>
      <c r="AF40" s="183">
        <v>51</v>
      </c>
      <c r="AG40" s="182">
        <v>90</v>
      </c>
      <c r="AH40" s="179">
        <v>1.76470588235294</v>
      </c>
      <c r="AI40" s="183">
        <v>0</v>
      </c>
      <c r="AJ40" s="182">
        <v>0</v>
      </c>
      <c r="AK40" s="179" t="s">
        <v>141</v>
      </c>
      <c r="AL40" s="183">
        <v>0</v>
      </c>
      <c r="AM40" s="182">
        <v>0</v>
      </c>
      <c r="AN40" s="179" t="s">
        <v>141</v>
      </c>
      <c r="AO40" s="43">
        <f t="shared" si="0"/>
        <v>4243</v>
      </c>
      <c r="AP40" s="44">
        <f t="shared" si="0"/>
        <v>12492</v>
      </c>
      <c r="AQ40" s="31">
        <f t="shared" si="1"/>
        <v>2.9441432948385575</v>
      </c>
    </row>
    <row r="41" spans="1:43" s="158" customFormat="1" x14ac:dyDescent="0.2">
      <c r="A41" s="6" t="s">
        <v>51</v>
      </c>
      <c r="B41" s="22">
        <v>239</v>
      </c>
      <c r="C41" s="4">
        <v>1336</v>
      </c>
      <c r="D41" s="23">
        <v>5.5899581589958203</v>
      </c>
      <c r="E41" s="177">
        <v>92</v>
      </c>
      <c r="F41" s="178">
        <v>253</v>
      </c>
      <c r="G41" s="179">
        <v>2.75</v>
      </c>
      <c r="H41" s="180">
        <v>728</v>
      </c>
      <c r="I41" s="181">
        <v>2069</v>
      </c>
      <c r="J41" s="179">
        <v>2.8420329670329698</v>
      </c>
      <c r="K41" s="180">
        <v>712</v>
      </c>
      <c r="L41" s="182">
        <v>1296</v>
      </c>
      <c r="M41" s="179">
        <v>1.82022471910112</v>
      </c>
      <c r="N41" s="183">
        <v>309</v>
      </c>
      <c r="O41" s="182">
        <v>1924</v>
      </c>
      <c r="P41" s="179">
        <v>6.22653721682848</v>
      </c>
      <c r="Q41" s="183">
        <v>340</v>
      </c>
      <c r="R41" s="182">
        <v>689</v>
      </c>
      <c r="S41" s="179">
        <v>2.02647058823529</v>
      </c>
      <c r="T41" s="183">
        <v>31</v>
      </c>
      <c r="U41" s="182">
        <v>53</v>
      </c>
      <c r="V41" s="179">
        <v>1.7096774193548401</v>
      </c>
      <c r="W41" s="183">
        <v>255</v>
      </c>
      <c r="X41" s="182">
        <v>973</v>
      </c>
      <c r="Y41" s="179">
        <v>3.8156862745098001</v>
      </c>
      <c r="Z41" s="183">
        <v>632</v>
      </c>
      <c r="AA41" s="182">
        <v>1173</v>
      </c>
      <c r="AB41" s="179">
        <v>1.85601265822785</v>
      </c>
      <c r="AC41" s="183">
        <v>181</v>
      </c>
      <c r="AD41" s="182">
        <v>733</v>
      </c>
      <c r="AE41" s="179">
        <v>4.0497237569060802</v>
      </c>
      <c r="AF41" s="183">
        <v>200</v>
      </c>
      <c r="AG41" s="182">
        <v>374</v>
      </c>
      <c r="AH41" s="179">
        <v>1.87</v>
      </c>
      <c r="AI41" s="183">
        <v>8</v>
      </c>
      <c r="AJ41" s="182">
        <v>18</v>
      </c>
      <c r="AK41" s="179">
        <v>2.25</v>
      </c>
      <c r="AL41" s="183">
        <v>140</v>
      </c>
      <c r="AM41" s="182">
        <v>965</v>
      </c>
      <c r="AN41" s="179">
        <v>6.8928571428571397</v>
      </c>
      <c r="AO41" s="43">
        <f t="shared" si="0"/>
        <v>3867</v>
      </c>
      <c r="AP41" s="44">
        <f t="shared" si="0"/>
        <v>11856</v>
      </c>
      <c r="AQ41" s="31">
        <f t="shared" si="1"/>
        <v>3.065942591155935</v>
      </c>
    </row>
    <row r="42" spans="1:43" s="158" customFormat="1" x14ac:dyDescent="0.2">
      <c r="A42" s="6" t="s">
        <v>123</v>
      </c>
      <c r="B42" s="22">
        <v>122</v>
      </c>
      <c r="C42" s="4">
        <v>438</v>
      </c>
      <c r="D42" s="23">
        <v>3.5901639344262302</v>
      </c>
      <c r="E42" s="177">
        <v>105</v>
      </c>
      <c r="F42" s="178">
        <v>203</v>
      </c>
      <c r="G42" s="179">
        <v>1.93333333333333</v>
      </c>
      <c r="H42" s="180">
        <v>735</v>
      </c>
      <c r="I42" s="181">
        <v>2298</v>
      </c>
      <c r="J42" s="179">
        <v>3.1265306122448999</v>
      </c>
      <c r="K42" s="180">
        <v>340</v>
      </c>
      <c r="L42" s="182">
        <v>1208</v>
      </c>
      <c r="M42" s="179">
        <v>3.5529411764705898</v>
      </c>
      <c r="N42" s="183">
        <v>156</v>
      </c>
      <c r="O42" s="182">
        <v>448</v>
      </c>
      <c r="P42" s="179">
        <v>2.87179487179487</v>
      </c>
      <c r="Q42" s="183">
        <v>694</v>
      </c>
      <c r="R42" s="182">
        <v>1450</v>
      </c>
      <c r="S42" s="179">
        <v>2.0893371757925099</v>
      </c>
      <c r="T42" s="183">
        <v>22</v>
      </c>
      <c r="U42" s="182">
        <v>39</v>
      </c>
      <c r="V42" s="179">
        <v>1.77272727272727</v>
      </c>
      <c r="W42" s="183">
        <v>545</v>
      </c>
      <c r="X42" s="182">
        <v>1727</v>
      </c>
      <c r="Y42" s="179">
        <v>3.1688073394495402</v>
      </c>
      <c r="Z42" s="183">
        <v>732</v>
      </c>
      <c r="AA42" s="182">
        <v>1927</v>
      </c>
      <c r="AB42" s="179">
        <v>2.6325136612021902</v>
      </c>
      <c r="AC42" s="183">
        <v>280</v>
      </c>
      <c r="AD42" s="182">
        <v>583</v>
      </c>
      <c r="AE42" s="179">
        <v>2.08214285714286</v>
      </c>
      <c r="AF42" s="183">
        <v>441</v>
      </c>
      <c r="AG42" s="182">
        <v>660</v>
      </c>
      <c r="AH42" s="179">
        <v>1.49659863945578</v>
      </c>
      <c r="AI42" s="183">
        <v>19</v>
      </c>
      <c r="AJ42" s="182">
        <v>64</v>
      </c>
      <c r="AK42" s="179">
        <v>3.3684210526315801</v>
      </c>
      <c r="AL42" s="183">
        <v>70</v>
      </c>
      <c r="AM42" s="182">
        <v>630</v>
      </c>
      <c r="AN42" s="179">
        <v>9</v>
      </c>
      <c r="AO42" s="43">
        <f t="shared" si="0"/>
        <v>4261</v>
      </c>
      <c r="AP42" s="44">
        <f t="shared" si="0"/>
        <v>11675</v>
      </c>
      <c r="AQ42" s="31">
        <f t="shared" si="1"/>
        <v>2.7399671438629429</v>
      </c>
    </row>
    <row r="43" spans="1:43" s="158" customFormat="1" x14ac:dyDescent="0.2">
      <c r="A43" s="6" t="s">
        <v>130</v>
      </c>
      <c r="B43" s="22">
        <v>138</v>
      </c>
      <c r="C43" s="4">
        <v>466</v>
      </c>
      <c r="D43" s="23">
        <v>3.3768115942028998</v>
      </c>
      <c r="E43" s="177">
        <v>47</v>
      </c>
      <c r="F43" s="178">
        <v>102</v>
      </c>
      <c r="G43" s="179">
        <v>2.1702127659574502</v>
      </c>
      <c r="H43" s="180">
        <v>2011</v>
      </c>
      <c r="I43" s="181">
        <v>3701</v>
      </c>
      <c r="J43" s="179">
        <v>1.8403779214321201</v>
      </c>
      <c r="K43" s="180">
        <v>211</v>
      </c>
      <c r="L43" s="182">
        <v>507</v>
      </c>
      <c r="M43" s="179">
        <v>2.40284360189573</v>
      </c>
      <c r="N43" s="183">
        <v>480</v>
      </c>
      <c r="O43" s="182">
        <v>888</v>
      </c>
      <c r="P43" s="179">
        <v>1.85</v>
      </c>
      <c r="Q43" s="183">
        <v>334</v>
      </c>
      <c r="R43" s="182">
        <v>703</v>
      </c>
      <c r="S43" s="179">
        <v>2.10479041916168</v>
      </c>
      <c r="T43" s="183">
        <v>28</v>
      </c>
      <c r="U43" s="182">
        <v>166</v>
      </c>
      <c r="V43" s="179">
        <v>5.9285714285714297</v>
      </c>
      <c r="W43" s="183">
        <v>273</v>
      </c>
      <c r="X43" s="182">
        <v>1014</v>
      </c>
      <c r="Y43" s="179">
        <v>3.71428571428571</v>
      </c>
      <c r="Z43" s="183">
        <v>637</v>
      </c>
      <c r="AA43" s="182">
        <v>1314</v>
      </c>
      <c r="AB43" s="179">
        <v>2.0627943485086302</v>
      </c>
      <c r="AC43" s="183">
        <v>261</v>
      </c>
      <c r="AD43" s="182">
        <v>1013</v>
      </c>
      <c r="AE43" s="179">
        <v>3.8812260536398502</v>
      </c>
      <c r="AF43" s="183">
        <v>194</v>
      </c>
      <c r="AG43" s="182">
        <v>500</v>
      </c>
      <c r="AH43" s="179">
        <v>2.5773195876288701</v>
      </c>
      <c r="AI43" s="183">
        <v>16</v>
      </c>
      <c r="AJ43" s="182">
        <v>43</v>
      </c>
      <c r="AK43" s="179">
        <v>2.6875</v>
      </c>
      <c r="AL43" s="183">
        <v>130</v>
      </c>
      <c r="AM43" s="182">
        <v>1046</v>
      </c>
      <c r="AN43" s="179">
        <v>8.0461538461538495</v>
      </c>
      <c r="AO43" s="43">
        <f t="shared" si="0"/>
        <v>4760</v>
      </c>
      <c r="AP43" s="44">
        <f t="shared" si="0"/>
        <v>11463</v>
      </c>
      <c r="AQ43" s="31">
        <f t="shared" si="1"/>
        <v>2.4081932773109243</v>
      </c>
    </row>
    <row r="44" spans="1:43" s="158" customFormat="1" x14ac:dyDescent="0.2">
      <c r="A44" s="6" t="s">
        <v>37</v>
      </c>
      <c r="B44" s="22">
        <v>191</v>
      </c>
      <c r="C44" s="4">
        <v>865</v>
      </c>
      <c r="D44" s="23">
        <v>4.5287958115183198</v>
      </c>
      <c r="E44" s="177">
        <v>95</v>
      </c>
      <c r="F44" s="178">
        <v>431</v>
      </c>
      <c r="G44" s="179">
        <v>4.53684210526316</v>
      </c>
      <c r="H44" s="180">
        <v>785</v>
      </c>
      <c r="I44" s="181">
        <v>2141</v>
      </c>
      <c r="J44" s="179">
        <v>2.7273885350318499</v>
      </c>
      <c r="K44" s="180">
        <v>141</v>
      </c>
      <c r="L44" s="182">
        <v>509</v>
      </c>
      <c r="M44" s="179">
        <v>3.6099290780141802</v>
      </c>
      <c r="N44" s="183">
        <v>554</v>
      </c>
      <c r="O44" s="182">
        <v>3150</v>
      </c>
      <c r="P44" s="179">
        <v>5.6859205776173303</v>
      </c>
      <c r="Q44" s="183">
        <v>209</v>
      </c>
      <c r="R44" s="182">
        <v>490</v>
      </c>
      <c r="S44" s="179">
        <v>2.3444976076555002</v>
      </c>
      <c r="T44" s="183">
        <v>37</v>
      </c>
      <c r="U44" s="182">
        <v>76</v>
      </c>
      <c r="V44" s="179">
        <v>2.0540540540540499</v>
      </c>
      <c r="W44" s="183">
        <v>191</v>
      </c>
      <c r="X44" s="182">
        <v>675</v>
      </c>
      <c r="Y44" s="179">
        <v>3.5340314136125701</v>
      </c>
      <c r="Z44" s="183">
        <v>608</v>
      </c>
      <c r="AA44" s="182">
        <v>1517</v>
      </c>
      <c r="AB44" s="179">
        <v>2.4950657894736801</v>
      </c>
      <c r="AC44" s="183">
        <v>61</v>
      </c>
      <c r="AD44" s="182">
        <v>210</v>
      </c>
      <c r="AE44" s="179">
        <v>3.4426229508196702</v>
      </c>
      <c r="AF44" s="183">
        <v>198</v>
      </c>
      <c r="AG44" s="182">
        <v>376</v>
      </c>
      <c r="AH44" s="179">
        <v>1.8989898989898999</v>
      </c>
      <c r="AI44" s="183">
        <v>52</v>
      </c>
      <c r="AJ44" s="182">
        <v>72</v>
      </c>
      <c r="AK44" s="179">
        <v>1.3846153846153799</v>
      </c>
      <c r="AL44" s="183">
        <v>240</v>
      </c>
      <c r="AM44" s="182">
        <v>645</v>
      </c>
      <c r="AN44" s="179">
        <v>2.6875</v>
      </c>
      <c r="AO44" s="43">
        <f t="shared" si="0"/>
        <v>3362</v>
      </c>
      <c r="AP44" s="44">
        <f t="shared" si="0"/>
        <v>11157</v>
      </c>
      <c r="AQ44" s="31">
        <f t="shared" si="1"/>
        <v>3.3185603807257587</v>
      </c>
    </row>
    <row r="45" spans="1:43" s="158" customFormat="1" x14ac:dyDescent="0.2">
      <c r="A45" s="6" t="s">
        <v>44</v>
      </c>
      <c r="B45" s="22">
        <v>43</v>
      </c>
      <c r="C45" s="4">
        <v>87</v>
      </c>
      <c r="D45" s="23">
        <v>2.0232558139534902</v>
      </c>
      <c r="E45" s="177">
        <v>87</v>
      </c>
      <c r="F45" s="178">
        <v>950</v>
      </c>
      <c r="G45" s="179">
        <v>10.919540229885101</v>
      </c>
      <c r="H45" s="180">
        <v>563</v>
      </c>
      <c r="I45" s="181">
        <v>2033</v>
      </c>
      <c r="J45" s="179">
        <v>3.6110124333925402</v>
      </c>
      <c r="K45" s="180">
        <v>113</v>
      </c>
      <c r="L45" s="182">
        <v>264</v>
      </c>
      <c r="M45" s="179">
        <v>2.3362831858407098</v>
      </c>
      <c r="N45" s="183">
        <v>140</v>
      </c>
      <c r="O45" s="182">
        <v>398</v>
      </c>
      <c r="P45" s="179">
        <v>2.8428571428571399</v>
      </c>
      <c r="Q45" s="183">
        <v>219</v>
      </c>
      <c r="R45" s="182">
        <v>623</v>
      </c>
      <c r="S45" s="179">
        <v>2.84474885844749</v>
      </c>
      <c r="T45" s="183">
        <v>23</v>
      </c>
      <c r="U45" s="182">
        <v>26</v>
      </c>
      <c r="V45" s="179">
        <v>1.1304347826087</v>
      </c>
      <c r="W45" s="183">
        <v>175</v>
      </c>
      <c r="X45" s="182">
        <v>917</v>
      </c>
      <c r="Y45" s="179">
        <v>5.24</v>
      </c>
      <c r="Z45" s="183">
        <v>1057</v>
      </c>
      <c r="AA45" s="182">
        <v>3377</v>
      </c>
      <c r="AB45" s="179">
        <v>3.1948912015137201</v>
      </c>
      <c r="AC45" s="183">
        <v>112</v>
      </c>
      <c r="AD45" s="182">
        <v>312</v>
      </c>
      <c r="AE45" s="179">
        <v>2.78571428571429</v>
      </c>
      <c r="AF45" s="183">
        <v>180</v>
      </c>
      <c r="AG45" s="182">
        <v>362</v>
      </c>
      <c r="AH45" s="179">
        <v>2.0111111111111102</v>
      </c>
      <c r="AI45" s="183">
        <v>25</v>
      </c>
      <c r="AJ45" s="182">
        <v>29</v>
      </c>
      <c r="AK45" s="179">
        <v>1.1599999999999999</v>
      </c>
      <c r="AL45" s="183">
        <v>41</v>
      </c>
      <c r="AM45" s="182">
        <v>166</v>
      </c>
      <c r="AN45" s="179">
        <v>4.0487804878048799</v>
      </c>
      <c r="AO45" s="43">
        <f t="shared" si="0"/>
        <v>2778</v>
      </c>
      <c r="AP45" s="44">
        <f t="shared" si="0"/>
        <v>9544</v>
      </c>
      <c r="AQ45" s="31">
        <f t="shared" si="1"/>
        <v>3.4355651547876169</v>
      </c>
    </row>
    <row r="46" spans="1:43" s="158" customFormat="1" x14ac:dyDescent="0.2">
      <c r="A46" s="6" t="s">
        <v>126</v>
      </c>
      <c r="B46" s="22">
        <v>79</v>
      </c>
      <c r="C46" s="4">
        <v>222</v>
      </c>
      <c r="D46" s="23">
        <v>2.81012658227848</v>
      </c>
      <c r="E46" s="177">
        <v>112</v>
      </c>
      <c r="F46" s="178">
        <v>575</v>
      </c>
      <c r="G46" s="179">
        <v>5.1339285714285703</v>
      </c>
      <c r="H46" s="180">
        <v>489</v>
      </c>
      <c r="I46" s="181">
        <v>1503</v>
      </c>
      <c r="J46" s="179">
        <v>3.0736196319018401</v>
      </c>
      <c r="K46" s="180">
        <v>364</v>
      </c>
      <c r="L46" s="182">
        <v>598</v>
      </c>
      <c r="M46" s="179">
        <v>1.6428571428571399</v>
      </c>
      <c r="N46" s="183">
        <v>184</v>
      </c>
      <c r="O46" s="182">
        <v>1483</v>
      </c>
      <c r="P46" s="179">
        <v>8.0597826086956506</v>
      </c>
      <c r="Q46" s="183">
        <v>270</v>
      </c>
      <c r="R46" s="182">
        <v>835</v>
      </c>
      <c r="S46" s="179">
        <v>3.0925925925925899</v>
      </c>
      <c r="T46" s="183">
        <v>17</v>
      </c>
      <c r="U46" s="182">
        <v>59</v>
      </c>
      <c r="V46" s="179">
        <v>3.47058823529412</v>
      </c>
      <c r="W46" s="183">
        <v>213</v>
      </c>
      <c r="X46" s="182">
        <v>531</v>
      </c>
      <c r="Y46" s="179">
        <v>2.4929577464788699</v>
      </c>
      <c r="Z46" s="183">
        <v>826</v>
      </c>
      <c r="AA46" s="182">
        <v>2320</v>
      </c>
      <c r="AB46" s="179">
        <v>2.80871670702179</v>
      </c>
      <c r="AC46" s="183">
        <v>113</v>
      </c>
      <c r="AD46" s="182">
        <v>479</v>
      </c>
      <c r="AE46" s="179">
        <v>4.2389380530973497</v>
      </c>
      <c r="AF46" s="183">
        <v>374</v>
      </c>
      <c r="AG46" s="182">
        <v>634</v>
      </c>
      <c r="AH46" s="179">
        <v>1.6951871657754001</v>
      </c>
      <c r="AI46" s="183">
        <v>29</v>
      </c>
      <c r="AJ46" s="182">
        <v>35</v>
      </c>
      <c r="AK46" s="179">
        <v>1.2068965517241399</v>
      </c>
      <c r="AL46" s="183">
        <v>66</v>
      </c>
      <c r="AM46" s="182">
        <v>83</v>
      </c>
      <c r="AN46" s="179">
        <v>1.25757575757576</v>
      </c>
      <c r="AO46" s="43">
        <f t="shared" si="0"/>
        <v>3136</v>
      </c>
      <c r="AP46" s="44">
        <f t="shared" si="0"/>
        <v>9357</v>
      </c>
      <c r="AQ46" s="31">
        <f t="shared" si="1"/>
        <v>2.9837372448979593</v>
      </c>
    </row>
    <row r="47" spans="1:43" s="158" customFormat="1" x14ac:dyDescent="0.2">
      <c r="A47" s="6" t="s">
        <v>39</v>
      </c>
      <c r="B47" s="22">
        <v>199</v>
      </c>
      <c r="C47" s="4">
        <v>476</v>
      </c>
      <c r="D47" s="23">
        <v>2.3919597989949799</v>
      </c>
      <c r="E47" s="177">
        <v>113</v>
      </c>
      <c r="F47" s="178">
        <v>336</v>
      </c>
      <c r="G47" s="179">
        <v>2.9734513274336298</v>
      </c>
      <c r="H47" s="180">
        <v>1095</v>
      </c>
      <c r="I47" s="181">
        <v>2401</v>
      </c>
      <c r="J47" s="179">
        <v>2.1926940639269401</v>
      </c>
      <c r="K47" s="180">
        <v>202</v>
      </c>
      <c r="L47" s="182">
        <v>777</v>
      </c>
      <c r="M47" s="179">
        <v>3.84653465346535</v>
      </c>
      <c r="N47" s="183">
        <v>180</v>
      </c>
      <c r="O47" s="182">
        <v>358</v>
      </c>
      <c r="P47" s="179">
        <v>1.98888888888889</v>
      </c>
      <c r="Q47" s="183">
        <v>301</v>
      </c>
      <c r="R47" s="182">
        <v>905</v>
      </c>
      <c r="S47" s="179">
        <v>3.00664451827243</v>
      </c>
      <c r="T47" s="183">
        <v>44</v>
      </c>
      <c r="U47" s="182">
        <v>147</v>
      </c>
      <c r="V47" s="179">
        <v>3.3409090909090899</v>
      </c>
      <c r="W47" s="183">
        <v>187</v>
      </c>
      <c r="X47" s="182">
        <v>347</v>
      </c>
      <c r="Y47" s="179">
        <v>1.85561497326203</v>
      </c>
      <c r="Z47" s="183">
        <v>361</v>
      </c>
      <c r="AA47" s="182">
        <v>779</v>
      </c>
      <c r="AB47" s="179">
        <v>2.1578947368421102</v>
      </c>
      <c r="AC47" s="183">
        <v>344</v>
      </c>
      <c r="AD47" s="182">
        <v>1032</v>
      </c>
      <c r="AE47" s="179">
        <v>3</v>
      </c>
      <c r="AF47" s="183">
        <v>611</v>
      </c>
      <c r="AG47" s="182">
        <v>1294</v>
      </c>
      <c r="AH47" s="179">
        <v>2.1178396072013101</v>
      </c>
      <c r="AI47" s="183">
        <v>13</v>
      </c>
      <c r="AJ47" s="182">
        <v>20</v>
      </c>
      <c r="AK47" s="179">
        <v>1.5384615384615401</v>
      </c>
      <c r="AL47" s="183">
        <v>50</v>
      </c>
      <c r="AM47" s="182">
        <v>99</v>
      </c>
      <c r="AN47" s="179">
        <v>1.98</v>
      </c>
      <c r="AO47" s="43">
        <f t="shared" si="0"/>
        <v>3700</v>
      </c>
      <c r="AP47" s="44">
        <f t="shared" si="0"/>
        <v>8971</v>
      </c>
      <c r="AQ47" s="31">
        <f t="shared" si="1"/>
        <v>2.4245945945945948</v>
      </c>
    </row>
    <row r="48" spans="1:43" s="158" customFormat="1" x14ac:dyDescent="0.2">
      <c r="A48" s="6" t="s">
        <v>35</v>
      </c>
      <c r="B48" s="22">
        <v>16</v>
      </c>
      <c r="C48" s="4">
        <v>42</v>
      </c>
      <c r="D48" s="23">
        <v>2.625</v>
      </c>
      <c r="E48" s="177">
        <v>31</v>
      </c>
      <c r="F48" s="178">
        <v>395</v>
      </c>
      <c r="G48" s="179">
        <v>12.741935483871</v>
      </c>
      <c r="H48" s="180">
        <v>169</v>
      </c>
      <c r="I48" s="181">
        <v>368</v>
      </c>
      <c r="J48" s="179">
        <v>2.1775147928994101</v>
      </c>
      <c r="K48" s="180">
        <v>46</v>
      </c>
      <c r="L48" s="182">
        <v>157</v>
      </c>
      <c r="M48" s="179">
        <v>3.4130434782608701</v>
      </c>
      <c r="N48" s="183">
        <v>84</v>
      </c>
      <c r="O48" s="182">
        <v>140</v>
      </c>
      <c r="P48" s="179">
        <v>1.6666666666666701</v>
      </c>
      <c r="Q48" s="183">
        <v>113</v>
      </c>
      <c r="R48" s="182">
        <v>282</v>
      </c>
      <c r="S48" s="179">
        <v>2.4955752212389402</v>
      </c>
      <c r="T48" s="183">
        <v>58</v>
      </c>
      <c r="U48" s="182">
        <v>334</v>
      </c>
      <c r="V48" s="179">
        <v>5.7586206896551699</v>
      </c>
      <c r="W48" s="183">
        <v>228</v>
      </c>
      <c r="X48" s="182">
        <v>1933</v>
      </c>
      <c r="Y48" s="179">
        <v>8.4780701754385994</v>
      </c>
      <c r="Z48" s="183">
        <v>1057</v>
      </c>
      <c r="AA48" s="182">
        <v>4737</v>
      </c>
      <c r="AB48" s="179">
        <v>4.4815515610217602</v>
      </c>
      <c r="AC48" s="183">
        <v>52</v>
      </c>
      <c r="AD48" s="182">
        <v>222</v>
      </c>
      <c r="AE48" s="179">
        <v>4.2692307692307701</v>
      </c>
      <c r="AF48" s="183">
        <v>68</v>
      </c>
      <c r="AG48" s="182">
        <v>114</v>
      </c>
      <c r="AH48" s="179">
        <v>1.6764705882352899</v>
      </c>
      <c r="AI48" s="183">
        <v>20</v>
      </c>
      <c r="AJ48" s="182">
        <v>63</v>
      </c>
      <c r="AK48" s="179">
        <v>3.15</v>
      </c>
      <c r="AL48" s="183">
        <v>19</v>
      </c>
      <c r="AM48" s="182">
        <v>82</v>
      </c>
      <c r="AN48" s="179">
        <v>4.3157894736842097</v>
      </c>
      <c r="AO48" s="43">
        <f t="shared" si="0"/>
        <v>1961</v>
      </c>
      <c r="AP48" s="44">
        <f t="shared" si="0"/>
        <v>8869</v>
      </c>
      <c r="AQ48" s="31">
        <f t="shared" si="1"/>
        <v>4.5226925038245795</v>
      </c>
    </row>
    <row r="49" spans="1:43" s="158" customFormat="1" x14ac:dyDescent="0.2">
      <c r="A49" s="6" t="s">
        <v>55</v>
      </c>
      <c r="B49" s="22">
        <v>310</v>
      </c>
      <c r="C49" s="4">
        <v>1297</v>
      </c>
      <c r="D49" s="23">
        <v>4.1838709677419397</v>
      </c>
      <c r="E49" s="177">
        <v>120</v>
      </c>
      <c r="F49" s="178">
        <v>548</v>
      </c>
      <c r="G49" s="179">
        <v>4.56666666666667</v>
      </c>
      <c r="H49" s="180">
        <v>853</v>
      </c>
      <c r="I49" s="181">
        <v>1919</v>
      </c>
      <c r="J49" s="179">
        <v>2.2497069167643602</v>
      </c>
      <c r="K49" s="180">
        <v>122</v>
      </c>
      <c r="L49" s="182">
        <v>720</v>
      </c>
      <c r="M49" s="179">
        <v>5.9016393442622999</v>
      </c>
      <c r="N49" s="183">
        <v>186</v>
      </c>
      <c r="O49" s="182">
        <v>520</v>
      </c>
      <c r="P49" s="179">
        <v>2.7956989247311799</v>
      </c>
      <c r="Q49" s="183">
        <v>151</v>
      </c>
      <c r="R49" s="182">
        <v>311</v>
      </c>
      <c r="S49" s="179">
        <v>2.0596026490066199</v>
      </c>
      <c r="T49" s="183">
        <v>22</v>
      </c>
      <c r="U49" s="182">
        <v>135</v>
      </c>
      <c r="V49" s="179">
        <v>6.1363636363636402</v>
      </c>
      <c r="W49" s="183">
        <v>128</v>
      </c>
      <c r="X49" s="182">
        <v>535</v>
      </c>
      <c r="Y49" s="179">
        <v>4.1796875</v>
      </c>
      <c r="Z49" s="183">
        <v>169</v>
      </c>
      <c r="AA49" s="182">
        <v>514</v>
      </c>
      <c r="AB49" s="179">
        <v>3.0414201183432001</v>
      </c>
      <c r="AC49" s="183">
        <v>172</v>
      </c>
      <c r="AD49" s="182">
        <v>557</v>
      </c>
      <c r="AE49" s="179">
        <v>3.2383720930232598</v>
      </c>
      <c r="AF49" s="183">
        <v>202</v>
      </c>
      <c r="AG49" s="182">
        <v>344</v>
      </c>
      <c r="AH49" s="179">
        <v>1.7029702970297</v>
      </c>
      <c r="AI49" s="183">
        <v>25</v>
      </c>
      <c r="AJ49" s="182">
        <v>69</v>
      </c>
      <c r="AK49" s="179">
        <v>2.76</v>
      </c>
      <c r="AL49" s="183">
        <v>143</v>
      </c>
      <c r="AM49" s="182">
        <v>556</v>
      </c>
      <c r="AN49" s="179">
        <v>3.8881118881118901</v>
      </c>
      <c r="AO49" s="43">
        <f t="shared" si="0"/>
        <v>2603</v>
      </c>
      <c r="AP49" s="44">
        <f t="shared" si="0"/>
        <v>8025</v>
      </c>
      <c r="AQ49" s="31">
        <f t="shared" si="1"/>
        <v>3.0829811755666539</v>
      </c>
    </row>
    <row r="50" spans="1:43" s="158" customFormat="1" x14ac:dyDescent="0.2">
      <c r="A50" s="6" t="s">
        <v>57</v>
      </c>
      <c r="B50" s="22">
        <v>210</v>
      </c>
      <c r="C50" s="4">
        <v>722</v>
      </c>
      <c r="D50" s="23">
        <v>3.4380952380952401</v>
      </c>
      <c r="E50" s="177">
        <v>155</v>
      </c>
      <c r="F50" s="178">
        <v>1335</v>
      </c>
      <c r="G50" s="179">
        <v>8.6129032258064502</v>
      </c>
      <c r="H50" s="180">
        <v>466</v>
      </c>
      <c r="I50" s="181">
        <v>1586</v>
      </c>
      <c r="J50" s="179">
        <v>3.4034334763948499</v>
      </c>
      <c r="K50" s="180">
        <v>142</v>
      </c>
      <c r="L50" s="182">
        <v>426</v>
      </c>
      <c r="M50" s="179">
        <v>3</v>
      </c>
      <c r="N50" s="183">
        <v>138</v>
      </c>
      <c r="O50" s="182">
        <v>305</v>
      </c>
      <c r="P50" s="179">
        <v>2.2101449275362302</v>
      </c>
      <c r="Q50" s="183">
        <v>242</v>
      </c>
      <c r="R50" s="182">
        <v>583</v>
      </c>
      <c r="S50" s="179">
        <v>2.4090909090909101</v>
      </c>
      <c r="T50" s="183">
        <v>17</v>
      </c>
      <c r="U50" s="182">
        <v>47</v>
      </c>
      <c r="V50" s="179">
        <v>2.7647058823529398</v>
      </c>
      <c r="W50" s="183">
        <v>120</v>
      </c>
      <c r="X50" s="182">
        <v>307</v>
      </c>
      <c r="Y50" s="179">
        <v>2.55833333333333</v>
      </c>
      <c r="Z50" s="183">
        <v>168</v>
      </c>
      <c r="AA50" s="182">
        <v>410</v>
      </c>
      <c r="AB50" s="179">
        <v>2.4404761904761898</v>
      </c>
      <c r="AC50" s="183">
        <v>182</v>
      </c>
      <c r="AD50" s="182">
        <v>539</v>
      </c>
      <c r="AE50" s="179">
        <v>2.9615384615384599</v>
      </c>
      <c r="AF50" s="183">
        <v>205</v>
      </c>
      <c r="AG50" s="182">
        <v>305</v>
      </c>
      <c r="AH50" s="179">
        <v>1.48780487804878</v>
      </c>
      <c r="AI50" s="183">
        <v>60</v>
      </c>
      <c r="AJ50" s="182">
        <v>80</v>
      </c>
      <c r="AK50" s="179">
        <v>1.3333333333333299</v>
      </c>
      <c r="AL50" s="183">
        <v>119</v>
      </c>
      <c r="AM50" s="182">
        <v>693</v>
      </c>
      <c r="AN50" s="179">
        <v>5.8235294117647101</v>
      </c>
      <c r="AO50" s="43">
        <f t="shared" si="0"/>
        <v>2224</v>
      </c>
      <c r="AP50" s="44">
        <f t="shared" si="0"/>
        <v>7338</v>
      </c>
      <c r="AQ50" s="31">
        <f t="shared" si="1"/>
        <v>3.2994604316546763</v>
      </c>
    </row>
    <row r="51" spans="1:43" s="158" customFormat="1" x14ac:dyDescent="0.2">
      <c r="A51" s="6" t="s">
        <v>129</v>
      </c>
      <c r="B51" s="22">
        <v>91</v>
      </c>
      <c r="C51" s="4">
        <v>374</v>
      </c>
      <c r="D51" s="23">
        <v>4.1098901098901104</v>
      </c>
      <c r="E51" s="177">
        <v>115</v>
      </c>
      <c r="F51" s="178">
        <v>437</v>
      </c>
      <c r="G51" s="179">
        <v>3.8</v>
      </c>
      <c r="H51" s="180">
        <v>525</v>
      </c>
      <c r="I51" s="181">
        <v>1558</v>
      </c>
      <c r="J51" s="179">
        <v>2.96761904761905</v>
      </c>
      <c r="K51" s="180">
        <v>130</v>
      </c>
      <c r="L51" s="182">
        <v>400</v>
      </c>
      <c r="M51" s="179">
        <v>3.0769230769230802</v>
      </c>
      <c r="N51" s="183">
        <v>104</v>
      </c>
      <c r="O51" s="182">
        <v>282</v>
      </c>
      <c r="P51" s="179">
        <v>2.7115384615384599</v>
      </c>
      <c r="Q51" s="183">
        <v>259</v>
      </c>
      <c r="R51" s="182">
        <v>636</v>
      </c>
      <c r="S51" s="179">
        <v>2.45559845559846</v>
      </c>
      <c r="T51" s="183">
        <v>8</v>
      </c>
      <c r="U51" s="182">
        <v>12</v>
      </c>
      <c r="V51" s="179">
        <v>1.5</v>
      </c>
      <c r="W51" s="183">
        <v>173</v>
      </c>
      <c r="X51" s="182">
        <v>547</v>
      </c>
      <c r="Y51" s="179">
        <v>3.16184971098266</v>
      </c>
      <c r="Z51" s="183">
        <v>476</v>
      </c>
      <c r="AA51" s="182">
        <v>1836</v>
      </c>
      <c r="AB51" s="179">
        <v>3.8571428571428599</v>
      </c>
      <c r="AC51" s="183">
        <v>156</v>
      </c>
      <c r="AD51" s="182">
        <v>554</v>
      </c>
      <c r="AE51" s="179">
        <v>3.5512820512820502</v>
      </c>
      <c r="AF51" s="183">
        <v>150</v>
      </c>
      <c r="AG51" s="182">
        <v>419</v>
      </c>
      <c r="AH51" s="179">
        <v>2.7933333333333299</v>
      </c>
      <c r="AI51" s="183">
        <v>26</v>
      </c>
      <c r="AJ51" s="182">
        <v>38</v>
      </c>
      <c r="AK51" s="179">
        <v>1.4615384615384599</v>
      </c>
      <c r="AL51" s="183">
        <v>33</v>
      </c>
      <c r="AM51" s="182">
        <v>58</v>
      </c>
      <c r="AN51" s="179">
        <v>1.75757575757576</v>
      </c>
      <c r="AO51" s="43">
        <f t="shared" si="0"/>
        <v>2246</v>
      </c>
      <c r="AP51" s="44">
        <f t="shared" si="0"/>
        <v>7151</v>
      </c>
      <c r="AQ51" s="31">
        <f t="shared" si="1"/>
        <v>3.1838824577025822</v>
      </c>
    </row>
    <row r="52" spans="1:43" s="158" customFormat="1" x14ac:dyDescent="0.2">
      <c r="A52" s="6" t="s">
        <v>47</v>
      </c>
      <c r="B52" s="22">
        <v>67</v>
      </c>
      <c r="C52" s="4">
        <v>254</v>
      </c>
      <c r="D52" s="23">
        <v>3.7910447761194002</v>
      </c>
      <c r="E52" s="177">
        <v>17</v>
      </c>
      <c r="F52" s="178">
        <v>114</v>
      </c>
      <c r="G52" s="179">
        <v>6.7058823529411802</v>
      </c>
      <c r="H52" s="180">
        <v>2999</v>
      </c>
      <c r="I52" s="181">
        <v>3890</v>
      </c>
      <c r="J52" s="179">
        <v>1.2970990330109999</v>
      </c>
      <c r="K52" s="180">
        <v>99</v>
      </c>
      <c r="L52" s="182">
        <v>262</v>
      </c>
      <c r="M52" s="179">
        <v>2.6464646464646502</v>
      </c>
      <c r="N52" s="183">
        <v>44</v>
      </c>
      <c r="O52" s="182">
        <v>239</v>
      </c>
      <c r="P52" s="179">
        <v>5.4318181818181799</v>
      </c>
      <c r="Q52" s="183">
        <v>135</v>
      </c>
      <c r="R52" s="182">
        <v>316</v>
      </c>
      <c r="S52" s="179">
        <v>2.3407407407407401</v>
      </c>
      <c r="T52" s="183">
        <v>10</v>
      </c>
      <c r="U52" s="182">
        <v>39</v>
      </c>
      <c r="V52" s="179">
        <v>3.9</v>
      </c>
      <c r="W52" s="183">
        <v>147</v>
      </c>
      <c r="X52" s="182">
        <v>328</v>
      </c>
      <c r="Y52" s="179">
        <v>2.2312925170067999</v>
      </c>
      <c r="Z52" s="183">
        <v>220</v>
      </c>
      <c r="AA52" s="182">
        <v>842</v>
      </c>
      <c r="AB52" s="179">
        <v>3.8272727272727298</v>
      </c>
      <c r="AC52" s="183">
        <v>102</v>
      </c>
      <c r="AD52" s="182">
        <v>265</v>
      </c>
      <c r="AE52" s="179">
        <v>2.5980392156862702</v>
      </c>
      <c r="AF52" s="183">
        <v>72</v>
      </c>
      <c r="AG52" s="182">
        <v>198</v>
      </c>
      <c r="AH52" s="179">
        <v>2.75</v>
      </c>
      <c r="AI52" s="183">
        <v>10</v>
      </c>
      <c r="AJ52" s="182">
        <v>38</v>
      </c>
      <c r="AK52" s="179">
        <v>3.8</v>
      </c>
      <c r="AL52" s="183">
        <v>7</v>
      </c>
      <c r="AM52" s="182">
        <v>74</v>
      </c>
      <c r="AN52" s="179">
        <v>10.5714285714286</v>
      </c>
      <c r="AO52" s="43">
        <f t="shared" si="0"/>
        <v>3929</v>
      </c>
      <c r="AP52" s="44">
        <f t="shared" si="0"/>
        <v>6859</v>
      </c>
      <c r="AQ52" s="31">
        <f t="shared" si="1"/>
        <v>1.7457368287095953</v>
      </c>
    </row>
    <row r="53" spans="1:43" s="158" customFormat="1" x14ac:dyDescent="0.2">
      <c r="A53" s="6" t="s">
        <v>36</v>
      </c>
      <c r="B53" s="22">
        <v>252</v>
      </c>
      <c r="C53" s="4">
        <v>951</v>
      </c>
      <c r="D53" s="23">
        <v>3.7738095238095202</v>
      </c>
      <c r="E53" s="177">
        <v>68</v>
      </c>
      <c r="F53" s="178">
        <v>217</v>
      </c>
      <c r="G53" s="179">
        <v>3.1911764705882399</v>
      </c>
      <c r="H53" s="180">
        <v>574</v>
      </c>
      <c r="I53" s="181">
        <v>1082</v>
      </c>
      <c r="J53" s="179">
        <v>1.88501742160279</v>
      </c>
      <c r="K53" s="180">
        <v>221</v>
      </c>
      <c r="L53" s="182">
        <v>542</v>
      </c>
      <c r="M53" s="179">
        <v>2.45248868778281</v>
      </c>
      <c r="N53" s="183">
        <v>97</v>
      </c>
      <c r="O53" s="182">
        <v>283</v>
      </c>
      <c r="P53" s="179">
        <v>2.9175257731958801</v>
      </c>
      <c r="Q53" s="183">
        <v>279</v>
      </c>
      <c r="R53" s="182">
        <v>723</v>
      </c>
      <c r="S53" s="179">
        <v>2.59139784946237</v>
      </c>
      <c r="T53" s="183">
        <v>16</v>
      </c>
      <c r="U53" s="182">
        <v>121</v>
      </c>
      <c r="V53" s="179">
        <v>7.5625</v>
      </c>
      <c r="W53" s="183">
        <v>121</v>
      </c>
      <c r="X53" s="182">
        <v>263</v>
      </c>
      <c r="Y53" s="179">
        <v>2.1735537190082601</v>
      </c>
      <c r="Z53" s="183">
        <v>218</v>
      </c>
      <c r="AA53" s="182">
        <v>454</v>
      </c>
      <c r="AB53" s="179">
        <v>2.0825688073394502</v>
      </c>
      <c r="AC53" s="183">
        <v>242</v>
      </c>
      <c r="AD53" s="182">
        <v>874</v>
      </c>
      <c r="AE53" s="179">
        <v>3.61157024793388</v>
      </c>
      <c r="AF53" s="183">
        <v>127</v>
      </c>
      <c r="AG53" s="182">
        <v>276</v>
      </c>
      <c r="AH53" s="179">
        <v>2.1732283464566899</v>
      </c>
      <c r="AI53" s="183">
        <v>13</v>
      </c>
      <c r="AJ53" s="182">
        <v>13</v>
      </c>
      <c r="AK53" s="179">
        <v>1</v>
      </c>
      <c r="AL53" s="183">
        <v>29</v>
      </c>
      <c r="AM53" s="182">
        <v>100</v>
      </c>
      <c r="AN53" s="179">
        <v>3.4482758620689702</v>
      </c>
      <c r="AO53" s="43">
        <f t="shared" si="0"/>
        <v>2257</v>
      </c>
      <c r="AP53" s="44">
        <f t="shared" si="0"/>
        <v>5899</v>
      </c>
      <c r="AQ53" s="31">
        <f t="shared" si="1"/>
        <v>2.6136464333185643</v>
      </c>
    </row>
    <row r="54" spans="1:43" s="158" customFormat="1" x14ac:dyDescent="0.2">
      <c r="A54" s="6" t="s">
        <v>75</v>
      </c>
      <c r="B54" s="22">
        <v>125</v>
      </c>
      <c r="C54" s="4">
        <v>353</v>
      </c>
      <c r="D54" s="23">
        <v>2.8239999999999998</v>
      </c>
      <c r="E54" s="177">
        <v>37</v>
      </c>
      <c r="F54" s="178">
        <v>284</v>
      </c>
      <c r="G54" s="179">
        <v>7.6756756756756799</v>
      </c>
      <c r="H54" s="180">
        <v>485</v>
      </c>
      <c r="I54" s="181">
        <v>1425</v>
      </c>
      <c r="J54" s="179">
        <v>2.9381443298969101</v>
      </c>
      <c r="K54" s="180">
        <v>123</v>
      </c>
      <c r="L54" s="182">
        <v>304</v>
      </c>
      <c r="M54" s="179">
        <v>2.4715447154471502</v>
      </c>
      <c r="N54" s="183">
        <v>149</v>
      </c>
      <c r="O54" s="182">
        <v>231</v>
      </c>
      <c r="P54" s="179">
        <v>1.5503355704698001</v>
      </c>
      <c r="Q54" s="183">
        <v>225</v>
      </c>
      <c r="R54" s="182">
        <v>520</v>
      </c>
      <c r="S54" s="179">
        <v>2.31111111111111</v>
      </c>
      <c r="T54" s="183">
        <v>28</v>
      </c>
      <c r="U54" s="182">
        <v>139</v>
      </c>
      <c r="V54" s="179">
        <v>4.96428571428571</v>
      </c>
      <c r="W54" s="183">
        <v>128</v>
      </c>
      <c r="X54" s="182">
        <v>592</v>
      </c>
      <c r="Y54" s="179">
        <v>4.625</v>
      </c>
      <c r="Z54" s="183">
        <v>456</v>
      </c>
      <c r="AA54" s="182">
        <v>894</v>
      </c>
      <c r="AB54" s="179">
        <v>1.9605263157894699</v>
      </c>
      <c r="AC54" s="183">
        <v>177</v>
      </c>
      <c r="AD54" s="182">
        <v>443</v>
      </c>
      <c r="AE54" s="179">
        <v>2.5028248587570601</v>
      </c>
      <c r="AF54" s="183">
        <v>129</v>
      </c>
      <c r="AG54" s="182">
        <v>303</v>
      </c>
      <c r="AH54" s="179">
        <v>2.3488372093023302</v>
      </c>
      <c r="AI54" s="183">
        <v>23</v>
      </c>
      <c r="AJ54" s="182">
        <v>41</v>
      </c>
      <c r="AK54" s="179">
        <v>1.7826086956521701</v>
      </c>
      <c r="AL54" s="183">
        <v>24</v>
      </c>
      <c r="AM54" s="182">
        <v>54</v>
      </c>
      <c r="AN54" s="179">
        <v>2.25</v>
      </c>
      <c r="AO54" s="43">
        <f t="shared" si="0"/>
        <v>2109</v>
      </c>
      <c r="AP54" s="44">
        <f t="shared" si="0"/>
        <v>5583</v>
      </c>
      <c r="AQ54" s="31">
        <f t="shared" si="1"/>
        <v>2.6472261735419629</v>
      </c>
    </row>
    <row r="55" spans="1:43" s="158" customFormat="1" x14ac:dyDescent="0.2">
      <c r="A55" s="6" t="s">
        <v>16</v>
      </c>
      <c r="B55" s="22">
        <v>126</v>
      </c>
      <c r="C55" s="4">
        <v>491</v>
      </c>
      <c r="D55" s="23">
        <v>3.8968253968253999</v>
      </c>
      <c r="E55" s="177">
        <v>60</v>
      </c>
      <c r="F55" s="178">
        <v>226</v>
      </c>
      <c r="G55" s="179">
        <v>3.7666666666666702</v>
      </c>
      <c r="H55" s="180">
        <v>421</v>
      </c>
      <c r="I55" s="181">
        <v>936</v>
      </c>
      <c r="J55" s="179">
        <v>2.2232779097387199</v>
      </c>
      <c r="K55" s="180">
        <v>60</v>
      </c>
      <c r="L55" s="182">
        <v>245</v>
      </c>
      <c r="M55" s="179">
        <v>4.0833333333333304</v>
      </c>
      <c r="N55" s="183">
        <v>93</v>
      </c>
      <c r="O55" s="182">
        <v>191</v>
      </c>
      <c r="P55" s="179">
        <v>2.0537634408602199</v>
      </c>
      <c r="Q55" s="183">
        <v>239</v>
      </c>
      <c r="R55" s="182">
        <v>517</v>
      </c>
      <c r="S55" s="179">
        <v>2.1631799163179899</v>
      </c>
      <c r="T55" s="183">
        <v>51</v>
      </c>
      <c r="U55" s="182">
        <v>141</v>
      </c>
      <c r="V55" s="179">
        <v>2.7647058823529398</v>
      </c>
      <c r="W55" s="183">
        <v>140</v>
      </c>
      <c r="X55" s="182">
        <v>450</v>
      </c>
      <c r="Y55" s="179">
        <v>3.21428571428571</v>
      </c>
      <c r="Z55" s="183">
        <v>339</v>
      </c>
      <c r="AA55" s="182">
        <v>1412</v>
      </c>
      <c r="AB55" s="179">
        <v>4.1651917404129799</v>
      </c>
      <c r="AC55" s="183">
        <v>207</v>
      </c>
      <c r="AD55" s="182">
        <v>448</v>
      </c>
      <c r="AE55" s="179">
        <v>2.1642512077294702</v>
      </c>
      <c r="AF55" s="183">
        <v>109</v>
      </c>
      <c r="AG55" s="182">
        <v>239</v>
      </c>
      <c r="AH55" s="179">
        <v>2.19266055045872</v>
      </c>
      <c r="AI55" s="183">
        <v>1</v>
      </c>
      <c r="AJ55" s="182">
        <v>1</v>
      </c>
      <c r="AK55" s="179">
        <v>1</v>
      </c>
      <c r="AL55" s="183">
        <v>23</v>
      </c>
      <c r="AM55" s="182">
        <v>120</v>
      </c>
      <c r="AN55" s="179">
        <v>5.2173913043478297</v>
      </c>
      <c r="AO55" s="43">
        <f t="shared" si="0"/>
        <v>1869</v>
      </c>
      <c r="AP55" s="44">
        <f t="shared" si="0"/>
        <v>5417</v>
      </c>
      <c r="AQ55" s="31">
        <f t="shared" si="1"/>
        <v>2.8983413590155163</v>
      </c>
    </row>
    <row r="56" spans="1:43" s="158" customFormat="1" x14ac:dyDescent="0.2">
      <c r="A56" s="6" t="s">
        <v>81</v>
      </c>
      <c r="B56" s="22">
        <v>57</v>
      </c>
      <c r="C56" s="4">
        <v>208</v>
      </c>
      <c r="D56" s="23">
        <v>3.6491228070175401</v>
      </c>
      <c r="E56" s="177">
        <v>133</v>
      </c>
      <c r="F56" s="178">
        <v>397</v>
      </c>
      <c r="G56" s="179">
        <v>2.9849624060150401</v>
      </c>
      <c r="H56" s="180">
        <v>666</v>
      </c>
      <c r="I56" s="181">
        <v>1278</v>
      </c>
      <c r="J56" s="179">
        <v>1.91891891891892</v>
      </c>
      <c r="K56" s="180">
        <v>53</v>
      </c>
      <c r="L56" s="182">
        <v>80</v>
      </c>
      <c r="M56" s="179">
        <v>1.5094339622641499</v>
      </c>
      <c r="N56" s="183">
        <v>177</v>
      </c>
      <c r="O56" s="182">
        <v>706</v>
      </c>
      <c r="P56" s="179">
        <v>3.98870056497175</v>
      </c>
      <c r="Q56" s="183">
        <v>107</v>
      </c>
      <c r="R56" s="182">
        <v>279</v>
      </c>
      <c r="S56" s="179">
        <v>2.6074766355140202</v>
      </c>
      <c r="T56" s="183">
        <v>27</v>
      </c>
      <c r="U56" s="182">
        <v>49</v>
      </c>
      <c r="V56" s="179">
        <v>1.81481481481481</v>
      </c>
      <c r="W56" s="183">
        <v>101</v>
      </c>
      <c r="X56" s="182">
        <v>183</v>
      </c>
      <c r="Y56" s="179">
        <v>1.8118811881188099</v>
      </c>
      <c r="Z56" s="183">
        <v>275</v>
      </c>
      <c r="AA56" s="182">
        <v>685</v>
      </c>
      <c r="AB56" s="179">
        <v>2.4909090909090899</v>
      </c>
      <c r="AC56" s="183">
        <v>102</v>
      </c>
      <c r="AD56" s="182">
        <v>289</v>
      </c>
      <c r="AE56" s="179">
        <v>2.8333333333333299</v>
      </c>
      <c r="AF56" s="183">
        <v>161</v>
      </c>
      <c r="AG56" s="182">
        <v>254</v>
      </c>
      <c r="AH56" s="179">
        <v>1.5776397515528</v>
      </c>
      <c r="AI56" s="183">
        <v>32</v>
      </c>
      <c r="AJ56" s="182">
        <v>132</v>
      </c>
      <c r="AK56" s="179">
        <v>4.125</v>
      </c>
      <c r="AL56" s="183">
        <v>195</v>
      </c>
      <c r="AM56" s="182">
        <v>594</v>
      </c>
      <c r="AN56" s="179">
        <v>3.04615384615385</v>
      </c>
      <c r="AO56" s="43">
        <f t="shared" si="0"/>
        <v>2086</v>
      </c>
      <c r="AP56" s="44">
        <f t="shared" si="0"/>
        <v>5134</v>
      </c>
      <c r="AQ56" s="31">
        <f t="shared" si="1"/>
        <v>2.4611697027804409</v>
      </c>
    </row>
    <row r="57" spans="1:43" s="158" customFormat="1" x14ac:dyDescent="0.2">
      <c r="A57" s="6" t="s">
        <v>46</v>
      </c>
      <c r="B57" s="22">
        <v>66</v>
      </c>
      <c r="C57" s="4">
        <v>279</v>
      </c>
      <c r="D57" s="23">
        <v>4.2272727272727302</v>
      </c>
      <c r="E57" s="177">
        <v>34</v>
      </c>
      <c r="F57" s="178">
        <v>87</v>
      </c>
      <c r="G57" s="179">
        <v>2.5588235294117601</v>
      </c>
      <c r="H57" s="180">
        <v>407</v>
      </c>
      <c r="I57" s="181">
        <v>1431</v>
      </c>
      <c r="J57" s="179">
        <v>3.5159705159705199</v>
      </c>
      <c r="K57" s="180">
        <v>67</v>
      </c>
      <c r="L57" s="182">
        <v>256</v>
      </c>
      <c r="M57" s="179">
        <v>3.8208955223880601</v>
      </c>
      <c r="N57" s="183">
        <v>75</v>
      </c>
      <c r="O57" s="182">
        <v>164</v>
      </c>
      <c r="P57" s="179">
        <v>2.1866666666666701</v>
      </c>
      <c r="Q57" s="183">
        <v>168</v>
      </c>
      <c r="R57" s="182">
        <v>314</v>
      </c>
      <c r="S57" s="179">
        <v>1.86904761904762</v>
      </c>
      <c r="T57" s="183">
        <v>16</v>
      </c>
      <c r="U57" s="182">
        <v>29</v>
      </c>
      <c r="V57" s="179">
        <v>1.8125</v>
      </c>
      <c r="W57" s="183">
        <v>188</v>
      </c>
      <c r="X57" s="182">
        <v>565</v>
      </c>
      <c r="Y57" s="179">
        <v>3.0053191489361701</v>
      </c>
      <c r="Z57" s="183">
        <v>561</v>
      </c>
      <c r="AA57" s="182">
        <v>1275</v>
      </c>
      <c r="AB57" s="179">
        <v>2.2727272727272698</v>
      </c>
      <c r="AC57" s="183">
        <v>115</v>
      </c>
      <c r="AD57" s="182">
        <v>182</v>
      </c>
      <c r="AE57" s="179">
        <v>1.5826086956521701</v>
      </c>
      <c r="AF57" s="183">
        <v>136</v>
      </c>
      <c r="AG57" s="182">
        <v>293</v>
      </c>
      <c r="AH57" s="179">
        <v>2.15441176470588</v>
      </c>
      <c r="AI57" s="183">
        <v>26</v>
      </c>
      <c r="AJ57" s="182">
        <v>36</v>
      </c>
      <c r="AK57" s="179">
        <v>1.3846153846153799</v>
      </c>
      <c r="AL57" s="183">
        <v>29</v>
      </c>
      <c r="AM57" s="182">
        <v>120</v>
      </c>
      <c r="AN57" s="179">
        <v>4.1379310344827598</v>
      </c>
      <c r="AO57" s="43">
        <f t="shared" si="0"/>
        <v>1888</v>
      </c>
      <c r="AP57" s="44">
        <f t="shared" si="0"/>
        <v>5031</v>
      </c>
      <c r="AQ57" s="31">
        <f t="shared" si="1"/>
        <v>2.6647245762711864</v>
      </c>
    </row>
    <row r="58" spans="1:43" s="158" customFormat="1" x14ac:dyDescent="0.2">
      <c r="A58" s="6" t="s">
        <v>76</v>
      </c>
      <c r="B58" s="22">
        <v>162</v>
      </c>
      <c r="C58" s="4">
        <v>781</v>
      </c>
      <c r="D58" s="23">
        <v>4.82098765432099</v>
      </c>
      <c r="E58" s="177">
        <v>78</v>
      </c>
      <c r="F58" s="178">
        <v>203</v>
      </c>
      <c r="G58" s="179">
        <v>2.6025641025641</v>
      </c>
      <c r="H58" s="180">
        <v>272</v>
      </c>
      <c r="I58" s="181">
        <v>546</v>
      </c>
      <c r="J58" s="179">
        <v>2.0073529411764701</v>
      </c>
      <c r="K58" s="180">
        <v>546</v>
      </c>
      <c r="L58" s="182">
        <v>1471</v>
      </c>
      <c r="M58" s="179">
        <v>2.6941391941391899</v>
      </c>
      <c r="N58" s="183">
        <v>38</v>
      </c>
      <c r="O58" s="182">
        <v>67</v>
      </c>
      <c r="P58" s="179">
        <v>1.76315789473684</v>
      </c>
      <c r="Q58" s="183">
        <v>147</v>
      </c>
      <c r="R58" s="182">
        <v>387</v>
      </c>
      <c r="S58" s="179">
        <v>2.6326530612244898</v>
      </c>
      <c r="T58" s="183">
        <v>3</v>
      </c>
      <c r="U58" s="182">
        <v>3</v>
      </c>
      <c r="V58" s="179">
        <v>1</v>
      </c>
      <c r="W58" s="183">
        <v>90</v>
      </c>
      <c r="X58" s="182">
        <v>249</v>
      </c>
      <c r="Y58" s="179">
        <v>2.7666666666666702</v>
      </c>
      <c r="Z58" s="183">
        <v>186</v>
      </c>
      <c r="AA58" s="182">
        <v>413</v>
      </c>
      <c r="AB58" s="179">
        <v>2.2204301075268802</v>
      </c>
      <c r="AC58" s="183">
        <v>149</v>
      </c>
      <c r="AD58" s="182">
        <v>464</v>
      </c>
      <c r="AE58" s="179">
        <v>3.11409395973154</v>
      </c>
      <c r="AF58" s="183">
        <v>107</v>
      </c>
      <c r="AG58" s="182">
        <v>243</v>
      </c>
      <c r="AH58" s="179">
        <v>2.2710280373831799</v>
      </c>
      <c r="AI58" s="183">
        <v>4</v>
      </c>
      <c r="AJ58" s="182">
        <v>9</v>
      </c>
      <c r="AK58" s="179">
        <v>2.25</v>
      </c>
      <c r="AL58" s="183">
        <v>11</v>
      </c>
      <c r="AM58" s="182">
        <v>41</v>
      </c>
      <c r="AN58" s="179">
        <v>3.7272727272727302</v>
      </c>
      <c r="AO58" s="43">
        <f t="shared" si="0"/>
        <v>1793</v>
      </c>
      <c r="AP58" s="44">
        <f t="shared" si="0"/>
        <v>4877</v>
      </c>
      <c r="AQ58" s="31">
        <f t="shared" si="1"/>
        <v>2.720022308979364</v>
      </c>
    </row>
    <row r="59" spans="1:43" s="158" customFormat="1" x14ac:dyDescent="0.2">
      <c r="A59" s="6" t="s">
        <v>65</v>
      </c>
      <c r="B59" s="22">
        <v>89</v>
      </c>
      <c r="C59" s="4">
        <v>226</v>
      </c>
      <c r="D59" s="23">
        <v>2.5393258426966301</v>
      </c>
      <c r="E59" s="177">
        <v>51</v>
      </c>
      <c r="F59" s="178">
        <v>359</v>
      </c>
      <c r="G59" s="179">
        <v>7.0392156862745097</v>
      </c>
      <c r="H59" s="180">
        <v>420</v>
      </c>
      <c r="I59" s="181">
        <v>982</v>
      </c>
      <c r="J59" s="179">
        <v>2.33809523809524</v>
      </c>
      <c r="K59" s="180">
        <v>109</v>
      </c>
      <c r="L59" s="182">
        <v>428</v>
      </c>
      <c r="M59" s="179">
        <v>3.92660550458716</v>
      </c>
      <c r="N59" s="183">
        <v>76</v>
      </c>
      <c r="O59" s="182">
        <v>381</v>
      </c>
      <c r="P59" s="179">
        <v>5.0131578947368398</v>
      </c>
      <c r="Q59" s="183">
        <v>231</v>
      </c>
      <c r="R59" s="182">
        <v>388</v>
      </c>
      <c r="S59" s="179">
        <v>1.6796536796536801</v>
      </c>
      <c r="T59" s="183">
        <v>20</v>
      </c>
      <c r="U59" s="182">
        <v>30</v>
      </c>
      <c r="V59" s="179">
        <v>1.5</v>
      </c>
      <c r="W59" s="183">
        <v>187</v>
      </c>
      <c r="X59" s="182">
        <v>379</v>
      </c>
      <c r="Y59" s="179">
        <v>2.0267379679144399</v>
      </c>
      <c r="Z59" s="183">
        <v>227</v>
      </c>
      <c r="AA59" s="182">
        <v>750</v>
      </c>
      <c r="AB59" s="179">
        <v>3.3039647577092501</v>
      </c>
      <c r="AC59" s="183">
        <v>130</v>
      </c>
      <c r="AD59" s="182">
        <v>226</v>
      </c>
      <c r="AE59" s="179">
        <v>1.7384615384615401</v>
      </c>
      <c r="AF59" s="183">
        <v>82</v>
      </c>
      <c r="AG59" s="182">
        <v>159</v>
      </c>
      <c r="AH59" s="179">
        <v>1.9390243902438999</v>
      </c>
      <c r="AI59" s="183">
        <v>14</v>
      </c>
      <c r="AJ59" s="182">
        <v>15</v>
      </c>
      <c r="AK59" s="179">
        <v>1.0714285714285701</v>
      </c>
      <c r="AL59" s="183">
        <v>21</v>
      </c>
      <c r="AM59" s="182">
        <v>72</v>
      </c>
      <c r="AN59" s="179">
        <v>3.4285714285714302</v>
      </c>
      <c r="AO59" s="43">
        <f t="shared" si="0"/>
        <v>1657</v>
      </c>
      <c r="AP59" s="44">
        <f t="shared" si="0"/>
        <v>4395</v>
      </c>
      <c r="AQ59" s="31">
        <f t="shared" si="1"/>
        <v>2.652383826191913</v>
      </c>
    </row>
    <row r="60" spans="1:43" s="158" customFormat="1" x14ac:dyDescent="0.2">
      <c r="A60" s="6" t="s">
        <v>132</v>
      </c>
      <c r="B60" s="22">
        <v>15</v>
      </c>
      <c r="C60" s="4">
        <v>103</v>
      </c>
      <c r="D60" s="23">
        <v>6.8666666666666698</v>
      </c>
      <c r="E60" s="177">
        <v>9</v>
      </c>
      <c r="F60" s="178">
        <v>14</v>
      </c>
      <c r="G60" s="179">
        <v>1.55555555555556</v>
      </c>
      <c r="H60" s="180">
        <v>110</v>
      </c>
      <c r="I60" s="181">
        <v>516</v>
      </c>
      <c r="J60" s="179">
        <v>4.6909090909090896</v>
      </c>
      <c r="K60" s="180">
        <v>80</v>
      </c>
      <c r="L60" s="182">
        <v>1069</v>
      </c>
      <c r="M60" s="179">
        <v>13.362500000000001</v>
      </c>
      <c r="N60" s="183">
        <v>11</v>
      </c>
      <c r="O60" s="182">
        <v>230</v>
      </c>
      <c r="P60" s="179">
        <v>20.909090909090899</v>
      </c>
      <c r="Q60" s="183">
        <v>155</v>
      </c>
      <c r="R60" s="182">
        <v>430</v>
      </c>
      <c r="S60" s="179">
        <v>2.7741935483871001</v>
      </c>
      <c r="T60" s="183">
        <v>0</v>
      </c>
      <c r="U60" s="182">
        <v>0</v>
      </c>
      <c r="V60" s="179" t="s">
        <v>141</v>
      </c>
      <c r="W60" s="183">
        <v>94</v>
      </c>
      <c r="X60" s="182">
        <v>524</v>
      </c>
      <c r="Y60" s="179">
        <v>5.5744680851063801</v>
      </c>
      <c r="Z60" s="183">
        <v>356</v>
      </c>
      <c r="AA60" s="182">
        <v>1138</v>
      </c>
      <c r="AB60" s="179">
        <v>3.19662921348315</v>
      </c>
      <c r="AC60" s="183">
        <v>47</v>
      </c>
      <c r="AD60" s="182">
        <v>288</v>
      </c>
      <c r="AE60" s="179">
        <v>6.1276595744680904</v>
      </c>
      <c r="AF60" s="183">
        <v>29</v>
      </c>
      <c r="AG60" s="182">
        <v>41</v>
      </c>
      <c r="AH60" s="179">
        <v>1.41379310344828</v>
      </c>
      <c r="AI60" s="183">
        <v>0</v>
      </c>
      <c r="AJ60" s="182">
        <v>0</v>
      </c>
      <c r="AK60" s="179" t="s">
        <v>141</v>
      </c>
      <c r="AL60" s="183">
        <v>3</v>
      </c>
      <c r="AM60" s="182">
        <v>7</v>
      </c>
      <c r="AN60" s="179">
        <v>2.3333333333333299</v>
      </c>
      <c r="AO60" s="43">
        <f t="shared" si="0"/>
        <v>909</v>
      </c>
      <c r="AP60" s="44">
        <f t="shared" si="0"/>
        <v>4360</v>
      </c>
      <c r="AQ60" s="31">
        <f t="shared" si="1"/>
        <v>4.7964796479647962</v>
      </c>
    </row>
    <row r="61" spans="1:43" s="158" customFormat="1" x14ac:dyDescent="0.2">
      <c r="A61" s="6" t="s">
        <v>78</v>
      </c>
      <c r="B61" s="22">
        <v>132</v>
      </c>
      <c r="C61" s="4">
        <v>334</v>
      </c>
      <c r="D61" s="23">
        <v>2.5303030303030298</v>
      </c>
      <c r="E61" s="177">
        <v>28</v>
      </c>
      <c r="F61" s="178">
        <v>67</v>
      </c>
      <c r="G61" s="179">
        <v>2.3928571428571401</v>
      </c>
      <c r="H61" s="180">
        <v>397</v>
      </c>
      <c r="I61" s="181">
        <v>991</v>
      </c>
      <c r="J61" s="179">
        <v>2.4962216624685101</v>
      </c>
      <c r="K61" s="180">
        <v>172</v>
      </c>
      <c r="L61" s="182">
        <v>449</v>
      </c>
      <c r="M61" s="179">
        <v>2.61046511627907</v>
      </c>
      <c r="N61" s="183">
        <v>96</v>
      </c>
      <c r="O61" s="182">
        <v>286</v>
      </c>
      <c r="P61" s="179">
        <v>2.9791666666666701</v>
      </c>
      <c r="Q61" s="183">
        <v>241</v>
      </c>
      <c r="R61" s="182">
        <v>466</v>
      </c>
      <c r="S61" s="179">
        <v>1.9336099585062201</v>
      </c>
      <c r="T61" s="183">
        <v>12</v>
      </c>
      <c r="U61" s="182">
        <v>21</v>
      </c>
      <c r="V61" s="179">
        <v>1.75</v>
      </c>
      <c r="W61" s="183">
        <v>108</v>
      </c>
      <c r="X61" s="182">
        <v>281</v>
      </c>
      <c r="Y61" s="179">
        <v>2.6018518518518499</v>
      </c>
      <c r="Z61" s="183">
        <v>255</v>
      </c>
      <c r="AA61" s="182">
        <v>471</v>
      </c>
      <c r="AB61" s="179">
        <v>1.8470588235294101</v>
      </c>
      <c r="AC61" s="183">
        <v>131</v>
      </c>
      <c r="AD61" s="182">
        <v>397</v>
      </c>
      <c r="AE61" s="179">
        <v>3.03053435114504</v>
      </c>
      <c r="AF61" s="183">
        <v>140</v>
      </c>
      <c r="AG61" s="182">
        <v>314</v>
      </c>
      <c r="AH61" s="179">
        <v>2.2428571428571402</v>
      </c>
      <c r="AI61" s="183">
        <v>20</v>
      </c>
      <c r="AJ61" s="182">
        <v>24</v>
      </c>
      <c r="AK61" s="179">
        <v>1.2</v>
      </c>
      <c r="AL61" s="183">
        <v>49</v>
      </c>
      <c r="AM61" s="182">
        <v>183</v>
      </c>
      <c r="AN61" s="179">
        <v>3.7346938775510199</v>
      </c>
      <c r="AO61" s="43">
        <f t="shared" si="0"/>
        <v>1781</v>
      </c>
      <c r="AP61" s="44">
        <f t="shared" si="0"/>
        <v>4284</v>
      </c>
      <c r="AQ61" s="31">
        <f t="shared" si="1"/>
        <v>2.4053902302077486</v>
      </c>
    </row>
    <row r="62" spans="1:43" s="158" customFormat="1" x14ac:dyDescent="0.2">
      <c r="A62" s="6" t="s">
        <v>82</v>
      </c>
      <c r="B62" s="22">
        <v>93</v>
      </c>
      <c r="C62" s="4">
        <v>566</v>
      </c>
      <c r="D62" s="23">
        <v>6.0860215053763396</v>
      </c>
      <c r="E62" s="177">
        <v>16</v>
      </c>
      <c r="F62" s="178">
        <v>33</v>
      </c>
      <c r="G62" s="179">
        <v>2.0625</v>
      </c>
      <c r="H62" s="180">
        <v>367</v>
      </c>
      <c r="I62" s="181">
        <v>962</v>
      </c>
      <c r="J62" s="179">
        <v>2.6212534059945498</v>
      </c>
      <c r="K62" s="180">
        <v>64</v>
      </c>
      <c r="L62" s="182">
        <v>232</v>
      </c>
      <c r="M62" s="179">
        <v>3.625</v>
      </c>
      <c r="N62" s="183">
        <v>28</v>
      </c>
      <c r="O62" s="182">
        <v>145</v>
      </c>
      <c r="P62" s="179">
        <v>5.1785714285714297</v>
      </c>
      <c r="Q62" s="183">
        <v>149</v>
      </c>
      <c r="R62" s="182">
        <v>476</v>
      </c>
      <c r="S62" s="179">
        <v>3.19463087248322</v>
      </c>
      <c r="T62" s="183">
        <v>1</v>
      </c>
      <c r="U62" s="182">
        <v>2</v>
      </c>
      <c r="V62" s="179">
        <v>2</v>
      </c>
      <c r="W62" s="183">
        <v>76</v>
      </c>
      <c r="X62" s="182">
        <v>167</v>
      </c>
      <c r="Y62" s="179">
        <v>2.1973684210526301</v>
      </c>
      <c r="Z62" s="183">
        <v>240</v>
      </c>
      <c r="AA62" s="182">
        <v>678</v>
      </c>
      <c r="AB62" s="179">
        <v>2.8250000000000002</v>
      </c>
      <c r="AC62" s="183">
        <v>85</v>
      </c>
      <c r="AD62" s="182">
        <v>524</v>
      </c>
      <c r="AE62" s="179">
        <v>6.1647058823529397</v>
      </c>
      <c r="AF62" s="183">
        <v>40</v>
      </c>
      <c r="AG62" s="182">
        <v>160</v>
      </c>
      <c r="AH62" s="179">
        <v>4</v>
      </c>
      <c r="AI62" s="183">
        <v>0</v>
      </c>
      <c r="AJ62" s="182">
        <v>0</v>
      </c>
      <c r="AK62" s="179" t="s">
        <v>141</v>
      </c>
      <c r="AL62" s="183">
        <v>4</v>
      </c>
      <c r="AM62" s="182">
        <v>6</v>
      </c>
      <c r="AN62" s="179">
        <v>1.5</v>
      </c>
      <c r="AO62" s="43">
        <f t="shared" si="0"/>
        <v>1163</v>
      </c>
      <c r="AP62" s="44">
        <f t="shared" si="0"/>
        <v>3951</v>
      </c>
      <c r="AQ62" s="31">
        <f t="shared" si="1"/>
        <v>3.3972484952708513</v>
      </c>
    </row>
    <row r="63" spans="1:43" s="158" customFormat="1" x14ac:dyDescent="0.2">
      <c r="A63" s="6" t="s">
        <v>124</v>
      </c>
      <c r="B63" s="22">
        <v>88</v>
      </c>
      <c r="C63" s="4">
        <v>251</v>
      </c>
      <c r="D63" s="23">
        <v>2.8522727272727302</v>
      </c>
      <c r="E63" s="177">
        <v>35</v>
      </c>
      <c r="F63" s="178">
        <v>148</v>
      </c>
      <c r="G63" s="179">
        <v>4.2285714285714304</v>
      </c>
      <c r="H63" s="183">
        <v>251</v>
      </c>
      <c r="I63" s="182">
        <v>621</v>
      </c>
      <c r="J63" s="179">
        <v>2.4741035856573701</v>
      </c>
      <c r="K63" s="180">
        <v>103</v>
      </c>
      <c r="L63" s="182">
        <v>227</v>
      </c>
      <c r="M63" s="179">
        <v>2.2038834951456301</v>
      </c>
      <c r="N63" s="183">
        <v>73</v>
      </c>
      <c r="O63" s="182">
        <v>180</v>
      </c>
      <c r="P63" s="179">
        <v>2.4657534246575299</v>
      </c>
      <c r="Q63" s="183">
        <v>603</v>
      </c>
      <c r="R63" s="182">
        <v>1024</v>
      </c>
      <c r="S63" s="179">
        <v>1.6981757877280299</v>
      </c>
      <c r="T63" s="183">
        <v>15</v>
      </c>
      <c r="U63" s="182">
        <v>42</v>
      </c>
      <c r="V63" s="179">
        <v>2.8</v>
      </c>
      <c r="W63" s="183">
        <v>87</v>
      </c>
      <c r="X63" s="182">
        <v>405</v>
      </c>
      <c r="Y63" s="179">
        <v>4.6551724137930997</v>
      </c>
      <c r="Z63" s="183">
        <v>186</v>
      </c>
      <c r="AA63" s="182">
        <v>447</v>
      </c>
      <c r="AB63" s="179">
        <v>2.4032258064516099</v>
      </c>
      <c r="AC63" s="183">
        <v>138</v>
      </c>
      <c r="AD63" s="182">
        <v>444</v>
      </c>
      <c r="AE63" s="179">
        <v>3.2173913043478302</v>
      </c>
      <c r="AF63" s="183">
        <v>46</v>
      </c>
      <c r="AG63" s="182">
        <v>92</v>
      </c>
      <c r="AH63" s="179">
        <v>2</v>
      </c>
      <c r="AI63" s="183">
        <v>2</v>
      </c>
      <c r="AJ63" s="182">
        <v>19</v>
      </c>
      <c r="AK63" s="179">
        <v>9.5</v>
      </c>
      <c r="AL63" s="183">
        <v>8</v>
      </c>
      <c r="AM63" s="182">
        <v>44</v>
      </c>
      <c r="AN63" s="179">
        <v>5.5</v>
      </c>
      <c r="AO63" s="43">
        <f t="shared" si="0"/>
        <v>1635</v>
      </c>
      <c r="AP63" s="44">
        <f t="shared" si="0"/>
        <v>3944</v>
      </c>
      <c r="AQ63" s="31">
        <f t="shared" si="1"/>
        <v>2.4122324159021407</v>
      </c>
    </row>
    <row r="64" spans="1:43" s="158" customFormat="1" x14ac:dyDescent="0.2">
      <c r="A64" s="36" t="s">
        <v>88</v>
      </c>
      <c r="B64" s="28">
        <v>66</v>
      </c>
      <c r="C64" s="26">
        <v>132</v>
      </c>
      <c r="D64" s="27">
        <v>2</v>
      </c>
      <c r="E64" s="183">
        <v>41</v>
      </c>
      <c r="F64" s="182">
        <v>145</v>
      </c>
      <c r="G64" s="184">
        <v>3.5365853658536599</v>
      </c>
      <c r="H64" s="185">
        <v>333</v>
      </c>
      <c r="I64" s="186">
        <v>770</v>
      </c>
      <c r="J64" s="184">
        <v>2.3123123123123102</v>
      </c>
      <c r="K64" s="185">
        <v>134</v>
      </c>
      <c r="L64" s="182">
        <v>287</v>
      </c>
      <c r="M64" s="184">
        <v>2.1417910447761201</v>
      </c>
      <c r="N64" s="183">
        <v>49</v>
      </c>
      <c r="O64" s="182">
        <v>304</v>
      </c>
      <c r="P64" s="184">
        <v>6.2040816326530601</v>
      </c>
      <c r="Q64" s="183">
        <v>127</v>
      </c>
      <c r="R64" s="182">
        <v>301</v>
      </c>
      <c r="S64" s="184">
        <v>2.3700787401574801</v>
      </c>
      <c r="T64" s="183">
        <v>7</v>
      </c>
      <c r="U64" s="182">
        <v>72</v>
      </c>
      <c r="V64" s="184">
        <v>10.285714285714301</v>
      </c>
      <c r="W64" s="183">
        <v>149</v>
      </c>
      <c r="X64" s="182">
        <v>405</v>
      </c>
      <c r="Y64" s="184">
        <v>2.7181208053691299</v>
      </c>
      <c r="Z64" s="183">
        <v>358</v>
      </c>
      <c r="AA64" s="182">
        <v>908</v>
      </c>
      <c r="AB64" s="184">
        <v>2.5363128491620102</v>
      </c>
      <c r="AC64" s="183">
        <v>135</v>
      </c>
      <c r="AD64" s="182">
        <v>350</v>
      </c>
      <c r="AE64" s="184">
        <v>2.5925925925925899</v>
      </c>
      <c r="AF64" s="183">
        <v>74</v>
      </c>
      <c r="AG64" s="182">
        <v>219</v>
      </c>
      <c r="AH64" s="184">
        <v>2.9594594594594601</v>
      </c>
      <c r="AI64" s="183">
        <v>5</v>
      </c>
      <c r="AJ64" s="182">
        <v>9</v>
      </c>
      <c r="AK64" s="184">
        <v>1.8</v>
      </c>
      <c r="AL64" s="183">
        <v>15</v>
      </c>
      <c r="AM64" s="182">
        <v>38</v>
      </c>
      <c r="AN64" s="179">
        <v>2.5333333333333301</v>
      </c>
      <c r="AO64" s="43">
        <f t="shared" si="0"/>
        <v>1493</v>
      </c>
      <c r="AP64" s="44">
        <f t="shared" si="0"/>
        <v>3940</v>
      </c>
      <c r="AQ64" s="31">
        <f t="shared" si="1"/>
        <v>2.6389819156061622</v>
      </c>
    </row>
    <row r="65" spans="1:43" s="158" customFormat="1" x14ac:dyDescent="0.2">
      <c r="A65" s="6" t="s">
        <v>77</v>
      </c>
      <c r="B65" s="22">
        <v>165</v>
      </c>
      <c r="C65" s="4">
        <v>745</v>
      </c>
      <c r="D65" s="23">
        <v>4.51515151515152</v>
      </c>
      <c r="E65" s="177">
        <v>45</v>
      </c>
      <c r="F65" s="178">
        <v>113</v>
      </c>
      <c r="G65" s="179">
        <v>2.5111111111111102</v>
      </c>
      <c r="H65" s="180">
        <v>396</v>
      </c>
      <c r="I65" s="181">
        <v>781</v>
      </c>
      <c r="J65" s="179">
        <v>1.9722222222222201</v>
      </c>
      <c r="K65" s="180">
        <v>93</v>
      </c>
      <c r="L65" s="182">
        <v>246</v>
      </c>
      <c r="M65" s="179">
        <v>2.6451612903225801</v>
      </c>
      <c r="N65" s="183">
        <v>47</v>
      </c>
      <c r="O65" s="182">
        <v>71</v>
      </c>
      <c r="P65" s="179">
        <v>1.5106382978723401</v>
      </c>
      <c r="Q65" s="183">
        <v>107</v>
      </c>
      <c r="R65" s="182">
        <v>258</v>
      </c>
      <c r="S65" s="179">
        <v>2.4112149532710299</v>
      </c>
      <c r="T65" s="183">
        <v>7</v>
      </c>
      <c r="U65" s="182">
        <v>44</v>
      </c>
      <c r="V65" s="179">
        <v>6.28571428571429</v>
      </c>
      <c r="W65" s="183">
        <v>93</v>
      </c>
      <c r="X65" s="182">
        <v>448</v>
      </c>
      <c r="Y65" s="179">
        <v>4.8172043010752699</v>
      </c>
      <c r="Z65" s="183">
        <v>167</v>
      </c>
      <c r="AA65" s="182">
        <v>270</v>
      </c>
      <c r="AB65" s="179">
        <v>1.6167664670658699</v>
      </c>
      <c r="AC65" s="183">
        <v>158</v>
      </c>
      <c r="AD65" s="182">
        <v>522</v>
      </c>
      <c r="AE65" s="179">
        <v>3.3037974683544298</v>
      </c>
      <c r="AF65" s="183">
        <v>119</v>
      </c>
      <c r="AG65" s="182">
        <v>271</v>
      </c>
      <c r="AH65" s="179">
        <v>2.27731092436975</v>
      </c>
      <c r="AI65" s="183">
        <v>9</v>
      </c>
      <c r="AJ65" s="182">
        <v>9</v>
      </c>
      <c r="AK65" s="179">
        <v>1</v>
      </c>
      <c r="AL65" s="183">
        <v>51</v>
      </c>
      <c r="AM65" s="182">
        <v>161</v>
      </c>
      <c r="AN65" s="179">
        <v>3.15686274509804</v>
      </c>
      <c r="AO65" s="43">
        <f t="shared" si="0"/>
        <v>1457</v>
      </c>
      <c r="AP65" s="44">
        <f t="shared" si="0"/>
        <v>3939</v>
      </c>
      <c r="AQ65" s="31">
        <f t="shared" si="1"/>
        <v>2.7035003431708993</v>
      </c>
    </row>
    <row r="66" spans="1:43" s="158" customFormat="1" x14ac:dyDescent="0.2">
      <c r="A66" s="6" t="s">
        <v>127</v>
      </c>
      <c r="B66" s="22">
        <v>54</v>
      </c>
      <c r="C66" s="4">
        <v>131</v>
      </c>
      <c r="D66" s="23">
        <v>2.42592592592593</v>
      </c>
      <c r="E66" s="177">
        <v>27</v>
      </c>
      <c r="F66" s="178">
        <v>207</v>
      </c>
      <c r="G66" s="179">
        <v>7.6666666666666696</v>
      </c>
      <c r="H66" s="183">
        <v>357</v>
      </c>
      <c r="I66" s="182">
        <v>913</v>
      </c>
      <c r="J66" s="179">
        <v>2.55742296918767</v>
      </c>
      <c r="K66" s="180">
        <v>72</v>
      </c>
      <c r="L66" s="182">
        <v>292</v>
      </c>
      <c r="M66" s="179">
        <v>4.0555555555555598</v>
      </c>
      <c r="N66" s="183">
        <v>63</v>
      </c>
      <c r="O66" s="182">
        <v>376</v>
      </c>
      <c r="P66" s="179">
        <v>5.9682539682539701</v>
      </c>
      <c r="Q66" s="183">
        <v>113</v>
      </c>
      <c r="R66" s="182">
        <v>258</v>
      </c>
      <c r="S66" s="179">
        <v>2.2831858407079602</v>
      </c>
      <c r="T66" s="183">
        <v>6</v>
      </c>
      <c r="U66" s="182">
        <v>32</v>
      </c>
      <c r="V66" s="179">
        <v>5.3333333333333304</v>
      </c>
      <c r="W66" s="183">
        <v>74</v>
      </c>
      <c r="X66" s="182">
        <v>134</v>
      </c>
      <c r="Y66" s="179">
        <v>1.8108108108108101</v>
      </c>
      <c r="Z66" s="183">
        <v>147</v>
      </c>
      <c r="AA66" s="182">
        <v>594</v>
      </c>
      <c r="AB66" s="179">
        <v>4.0408163265306101</v>
      </c>
      <c r="AC66" s="183">
        <v>50</v>
      </c>
      <c r="AD66" s="182">
        <v>131</v>
      </c>
      <c r="AE66" s="179">
        <v>2.62</v>
      </c>
      <c r="AF66" s="183">
        <v>35</v>
      </c>
      <c r="AG66" s="182">
        <v>71</v>
      </c>
      <c r="AH66" s="179">
        <v>2.0285714285714298</v>
      </c>
      <c r="AI66" s="183">
        <v>5</v>
      </c>
      <c r="AJ66" s="182">
        <v>5</v>
      </c>
      <c r="AK66" s="179">
        <v>1</v>
      </c>
      <c r="AL66" s="183">
        <v>0</v>
      </c>
      <c r="AM66" s="182">
        <v>0</v>
      </c>
      <c r="AN66" s="179" t="s">
        <v>141</v>
      </c>
      <c r="AO66" s="43">
        <f t="shared" si="0"/>
        <v>1003</v>
      </c>
      <c r="AP66" s="44">
        <f t="shared" si="0"/>
        <v>3144</v>
      </c>
      <c r="AQ66" s="31">
        <f t="shared" si="1"/>
        <v>3.1345962113659023</v>
      </c>
    </row>
    <row r="67" spans="1:43" s="158" customFormat="1" x14ac:dyDescent="0.2">
      <c r="A67" s="6" t="s">
        <v>79</v>
      </c>
      <c r="B67" s="22">
        <v>84</v>
      </c>
      <c r="C67" s="4">
        <v>317</v>
      </c>
      <c r="D67" s="23">
        <v>3.7738095238095202</v>
      </c>
      <c r="E67" s="177">
        <v>23</v>
      </c>
      <c r="F67" s="178">
        <v>71</v>
      </c>
      <c r="G67" s="179">
        <v>3.0869565217391299</v>
      </c>
      <c r="H67" s="180">
        <v>410</v>
      </c>
      <c r="I67" s="181">
        <v>866</v>
      </c>
      <c r="J67" s="179">
        <v>2.1121951219512201</v>
      </c>
      <c r="K67" s="180">
        <v>49</v>
      </c>
      <c r="L67" s="182">
        <v>124</v>
      </c>
      <c r="M67" s="179">
        <v>2.5306122448979602</v>
      </c>
      <c r="N67" s="183">
        <v>11</v>
      </c>
      <c r="O67" s="182">
        <v>29</v>
      </c>
      <c r="P67" s="179">
        <v>2.6363636363636398</v>
      </c>
      <c r="Q67" s="183">
        <v>97</v>
      </c>
      <c r="R67" s="182">
        <v>263</v>
      </c>
      <c r="S67" s="179">
        <v>2.7113402061855698</v>
      </c>
      <c r="T67" s="183">
        <v>5</v>
      </c>
      <c r="U67" s="182">
        <v>9</v>
      </c>
      <c r="V67" s="179">
        <v>1.8</v>
      </c>
      <c r="W67" s="183">
        <v>61</v>
      </c>
      <c r="X67" s="182">
        <v>152</v>
      </c>
      <c r="Y67" s="179">
        <v>2.4918032786885198</v>
      </c>
      <c r="Z67" s="183">
        <v>518</v>
      </c>
      <c r="AA67" s="182">
        <v>887</v>
      </c>
      <c r="AB67" s="179">
        <v>1.7123552123552099</v>
      </c>
      <c r="AC67" s="183">
        <v>45</v>
      </c>
      <c r="AD67" s="182">
        <v>172</v>
      </c>
      <c r="AE67" s="179">
        <v>3.8222222222222202</v>
      </c>
      <c r="AF67" s="183">
        <v>56</v>
      </c>
      <c r="AG67" s="182">
        <v>103</v>
      </c>
      <c r="AH67" s="179">
        <v>1.83928571428571</v>
      </c>
      <c r="AI67" s="183">
        <v>4</v>
      </c>
      <c r="AJ67" s="182">
        <v>4</v>
      </c>
      <c r="AK67" s="179">
        <v>1</v>
      </c>
      <c r="AL67" s="183">
        <v>3</v>
      </c>
      <c r="AM67" s="182">
        <v>4</v>
      </c>
      <c r="AN67" s="179">
        <v>1.3333333333333299</v>
      </c>
      <c r="AO67" s="43">
        <f t="shared" si="0"/>
        <v>1366</v>
      </c>
      <c r="AP67" s="44">
        <f t="shared" si="0"/>
        <v>3001</v>
      </c>
      <c r="AQ67" s="31">
        <f t="shared" si="1"/>
        <v>2.1969253294289897</v>
      </c>
    </row>
    <row r="68" spans="1:43" s="158" customFormat="1" x14ac:dyDescent="0.2">
      <c r="A68" s="6" t="s">
        <v>134</v>
      </c>
      <c r="B68" s="22">
        <v>11</v>
      </c>
      <c r="C68" s="4">
        <v>25</v>
      </c>
      <c r="D68" s="23">
        <v>2.2727272727272698</v>
      </c>
      <c r="E68" s="177">
        <v>17</v>
      </c>
      <c r="F68" s="178">
        <v>110</v>
      </c>
      <c r="G68" s="179">
        <v>6.4705882352941204</v>
      </c>
      <c r="H68" s="180">
        <v>201</v>
      </c>
      <c r="I68" s="181">
        <v>538</v>
      </c>
      <c r="J68" s="179">
        <v>2.67661691542289</v>
      </c>
      <c r="K68" s="180">
        <v>20</v>
      </c>
      <c r="L68" s="182">
        <v>126</v>
      </c>
      <c r="M68" s="179">
        <v>6.3</v>
      </c>
      <c r="N68" s="183">
        <v>35</v>
      </c>
      <c r="O68" s="182">
        <v>271</v>
      </c>
      <c r="P68" s="179">
        <v>7.7428571428571402</v>
      </c>
      <c r="Q68" s="183">
        <v>25</v>
      </c>
      <c r="R68" s="182">
        <v>69</v>
      </c>
      <c r="S68" s="179">
        <v>2.76</v>
      </c>
      <c r="T68" s="183">
        <v>2</v>
      </c>
      <c r="U68" s="182">
        <v>5</v>
      </c>
      <c r="V68" s="179">
        <v>2.5</v>
      </c>
      <c r="W68" s="183">
        <v>60</v>
      </c>
      <c r="X68" s="182">
        <v>482</v>
      </c>
      <c r="Y68" s="179">
        <v>8.0333333333333297</v>
      </c>
      <c r="Z68" s="183">
        <v>391</v>
      </c>
      <c r="AA68" s="182">
        <v>1159</v>
      </c>
      <c r="AB68" s="179">
        <v>2.9641943734015301</v>
      </c>
      <c r="AC68" s="183">
        <v>26</v>
      </c>
      <c r="AD68" s="182">
        <v>78</v>
      </c>
      <c r="AE68" s="179">
        <v>3</v>
      </c>
      <c r="AF68" s="183">
        <v>26</v>
      </c>
      <c r="AG68" s="182">
        <v>45</v>
      </c>
      <c r="AH68" s="179">
        <v>1.7307692307692299</v>
      </c>
      <c r="AI68" s="183">
        <v>0</v>
      </c>
      <c r="AJ68" s="182">
        <v>0</v>
      </c>
      <c r="AK68" s="179" t="s">
        <v>141</v>
      </c>
      <c r="AL68" s="183">
        <v>5</v>
      </c>
      <c r="AM68" s="182">
        <v>7</v>
      </c>
      <c r="AN68" s="179">
        <v>1.4</v>
      </c>
      <c r="AO68" s="43">
        <f t="shared" si="0"/>
        <v>819</v>
      </c>
      <c r="AP68" s="44">
        <f t="shared" si="0"/>
        <v>2915</v>
      </c>
      <c r="AQ68" s="31">
        <f t="shared" si="1"/>
        <v>3.559218559218559</v>
      </c>
    </row>
    <row r="69" spans="1:43" s="158" customFormat="1" x14ac:dyDescent="0.2">
      <c r="A69" s="6" t="s">
        <v>133</v>
      </c>
      <c r="B69" s="22">
        <v>45</v>
      </c>
      <c r="C69" s="4">
        <v>224</v>
      </c>
      <c r="D69" s="23">
        <v>4.9777777777777796</v>
      </c>
      <c r="E69" s="177">
        <v>38</v>
      </c>
      <c r="F69" s="178">
        <v>52</v>
      </c>
      <c r="G69" s="179">
        <v>1.3684210526315801</v>
      </c>
      <c r="H69" s="180">
        <v>229</v>
      </c>
      <c r="I69" s="181">
        <v>391</v>
      </c>
      <c r="J69" s="179">
        <v>1.7074235807860301</v>
      </c>
      <c r="K69" s="180">
        <v>75</v>
      </c>
      <c r="L69" s="182">
        <v>261</v>
      </c>
      <c r="M69" s="179">
        <v>3.48</v>
      </c>
      <c r="N69" s="183">
        <v>50</v>
      </c>
      <c r="O69" s="182">
        <v>212</v>
      </c>
      <c r="P69" s="179">
        <v>4.24</v>
      </c>
      <c r="Q69" s="183">
        <v>76</v>
      </c>
      <c r="R69" s="182">
        <v>158</v>
      </c>
      <c r="S69" s="179">
        <v>2.07894736842105</v>
      </c>
      <c r="T69" s="183">
        <v>2</v>
      </c>
      <c r="U69" s="182">
        <v>4</v>
      </c>
      <c r="V69" s="179">
        <v>2</v>
      </c>
      <c r="W69" s="183">
        <v>62</v>
      </c>
      <c r="X69" s="182">
        <v>196</v>
      </c>
      <c r="Y69" s="179">
        <v>3.1612903225806499</v>
      </c>
      <c r="Z69" s="183">
        <v>140</v>
      </c>
      <c r="AA69" s="182">
        <v>424</v>
      </c>
      <c r="AB69" s="179">
        <v>3.0285714285714298</v>
      </c>
      <c r="AC69" s="183">
        <v>86</v>
      </c>
      <c r="AD69" s="182">
        <v>402</v>
      </c>
      <c r="AE69" s="179">
        <v>4.6744186046511604</v>
      </c>
      <c r="AF69" s="183">
        <v>56</v>
      </c>
      <c r="AG69" s="182">
        <v>128</v>
      </c>
      <c r="AH69" s="179">
        <v>2.28571428571429</v>
      </c>
      <c r="AI69" s="183">
        <v>27</v>
      </c>
      <c r="AJ69" s="182">
        <v>34</v>
      </c>
      <c r="AK69" s="179">
        <v>1.25925925925926</v>
      </c>
      <c r="AL69" s="183">
        <v>20</v>
      </c>
      <c r="AM69" s="182">
        <v>104</v>
      </c>
      <c r="AN69" s="179">
        <v>5.2</v>
      </c>
      <c r="AO69" s="43">
        <f t="shared" si="0"/>
        <v>906</v>
      </c>
      <c r="AP69" s="44">
        <f t="shared" si="0"/>
        <v>2590</v>
      </c>
      <c r="AQ69" s="31">
        <f t="shared" si="1"/>
        <v>2.8587196467991172</v>
      </c>
    </row>
    <row r="70" spans="1:43" s="158" customFormat="1" x14ac:dyDescent="0.2">
      <c r="A70" s="6" t="s">
        <v>38</v>
      </c>
      <c r="B70" s="22">
        <v>26</v>
      </c>
      <c r="C70" s="4">
        <v>66</v>
      </c>
      <c r="D70" s="23">
        <v>2.5384615384615401</v>
      </c>
      <c r="E70" s="177">
        <v>14</v>
      </c>
      <c r="F70" s="178">
        <v>67</v>
      </c>
      <c r="G70" s="179">
        <v>4.78571428571429</v>
      </c>
      <c r="H70" s="180">
        <v>170</v>
      </c>
      <c r="I70" s="181">
        <v>600</v>
      </c>
      <c r="J70" s="179">
        <v>3.52941176470588</v>
      </c>
      <c r="K70" s="180">
        <v>61</v>
      </c>
      <c r="L70" s="182">
        <v>144</v>
      </c>
      <c r="M70" s="179">
        <v>2.3606557377049202</v>
      </c>
      <c r="N70" s="183">
        <v>50</v>
      </c>
      <c r="O70" s="182">
        <v>176</v>
      </c>
      <c r="P70" s="179">
        <v>3.52</v>
      </c>
      <c r="Q70" s="183">
        <v>55</v>
      </c>
      <c r="R70" s="182">
        <v>112</v>
      </c>
      <c r="S70" s="179">
        <v>2.0363636363636402</v>
      </c>
      <c r="T70" s="183">
        <v>4</v>
      </c>
      <c r="U70" s="182">
        <v>6</v>
      </c>
      <c r="V70" s="179">
        <v>1.5</v>
      </c>
      <c r="W70" s="183">
        <v>34</v>
      </c>
      <c r="X70" s="182">
        <v>61</v>
      </c>
      <c r="Y70" s="179">
        <v>1.79411764705882</v>
      </c>
      <c r="Z70" s="183">
        <v>233</v>
      </c>
      <c r="AA70" s="182">
        <v>1086</v>
      </c>
      <c r="AB70" s="179">
        <v>4.6609442060085797</v>
      </c>
      <c r="AC70" s="183">
        <v>48</v>
      </c>
      <c r="AD70" s="182">
        <v>134</v>
      </c>
      <c r="AE70" s="179">
        <v>2.7916666666666701</v>
      </c>
      <c r="AF70" s="183">
        <v>31</v>
      </c>
      <c r="AG70" s="182">
        <v>66</v>
      </c>
      <c r="AH70" s="179">
        <v>2.12903225806452</v>
      </c>
      <c r="AI70" s="183">
        <v>3</v>
      </c>
      <c r="AJ70" s="182">
        <v>4</v>
      </c>
      <c r="AK70" s="179">
        <v>1.3333333333333299</v>
      </c>
      <c r="AL70" s="183">
        <v>7</v>
      </c>
      <c r="AM70" s="182">
        <v>19</v>
      </c>
      <c r="AN70" s="179">
        <v>2.71428571428571</v>
      </c>
      <c r="AO70" s="43">
        <f t="shared" si="0"/>
        <v>736</v>
      </c>
      <c r="AP70" s="44">
        <f t="shared" si="0"/>
        <v>2541</v>
      </c>
      <c r="AQ70" s="31">
        <f t="shared" si="1"/>
        <v>3.4524456521739131</v>
      </c>
    </row>
    <row r="71" spans="1:43" s="158" customFormat="1" x14ac:dyDescent="0.2">
      <c r="A71" s="6" t="s">
        <v>53</v>
      </c>
      <c r="B71" s="22">
        <v>43</v>
      </c>
      <c r="C71" s="4">
        <v>117</v>
      </c>
      <c r="D71" s="23">
        <v>2.7209302325581399</v>
      </c>
      <c r="E71" s="177">
        <v>16</v>
      </c>
      <c r="F71" s="178">
        <v>58</v>
      </c>
      <c r="G71" s="179">
        <v>3.625</v>
      </c>
      <c r="H71" s="180">
        <v>168</v>
      </c>
      <c r="I71" s="181">
        <v>680</v>
      </c>
      <c r="J71" s="179">
        <v>4.0476190476190501</v>
      </c>
      <c r="K71" s="180">
        <v>56</v>
      </c>
      <c r="L71" s="182">
        <v>135</v>
      </c>
      <c r="M71" s="179">
        <v>2.41071428571429</v>
      </c>
      <c r="N71" s="183">
        <v>49</v>
      </c>
      <c r="O71" s="182">
        <v>211</v>
      </c>
      <c r="P71" s="179">
        <v>4.3061224489795897</v>
      </c>
      <c r="Q71" s="183">
        <v>68</v>
      </c>
      <c r="R71" s="182">
        <v>148</v>
      </c>
      <c r="S71" s="179">
        <v>2.1764705882352899</v>
      </c>
      <c r="T71" s="183">
        <v>3</v>
      </c>
      <c r="U71" s="182">
        <v>3</v>
      </c>
      <c r="V71" s="179">
        <v>1</v>
      </c>
      <c r="W71" s="183">
        <v>57</v>
      </c>
      <c r="X71" s="182">
        <v>173</v>
      </c>
      <c r="Y71" s="179">
        <v>3.0350877192982502</v>
      </c>
      <c r="Z71" s="183">
        <v>196</v>
      </c>
      <c r="AA71" s="182">
        <v>591</v>
      </c>
      <c r="AB71" s="179">
        <v>3.0153061224489801</v>
      </c>
      <c r="AC71" s="183">
        <v>57</v>
      </c>
      <c r="AD71" s="182">
        <v>170</v>
      </c>
      <c r="AE71" s="179">
        <v>2.9824561403508798</v>
      </c>
      <c r="AF71" s="183">
        <v>103</v>
      </c>
      <c r="AG71" s="182">
        <v>208</v>
      </c>
      <c r="AH71" s="179">
        <v>2.0194174757281602</v>
      </c>
      <c r="AI71" s="183">
        <v>14</v>
      </c>
      <c r="AJ71" s="182">
        <v>14</v>
      </c>
      <c r="AK71" s="179">
        <v>1</v>
      </c>
      <c r="AL71" s="183">
        <v>2</v>
      </c>
      <c r="AM71" s="182">
        <v>28</v>
      </c>
      <c r="AN71" s="179">
        <v>14</v>
      </c>
      <c r="AO71" s="43">
        <f t="shared" ref="AO71:AP80" si="2">SUM(B71,E71,H71,K71,N71,Q71,T71,W71,Z71,AC71,AF71,AI71,AL71)</f>
        <v>832</v>
      </c>
      <c r="AP71" s="44">
        <f t="shared" si="2"/>
        <v>2536</v>
      </c>
      <c r="AQ71" s="31">
        <f t="shared" si="1"/>
        <v>3.0480769230769229</v>
      </c>
    </row>
    <row r="72" spans="1:43" s="158" customFormat="1" x14ac:dyDescent="0.2">
      <c r="A72" s="6" t="s">
        <v>135</v>
      </c>
      <c r="B72" s="22">
        <v>28</v>
      </c>
      <c r="C72" s="4">
        <v>60</v>
      </c>
      <c r="D72" s="23">
        <v>2.1428571428571401</v>
      </c>
      <c r="E72" s="177">
        <v>7</v>
      </c>
      <c r="F72" s="178">
        <v>13</v>
      </c>
      <c r="G72" s="179">
        <v>1.8571428571428601</v>
      </c>
      <c r="H72" s="180">
        <v>128</v>
      </c>
      <c r="I72" s="181">
        <v>629</v>
      </c>
      <c r="J72" s="179">
        <v>4.9140625</v>
      </c>
      <c r="K72" s="180">
        <v>42</v>
      </c>
      <c r="L72" s="182">
        <v>233</v>
      </c>
      <c r="M72" s="179">
        <v>5.5476190476190501</v>
      </c>
      <c r="N72" s="183">
        <v>103</v>
      </c>
      <c r="O72" s="182">
        <v>388</v>
      </c>
      <c r="P72" s="179">
        <v>3.76699029126214</v>
      </c>
      <c r="Q72" s="183">
        <v>92</v>
      </c>
      <c r="R72" s="182">
        <v>265</v>
      </c>
      <c r="S72" s="179">
        <v>2.8804347826086998</v>
      </c>
      <c r="T72" s="183">
        <v>0</v>
      </c>
      <c r="U72" s="182">
        <v>0</v>
      </c>
      <c r="V72" s="179" t="s">
        <v>141</v>
      </c>
      <c r="W72" s="183">
        <v>66</v>
      </c>
      <c r="X72" s="182">
        <v>199</v>
      </c>
      <c r="Y72" s="179">
        <v>3.01515151515152</v>
      </c>
      <c r="Z72" s="183">
        <v>86</v>
      </c>
      <c r="AA72" s="182">
        <v>328</v>
      </c>
      <c r="AB72" s="179">
        <v>3.81395348837209</v>
      </c>
      <c r="AC72" s="183">
        <v>28</v>
      </c>
      <c r="AD72" s="182">
        <v>91</v>
      </c>
      <c r="AE72" s="179">
        <v>3.25</v>
      </c>
      <c r="AF72" s="183">
        <v>39</v>
      </c>
      <c r="AG72" s="182">
        <v>105</v>
      </c>
      <c r="AH72" s="179">
        <v>2.6923076923076898</v>
      </c>
      <c r="AI72" s="183">
        <v>2</v>
      </c>
      <c r="AJ72" s="182">
        <v>18</v>
      </c>
      <c r="AK72" s="179">
        <v>9</v>
      </c>
      <c r="AL72" s="183">
        <v>16</v>
      </c>
      <c r="AM72" s="182">
        <v>60</v>
      </c>
      <c r="AN72" s="179">
        <v>3.75</v>
      </c>
      <c r="AO72" s="43">
        <f t="shared" si="2"/>
        <v>637</v>
      </c>
      <c r="AP72" s="44">
        <f t="shared" si="2"/>
        <v>2389</v>
      </c>
      <c r="AQ72" s="31">
        <f t="shared" si="1"/>
        <v>3.7503924646781788</v>
      </c>
    </row>
    <row r="73" spans="1:43" s="158" customFormat="1" x14ac:dyDescent="0.2">
      <c r="A73" s="6" t="s">
        <v>59</v>
      </c>
      <c r="B73" s="22">
        <v>18</v>
      </c>
      <c r="C73" s="4">
        <v>50</v>
      </c>
      <c r="D73" s="23">
        <v>2.7777777777777799</v>
      </c>
      <c r="E73" s="177">
        <v>7</v>
      </c>
      <c r="F73" s="178">
        <v>155</v>
      </c>
      <c r="G73" s="179">
        <v>22.1428571428571</v>
      </c>
      <c r="H73" s="180">
        <v>128</v>
      </c>
      <c r="I73" s="181">
        <v>397</v>
      </c>
      <c r="J73" s="179">
        <v>3.1015625</v>
      </c>
      <c r="K73" s="180">
        <v>22</v>
      </c>
      <c r="L73" s="182">
        <v>41</v>
      </c>
      <c r="M73" s="179">
        <v>1.86363636363636</v>
      </c>
      <c r="N73" s="183">
        <v>47</v>
      </c>
      <c r="O73" s="182">
        <v>235</v>
      </c>
      <c r="P73" s="179">
        <v>5</v>
      </c>
      <c r="Q73" s="183">
        <v>36</v>
      </c>
      <c r="R73" s="182">
        <v>95</v>
      </c>
      <c r="S73" s="179">
        <v>2.6388888888888902</v>
      </c>
      <c r="T73" s="183">
        <v>0</v>
      </c>
      <c r="U73" s="182">
        <v>0</v>
      </c>
      <c r="V73" s="179" t="s">
        <v>141</v>
      </c>
      <c r="W73" s="183">
        <v>26</v>
      </c>
      <c r="X73" s="182">
        <v>75</v>
      </c>
      <c r="Y73" s="179">
        <v>2.8846153846153801</v>
      </c>
      <c r="Z73" s="183">
        <v>356</v>
      </c>
      <c r="AA73" s="182">
        <v>860</v>
      </c>
      <c r="AB73" s="179">
        <v>2.4157303370786498</v>
      </c>
      <c r="AC73" s="183">
        <v>30</v>
      </c>
      <c r="AD73" s="182">
        <v>62</v>
      </c>
      <c r="AE73" s="179">
        <v>2.06666666666667</v>
      </c>
      <c r="AF73" s="183">
        <v>61</v>
      </c>
      <c r="AG73" s="182">
        <v>117</v>
      </c>
      <c r="AH73" s="179">
        <v>1.91803278688525</v>
      </c>
      <c r="AI73" s="183">
        <v>1</v>
      </c>
      <c r="AJ73" s="182">
        <v>1</v>
      </c>
      <c r="AK73" s="179">
        <v>1</v>
      </c>
      <c r="AL73" s="183">
        <v>9</v>
      </c>
      <c r="AM73" s="182">
        <v>14</v>
      </c>
      <c r="AN73" s="179">
        <v>1.55555555555556</v>
      </c>
      <c r="AO73" s="43">
        <f t="shared" si="2"/>
        <v>741</v>
      </c>
      <c r="AP73" s="44">
        <f t="shared" si="2"/>
        <v>2102</v>
      </c>
      <c r="AQ73" s="31">
        <f t="shared" ref="AQ73:AQ80" si="3">AP73/AO73</f>
        <v>2.8367071524966261</v>
      </c>
    </row>
    <row r="74" spans="1:43" s="158" customFormat="1" x14ac:dyDescent="0.2">
      <c r="A74" s="6" t="s">
        <v>48</v>
      </c>
      <c r="B74" s="22">
        <v>10</v>
      </c>
      <c r="C74" s="4">
        <v>22</v>
      </c>
      <c r="D74" s="23">
        <v>2.2000000000000002</v>
      </c>
      <c r="E74" s="177">
        <v>12</v>
      </c>
      <c r="F74" s="178">
        <v>145</v>
      </c>
      <c r="G74" s="179">
        <v>12.0833333333333</v>
      </c>
      <c r="H74" s="180">
        <v>106</v>
      </c>
      <c r="I74" s="181">
        <v>333</v>
      </c>
      <c r="J74" s="179">
        <v>3.14150943396226</v>
      </c>
      <c r="K74" s="180">
        <v>40</v>
      </c>
      <c r="L74" s="182">
        <v>73</v>
      </c>
      <c r="M74" s="179">
        <v>1.825</v>
      </c>
      <c r="N74" s="183">
        <v>67</v>
      </c>
      <c r="O74" s="182">
        <v>563</v>
      </c>
      <c r="P74" s="179">
        <v>8.4029850746268693</v>
      </c>
      <c r="Q74" s="183">
        <v>53</v>
      </c>
      <c r="R74" s="182">
        <v>125</v>
      </c>
      <c r="S74" s="179">
        <v>2.35849056603774</v>
      </c>
      <c r="T74" s="183">
        <v>1</v>
      </c>
      <c r="U74" s="182">
        <v>3</v>
      </c>
      <c r="V74" s="179">
        <v>3</v>
      </c>
      <c r="W74" s="183">
        <v>28</v>
      </c>
      <c r="X74" s="182">
        <v>108</v>
      </c>
      <c r="Y74" s="179">
        <v>3.8571428571428599</v>
      </c>
      <c r="Z74" s="183">
        <v>92</v>
      </c>
      <c r="AA74" s="182">
        <v>279</v>
      </c>
      <c r="AB74" s="179">
        <v>3.0326086956521698</v>
      </c>
      <c r="AC74" s="183">
        <v>28</v>
      </c>
      <c r="AD74" s="182">
        <v>64</v>
      </c>
      <c r="AE74" s="179">
        <v>2.28571428571429</v>
      </c>
      <c r="AF74" s="183">
        <v>7</v>
      </c>
      <c r="AG74" s="182">
        <v>15</v>
      </c>
      <c r="AH74" s="179">
        <v>2.1428571428571401</v>
      </c>
      <c r="AI74" s="183">
        <v>7</v>
      </c>
      <c r="AJ74" s="182">
        <v>42</v>
      </c>
      <c r="AK74" s="179">
        <v>6</v>
      </c>
      <c r="AL74" s="183">
        <v>7</v>
      </c>
      <c r="AM74" s="182">
        <v>12</v>
      </c>
      <c r="AN74" s="179">
        <v>1.71428571428571</v>
      </c>
      <c r="AO74" s="43">
        <f t="shared" si="2"/>
        <v>458</v>
      </c>
      <c r="AP74" s="44">
        <f t="shared" si="2"/>
        <v>1784</v>
      </c>
      <c r="AQ74" s="31">
        <f t="shared" si="3"/>
        <v>3.8951965065502185</v>
      </c>
    </row>
    <row r="75" spans="1:43" s="158" customFormat="1" x14ac:dyDescent="0.2">
      <c r="A75" s="6" t="s">
        <v>60</v>
      </c>
      <c r="B75" s="22">
        <v>37</v>
      </c>
      <c r="C75" s="4">
        <v>115</v>
      </c>
      <c r="D75" s="23">
        <v>3.1081081081081101</v>
      </c>
      <c r="E75" s="177">
        <v>68</v>
      </c>
      <c r="F75" s="178">
        <v>115</v>
      </c>
      <c r="G75" s="179">
        <v>1.6911764705882399</v>
      </c>
      <c r="H75" s="180">
        <v>58</v>
      </c>
      <c r="I75" s="181">
        <v>160</v>
      </c>
      <c r="J75" s="179">
        <v>2.7586206896551699</v>
      </c>
      <c r="K75" s="180">
        <v>19</v>
      </c>
      <c r="L75" s="182">
        <v>28</v>
      </c>
      <c r="M75" s="179">
        <v>1.4736842105263199</v>
      </c>
      <c r="N75" s="183">
        <v>24</v>
      </c>
      <c r="O75" s="182">
        <v>100</v>
      </c>
      <c r="P75" s="179">
        <v>4.1666666666666696</v>
      </c>
      <c r="Q75" s="183">
        <v>47</v>
      </c>
      <c r="R75" s="182">
        <v>156</v>
      </c>
      <c r="S75" s="179">
        <v>3.31914893617021</v>
      </c>
      <c r="T75" s="183">
        <v>0</v>
      </c>
      <c r="U75" s="182">
        <v>0</v>
      </c>
      <c r="V75" s="179" t="s">
        <v>141</v>
      </c>
      <c r="W75" s="183">
        <v>50</v>
      </c>
      <c r="X75" s="182">
        <v>351</v>
      </c>
      <c r="Y75" s="179">
        <v>7.02</v>
      </c>
      <c r="Z75" s="183">
        <v>42</v>
      </c>
      <c r="AA75" s="182">
        <v>128</v>
      </c>
      <c r="AB75" s="179">
        <v>3.0476190476190501</v>
      </c>
      <c r="AC75" s="183">
        <v>26</v>
      </c>
      <c r="AD75" s="182">
        <v>319</v>
      </c>
      <c r="AE75" s="179">
        <v>12.2692307692308</v>
      </c>
      <c r="AF75" s="183">
        <v>65</v>
      </c>
      <c r="AG75" s="182">
        <v>162</v>
      </c>
      <c r="AH75" s="179">
        <v>2.4923076923076901</v>
      </c>
      <c r="AI75" s="183">
        <v>6</v>
      </c>
      <c r="AJ75" s="182">
        <v>48</v>
      </c>
      <c r="AK75" s="179">
        <v>8</v>
      </c>
      <c r="AL75" s="183">
        <v>4</v>
      </c>
      <c r="AM75" s="182">
        <v>5</v>
      </c>
      <c r="AN75" s="179">
        <v>1.25</v>
      </c>
      <c r="AO75" s="43">
        <f t="shared" si="2"/>
        <v>446</v>
      </c>
      <c r="AP75" s="44">
        <f t="shared" si="2"/>
        <v>1687</v>
      </c>
      <c r="AQ75" s="31">
        <f t="shared" si="3"/>
        <v>3.782511210762332</v>
      </c>
    </row>
    <row r="76" spans="1:43" s="158" customFormat="1" x14ac:dyDescent="0.2">
      <c r="A76" s="6" t="s">
        <v>56</v>
      </c>
      <c r="B76" s="22">
        <v>25</v>
      </c>
      <c r="C76" s="4">
        <v>54</v>
      </c>
      <c r="D76" s="23">
        <v>2.16</v>
      </c>
      <c r="E76" s="177">
        <v>0</v>
      </c>
      <c r="F76" s="178">
        <v>0</v>
      </c>
      <c r="G76" s="179" t="s">
        <v>141</v>
      </c>
      <c r="H76" s="180">
        <v>132</v>
      </c>
      <c r="I76" s="181">
        <v>353</v>
      </c>
      <c r="J76" s="179">
        <v>2.6742424242424199</v>
      </c>
      <c r="K76" s="180">
        <v>28</v>
      </c>
      <c r="L76" s="182">
        <v>38</v>
      </c>
      <c r="M76" s="179">
        <v>1.3571428571428601</v>
      </c>
      <c r="N76" s="183">
        <v>45</v>
      </c>
      <c r="O76" s="182">
        <v>191</v>
      </c>
      <c r="P76" s="179">
        <v>4.24444444444444</v>
      </c>
      <c r="Q76" s="183">
        <v>54</v>
      </c>
      <c r="R76" s="182">
        <v>101</v>
      </c>
      <c r="S76" s="179">
        <v>1.87037037037037</v>
      </c>
      <c r="T76" s="183">
        <v>0</v>
      </c>
      <c r="U76" s="182">
        <v>0</v>
      </c>
      <c r="V76" s="179" t="s">
        <v>141</v>
      </c>
      <c r="W76" s="183">
        <v>27</v>
      </c>
      <c r="X76" s="182">
        <v>47</v>
      </c>
      <c r="Y76" s="179">
        <v>1.74074074074074</v>
      </c>
      <c r="Z76" s="183">
        <v>109</v>
      </c>
      <c r="AA76" s="182">
        <v>403</v>
      </c>
      <c r="AB76" s="179">
        <v>3.6972477064220199</v>
      </c>
      <c r="AC76" s="183">
        <v>20</v>
      </c>
      <c r="AD76" s="182">
        <v>42</v>
      </c>
      <c r="AE76" s="179">
        <v>2.1</v>
      </c>
      <c r="AF76" s="183">
        <v>24</v>
      </c>
      <c r="AG76" s="182">
        <v>52</v>
      </c>
      <c r="AH76" s="179">
        <v>2.1666666666666701</v>
      </c>
      <c r="AI76" s="183">
        <v>4</v>
      </c>
      <c r="AJ76" s="182">
        <v>64</v>
      </c>
      <c r="AK76" s="179">
        <v>16</v>
      </c>
      <c r="AL76" s="183">
        <v>5</v>
      </c>
      <c r="AM76" s="182">
        <v>18</v>
      </c>
      <c r="AN76" s="179">
        <v>3.6</v>
      </c>
      <c r="AO76" s="43">
        <f t="shared" si="2"/>
        <v>473</v>
      </c>
      <c r="AP76" s="44">
        <f t="shared" si="2"/>
        <v>1363</v>
      </c>
      <c r="AQ76" s="31">
        <f t="shared" si="3"/>
        <v>2.8816067653276956</v>
      </c>
    </row>
    <row r="77" spans="1:43" s="158" customFormat="1" x14ac:dyDescent="0.2">
      <c r="A77" s="6" t="s">
        <v>58</v>
      </c>
      <c r="B77" s="22">
        <v>35</v>
      </c>
      <c r="C77" s="4">
        <v>117</v>
      </c>
      <c r="D77" s="23">
        <v>3.3428571428571399</v>
      </c>
      <c r="E77" s="177">
        <v>61</v>
      </c>
      <c r="F77" s="178">
        <v>173</v>
      </c>
      <c r="G77" s="179">
        <v>2.8360655737704898</v>
      </c>
      <c r="H77" s="180">
        <v>180</v>
      </c>
      <c r="I77" s="181">
        <v>308</v>
      </c>
      <c r="J77" s="179">
        <v>1.7111111111111099</v>
      </c>
      <c r="K77" s="180">
        <v>45</v>
      </c>
      <c r="L77" s="182">
        <v>107</v>
      </c>
      <c r="M77" s="179">
        <v>2.37777777777778</v>
      </c>
      <c r="N77" s="183">
        <v>18</v>
      </c>
      <c r="O77" s="182">
        <v>45</v>
      </c>
      <c r="P77" s="179">
        <v>2.5</v>
      </c>
      <c r="Q77" s="183">
        <v>81</v>
      </c>
      <c r="R77" s="182">
        <v>147</v>
      </c>
      <c r="S77" s="179">
        <v>1.81481481481481</v>
      </c>
      <c r="T77" s="183">
        <v>1</v>
      </c>
      <c r="U77" s="182">
        <v>1</v>
      </c>
      <c r="V77" s="179">
        <v>1</v>
      </c>
      <c r="W77" s="183">
        <v>24</v>
      </c>
      <c r="X77" s="182">
        <v>58</v>
      </c>
      <c r="Y77" s="179">
        <v>2.4166666666666701</v>
      </c>
      <c r="Z77" s="183">
        <v>54</v>
      </c>
      <c r="AA77" s="182">
        <v>125</v>
      </c>
      <c r="AB77" s="179">
        <v>2.31481481481481</v>
      </c>
      <c r="AC77" s="183">
        <v>54</v>
      </c>
      <c r="AD77" s="182">
        <v>100</v>
      </c>
      <c r="AE77" s="179">
        <v>1.8518518518518501</v>
      </c>
      <c r="AF77" s="183">
        <v>14</v>
      </c>
      <c r="AG77" s="182">
        <v>21</v>
      </c>
      <c r="AH77" s="179">
        <v>1.5</v>
      </c>
      <c r="AI77" s="183">
        <v>4</v>
      </c>
      <c r="AJ77" s="182">
        <v>9</v>
      </c>
      <c r="AK77" s="179">
        <v>2.25</v>
      </c>
      <c r="AL77" s="183">
        <v>6</v>
      </c>
      <c r="AM77" s="182">
        <v>28</v>
      </c>
      <c r="AN77" s="179">
        <v>4.6666666666666696</v>
      </c>
      <c r="AO77" s="43">
        <f t="shared" si="2"/>
        <v>577</v>
      </c>
      <c r="AP77" s="44">
        <f t="shared" si="2"/>
        <v>1239</v>
      </c>
      <c r="AQ77" s="31">
        <f t="shared" si="3"/>
        <v>2.147313691507799</v>
      </c>
    </row>
    <row r="78" spans="1:43" s="158" customFormat="1" x14ac:dyDescent="0.2">
      <c r="A78" s="6" t="s">
        <v>84</v>
      </c>
      <c r="B78" s="22">
        <v>14</v>
      </c>
      <c r="C78" s="4">
        <v>159</v>
      </c>
      <c r="D78" s="23">
        <v>11.3571428571429</v>
      </c>
      <c r="E78" s="177">
        <v>1</v>
      </c>
      <c r="F78" s="178">
        <v>16</v>
      </c>
      <c r="G78" s="179">
        <v>16</v>
      </c>
      <c r="H78" s="180">
        <v>55</v>
      </c>
      <c r="I78" s="181">
        <v>191</v>
      </c>
      <c r="J78" s="179">
        <v>3.47272727272727</v>
      </c>
      <c r="K78" s="180">
        <v>49</v>
      </c>
      <c r="L78" s="182">
        <v>473</v>
      </c>
      <c r="M78" s="179">
        <v>9.6530612244898002</v>
      </c>
      <c r="N78" s="183">
        <v>19</v>
      </c>
      <c r="O78" s="182">
        <v>91</v>
      </c>
      <c r="P78" s="179">
        <v>4.7894736842105301</v>
      </c>
      <c r="Q78" s="183">
        <v>48</v>
      </c>
      <c r="R78" s="182">
        <v>102</v>
      </c>
      <c r="S78" s="179">
        <v>2.125</v>
      </c>
      <c r="T78" s="183">
        <v>0</v>
      </c>
      <c r="U78" s="182">
        <v>0</v>
      </c>
      <c r="V78" s="179" t="s">
        <v>141</v>
      </c>
      <c r="W78" s="183">
        <v>12</v>
      </c>
      <c r="X78" s="182">
        <v>32</v>
      </c>
      <c r="Y78" s="179">
        <v>2.6666666666666701</v>
      </c>
      <c r="Z78" s="183">
        <v>32</v>
      </c>
      <c r="AA78" s="182">
        <v>129</v>
      </c>
      <c r="AB78" s="179">
        <v>4.03125</v>
      </c>
      <c r="AC78" s="183">
        <v>0</v>
      </c>
      <c r="AD78" s="182">
        <v>0</v>
      </c>
      <c r="AE78" s="179" t="s">
        <v>141</v>
      </c>
      <c r="AF78" s="183">
        <v>18</v>
      </c>
      <c r="AG78" s="182">
        <v>32</v>
      </c>
      <c r="AH78" s="179">
        <v>1.7777777777777799</v>
      </c>
      <c r="AI78" s="183">
        <v>0</v>
      </c>
      <c r="AJ78" s="182">
        <v>0</v>
      </c>
      <c r="AK78" s="179" t="s">
        <v>141</v>
      </c>
      <c r="AL78" s="183">
        <v>1</v>
      </c>
      <c r="AM78" s="182">
        <v>1</v>
      </c>
      <c r="AN78" s="179">
        <v>1</v>
      </c>
      <c r="AO78" s="43">
        <f t="shared" si="2"/>
        <v>249</v>
      </c>
      <c r="AP78" s="44">
        <f t="shared" si="2"/>
        <v>1226</v>
      </c>
      <c r="AQ78" s="31">
        <f t="shared" si="3"/>
        <v>4.9236947791164658</v>
      </c>
    </row>
    <row r="79" spans="1:43" s="158" customFormat="1" x14ac:dyDescent="0.2">
      <c r="A79" s="6" t="s">
        <v>136</v>
      </c>
      <c r="B79" s="22">
        <v>6</v>
      </c>
      <c r="C79" s="4">
        <v>12</v>
      </c>
      <c r="D79" s="23">
        <v>2</v>
      </c>
      <c r="E79" s="177">
        <v>3</v>
      </c>
      <c r="F79" s="178">
        <v>25</v>
      </c>
      <c r="G79" s="179">
        <v>8.3333333333333304</v>
      </c>
      <c r="H79" s="180">
        <v>87</v>
      </c>
      <c r="I79" s="181">
        <v>202</v>
      </c>
      <c r="J79" s="179">
        <v>2.3218390804597702</v>
      </c>
      <c r="K79" s="180">
        <v>10</v>
      </c>
      <c r="L79" s="182">
        <v>42</v>
      </c>
      <c r="M79" s="179">
        <v>4.2</v>
      </c>
      <c r="N79" s="183">
        <v>9</v>
      </c>
      <c r="O79" s="182">
        <v>53</v>
      </c>
      <c r="P79" s="179">
        <v>5.8888888888888902</v>
      </c>
      <c r="Q79" s="183">
        <v>21</v>
      </c>
      <c r="R79" s="182">
        <v>54</v>
      </c>
      <c r="S79" s="179">
        <v>2.5714285714285698</v>
      </c>
      <c r="T79" s="183">
        <v>0</v>
      </c>
      <c r="U79" s="182">
        <v>0</v>
      </c>
      <c r="V79" s="179" t="s">
        <v>141</v>
      </c>
      <c r="W79" s="183">
        <v>19</v>
      </c>
      <c r="X79" s="182">
        <v>59</v>
      </c>
      <c r="Y79" s="179">
        <v>3.1052631578947398</v>
      </c>
      <c r="Z79" s="183">
        <v>66</v>
      </c>
      <c r="AA79" s="182">
        <v>381</v>
      </c>
      <c r="AB79" s="179">
        <v>5.7727272727272698</v>
      </c>
      <c r="AC79" s="183">
        <v>3</v>
      </c>
      <c r="AD79" s="182">
        <v>17</v>
      </c>
      <c r="AE79" s="179">
        <v>5.6666666666666696</v>
      </c>
      <c r="AF79" s="183">
        <v>3</v>
      </c>
      <c r="AG79" s="182">
        <v>4</v>
      </c>
      <c r="AH79" s="179">
        <v>1.3333333333333299</v>
      </c>
      <c r="AI79" s="183">
        <v>0</v>
      </c>
      <c r="AJ79" s="182">
        <v>0</v>
      </c>
      <c r="AK79" s="179" t="s">
        <v>141</v>
      </c>
      <c r="AL79" s="183">
        <v>0</v>
      </c>
      <c r="AM79" s="182">
        <v>0</v>
      </c>
      <c r="AN79" s="179" t="s">
        <v>141</v>
      </c>
      <c r="AO79" s="43">
        <f t="shared" si="2"/>
        <v>227</v>
      </c>
      <c r="AP79" s="44">
        <f t="shared" si="2"/>
        <v>849</v>
      </c>
      <c r="AQ79" s="31">
        <f t="shared" si="3"/>
        <v>3.7400881057268722</v>
      </c>
    </row>
    <row r="80" spans="1:43" s="158" customFormat="1" x14ac:dyDescent="0.2">
      <c r="A80" s="51" t="s">
        <v>131</v>
      </c>
      <c r="B80" s="74">
        <v>46</v>
      </c>
      <c r="C80" s="75">
        <v>65</v>
      </c>
      <c r="D80" s="76">
        <v>1.4130434782608701</v>
      </c>
      <c r="E80" s="187">
        <v>4</v>
      </c>
      <c r="F80" s="188">
        <v>6</v>
      </c>
      <c r="G80" s="189">
        <v>1.5</v>
      </c>
      <c r="H80" s="190">
        <v>45</v>
      </c>
      <c r="I80" s="191">
        <v>85</v>
      </c>
      <c r="J80" s="189">
        <v>1.8888888888888899</v>
      </c>
      <c r="K80" s="190">
        <v>29</v>
      </c>
      <c r="L80" s="192">
        <v>42</v>
      </c>
      <c r="M80" s="189">
        <v>1.44827586206897</v>
      </c>
      <c r="N80" s="193">
        <v>21</v>
      </c>
      <c r="O80" s="192">
        <v>52</v>
      </c>
      <c r="P80" s="189">
        <v>2.4761904761904798</v>
      </c>
      <c r="Q80" s="193">
        <v>65</v>
      </c>
      <c r="R80" s="192">
        <v>97</v>
      </c>
      <c r="S80" s="189">
        <v>1.4923076923076899</v>
      </c>
      <c r="T80" s="193">
        <v>3</v>
      </c>
      <c r="U80" s="192">
        <v>4</v>
      </c>
      <c r="V80" s="189">
        <v>1.3333333333333299</v>
      </c>
      <c r="W80" s="193">
        <v>9</v>
      </c>
      <c r="X80" s="192">
        <v>17</v>
      </c>
      <c r="Y80" s="189">
        <v>1.8888888888888899</v>
      </c>
      <c r="Z80" s="193">
        <v>60</v>
      </c>
      <c r="AA80" s="192">
        <v>150</v>
      </c>
      <c r="AB80" s="189">
        <v>2.5</v>
      </c>
      <c r="AC80" s="193">
        <v>25</v>
      </c>
      <c r="AD80" s="192">
        <v>35</v>
      </c>
      <c r="AE80" s="189">
        <v>1.4</v>
      </c>
      <c r="AF80" s="193">
        <v>35</v>
      </c>
      <c r="AG80" s="192">
        <v>70</v>
      </c>
      <c r="AH80" s="189">
        <v>2</v>
      </c>
      <c r="AI80" s="193">
        <v>4</v>
      </c>
      <c r="AJ80" s="192">
        <v>4</v>
      </c>
      <c r="AK80" s="189">
        <v>1</v>
      </c>
      <c r="AL80" s="193">
        <v>2</v>
      </c>
      <c r="AM80" s="192">
        <v>34</v>
      </c>
      <c r="AN80" s="189">
        <v>17</v>
      </c>
      <c r="AO80" s="206">
        <f t="shared" si="2"/>
        <v>348</v>
      </c>
      <c r="AP80" s="207">
        <f t="shared" si="2"/>
        <v>661</v>
      </c>
      <c r="AQ80" s="73">
        <f t="shared" si="3"/>
        <v>1.8994252873563218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0.199999999999999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0.199999999999999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0.199999999999999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0.199999999999999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0.199999999999999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0.199999999999999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0.199999999999999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0.199999999999999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0.199999999999999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0.199999999999999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0.199999999999999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0.199999999999999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0.199999999999999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0.199999999999999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0.199999999999999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0.199999999999999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0.199999999999999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0.199999999999999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0.199999999999999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0.199999999999999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0.199999999999999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0.199999999999999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0.199999999999999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0.199999999999999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0.199999999999999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0.199999999999999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0.199999999999999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0.199999999999999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0.199999999999999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0.199999999999999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0.199999999999999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0.199999999999999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0.199999999999999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0.199999999999999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0.199999999999999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0.199999999999999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0.199999999999999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0.199999999999999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0.199999999999999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0.199999999999999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0.199999999999999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0.199999999999999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0.199999999999999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0.199999999999999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0.199999999999999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0.199999999999999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0.199999999999999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0.199999999999999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0.199999999999999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0.199999999999999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0.199999999999999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0.199999999999999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0.199999999999999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0.199999999999999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0.199999999999999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0.199999999999999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0.199999999999999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0.199999999999999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0.199999999999999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0.199999999999999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0.199999999999999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0.199999999999999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0.199999999999999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0.199999999999999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0.199999999999999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0.199999999999999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0.199999999999999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0.199999999999999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0.199999999999999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0.199999999999999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0.199999999999999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0.199999999999999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0.199999999999999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0.199999999999999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0.199999999999999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0.199999999999999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0.199999999999999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0.199999999999999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0.199999999999999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0.199999999999999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0.199999999999999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0.199999999999999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0.199999999999999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0.199999999999999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0.199999999999999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0.199999999999999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0.199999999999999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0.199999999999999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0.199999999999999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0.199999999999999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0.199999999999999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0.199999999999999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0.199999999999999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0.199999999999999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0.199999999999999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0.199999999999999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0.199999999999999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0.199999999999999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0.199999999999999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0.199999999999999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0.199999999999999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0.199999999999999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0.199999999999999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0.199999999999999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0.199999999999999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0.199999999999999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0.199999999999999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0.199999999999999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0.199999999999999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0.199999999999999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0.199999999999999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0.199999999999999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0.199999999999999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0.199999999999999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0.199999999999999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0.199999999999999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0.199999999999999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0.199999999999999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0.199999999999999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0.199999999999999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0.199999999999999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0.199999999999999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0.199999999999999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0.199999999999999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0.199999999999999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0.199999999999999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0.199999999999999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0.199999999999999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0.199999999999999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0.199999999999999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0.199999999999999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0.199999999999999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0.199999999999999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0.199999999999999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0.199999999999999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0.199999999999999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0.199999999999999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0.199999999999999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0.199999999999999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0.199999999999999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0.199999999999999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0.199999999999999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0.199999999999999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0.199999999999999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5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8.77734375" style="152" bestFit="1" customWidth="1"/>
    <col min="40" max="40" width="7.77734375" style="153" customWidth="1"/>
    <col min="41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1664555</v>
      </c>
      <c r="C6" s="44">
        <f>SUM(C9:C81)</f>
        <v>4769970</v>
      </c>
      <c r="D6" s="45">
        <f>C6/B6</f>
        <v>2.8656127313305957</v>
      </c>
      <c r="E6" s="43">
        <f>SUM(E9:E81)</f>
        <v>702706</v>
      </c>
      <c r="F6" s="44">
        <f>SUM(F9:F81)</f>
        <v>1470743</v>
      </c>
      <c r="G6" s="45">
        <f>F6/E6</f>
        <v>2.0929706022148666</v>
      </c>
      <c r="H6" s="43">
        <f>SUM(H9:H81)</f>
        <v>1210576</v>
      </c>
      <c r="I6" s="44">
        <f>SUM(I9:I81)</f>
        <v>2258040</v>
      </c>
      <c r="J6" s="45">
        <f>I6/H6</f>
        <v>1.8652608345118358</v>
      </c>
      <c r="K6" s="43">
        <f>SUM(K9:K81)</f>
        <v>1078495</v>
      </c>
      <c r="L6" s="44">
        <f>SUM(L9:L81)</f>
        <v>2139580</v>
      </c>
      <c r="M6" s="45">
        <f>L6/K6</f>
        <v>1.9838571342472613</v>
      </c>
      <c r="N6" s="43">
        <f>SUM(N9:N81)</f>
        <v>379851</v>
      </c>
      <c r="O6" s="44">
        <f>SUM(O9:O81)</f>
        <v>713075</v>
      </c>
      <c r="P6" s="45">
        <f>O6/N6</f>
        <v>1.8772492372009024</v>
      </c>
      <c r="Q6" s="43">
        <f>SUM(Q9:Q81)</f>
        <v>1564945</v>
      </c>
      <c r="R6" s="44">
        <f>SUM(R9:R81)</f>
        <v>3300449</v>
      </c>
      <c r="S6" s="45">
        <f>R6/Q6</f>
        <v>2.1089872168031465</v>
      </c>
      <c r="T6" s="43">
        <f>SUM(T9:T81)</f>
        <v>239317</v>
      </c>
      <c r="U6" s="44">
        <f>SUM(U9:U81)</f>
        <v>413293</v>
      </c>
      <c r="V6" s="45">
        <f>U6/T6</f>
        <v>1.7269688321347836</v>
      </c>
      <c r="W6" s="43">
        <f>SUM(W9:W81)</f>
        <v>750609</v>
      </c>
      <c r="X6" s="44">
        <f>SUM(X9:X81)</f>
        <v>1530861</v>
      </c>
      <c r="Y6" s="45">
        <f>X6/W6</f>
        <v>2.039491932550769</v>
      </c>
      <c r="Z6" s="43">
        <f>SUM(Z9:Z81)</f>
        <v>518533</v>
      </c>
      <c r="AA6" s="44">
        <f>SUM(AA9:AA81)</f>
        <v>1041888</v>
      </c>
      <c r="AB6" s="45">
        <f>AA6/Z6</f>
        <v>2.0092993117120801</v>
      </c>
      <c r="AC6" s="43">
        <f>SUM(AC9:AC81)</f>
        <v>1309502</v>
      </c>
      <c r="AD6" s="44">
        <f>SUM(AD9:AD81)</f>
        <v>3227069</v>
      </c>
      <c r="AE6" s="45">
        <f>AD6/AC6</f>
        <v>2.4643482789640641</v>
      </c>
      <c r="AF6" s="43">
        <f>SUM(AF9:AF81)</f>
        <v>796627</v>
      </c>
      <c r="AG6" s="44">
        <f>SUM(AG9:AG81)</f>
        <v>1933673</v>
      </c>
      <c r="AH6" s="45">
        <f>AG6/AF6</f>
        <v>2.4273254609748354</v>
      </c>
      <c r="AI6" s="43">
        <f>SUM(AI9:AI81)</f>
        <v>178477</v>
      </c>
      <c r="AJ6" s="44">
        <f>SUM(AJ9:AJ81)</f>
        <v>301324</v>
      </c>
      <c r="AK6" s="45">
        <f>AJ6/AI6</f>
        <v>1.6883071768351103</v>
      </c>
      <c r="AL6" s="43">
        <f>SUM(AL9:AL81)</f>
        <v>309235</v>
      </c>
      <c r="AM6" s="44">
        <f>SUM(AM9:AM81)</f>
        <v>630773</v>
      </c>
      <c r="AN6" s="45">
        <f>AM6/AL6</f>
        <v>2.039785276569599</v>
      </c>
      <c r="AO6" s="43">
        <f>SUM(B6,E6,H6,K6,N6,Q6,T6,W6,Z6,AC6,AF6,AI6,AL6)</f>
        <v>10703428</v>
      </c>
      <c r="AP6" s="44">
        <f>SUM(C6,F6,I6,L6,O6,R6,U6,X6,AA6,AD6,AG6,AJ6,AM6)</f>
        <v>23730738</v>
      </c>
      <c r="AQ6" s="45">
        <f>AP6/AO6</f>
        <v>2.2171156754639729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1346099</v>
      </c>
      <c r="C9" s="4">
        <v>3599165</v>
      </c>
      <c r="D9" s="23">
        <v>2.6737743657784501</v>
      </c>
      <c r="E9" s="177">
        <v>572789</v>
      </c>
      <c r="F9" s="178">
        <v>1157113</v>
      </c>
      <c r="G9" s="179">
        <v>2.0201383057286399</v>
      </c>
      <c r="H9" s="180">
        <v>620840</v>
      </c>
      <c r="I9" s="181">
        <v>1090528</v>
      </c>
      <c r="J9" s="179">
        <v>1.75653630565041</v>
      </c>
      <c r="K9" s="180">
        <v>809839</v>
      </c>
      <c r="L9" s="182">
        <v>1558084</v>
      </c>
      <c r="M9" s="179">
        <v>1.9239429071704399</v>
      </c>
      <c r="N9" s="183">
        <v>214862</v>
      </c>
      <c r="O9" s="182">
        <v>392015</v>
      </c>
      <c r="P9" s="179">
        <v>1.8244966536660701</v>
      </c>
      <c r="Q9" s="183">
        <v>1210933</v>
      </c>
      <c r="R9" s="182">
        <v>2386502</v>
      </c>
      <c r="S9" s="179">
        <v>1.9707960721196001</v>
      </c>
      <c r="T9" s="183">
        <v>197737</v>
      </c>
      <c r="U9" s="182">
        <v>324769</v>
      </c>
      <c r="V9" s="179">
        <v>1.64242908509788</v>
      </c>
      <c r="W9" s="183">
        <v>514771</v>
      </c>
      <c r="X9" s="182">
        <v>982699</v>
      </c>
      <c r="Y9" s="179">
        <v>1.90900225537181</v>
      </c>
      <c r="Z9" s="183">
        <v>177137</v>
      </c>
      <c r="AA9" s="182">
        <v>370941</v>
      </c>
      <c r="AB9" s="179">
        <v>2.09409101429967</v>
      </c>
      <c r="AC9" s="183">
        <v>1020665</v>
      </c>
      <c r="AD9" s="182">
        <v>2297804</v>
      </c>
      <c r="AE9" s="179">
        <v>2.2512812725037099</v>
      </c>
      <c r="AF9" s="183">
        <v>637484</v>
      </c>
      <c r="AG9" s="182">
        <v>1566915</v>
      </c>
      <c r="AH9" s="179">
        <v>2.4579675725194701</v>
      </c>
      <c r="AI9" s="183">
        <v>146750</v>
      </c>
      <c r="AJ9" s="182">
        <v>243758</v>
      </c>
      <c r="AK9" s="179">
        <v>1.66104258943782</v>
      </c>
      <c r="AL9" s="183">
        <v>224699</v>
      </c>
      <c r="AM9" s="182">
        <v>419098</v>
      </c>
      <c r="AN9" s="179">
        <v>1.8651529379303</v>
      </c>
      <c r="AO9" s="43">
        <f t="shared" ref="AO9:AP70" si="0">SUM(B9,E9,H9,K9,N9,Q9,T9,W9,Z9,AC9,AF9,AI9,AL9)</f>
        <v>7694605</v>
      </c>
      <c r="AP9" s="44">
        <f t="shared" si="0"/>
        <v>16389391</v>
      </c>
      <c r="AQ9" s="31">
        <f t="shared" ref="AQ9:AQ72" si="1">AP9/AO9</f>
        <v>2.1299847100663385</v>
      </c>
    </row>
    <row r="10" spans="1:43" s="158" customFormat="1" x14ac:dyDescent="0.2">
      <c r="A10" s="6" t="s">
        <v>9</v>
      </c>
      <c r="B10" s="22">
        <v>153192</v>
      </c>
      <c r="C10" s="4">
        <v>537915</v>
      </c>
      <c r="D10" s="23">
        <v>3.5113778787404</v>
      </c>
      <c r="E10" s="177">
        <v>79519</v>
      </c>
      <c r="F10" s="178">
        <v>175022</v>
      </c>
      <c r="G10" s="179">
        <v>2.201008563991</v>
      </c>
      <c r="H10" s="180">
        <v>175781</v>
      </c>
      <c r="I10" s="181">
        <v>339348</v>
      </c>
      <c r="J10" s="179">
        <v>1.9305158122891599</v>
      </c>
      <c r="K10" s="180">
        <v>90278</v>
      </c>
      <c r="L10" s="182">
        <v>208671</v>
      </c>
      <c r="M10" s="179">
        <v>2.3114269257183402</v>
      </c>
      <c r="N10" s="183">
        <v>62943</v>
      </c>
      <c r="O10" s="182">
        <v>113286</v>
      </c>
      <c r="P10" s="179">
        <v>1.79981888375197</v>
      </c>
      <c r="Q10" s="183">
        <v>107826</v>
      </c>
      <c r="R10" s="182">
        <v>292385</v>
      </c>
      <c r="S10" s="179">
        <v>2.7116372674494098</v>
      </c>
      <c r="T10" s="183">
        <v>10029</v>
      </c>
      <c r="U10" s="182">
        <v>21533</v>
      </c>
      <c r="V10" s="179">
        <v>2.1470734868880199</v>
      </c>
      <c r="W10" s="183">
        <v>27749</v>
      </c>
      <c r="X10" s="182">
        <v>60649</v>
      </c>
      <c r="Y10" s="179">
        <v>2.1856283109301202</v>
      </c>
      <c r="Z10" s="183">
        <v>20111</v>
      </c>
      <c r="AA10" s="182">
        <v>37181</v>
      </c>
      <c r="AB10" s="179">
        <v>1.84878921982994</v>
      </c>
      <c r="AC10" s="183">
        <v>64923</v>
      </c>
      <c r="AD10" s="182">
        <v>216944</v>
      </c>
      <c r="AE10" s="179">
        <v>3.3415584615621601</v>
      </c>
      <c r="AF10" s="183">
        <v>46334</v>
      </c>
      <c r="AG10" s="182">
        <v>121082</v>
      </c>
      <c r="AH10" s="179">
        <v>2.6132429749212198</v>
      </c>
      <c r="AI10" s="183">
        <v>6514</v>
      </c>
      <c r="AJ10" s="182">
        <v>12111</v>
      </c>
      <c r="AK10" s="179">
        <v>1.85922628185447</v>
      </c>
      <c r="AL10" s="183">
        <v>40027</v>
      </c>
      <c r="AM10" s="182">
        <v>91304</v>
      </c>
      <c r="AN10" s="179">
        <v>2.28106028430809</v>
      </c>
      <c r="AO10" s="43">
        <f t="shared" si="0"/>
        <v>885226</v>
      </c>
      <c r="AP10" s="44">
        <f t="shared" si="0"/>
        <v>2227431</v>
      </c>
      <c r="AQ10" s="31">
        <f t="shared" si="1"/>
        <v>2.5162286241027716</v>
      </c>
    </row>
    <row r="11" spans="1:43" s="158" customFormat="1" x14ac:dyDescent="0.2">
      <c r="A11" s="6" t="s">
        <v>12</v>
      </c>
      <c r="B11" s="22">
        <v>12959</v>
      </c>
      <c r="C11" s="4">
        <v>41800</v>
      </c>
      <c r="D11" s="23">
        <v>3.2255575275870099</v>
      </c>
      <c r="E11" s="177">
        <v>6479</v>
      </c>
      <c r="F11" s="178">
        <v>11788</v>
      </c>
      <c r="G11" s="179">
        <v>1.8194165766321999</v>
      </c>
      <c r="H11" s="180">
        <v>34791</v>
      </c>
      <c r="I11" s="181">
        <v>59914</v>
      </c>
      <c r="J11" s="179">
        <v>1.7221120404702399</v>
      </c>
      <c r="K11" s="180">
        <v>19679</v>
      </c>
      <c r="L11" s="182">
        <v>36944</v>
      </c>
      <c r="M11" s="179">
        <v>1.8773311652014799</v>
      </c>
      <c r="N11" s="183">
        <v>19147</v>
      </c>
      <c r="O11" s="182">
        <v>30388</v>
      </c>
      <c r="P11" s="179">
        <v>1.58708936125764</v>
      </c>
      <c r="Q11" s="183">
        <v>38370</v>
      </c>
      <c r="R11" s="182">
        <v>84300</v>
      </c>
      <c r="S11" s="179">
        <v>2.1970289288506599</v>
      </c>
      <c r="T11" s="183">
        <v>15372</v>
      </c>
      <c r="U11" s="182">
        <v>26389</v>
      </c>
      <c r="V11" s="179">
        <v>1.71669268800416</v>
      </c>
      <c r="W11" s="183">
        <v>91484</v>
      </c>
      <c r="X11" s="182">
        <v>171184</v>
      </c>
      <c r="Y11" s="179">
        <v>1.87119059070439</v>
      </c>
      <c r="Z11" s="183">
        <v>84246</v>
      </c>
      <c r="AA11" s="182">
        <v>138561</v>
      </c>
      <c r="AB11" s="179">
        <v>1.64471903710562</v>
      </c>
      <c r="AC11" s="183">
        <v>62036</v>
      </c>
      <c r="AD11" s="182">
        <v>140920</v>
      </c>
      <c r="AE11" s="179">
        <v>2.2715842414082101</v>
      </c>
      <c r="AF11" s="183">
        <v>11182</v>
      </c>
      <c r="AG11" s="182">
        <v>22638</v>
      </c>
      <c r="AH11" s="179">
        <v>2.0245036666070502</v>
      </c>
      <c r="AI11" s="183">
        <v>12962</v>
      </c>
      <c r="AJ11" s="182">
        <v>20970</v>
      </c>
      <c r="AK11" s="179">
        <v>1.61780589415214</v>
      </c>
      <c r="AL11" s="183">
        <v>5678</v>
      </c>
      <c r="AM11" s="182">
        <v>9831</v>
      </c>
      <c r="AN11" s="179">
        <v>1.7314195139133499</v>
      </c>
      <c r="AO11" s="43">
        <f t="shared" si="0"/>
        <v>414385</v>
      </c>
      <c r="AP11" s="44">
        <f t="shared" si="0"/>
        <v>795627</v>
      </c>
      <c r="AQ11" s="31">
        <f t="shared" si="1"/>
        <v>1.9200188230751596</v>
      </c>
    </row>
    <row r="12" spans="1:43" s="158" customFormat="1" x14ac:dyDescent="0.2">
      <c r="A12" s="6" t="s">
        <v>10</v>
      </c>
      <c r="B12" s="22">
        <v>17299</v>
      </c>
      <c r="C12" s="4">
        <v>79768</v>
      </c>
      <c r="D12" s="23">
        <v>4.6111335915370804</v>
      </c>
      <c r="E12" s="177">
        <v>2686</v>
      </c>
      <c r="F12" s="178">
        <v>7243</v>
      </c>
      <c r="G12" s="179">
        <v>2.6965748324646301</v>
      </c>
      <c r="H12" s="180">
        <v>40697</v>
      </c>
      <c r="I12" s="181">
        <v>81677</v>
      </c>
      <c r="J12" s="179">
        <v>2.0069538295206</v>
      </c>
      <c r="K12" s="180">
        <v>11557</v>
      </c>
      <c r="L12" s="182">
        <v>29759</v>
      </c>
      <c r="M12" s="179">
        <v>2.5749762048974598</v>
      </c>
      <c r="N12" s="183">
        <v>11140</v>
      </c>
      <c r="O12" s="182">
        <v>21636</v>
      </c>
      <c r="P12" s="179">
        <v>1.94219030520646</v>
      </c>
      <c r="Q12" s="183">
        <v>23304</v>
      </c>
      <c r="R12" s="182">
        <v>82100</v>
      </c>
      <c r="S12" s="179">
        <v>3.52300034328871</v>
      </c>
      <c r="T12" s="183">
        <v>972</v>
      </c>
      <c r="U12" s="182">
        <v>2008</v>
      </c>
      <c r="V12" s="179">
        <v>2.0658436213991802</v>
      </c>
      <c r="W12" s="183">
        <v>14016</v>
      </c>
      <c r="X12" s="182">
        <v>32624</v>
      </c>
      <c r="Y12" s="179">
        <v>2.3276255707762599</v>
      </c>
      <c r="Z12" s="183">
        <v>40133</v>
      </c>
      <c r="AA12" s="182">
        <v>72319</v>
      </c>
      <c r="AB12" s="179">
        <v>1.8019834051777801</v>
      </c>
      <c r="AC12" s="183">
        <v>24764</v>
      </c>
      <c r="AD12" s="182">
        <v>98317</v>
      </c>
      <c r="AE12" s="179">
        <v>3.9701582942981699</v>
      </c>
      <c r="AF12" s="183">
        <v>4147</v>
      </c>
      <c r="AG12" s="182">
        <v>8980</v>
      </c>
      <c r="AH12" s="179">
        <v>2.16542078611044</v>
      </c>
      <c r="AI12" s="183">
        <v>693</v>
      </c>
      <c r="AJ12" s="182">
        <v>1219</v>
      </c>
      <c r="AK12" s="179">
        <v>1.75901875901876</v>
      </c>
      <c r="AL12" s="183">
        <v>2228</v>
      </c>
      <c r="AM12" s="182">
        <v>5745</v>
      </c>
      <c r="AN12" s="179">
        <v>2.5785457809694798</v>
      </c>
      <c r="AO12" s="43">
        <f t="shared" si="0"/>
        <v>193636</v>
      </c>
      <c r="AP12" s="44">
        <f t="shared" si="0"/>
        <v>523395</v>
      </c>
      <c r="AQ12" s="31">
        <f t="shared" si="1"/>
        <v>2.7029839492656325</v>
      </c>
    </row>
    <row r="13" spans="1:43" s="158" customFormat="1" x14ac:dyDescent="0.2">
      <c r="A13" s="6" t="s">
        <v>13</v>
      </c>
      <c r="B13" s="22">
        <v>25144</v>
      </c>
      <c r="C13" s="4">
        <v>61208</v>
      </c>
      <c r="D13" s="23">
        <v>2.4342984409799602</v>
      </c>
      <c r="E13" s="177">
        <v>6312</v>
      </c>
      <c r="F13" s="178">
        <v>16357</v>
      </c>
      <c r="G13" s="179">
        <v>2.5914131812420802</v>
      </c>
      <c r="H13" s="180">
        <v>28576</v>
      </c>
      <c r="I13" s="181">
        <v>60127</v>
      </c>
      <c r="J13" s="179">
        <v>2.1041083426651701</v>
      </c>
      <c r="K13" s="180">
        <v>13153</v>
      </c>
      <c r="L13" s="182">
        <v>26489</v>
      </c>
      <c r="M13" s="179">
        <v>2.0139131757013602</v>
      </c>
      <c r="N13" s="183">
        <v>7791</v>
      </c>
      <c r="O13" s="182">
        <v>14929</v>
      </c>
      <c r="P13" s="179">
        <v>1.9161853420613499</v>
      </c>
      <c r="Q13" s="183">
        <v>12377</v>
      </c>
      <c r="R13" s="182">
        <v>26311</v>
      </c>
      <c r="S13" s="179">
        <v>2.1257978508523898</v>
      </c>
      <c r="T13" s="183">
        <v>3154</v>
      </c>
      <c r="U13" s="182">
        <v>7136</v>
      </c>
      <c r="V13" s="179">
        <v>2.2625237793278399</v>
      </c>
      <c r="W13" s="183">
        <v>15746</v>
      </c>
      <c r="X13" s="182">
        <v>33854</v>
      </c>
      <c r="Y13" s="179">
        <v>2.1500063508192602</v>
      </c>
      <c r="Z13" s="183">
        <v>16807</v>
      </c>
      <c r="AA13" s="182">
        <v>35274</v>
      </c>
      <c r="AB13" s="179">
        <v>2.0987683703218898</v>
      </c>
      <c r="AC13" s="183">
        <v>15115</v>
      </c>
      <c r="AD13" s="182">
        <v>38634</v>
      </c>
      <c r="AE13" s="179">
        <v>2.5560039695666599</v>
      </c>
      <c r="AF13" s="183">
        <v>46611</v>
      </c>
      <c r="AG13" s="182">
        <v>107837</v>
      </c>
      <c r="AH13" s="179">
        <v>2.31355259488104</v>
      </c>
      <c r="AI13" s="183">
        <v>2391</v>
      </c>
      <c r="AJ13" s="182">
        <v>4247</v>
      </c>
      <c r="AK13" s="179">
        <v>1.7762442492680901</v>
      </c>
      <c r="AL13" s="183">
        <v>5432</v>
      </c>
      <c r="AM13" s="182">
        <v>14130</v>
      </c>
      <c r="AN13" s="179">
        <v>2.60125184094256</v>
      </c>
      <c r="AO13" s="43">
        <f t="shared" si="0"/>
        <v>198609</v>
      </c>
      <c r="AP13" s="44">
        <f t="shared" si="0"/>
        <v>446533</v>
      </c>
      <c r="AQ13" s="31">
        <f t="shared" si="1"/>
        <v>2.2483019399926487</v>
      </c>
    </row>
    <row r="14" spans="1:43" s="158" customFormat="1" x14ac:dyDescent="0.2">
      <c r="A14" s="6" t="s">
        <v>122</v>
      </c>
      <c r="B14" s="22">
        <v>9625</v>
      </c>
      <c r="C14" s="4">
        <v>36826</v>
      </c>
      <c r="D14" s="23">
        <v>3.82607792207792</v>
      </c>
      <c r="E14" s="177">
        <v>1902</v>
      </c>
      <c r="F14" s="178">
        <v>6132</v>
      </c>
      <c r="G14" s="179">
        <v>3.22397476340694</v>
      </c>
      <c r="H14" s="180">
        <v>53333</v>
      </c>
      <c r="I14" s="181">
        <v>105843</v>
      </c>
      <c r="J14" s="179">
        <v>1.9845686535540801</v>
      </c>
      <c r="K14" s="180">
        <v>11029</v>
      </c>
      <c r="L14" s="182">
        <v>24327</v>
      </c>
      <c r="M14" s="179">
        <v>2.2057303472663001</v>
      </c>
      <c r="N14" s="183">
        <v>8342</v>
      </c>
      <c r="O14" s="182">
        <v>22496</v>
      </c>
      <c r="P14" s="179">
        <v>2.6967154159673901</v>
      </c>
      <c r="Q14" s="183">
        <v>14004</v>
      </c>
      <c r="R14" s="182">
        <v>38886</v>
      </c>
      <c r="S14" s="179">
        <v>2.77677806341045</v>
      </c>
      <c r="T14" s="183">
        <v>1231</v>
      </c>
      <c r="U14" s="182">
        <v>2868</v>
      </c>
      <c r="V14" s="179">
        <v>2.3298131600324901</v>
      </c>
      <c r="W14" s="183">
        <v>10313</v>
      </c>
      <c r="X14" s="182">
        <v>25282</v>
      </c>
      <c r="Y14" s="179">
        <v>2.45146901968389</v>
      </c>
      <c r="Z14" s="183">
        <v>26198</v>
      </c>
      <c r="AA14" s="182">
        <v>53618</v>
      </c>
      <c r="AB14" s="179">
        <v>2.0466447820444298</v>
      </c>
      <c r="AC14" s="183">
        <v>16526</v>
      </c>
      <c r="AD14" s="182">
        <v>56920</v>
      </c>
      <c r="AE14" s="179">
        <v>3.44426963572552</v>
      </c>
      <c r="AF14" s="183">
        <v>3734</v>
      </c>
      <c r="AG14" s="182">
        <v>8456</v>
      </c>
      <c r="AH14" s="179">
        <v>2.2645956079271601</v>
      </c>
      <c r="AI14" s="183">
        <v>742</v>
      </c>
      <c r="AJ14" s="182">
        <v>1611</v>
      </c>
      <c r="AK14" s="179">
        <v>2.1711590296495999</v>
      </c>
      <c r="AL14" s="183">
        <v>1838</v>
      </c>
      <c r="AM14" s="182">
        <v>5932</v>
      </c>
      <c r="AN14" s="179">
        <v>3.2274211099020702</v>
      </c>
      <c r="AO14" s="43">
        <f t="shared" si="0"/>
        <v>158817</v>
      </c>
      <c r="AP14" s="44">
        <f t="shared" si="0"/>
        <v>389197</v>
      </c>
      <c r="AQ14" s="31">
        <f t="shared" si="1"/>
        <v>2.4506003765339983</v>
      </c>
    </row>
    <row r="15" spans="1:43" s="158" customFormat="1" x14ac:dyDescent="0.2">
      <c r="A15" s="6" t="s">
        <v>14</v>
      </c>
      <c r="B15" s="22">
        <v>17726</v>
      </c>
      <c r="C15" s="4">
        <v>63751</v>
      </c>
      <c r="D15" s="23">
        <v>3.59646846440257</v>
      </c>
      <c r="E15" s="177">
        <v>4677</v>
      </c>
      <c r="F15" s="178">
        <v>10507</v>
      </c>
      <c r="G15" s="179">
        <v>2.2465255505666</v>
      </c>
      <c r="H15" s="180">
        <v>21511</v>
      </c>
      <c r="I15" s="181">
        <v>39235</v>
      </c>
      <c r="J15" s="179">
        <v>1.8239505369345901</v>
      </c>
      <c r="K15" s="180">
        <v>24220</v>
      </c>
      <c r="L15" s="182">
        <v>42186</v>
      </c>
      <c r="M15" s="179">
        <v>1.7417836498761401</v>
      </c>
      <c r="N15" s="183">
        <v>14086</v>
      </c>
      <c r="O15" s="182">
        <v>20105</v>
      </c>
      <c r="P15" s="179">
        <v>1.42730370580718</v>
      </c>
      <c r="Q15" s="183">
        <v>26502</v>
      </c>
      <c r="R15" s="182">
        <v>77543</v>
      </c>
      <c r="S15" s="179">
        <v>2.9259301184816202</v>
      </c>
      <c r="T15" s="183">
        <v>1089</v>
      </c>
      <c r="U15" s="182">
        <v>2324</v>
      </c>
      <c r="V15" s="179">
        <v>2.1340679522497701</v>
      </c>
      <c r="W15" s="183">
        <v>8489</v>
      </c>
      <c r="X15" s="182">
        <v>17959</v>
      </c>
      <c r="Y15" s="179">
        <v>2.1155613146424801</v>
      </c>
      <c r="Z15" s="183">
        <v>8752</v>
      </c>
      <c r="AA15" s="182">
        <v>15370</v>
      </c>
      <c r="AB15" s="179">
        <v>1.7561700182815401</v>
      </c>
      <c r="AC15" s="183">
        <v>19111</v>
      </c>
      <c r="AD15" s="182">
        <v>64087</v>
      </c>
      <c r="AE15" s="179">
        <v>3.35340903144786</v>
      </c>
      <c r="AF15" s="183">
        <v>12061</v>
      </c>
      <c r="AG15" s="182">
        <v>21171</v>
      </c>
      <c r="AH15" s="179">
        <v>1.7553270873061899</v>
      </c>
      <c r="AI15" s="183">
        <v>1242</v>
      </c>
      <c r="AJ15" s="182">
        <v>2325</v>
      </c>
      <c r="AK15" s="179">
        <v>1.8719806763285001</v>
      </c>
      <c r="AL15" s="183">
        <v>6781</v>
      </c>
      <c r="AM15" s="182">
        <v>11208</v>
      </c>
      <c r="AN15" s="179">
        <v>1.65285356142162</v>
      </c>
      <c r="AO15" s="43">
        <f t="shared" si="0"/>
        <v>166247</v>
      </c>
      <c r="AP15" s="44">
        <f t="shared" si="0"/>
        <v>387771</v>
      </c>
      <c r="AQ15" s="31">
        <f t="shared" si="1"/>
        <v>2.3324992330688672</v>
      </c>
    </row>
    <row r="16" spans="1:43" s="158" customFormat="1" x14ac:dyDescent="0.2">
      <c r="A16" s="6" t="s">
        <v>15</v>
      </c>
      <c r="B16" s="22">
        <v>15205</v>
      </c>
      <c r="C16" s="4">
        <v>95793</v>
      </c>
      <c r="D16" s="23">
        <v>6.3000986517592903</v>
      </c>
      <c r="E16" s="177">
        <v>1727</v>
      </c>
      <c r="F16" s="178">
        <v>3739</v>
      </c>
      <c r="G16" s="179">
        <v>2.1650260567458002</v>
      </c>
      <c r="H16" s="180">
        <v>8799</v>
      </c>
      <c r="I16" s="181">
        <v>16470</v>
      </c>
      <c r="J16" s="179">
        <v>1.87180361404705</v>
      </c>
      <c r="K16" s="180">
        <v>11198</v>
      </c>
      <c r="L16" s="182">
        <v>20665</v>
      </c>
      <c r="M16" s="179">
        <v>1.84541882479014</v>
      </c>
      <c r="N16" s="183">
        <v>5824</v>
      </c>
      <c r="O16" s="182">
        <v>8260</v>
      </c>
      <c r="P16" s="179">
        <v>1.4182692307692299</v>
      </c>
      <c r="Q16" s="183">
        <v>14741</v>
      </c>
      <c r="R16" s="182">
        <v>64506</v>
      </c>
      <c r="S16" s="179">
        <v>4.3759582117902402</v>
      </c>
      <c r="T16" s="183">
        <v>1109</v>
      </c>
      <c r="U16" s="182">
        <v>1914</v>
      </c>
      <c r="V16" s="179">
        <v>1.7258791704238099</v>
      </c>
      <c r="W16" s="183">
        <v>13157</v>
      </c>
      <c r="X16" s="182">
        <v>51687</v>
      </c>
      <c r="Y16" s="179">
        <v>3.9284791365812901</v>
      </c>
      <c r="Z16" s="183">
        <v>8370</v>
      </c>
      <c r="AA16" s="182">
        <v>14788</v>
      </c>
      <c r="AB16" s="179">
        <v>1.7667861409796899</v>
      </c>
      <c r="AC16" s="183">
        <v>17161</v>
      </c>
      <c r="AD16" s="182">
        <v>87440</v>
      </c>
      <c r="AE16" s="179">
        <v>5.0952741681720202</v>
      </c>
      <c r="AF16" s="183">
        <v>4869</v>
      </c>
      <c r="AG16" s="182">
        <v>8748</v>
      </c>
      <c r="AH16" s="179">
        <v>1.7966728280961199</v>
      </c>
      <c r="AI16" s="183">
        <v>1140</v>
      </c>
      <c r="AJ16" s="182">
        <v>2101</v>
      </c>
      <c r="AK16" s="179">
        <v>1.8429824561403501</v>
      </c>
      <c r="AL16" s="183">
        <v>2278</v>
      </c>
      <c r="AM16" s="182">
        <v>3596</v>
      </c>
      <c r="AN16" s="179">
        <v>1.5785776997366101</v>
      </c>
      <c r="AO16" s="43">
        <f t="shared" si="0"/>
        <v>105578</v>
      </c>
      <c r="AP16" s="44">
        <f t="shared" si="0"/>
        <v>379707</v>
      </c>
      <c r="AQ16" s="31">
        <f t="shared" si="1"/>
        <v>3.5964594896664077</v>
      </c>
    </row>
    <row r="17" spans="1:43" s="158" customFormat="1" x14ac:dyDescent="0.2">
      <c r="A17" s="6" t="s">
        <v>18</v>
      </c>
      <c r="B17" s="22">
        <v>11361</v>
      </c>
      <c r="C17" s="4">
        <v>31325</v>
      </c>
      <c r="D17" s="23">
        <v>2.7572396796056702</v>
      </c>
      <c r="E17" s="177">
        <v>8671</v>
      </c>
      <c r="F17" s="178">
        <v>19072</v>
      </c>
      <c r="G17" s="179">
        <v>2.19951562680198</v>
      </c>
      <c r="H17" s="180">
        <v>23588</v>
      </c>
      <c r="I17" s="181">
        <v>43257</v>
      </c>
      <c r="J17" s="179">
        <v>1.83385619806681</v>
      </c>
      <c r="K17" s="180">
        <v>7118</v>
      </c>
      <c r="L17" s="182">
        <v>16644</v>
      </c>
      <c r="M17" s="179">
        <v>2.3382972745153099</v>
      </c>
      <c r="N17" s="183">
        <v>3937</v>
      </c>
      <c r="O17" s="182">
        <v>8446</v>
      </c>
      <c r="P17" s="179">
        <v>2.14528829057658</v>
      </c>
      <c r="Q17" s="183">
        <v>8133</v>
      </c>
      <c r="R17" s="182">
        <v>18205</v>
      </c>
      <c r="S17" s="179">
        <v>2.2384114103037001</v>
      </c>
      <c r="T17" s="183">
        <v>1048</v>
      </c>
      <c r="U17" s="182">
        <v>3431</v>
      </c>
      <c r="V17" s="179">
        <v>3.2738549618320598</v>
      </c>
      <c r="W17" s="183">
        <v>2732</v>
      </c>
      <c r="X17" s="182">
        <v>5939</v>
      </c>
      <c r="Y17" s="179">
        <v>2.1738653001464101</v>
      </c>
      <c r="Z17" s="183">
        <v>3090</v>
      </c>
      <c r="AA17" s="182">
        <v>5656</v>
      </c>
      <c r="AB17" s="179">
        <v>1.83042071197411</v>
      </c>
      <c r="AC17" s="183">
        <v>6192</v>
      </c>
      <c r="AD17" s="182">
        <v>18006</v>
      </c>
      <c r="AE17" s="179">
        <v>2.9079457364341099</v>
      </c>
      <c r="AF17" s="183">
        <v>3222</v>
      </c>
      <c r="AG17" s="182">
        <v>7495</v>
      </c>
      <c r="AH17" s="179">
        <v>2.3261949099937902</v>
      </c>
      <c r="AI17" s="183">
        <v>681</v>
      </c>
      <c r="AJ17" s="182">
        <v>1653</v>
      </c>
      <c r="AK17" s="179">
        <v>2.4273127753304</v>
      </c>
      <c r="AL17" s="183">
        <v>4631</v>
      </c>
      <c r="AM17" s="182">
        <v>11893</v>
      </c>
      <c r="AN17" s="179">
        <v>2.56812783416109</v>
      </c>
      <c r="AO17" s="43">
        <f t="shared" si="0"/>
        <v>84404</v>
      </c>
      <c r="AP17" s="44">
        <f t="shared" si="0"/>
        <v>191022</v>
      </c>
      <c r="AQ17" s="31">
        <f t="shared" si="1"/>
        <v>2.2631865788351262</v>
      </c>
    </row>
    <row r="18" spans="1:43" s="158" customFormat="1" x14ac:dyDescent="0.2">
      <c r="A18" s="6" t="s">
        <v>19</v>
      </c>
      <c r="B18" s="22">
        <v>4573</v>
      </c>
      <c r="C18" s="4">
        <v>25338</v>
      </c>
      <c r="D18" s="23">
        <v>5.5407828558932897</v>
      </c>
      <c r="E18" s="177">
        <v>1279</v>
      </c>
      <c r="F18" s="178">
        <v>5592</v>
      </c>
      <c r="G18" s="179">
        <v>4.3721657544957004</v>
      </c>
      <c r="H18" s="180">
        <v>10477</v>
      </c>
      <c r="I18" s="181">
        <v>22756</v>
      </c>
      <c r="J18" s="179">
        <v>2.1719958003245199</v>
      </c>
      <c r="K18" s="180">
        <v>2317</v>
      </c>
      <c r="L18" s="182">
        <v>6582</v>
      </c>
      <c r="M18" s="179">
        <v>2.8407423392317699</v>
      </c>
      <c r="N18" s="183">
        <v>870</v>
      </c>
      <c r="O18" s="182">
        <v>2885</v>
      </c>
      <c r="P18" s="179">
        <v>3.3160919540229901</v>
      </c>
      <c r="Q18" s="183">
        <v>2520</v>
      </c>
      <c r="R18" s="182">
        <v>7991</v>
      </c>
      <c r="S18" s="179">
        <v>3.1710317460317499</v>
      </c>
      <c r="T18" s="183">
        <v>135</v>
      </c>
      <c r="U18" s="182">
        <v>354</v>
      </c>
      <c r="V18" s="179">
        <v>2.62222222222222</v>
      </c>
      <c r="W18" s="183">
        <v>3411</v>
      </c>
      <c r="X18" s="182">
        <v>10708</v>
      </c>
      <c r="Y18" s="179">
        <v>3.1392553503371401</v>
      </c>
      <c r="Z18" s="183">
        <v>9910</v>
      </c>
      <c r="AA18" s="182">
        <v>20030</v>
      </c>
      <c r="AB18" s="179">
        <v>2.0211907164480301</v>
      </c>
      <c r="AC18" s="183">
        <v>4480</v>
      </c>
      <c r="AD18" s="182">
        <v>24979</v>
      </c>
      <c r="AE18" s="179">
        <v>5.5756696428571404</v>
      </c>
      <c r="AF18" s="183">
        <v>1810</v>
      </c>
      <c r="AG18" s="182">
        <v>4291</v>
      </c>
      <c r="AH18" s="179">
        <v>2.3707182320442</v>
      </c>
      <c r="AI18" s="183">
        <v>132</v>
      </c>
      <c r="AJ18" s="182">
        <v>239</v>
      </c>
      <c r="AK18" s="179">
        <v>1.8106060606060601</v>
      </c>
      <c r="AL18" s="183">
        <v>279</v>
      </c>
      <c r="AM18" s="182">
        <v>1556</v>
      </c>
      <c r="AN18" s="179">
        <v>5.5770609318996396</v>
      </c>
      <c r="AO18" s="43">
        <f t="shared" si="0"/>
        <v>42193</v>
      </c>
      <c r="AP18" s="44">
        <f t="shared" si="0"/>
        <v>133301</v>
      </c>
      <c r="AQ18" s="31">
        <f t="shared" si="1"/>
        <v>3.1593155262721306</v>
      </c>
    </row>
    <row r="19" spans="1:43" s="158" customFormat="1" x14ac:dyDescent="0.2">
      <c r="A19" s="6" t="s">
        <v>123</v>
      </c>
      <c r="B19" s="22">
        <v>2048</v>
      </c>
      <c r="C19" s="4">
        <v>5538</v>
      </c>
      <c r="D19" s="23">
        <v>2.7041015625</v>
      </c>
      <c r="E19" s="177">
        <v>437</v>
      </c>
      <c r="F19" s="178">
        <v>1519</v>
      </c>
      <c r="G19" s="179">
        <v>3.4759725400457699</v>
      </c>
      <c r="H19" s="180">
        <v>13553</v>
      </c>
      <c r="I19" s="181">
        <v>22511</v>
      </c>
      <c r="J19" s="179">
        <v>1.66096067291375</v>
      </c>
      <c r="K19" s="180">
        <v>19791</v>
      </c>
      <c r="L19" s="182">
        <v>24722</v>
      </c>
      <c r="M19" s="179">
        <v>1.2491536557020899</v>
      </c>
      <c r="N19" s="183">
        <v>889</v>
      </c>
      <c r="O19" s="182">
        <v>2024</v>
      </c>
      <c r="P19" s="179">
        <v>2.2767154105736802</v>
      </c>
      <c r="Q19" s="183">
        <v>19620</v>
      </c>
      <c r="R19" s="182">
        <v>28059</v>
      </c>
      <c r="S19" s="179">
        <v>1.43012232415902</v>
      </c>
      <c r="T19" s="183">
        <v>120</v>
      </c>
      <c r="U19" s="182">
        <v>403</v>
      </c>
      <c r="V19" s="179">
        <v>3.3583333333333298</v>
      </c>
      <c r="W19" s="183">
        <v>4918</v>
      </c>
      <c r="X19" s="182">
        <v>10342</v>
      </c>
      <c r="Y19" s="179">
        <v>2.1028873525823499</v>
      </c>
      <c r="Z19" s="183">
        <v>6058</v>
      </c>
      <c r="AA19" s="182">
        <v>11577</v>
      </c>
      <c r="AB19" s="179">
        <v>1.91102674149884</v>
      </c>
      <c r="AC19" s="183">
        <v>4662</v>
      </c>
      <c r="AD19" s="182">
        <v>7843</v>
      </c>
      <c r="AE19" s="179">
        <v>1.6823251823251799</v>
      </c>
      <c r="AF19" s="183">
        <v>941</v>
      </c>
      <c r="AG19" s="182">
        <v>1429</v>
      </c>
      <c r="AH19" s="179">
        <v>1.5185972369819301</v>
      </c>
      <c r="AI19" s="183">
        <v>94</v>
      </c>
      <c r="AJ19" s="182">
        <v>233</v>
      </c>
      <c r="AK19" s="179">
        <v>2.4787234042553199</v>
      </c>
      <c r="AL19" s="183">
        <v>2069</v>
      </c>
      <c r="AM19" s="182">
        <v>3057</v>
      </c>
      <c r="AN19" s="179">
        <v>1.47752537457709</v>
      </c>
      <c r="AO19" s="43">
        <f t="shared" si="0"/>
        <v>75200</v>
      </c>
      <c r="AP19" s="44">
        <f t="shared" si="0"/>
        <v>119257</v>
      </c>
      <c r="AQ19" s="31">
        <f t="shared" si="1"/>
        <v>1.5858643617021277</v>
      </c>
    </row>
    <row r="20" spans="1:43" s="158" customFormat="1" x14ac:dyDescent="0.2">
      <c r="A20" s="6" t="s">
        <v>17</v>
      </c>
      <c r="B20" s="22">
        <v>1996</v>
      </c>
      <c r="C20" s="4">
        <v>6194</v>
      </c>
      <c r="D20" s="23">
        <v>3.1032064128256498</v>
      </c>
      <c r="E20" s="177">
        <v>1060</v>
      </c>
      <c r="F20" s="178">
        <v>3285</v>
      </c>
      <c r="G20" s="179">
        <v>3.0990566037735898</v>
      </c>
      <c r="H20" s="180">
        <v>14779</v>
      </c>
      <c r="I20" s="181">
        <v>28450</v>
      </c>
      <c r="J20" s="179">
        <v>1.9250287570200999</v>
      </c>
      <c r="K20" s="180">
        <v>2366</v>
      </c>
      <c r="L20" s="182">
        <v>4719</v>
      </c>
      <c r="M20" s="179">
        <v>1.9945054945054901</v>
      </c>
      <c r="N20" s="183">
        <v>3553</v>
      </c>
      <c r="O20" s="182">
        <v>7898</v>
      </c>
      <c r="P20" s="179">
        <v>2.2229102167182702</v>
      </c>
      <c r="Q20" s="183">
        <v>4851</v>
      </c>
      <c r="R20" s="182">
        <v>11425</v>
      </c>
      <c r="S20" s="179">
        <v>2.3551844980416399</v>
      </c>
      <c r="T20" s="183">
        <v>668</v>
      </c>
      <c r="U20" s="182">
        <v>1539</v>
      </c>
      <c r="V20" s="179">
        <v>2.3038922155688599</v>
      </c>
      <c r="W20" s="183">
        <v>4829</v>
      </c>
      <c r="X20" s="182">
        <v>12491</v>
      </c>
      <c r="Y20" s="179">
        <v>2.5866639055705098</v>
      </c>
      <c r="Z20" s="183">
        <v>12501</v>
      </c>
      <c r="AA20" s="182">
        <v>23420</v>
      </c>
      <c r="AB20" s="179">
        <v>1.87345012399008</v>
      </c>
      <c r="AC20" s="183">
        <v>4055</v>
      </c>
      <c r="AD20" s="182">
        <v>11204</v>
      </c>
      <c r="AE20" s="179">
        <v>2.76300863131936</v>
      </c>
      <c r="AF20" s="183">
        <v>2116</v>
      </c>
      <c r="AG20" s="182">
        <v>4544</v>
      </c>
      <c r="AH20" s="179">
        <v>2.1474480151228699</v>
      </c>
      <c r="AI20" s="183">
        <v>787</v>
      </c>
      <c r="AJ20" s="182">
        <v>1330</v>
      </c>
      <c r="AK20" s="179">
        <v>1.6899618805590899</v>
      </c>
      <c r="AL20" s="183">
        <v>1048</v>
      </c>
      <c r="AM20" s="182">
        <v>2543</v>
      </c>
      <c r="AN20" s="179">
        <v>2.42652671755725</v>
      </c>
      <c r="AO20" s="43">
        <f t="shared" si="0"/>
        <v>54609</v>
      </c>
      <c r="AP20" s="44">
        <f t="shared" si="0"/>
        <v>119042</v>
      </c>
      <c r="AQ20" s="31">
        <f t="shared" si="1"/>
        <v>2.1798970865608234</v>
      </c>
    </row>
    <row r="21" spans="1:43" s="158" customFormat="1" x14ac:dyDescent="0.2">
      <c r="A21" s="6" t="s">
        <v>34</v>
      </c>
      <c r="B21" s="22">
        <v>4931</v>
      </c>
      <c r="C21" s="4">
        <v>22047</v>
      </c>
      <c r="D21" s="23">
        <v>4.4711011965118601</v>
      </c>
      <c r="E21" s="177">
        <v>1254</v>
      </c>
      <c r="F21" s="178">
        <v>5447</v>
      </c>
      <c r="G21" s="179">
        <v>4.3437001594896296</v>
      </c>
      <c r="H21" s="180">
        <v>7197</v>
      </c>
      <c r="I21" s="181">
        <v>19714</v>
      </c>
      <c r="J21" s="179">
        <v>2.7391968875920498</v>
      </c>
      <c r="K21" s="180">
        <v>2021</v>
      </c>
      <c r="L21" s="182">
        <v>7150</v>
      </c>
      <c r="M21" s="179">
        <v>3.53785254824344</v>
      </c>
      <c r="N21" s="183">
        <v>2334</v>
      </c>
      <c r="O21" s="182">
        <v>7240</v>
      </c>
      <c r="P21" s="179">
        <v>3.1019708654670102</v>
      </c>
      <c r="Q21" s="183">
        <v>3213</v>
      </c>
      <c r="R21" s="182">
        <v>9557</v>
      </c>
      <c r="S21" s="179">
        <v>2.9744786803610301</v>
      </c>
      <c r="T21" s="183">
        <v>431</v>
      </c>
      <c r="U21" s="182">
        <v>1940</v>
      </c>
      <c r="V21" s="179">
        <v>4.50116009280742</v>
      </c>
      <c r="W21" s="183">
        <v>1921</v>
      </c>
      <c r="X21" s="182">
        <v>5406</v>
      </c>
      <c r="Y21" s="179">
        <v>2.8141592920353999</v>
      </c>
      <c r="Z21" s="183">
        <v>2788</v>
      </c>
      <c r="AA21" s="182">
        <v>5457</v>
      </c>
      <c r="AB21" s="179">
        <v>1.9573170731707299</v>
      </c>
      <c r="AC21" s="183">
        <v>2106</v>
      </c>
      <c r="AD21" s="182">
        <v>6265</v>
      </c>
      <c r="AE21" s="179">
        <v>2.9748338081671402</v>
      </c>
      <c r="AF21" s="183">
        <v>1497</v>
      </c>
      <c r="AG21" s="182">
        <v>3010</v>
      </c>
      <c r="AH21" s="179">
        <v>2.0106880427521698</v>
      </c>
      <c r="AI21" s="183">
        <v>330</v>
      </c>
      <c r="AJ21" s="182">
        <v>940</v>
      </c>
      <c r="AK21" s="179">
        <v>2.84848484848485</v>
      </c>
      <c r="AL21" s="183">
        <v>1439</v>
      </c>
      <c r="AM21" s="182">
        <v>7879</v>
      </c>
      <c r="AN21" s="179">
        <v>5.4753300903405098</v>
      </c>
      <c r="AO21" s="43">
        <f t="shared" si="0"/>
        <v>31462</v>
      </c>
      <c r="AP21" s="44">
        <f t="shared" si="0"/>
        <v>102052</v>
      </c>
      <c r="AQ21" s="31">
        <f t="shared" si="1"/>
        <v>3.2436590172271313</v>
      </c>
    </row>
    <row r="22" spans="1:43" s="158" customFormat="1" x14ac:dyDescent="0.2">
      <c r="A22" s="6" t="s">
        <v>30</v>
      </c>
      <c r="B22" s="22">
        <v>2885</v>
      </c>
      <c r="C22" s="4">
        <v>12874</v>
      </c>
      <c r="D22" s="23">
        <v>4.4623916811091897</v>
      </c>
      <c r="E22" s="177">
        <v>191</v>
      </c>
      <c r="F22" s="178">
        <v>774</v>
      </c>
      <c r="G22" s="179">
        <v>4.0523560209424101</v>
      </c>
      <c r="H22" s="180">
        <v>7059</v>
      </c>
      <c r="I22" s="181">
        <v>17820</v>
      </c>
      <c r="J22" s="179">
        <v>2.5244368890777702</v>
      </c>
      <c r="K22" s="180">
        <v>2197</v>
      </c>
      <c r="L22" s="182">
        <v>4722</v>
      </c>
      <c r="M22" s="179">
        <v>2.1492944924897599</v>
      </c>
      <c r="N22" s="183">
        <v>613</v>
      </c>
      <c r="O22" s="182">
        <v>1994</v>
      </c>
      <c r="P22" s="179">
        <v>3.2528548123980401</v>
      </c>
      <c r="Q22" s="183">
        <v>3060</v>
      </c>
      <c r="R22" s="182">
        <v>7475</v>
      </c>
      <c r="S22" s="179">
        <v>2.4428104575163401</v>
      </c>
      <c r="T22" s="183">
        <v>80</v>
      </c>
      <c r="U22" s="182">
        <v>250</v>
      </c>
      <c r="V22" s="179">
        <v>3.125</v>
      </c>
      <c r="W22" s="183">
        <v>1475</v>
      </c>
      <c r="X22" s="182">
        <v>4573</v>
      </c>
      <c r="Y22" s="179">
        <v>3.1003389830508499</v>
      </c>
      <c r="Z22" s="183">
        <v>7861</v>
      </c>
      <c r="AA22" s="182">
        <v>15107</v>
      </c>
      <c r="AB22" s="179">
        <v>1.92176567866684</v>
      </c>
      <c r="AC22" s="183">
        <v>2298</v>
      </c>
      <c r="AD22" s="182">
        <v>7658</v>
      </c>
      <c r="AE22" s="179">
        <v>3.3324630113141902</v>
      </c>
      <c r="AF22" s="183">
        <v>847</v>
      </c>
      <c r="AG22" s="182">
        <v>1922</v>
      </c>
      <c r="AH22" s="179">
        <v>2.26918536009445</v>
      </c>
      <c r="AI22" s="183">
        <v>143</v>
      </c>
      <c r="AJ22" s="182">
        <v>244</v>
      </c>
      <c r="AK22" s="179">
        <v>1.70629370629371</v>
      </c>
      <c r="AL22" s="183">
        <v>62</v>
      </c>
      <c r="AM22" s="182">
        <v>103</v>
      </c>
      <c r="AN22" s="179">
        <v>1.6612903225806499</v>
      </c>
      <c r="AO22" s="43">
        <f t="shared" si="0"/>
        <v>28771</v>
      </c>
      <c r="AP22" s="44">
        <f t="shared" si="0"/>
        <v>75516</v>
      </c>
      <c r="AQ22" s="31">
        <f t="shared" si="1"/>
        <v>2.6247262868861005</v>
      </c>
    </row>
    <row r="23" spans="1:43" s="158" customFormat="1" x14ac:dyDescent="0.2">
      <c r="A23" s="6" t="s">
        <v>25</v>
      </c>
      <c r="B23" s="22">
        <v>2712</v>
      </c>
      <c r="C23" s="4">
        <v>10317</v>
      </c>
      <c r="D23" s="23">
        <v>3.8042035398230101</v>
      </c>
      <c r="E23" s="177">
        <v>615</v>
      </c>
      <c r="F23" s="178">
        <v>1131</v>
      </c>
      <c r="G23" s="179">
        <v>1.8390243902439001</v>
      </c>
      <c r="H23" s="180">
        <v>6396</v>
      </c>
      <c r="I23" s="181">
        <v>12038</v>
      </c>
      <c r="J23" s="179">
        <v>1.88211382113821</v>
      </c>
      <c r="K23" s="180">
        <v>3430</v>
      </c>
      <c r="L23" s="182">
        <v>11614</v>
      </c>
      <c r="M23" s="179">
        <v>3.3860058309037901</v>
      </c>
      <c r="N23" s="183">
        <v>949</v>
      </c>
      <c r="O23" s="182">
        <v>1879</v>
      </c>
      <c r="P23" s="179">
        <v>1.9799789251844</v>
      </c>
      <c r="Q23" s="183">
        <v>2029</v>
      </c>
      <c r="R23" s="182">
        <v>5774</v>
      </c>
      <c r="S23" s="179">
        <v>2.8457368161656</v>
      </c>
      <c r="T23" s="183">
        <v>134</v>
      </c>
      <c r="U23" s="182">
        <v>290</v>
      </c>
      <c r="V23" s="179">
        <v>2.16417910447761</v>
      </c>
      <c r="W23" s="183">
        <v>1296</v>
      </c>
      <c r="X23" s="182">
        <v>2926</v>
      </c>
      <c r="Y23" s="179">
        <v>2.25771604938272</v>
      </c>
      <c r="Z23" s="183">
        <v>2650</v>
      </c>
      <c r="AA23" s="182">
        <v>4656</v>
      </c>
      <c r="AB23" s="179">
        <v>1.75698113207547</v>
      </c>
      <c r="AC23" s="183">
        <v>3210</v>
      </c>
      <c r="AD23" s="182">
        <v>13020</v>
      </c>
      <c r="AE23" s="179">
        <v>4.05607476635514</v>
      </c>
      <c r="AF23" s="183">
        <v>603</v>
      </c>
      <c r="AG23" s="182">
        <v>1279</v>
      </c>
      <c r="AH23" s="179">
        <v>2.1210613598673298</v>
      </c>
      <c r="AI23" s="183">
        <v>160</v>
      </c>
      <c r="AJ23" s="182">
        <v>290</v>
      </c>
      <c r="AK23" s="179">
        <v>1.8125</v>
      </c>
      <c r="AL23" s="183">
        <v>460</v>
      </c>
      <c r="AM23" s="182">
        <v>1207</v>
      </c>
      <c r="AN23" s="179">
        <v>2.62391304347826</v>
      </c>
      <c r="AO23" s="43">
        <f t="shared" si="0"/>
        <v>24644</v>
      </c>
      <c r="AP23" s="44">
        <f t="shared" si="0"/>
        <v>66421</v>
      </c>
      <c r="AQ23" s="31">
        <f t="shared" si="1"/>
        <v>2.6952199318292487</v>
      </c>
    </row>
    <row r="24" spans="1:43" s="158" customFormat="1" x14ac:dyDescent="0.2">
      <c r="A24" s="6" t="s">
        <v>2</v>
      </c>
      <c r="B24" s="22">
        <v>1013</v>
      </c>
      <c r="C24" s="4">
        <v>4524</v>
      </c>
      <c r="D24" s="23">
        <v>4.4659427443237902</v>
      </c>
      <c r="E24" s="177">
        <v>419</v>
      </c>
      <c r="F24" s="178">
        <v>1873</v>
      </c>
      <c r="G24" s="179">
        <v>4.4701670644391402</v>
      </c>
      <c r="H24" s="180">
        <v>4509</v>
      </c>
      <c r="I24" s="181">
        <v>10119</v>
      </c>
      <c r="J24" s="179">
        <v>2.24417831004657</v>
      </c>
      <c r="K24" s="180">
        <v>1070</v>
      </c>
      <c r="L24" s="182">
        <v>2846</v>
      </c>
      <c r="M24" s="179">
        <v>2.6598130841121499</v>
      </c>
      <c r="N24" s="183">
        <v>1015</v>
      </c>
      <c r="O24" s="182">
        <v>1907</v>
      </c>
      <c r="P24" s="179">
        <v>1.87881773399015</v>
      </c>
      <c r="Q24" s="183">
        <v>1601</v>
      </c>
      <c r="R24" s="182">
        <v>3430</v>
      </c>
      <c r="S24" s="179">
        <v>2.1424109931292898</v>
      </c>
      <c r="T24" s="183">
        <v>521</v>
      </c>
      <c r="U24" s="182">
        <v>1184</v>
      </c>
      <c r="V24" s="179">
        <v>2.2725527831094099</v>
      </c>
      <c r="W24" s="183">
        <v>3073</v>
      </c>
      <c r="X24" s="182">
        <v>8328</v>
      </c>
      <c r="Y24" s="179">
        <v>2.7100553205336801</v>
      </c>
      <c r="Z24" s="183">
        <v>7362</v>
      </c>
      <c r="AA24" s="182">
        <v>14809</v>
      </c>
      <c r="AB24" s="179">
        <v>2.0115457756044601</v>
      </c>
      <c r="AC24" s="183">
        <v>1739</v>
      </c>
      <c r="AD24" s="182">
        <v>4216</v>
      </c>
      <c r="AE24" s="179">
        <v>2.4243818286371499</v>
      </c>
      <c r="AF24" s="183">
        <v>1951</v>
      </c>
      <c r="AG24" s="182">
        <v>3775</v>
      </c>
      <c r="AH24" s="179">
        <v>1.9349051768323899</v>
      </c>
      <c r="AI24" s="183">
        <v>649</v>
      </c>
      <c r="AJ24" s="182">
        <v>1195</v>
      </c>
      <c r="AK24" s="179">
        <v>1.84129429892142</v>
      </c>
      <c r="AL24" s="183">
        <v>379</v>
      </c>
      <c r="AM24" s="182">
        <v>1359</v>
      </c>
      <c r="AN24" s="179">
        <v>3.5857519788918202</v>
      </c>
      <c r="AO24" s="43">
        <f t="shared" si="0"/>
        <v>25301</v>
      </c>
      <c r="AP24" s="44">
        <f t="shared" si="0"/>
        <v>59565</v>
      </c>
      <c r="AQ24" s="31">
        <f t="shared" si="1"/>
        <v>2.3542547725386349</v>
      </c>
    </row>
    <row r="25" spans="1:43" s="158" customFormat="1" x14ac:dyDescent="0.2">
      <c r="A25" s="6" t="s">
        <v>75</v>
      </c>
      <c r="B25" s="22">
        <v>1700</v>
      </c>
      <c r="C25" s="4">
        <v>6047</v>
      </c>
      <c r="D25" s="23">
        <v>3.5570588235294101</v>
      </c>
      <c r="E25" s="177">
        <v>213</v>
      </c>
      <c r="F25" s="178">
        <v>924</v>
      </c>
      <c r="G25" s="179">
        <v>4.3380281690140903</v>
      </c>
      <c r="H25" s="183">
        <v>6700</v>
      </c>
      <c r="I25" s="182">
        <v>13370</v>
      </c>
      <c r="J25" s="179">
        <v>1.9955223880596999</v>
      </c>
      <c r="K25" s="180">
        <v>3593</v>
      </c>
      <c r="L25" s="182">
        <v>7086</v>
      </c>
      <c r="M25" s="179">
        <v>1.97216810464793</v>
      </c>
      <c r="N25" s="183">
        <v>572</v>
      </c>
      <c r="O25" s="182">
        <v>1342</v>
      </c>
      <c r="P25" s="179">
        <v>2.3461538461538498</v>
      </c>
      <c r="Q25" s="183">
        <v>2635</v>
      </c>
      <c r="R25" s="182">
        <v>7068</v>
      </c>
      <c r="S25" s="179">
        <v>2.6823529411764699</v>
      </c>
      <c r="T25" s="183">
        <v>50</v>
      </c>
      <c r="U25" s="182">
        <v>100</v>
      </c>
      <c r="V25" s="179">
        <v>2</v>
      </c>
      <c r="W25" s="183">
        <v>962</v>
      </c>
      <c r="X25" s="182">
        <v>3022</v>
      </c>
      <c r="Y25" s="179">
        <v>3.1413721413721398</v>
      </c>
      <c r="Z25" s="183">
        <v>4202</v>
      </c>
      <c r="AA25" s="182">
        <v>8041</v>
      </c>
      <c r="AB25" s="179">
        <v>1.91361256544503</v>
      </c>
      <c r="AC25" s="183">
        <v>2593</v>
      </c>
      <c r="AD25" s="182">
        <v>10398</v>
      </c>
      <c r="AE25" s="179">
        <v>4.0100269957578103</v>
      </c>
      <c r="AF25" s="183">
        <v>349</v>
      </c>
      <c r="AG25" s="182">
        <v>712</v>
      </c>
      <c r="AH25" s="179">
        <v>2.0401146131805201</v>
      </c>
      <c r="AI25" s="183">
        <v>54</v>
      </c>
      <c r="AJ25" s="182">
        <v>103</v>
      </c>
      <c r="AK25" s="179">
        <v>1.9074074074074101</v>
      </c>
      <c r="AL25" s="183">
        <v>109</v>
      </c>
      <c r="AM25" s="182">
        <v>277</v>
      </c>
      <c r="AN25" s="179">
        <v>2.5412844036697302</v>
      </c>
      <c r="AO25" s="43">
        <f t="shared" si="0"/>
        <v>23732</v>
      </c>
      <c r="AP25" s="44">
        <f t="shared" si="0"/>
        <v>58490</v>
      </c>
      <c r="AQ25" s="31">
        <f t="shared" si="1"/>
        <v>2.4646047530760153</v>
      </c>
    </row>
    <row r="26" spans="1:43" s="158" customFormat="1" x14ac:dyDescent="0.2">
      <c r="A26" s="6" t="s">
        <v>21</v>
      </c>
      <c r="B26" s="22">
        <v>674</v>
      </c>
      <c r="C26" s="4">
        <v>1999</v>
      </c>
      <c r="D26" s="23">
        <v>2.9658753709198802</v>
      </c>
      <c r="E26" s="177">
        <v>256</v>
      </c>
      <c r="F26" s="178">
        <v>2188</v>
      </c>
      <c r="G26" s="179">
        <v>8.546875</v>
      </c>
      <c r="H26" s="180">
        <v>7341</v>
      </c>
      <c r="I26" s="181">
        <v>18497</v>
      </c>
      <c r="J26" s="179">
        <v>2.5196839667620199</v>
      </c>
      <c r="K26" s="180">
        <v>2543</v>
      </c>
      <c r="L26" s="182">
        <v>6118</v>
      </c>
      <c r="M26" s="179">
        <v>2.4058198977585499</v>
      </c>
      <c r="N26" s="183">
        <v>803</v>
      </c>
      <c r="O26" s="182">
        <v>4574</v>
      </c>
      <c r="P26" s="179">
        <v>5.69613947696139</v>
      </c>
      <c r="Q26" s="183">
        <v>3094</v>
      </c>
      <c r="R26" s="182">
        <v>7188</v>
      </c>
      <c r="S26" s="179">
        <v>2.32320620555915</v>
      </c>
      <c r="T26" s="183">
        <v>87</v>
      </c>
      <c r="U26" s="182">
        <v>309</v>
      </c>
      <c r="V26" s="179">
        <v>3.5517241379310298</v>
      </c>
      <c r="W26" s="183">
        <v>853</v>
      </c>
      <c r="X26" s="182">
        <v>3703</v>
      </c>
      <c r="Y26" s="179">
        <v>4.3411488862837002</v>
      </c>
      <c r="Z26" s="183">
        <v>1805</v>
      </c>
      <c r="AA26" s="182">
        <v>5783</v>
      </c>
      <c r="AB26" s="179">
        <v>3.20387811634349</v>
      </c>
      <c r="AC26" s="183">
        <v>752</v>
      </c>
      <c r="AD26" s="182">
        <v>1691</v>
      </c>
      <c r="AE26" s="179">
        <v>2.2486702127659601</v>
      </c>
      <c r="AF26" s="183">
        <v>317</v>
      </c>
      <c r="AG26" s="182">
        <v>1030</v>
      </c>
      <c r="AH26" s="179">
        <v>3.2492113564668799</v>
      </c>
      <c r="AI26" s="183">
        <v>36</v>
      </c>
      <c r="AJ26" s="182">
        <v>101</v>
      </c>
      <c r="AK26" s="179">
        <v>2.8055555555555598</v>
      </c>
      <c r="AL26" s="183">
        <v>184</v>
      </c>
      <c r="AM26" s="182">
        <v>1439</v>
      </c>
      <c r="AN26" s="179">
        <v>7.8206521739130404</v>
      </c>
      <c r="AO26" s="43">
        <f t="shared" si="0"/>
        <v>18745</v>
      </c>
      <c r="AP26" s="44">
        <f t="shared" si="0"/>
        <v>54620</v>
      </c>
      <c r="AQ26" s="31">
        <f t="shared" si="1"/>
        <v>2.913843691651107</v>
      </c>
    </row>
    <row r="27" spans="1:43" s="158" customFormat="1" x14ac:dyDescent="0.2">
      <c r="A27" s="6" t="s">
        <v>23</v>
      </c>
      <c r="B27" s="22">
        <v>1254</v>
      </c>
      <c r="C27" s="4">
        <v>4633</v>
      </c>
      <c r="D27" s="23">
        <v>3.69457735247209</v>
      </c>
      <c r="E27" s="177">
        <v>1428</v>
      </c>
      <c r="F27" s="178">
        <v>3797</v>
      </c>
      <c r="G27" s="179">
        <v>2.65896358543417</v>
      </c>
      <c r="H27" s="180">
        <v>5353</v>
      </c>
      <c r="I27" s="181">
        <v>10879</v>
      </c>
      <c r="J27" s="179">
        <v>2.03231832617224</v>
      </c>
      <c r="K27" s="180">
        <v>978</v>
      </c>
      <c r="L27" s="182">
        <v>2958</v>
      </c>
      <c r="M27" s="179">
        <v>3.0245398773006098</v>
      </c>
      <c r="N27" s="183">
        <v>1294</v>
      </c>
      <c r="O27" s="182">
        <v>2715</v>
      </c>
      <c r="P27" s="179">
        <v>2.09814528593509</v>
      </c>
      <c r="Q27" s="183">
        <v>1626</v>
      </c>
      <c r="R27" s="182">
        <v>4181</v>
      </c>
      <c r="S27" s="179">
        <v>2.57134071340713</v>
      </c>
      <c r="T27" s="183">
        <v>2034</v>
      </c>
      <c r="U27" s="182">
        <v>3237</v>
      </c>
      <c r="V27" s="179">
        <v>1.5914454277286101</v>
      </c>
      <c r="W27" s="183">
        <v>1521</v>
      </c>
      <c r="X27" s="182">
        <v>5035</v>
      </c>
      <c r="Y27" s="179">
        <v>3.3103221564759999</v>
      </c>
      <c r="Z27" s="183">
        <v>3316</v>
      </c>
      <c r="AA27" s="182">
        <v>6996</v>
      </c>
      <c r="AB27" s="179">
        <v>2.1097708082026498</v>
      </c>
      <c r="AC27" s="183">
        <v>1982</v>
      </c>
      <c r="AD27" s="182">
        <v>4345</v>
      </c>
      <c r="AE27" s="179">
        <v>2.1922300706357198</v>
      </c>
      <c r="AF27" s="183">
        <v>1047</v>
      </c>
      <c r="AG27" s="182">
        <v>2280</v>
      </c>
      <c r="AH27" s="179">
        <v>2.1776504297994301</v>
      </c>
      <c r="AI27" s="183">
        <v>271</v>
      </c>
      <c r="AJ27" s="182">
        <v>371</v>
      </c>
      <c r="AK27" s="179">
        <v>1.3690036900369</v>
      </c>
      <c r="AL27" s="183">
        <v>1331</v>
      </c>
      <c r="AM27" s="182">
        <v>2802</v>
      </c>
      <c r="AN27" s="179">
        <v>2.1051840721262201</v>
      </c>
      <c r="AO27" s="43">
        <f t="shared" si="0"/>
        <v>23435</v>
      </c>
      <c r="AP27" s="44">
        <f t="shared" si="0"/>
        <v>54229</v>
      </c>
      <c r="AQ27" s="31">
        <f t="shared" si="1"/>
        <v>2.3140174951994879</v>
      </c>
    </row>
    <row r="28" spans="1:43" s="158" customFormat="1" x14ac:dyDescent="0.2">
      <c r="A28" s="6" t="s">
        <v>24</v>
      </c>
      <c r="B28" s="22">
        <v>1207</v>
      </c>
      <c r="C28" s="4">
        <v>5690</v>
      </c>
      <c r="D28" s="23">
        <v>4.7141673570836797</v>
      </c>
      <c r="E28" s="177">
        <v>187</v>
      </c>
      <c r="F28" s="178">
        <v>601</v>
      </c>
      <c r="G28" s="179">
        <v>3.2139037433155102</v>
      </c>
      <c r="H28" s="180">
        <v>8083</v>
      </c>
      <c r="I28" s="181">
        <v>14134</v>
      </c>
      <c r="J28" s="179">
        <v>1.74860819002845</v>
      </c>
      <c r="K28" s="180">
        <v>857</v>
      </c>
      <c r="L28" s="182">
        <v>1998</v>
      </c>
      <c r="M28" s="179">
        <v>2.3313885647607901</v>
      </c>
      <c r="N28" s="183">
        <v>676</v>
      </c>
      <c r="O28" s="182">
        <v>1929</v>
      </c>
      <c r="P28" s="179">
        <v>2.8535502958579899</v>
      </c>
      <c r="Q28" s="183">
        <v>1513</v>
      </c>
      <c r="R28" s="182">
        <v>4051</v>
      </c>
      <c r="S28" s="179">
        <v>2.6774619960343702</v>
      </c>
      <c r="T28" s="183">
        <v>111</v>
      </c>
      <c r="U28" s="182">
        <v>287</v>
      </c>
      <c r="V28" s="179">
        <v>2.5855855855855898</v>
      </c>
      <c r="W28" s="183">
        <v>1341</v>
      </c>
      <c r="X28" s="182">
        <v>3971</v>
      </c>
      <c r="Y28" s="179">
        <v>2.96122296793438</v>
      </c>
      <c r="Z28" s="183">
        <v>4974</v>
      </c>
      <c r="AA28" s="182">
        <v>9921</v>
      </c>
      <c r="AB28" s="179">
        <v>1.99457177322075</v>
      </c>
      <c r="AC28" s="183">
        <v>2088</v>
      </c>
      <c r="AD28" s="182">
        <v>9440</v>
      </c>
      <c r="AE28" s="179">
        <v>4.5210727969348703</v>
      </c>
      <c r="AF28" s="183">
        <v>460</v>
      </c>
      <c r="AG28" s="182">
        <v>982</v>
      </c>
      <c r="AH28" s="179">
        <v>2.1347826086956498</v>
      </c>
      <c r="AI28" s="183">
        <v>121</v>
      </c>
      <c r="AJ28" s="182">
        <v>281</v>
      </c>
      <c r="AK28" s="179">
        <v>2.32231404958678</v>
      </c>
      <c r="AL28" s="183">
        <v>199</v>
      </c>
      <c r="AM28" s="182">
        <v>579</v>
      </c>
      <c r="AN28" s="179">
        <v>2.9095477386934698</v>
      </c>
      <c r="AO28" s="43">
        <f t="shared" si="0"/>
        <v>21817</v>
      </c>
      <c r="AP28" s="44">
        <f t="shared" si="0"/>
        <v>53864</v>
      </c>
      <c r="AQ28" s="31">
        <f t="shared" si="1"/>
        <v>2.4689003987716003</v>
      </c>
    </row>
    <row r="29" spans="1:43" s="158" customFormat="1" x14ac:dyDescent="0.2">
      <c r="A29" s="6" t="s">
        <v>128</v>
      </c>
      <c r="B29" s="22">
        <v>3893</v>
      </c>
      <c r="C29" s="4">
        <v>14467</v>
      </c>
      <c r="D29" s="23">
        <v>3.7161572052401701</v>
      </c>
      <c r="E29" s="177">
        <v>928</v>
      </c>
      <c r="F29" s="178">
        <v>2932</v>
      </c>
      <c r="G29" s="179">
        <v>3.1594827586206899</v>
      </c>
      <c r="H29" s="180">
        <v>3689</v>
      </c>
      <c r="I29" s="181">
        <v>7467</v>
      </c>
      <c r="J29" s="179">
        <v>2.0241257793440002</v>
      </c>
      <c r="K29" s="180">
        <v>1219</v>
      </c>
      <c r="L29" s="182">
        <v>2417</v>
      </c>
      <c r="M29" s="179">
        <v>1.9827727645611199</v>
      </c>
      <c r="N29" s="183">
        <v>834</v>
      </c>
      <c r="O29" s="182">
        <v>2425</v>
      </c>
      <c r="P29" s="179">
        <v>2.9076738609112698</v>
      </c>
      <c r="Q29" s="183">
        <v>1756</v>
      </c>
      <c r="R29" s="182">
        <v>4511</v>
      </c>
      <c r="S29" s="179">
        <v>2.56890660592255</v>
      </c>
      <c r="T29" s="183">
        <v>154</v>
      </c>
      <c r="U29" s="182">
        <v>357</v>
      </c>
      <c r="V29" s="179">
        <v>2.3181818181818201</v>
      </c>
      <c r="W29" s="183">
        <v>997</v>
      </c>
      <c r="X29" s="182">
        <v>2833</v>
      </c>
      <c r="Y29" s="179">
        <v>2.8415245737211601</v>
      </c>
      <c r="Z29" s="183">
        <v>1347</v>
      </c>
      <c r="AA29" s="182">
        <v>2816</v>
      </c>
      <c r="AB29" s="179">
        <v>2.0905716406830002</v>
      </c>
      <c r="AC29" s="183">
        <v>1936</v>
      </c>
      <c r="AD29" s="182">
        <v>5669</v>
      </c>
      <c r="AE29" s="179">
        <v>2.9282024793388399</v>
      </c>
      <c r="AF29" s="183">
        <v>635</v>
      </c>
      <c r="AG29" s="182">
        <v>1398</v>
      </c>
      <c r="AH29" s="179">
        <v>2.2015748031496098</v>
      </c>
      <c r="AI29" s="183">
        <v>181</v>
      </c>
      <c r="AJ29" s="182">
        <v>503</v>
      </c>
      <c r="AK29" s="179">
        <v>2.7790055248618799</v>
      </c>
      <c r="AL29" s="183">
        <v>735</v>
      </c>
      <c r="AM29" s="182">
        <v>2641</v>
      </c>
      <c r="AN29" s="179">
        <v>3.59319727891156</v>
      </c>
      <c r="AO29" s="43">
        <f t="shared" si="0"/>
        <v>18304</v>
      </c>
      <c r="AP29" s="44">
        <f t="shared" si="0"/>
        <v>50436</v>
      </c>
      <c r="AQ29" s="31">
        <f t="shared" si="1"/>
        <v>2.7554632867132867</v>
      </c>
    </row>
    <row r="30" spans="1:43" s="158" customFormat="1" x14ac:dyDescent="0.2">
      <c r="A30" s="6" t="s">
        <v>124</v>
      </c>
      <c r="B30" s="22">
        <v>343</v>
      </c>
      <c r="C30" s="4">
        <v>1442</v>
      </c>
      <c r="D30" s="23">
        <v>4.2040816326530601</v>
      </c>
      <c r="E30" s="177">
        <v>80</v>
      </c>
      <c r="F30" s="178">
        <v>321</v>
      </c>
      <c r="G30" s="179">
        <v>4.0125000000000002</v>
      </c>
      <c r="H30" s="180">
        <v>3171</v>
      </c>
      <c r="I30" s="181">
        <v>5323</v>
      </c>
      <c r="J30" s="179">
        <v>1.6786502680542399</v>
      </c>
      <c r="K30" s="180">
        <v>4662</v>
      </c>
      <c r="L30" s="182">
        <v>6858</v>
      </c>
      <c r="M30" s="179">
        <v>1.4710424710424701</v>
      </c>
      <c r="N30" s="183">
        <v>559</v>
      </c>
      <c r="O30" s="182">
        <v>987</v>
      </c>
      <c r="P30" s="179">
        <v>1.7656529516994599</v>
      </c>
      <c r="Q30" s="183">
        <v>17873</v>
      </c>
      <c r="R30" s="182">
        <v>27302</v>
      </c>
      <c r="S30" s="179">
        <v>1.5275555306887501</v>
      </c>
      <c r="T30" s="183">
        <v>36</v>
      </c>
      <c r="U30" s="182">
        <v>149</v>
      </c>
      <c r="V30" s="179">
        <v>4.1388888888888902</v>
      </c>
      <c r="W30" s="183">
        <v>649</v>
      </c>
      <c r="X30" s="182">
        <v>1751</v>
      </c>
      <c r="Y30" s="179">
        <v>2.6979969183359001</v>
      </c>
      <c r="Z30" s="183">
        <v>1064</v>
      </c>
      <c r="AA30" s="182">
        <v>2669</v>
      </c>
      <c r="AB30" s="179">
        <v>2.5084586466165399</v>
      </c>
      <c r="AC30" s="183">
        <v>1593</v>
      </c>
      <c r="AD30" s="182">
        <v>2693</v>
      </c>
      <c r="AE30" s="179">
        <v>1.69052102950408</v>
      </c>
      <c r="AF30" s="183">
        <v>119</v>
      </c>
      <c r="AG30" s="182">
        <v>290</v>
      </c>
      <c r="AH30" s="179">
        <v>2.4369747899159702</v>
      </c>
      <c r="AI30" s="183">
        <v>64</v>
      </c>
      <c r="AJ30" s="182">
        <v>80</v>
      </c>
      <c r="AK30" s="179">
        <v>1.25</v>
      </c>
      <c r="AL30" s="183">
        <v>136</v>
      </c>
      <c r="AM30" s="182">
        <v>380</v>
      </c>
      <c r="AN30" s="179">
        <v>2.7941176470588198</v>
      </c>
      <c r="AO30" s="43">
        <f t="shared" si="0"/>
        <v>30349</v>
      </c>
      <c r="AP30" s="44">
        <f t="shared" si="0"/>
        <v>50245</v>
      </c>
      <c r="AQ30" s="31">
        <f t="shared" si="1"/>
        <v>1.6555734950080727</v>
      </c>
    </row>
    <row r="31" spans="1:43" s="158" customFormat="1" x14ac:dyDescent="0.2">
      <c r="A31" s="6" t="s">
        <v>29</v>
      </c>
      <c r="B31" s="22">
        <v>2164</v>
      </c>
      <c r="C31" s="4">
        <v>8537</v>
      </c>
      <c r="D31" s="23">
        <v>3.94500924214418</v>
      </c>
      <c r="E31" s="177">
        <v>859</v>
      </c>
      <c r="F31" s="178">
        <v>1646</v>
      </c>
      <c r="G31" s="179">
        <v>1.9161816065192101</v>
      </c>
      <c r="H31" s="180">
        <v>3838</v>
      </c>
      <c r="I31" s="181">
        <v>6991</v>
      </c>
      <c r="J31" s="179">
        <v>1.8215216258468001</v>
      </c>
      <c r="K31" s="180">
        <v>1666</v>
      </c>
      <c r="L31" s="182">
        <v>4384</v>
      </c>
      <c r="M31" s="179">
        <v>2.6314525810324101</v>
      </c>
      <c r="N31" s="183">
        <v>1304</v>
      </c>
      <c r="O31" s="182">
        <v>2254</v>
      </c>
      <c r="P31" s="179">
        <v>1.72852760736196</v>
      </c>
      <c r="Q31" s="183">
        <v>2792</v>
      </c>
      <c r="R31" s="182">
        <v>7250</v>
      </c>
      <c r="S31" s="179">
        <v>2.5967048710601701</v>
      </c>
      <c r="T31" s="183">
        <v>195</v>
      </c>
      <c r="U31" s="182">
        <v>649</v>
      </c>
      <c r="V31" s="179">
        <v>3.3282051282051301</v>
      </c>
      <c r="W31" s="183">
        <v>1278</v>
      </c>
      <c r="X31" s="182">
        <v>2878</v>
      </c>
      <c r="Y31" s="179">
        <v>2.2519561815336502</v>
      </c>
      <c r="Z31" s="183">
        <v>2034</v>
      </c>
      <c r="AA31" s="182">
        <v>3479</v>
      </c>
      <c r="AB31" s="179">
        <v>1.7104228121927201</v>
      </c>
      <c r="AC31" s="183">
        <v>1610</v>
      </c>
      <c r="AD31" s="182">
        <v>5440</v>
      </c>
      <c r="AE31" s="179">
        <v>3.3788819875776399</v>
      </c>
      <c r="AF31" s="183">
        <v>802</v>
      </c>
      <c r="AG31" s="182">
        <v>1623</v>
      </c>
      <c r="AH31" s="179">
        <v>2.0236907730673299</v>
      </c>
      <c r="AI31" s="183">
        <v>136</v>
      </c>
      <c r="AJ31" s="182">
        <v>267</v>
      </c>
      <c r="AK31" s="179">
        <v>1.9632352941176501</v>
      </c>
      <c r="AL31" s="183">
        <v>596</v>
      </c>
      <c r="AM31" s="182">
        <v>1365</v>
      </c>
      <c r="AN31" s="179">
        <v>2.29026845637584</v>
      </c>
      <c r="AO31" s="43">
        <f t="shared" si="0"/>
        <v>19274</v>
      </c>
      <c r="AP31" s="44">
        <f t="shared" si="0"/>
        <v>46763</v>
      </c>
      <c r="AQ31" s="31">
        <f t="shared" si="1"/>
        <v>2.4262218532738404</v>
      </c>
    </row>
    <row r="32" spans="1:43" s="158" customFormat="1" x14ac:dyDescent="0.2">
      <c r="A32" s="6" t="s">
        <v>28</v>
      </c>
      <c r="B32" s="22">
        <v>1942</v>
      </c>
      <c r="C32" s="4">
        <v>9667</v>
      </c>
      <c r="D32" s="23">
        <v>4.9778578784757999</v>
      </c>
      <c r="E32" s="177">
        <v>439</v>
      </c>
      <c r="F32" s="178">
        <v>1314</v>
      </c>
      <c r="G32" s="179">
        <v>2.9931662870159501</v>
      </c>
      <c r="H32" s="180">
        <v>2894</v>
      </c>
      <c r="I32" s="181">
        <v>5191</v>
      </c>
      <c r="J32" s="179">
        <v>1.7937111264685599</v>
      </c>
      <c r="K32" s="180">
        <v>1859</v>
      </c>
      <c r="L32" s="182">
        <v>4319</v>
      </c>
      <c r="M32" s="179">
        <v>2.32329209252286</v>
      </c>
      <c r="N32" s="183">
        <v>1172</v>
      </c>
      <c r="O32" s="182">
        <v>1652</v>
      </c>
      <c r="P32" s="179">
        <v>1.4095563139931699</v>
      </c>
      <c r="Q32" s="183">
        <v>2551</v>
      </c>
      <c r="R32" s="182">
        <v>8756</v>
      </c>
      <c r="S32" s="179">
        <v>3.43237945903567</v>
      </c>
      <c r="T32" s="183">
        <v>135</v>
      </c>
      <c r="U32" s="182">
        <v>198</v>
      </c>
      <c r="V32" s="179">
        <v>1.4666666666666699</v>
      </c>
      <c r="W32" s="183">
        <v>1320</v>
      </c>
      <c r="X32" s="182">
        <v>2843</v>
      </c>
      <c r="Y32" s="179">
        <v>2.1537878787878801</v>
      </c>
      <c r="Z32" s="183">
        <v>1598</v>
      </c>
      <c r="AA32" s="182">
        <v>2679</v>
      </c>
      <c r="AB32" s="179">
        <v>1.6764705882352899</v>
      </c>
      <c r="AC32" s="183">
        <v>1651</v>
      </c>
      <c r="AD32" s="182">
        <v>7212</v>
      </c>
      <c r="AE32" s="179">
        <v>4.3682616596002397</v>
      </c>
      <c r="AF32" s="183">
        <v>751</v>
      </c>
      <c r="AG32" s="182">
        <v>1719</v>
      </c>
      <c r="AH32" s="179">
        <v>2.2889480692410098</v>
      </c>
      <c r="AI32" s="183">
        <v>233</v>
      </c>
      <c r="AJ32" s="182">
        <v>541</v>
      </c>
      <c r="AK32" s="179">
        <v>2.3218884120171701</v>
      </c>
      <c r="AL32" s="183">
        <v>363</v>
      </c>
      <c r="AM32" s="182">
        <v>568</v>
      </c>
      <c r="AN32" s="179">
        <v>1.56473829201102</v>
      </c>
      <c r="AO32" s="43">
        <f t="shared" si="0"/>
        <v>16908</v>
      </c>
      <c r="AP32" s="44">
        <f t="shared" si="0"/>
        <v>46659</v>
      </c>
      <c r="AQ32" s="31">
        <f t="shared" si="1"/>
        <v>2.75958126330731</v>
      </c>
    </row>
    <row r="33" spans="1:43" s="158" customFormat="1" x14ac:dyDescent="0.2">
      <c r="A33" s="6" t="s">
        <v>125</v>
      </c>
      <c r="B33" s="22">
        <v>606</v>
      </c>
      <c r="C33" s="4">
        <v>2584</v>
      </c>
      <c r="D33" s="23">
        <v>4.2640264026402601</v>
      </c>
      <c r="E33" s="177">
        <v>123</v>
      </c>
      <c r="F33" s="178">
        <v>448</v>
      </c>
      <c r="G33" s="179">
        <v>3.6422764227642301</v>
      </c>
      <c r="H33" s="180">
        <v>7586</v>
      </c>
      <c r="I33" s="181">
        <v>13726</v>
      </c>
      <c r="J33" s="179">
        <v>1.80938571051938</v>
      </c>
      <c r="K33" s="180">
        <v>1011</v>
      </c>
      <c r="L33" s="182">
        <v>3348</v>
      </c>
      <c r="M33" s="179">
        <v>3.3115727002967401</v>
      </c>
      <c r="N33" s="183">
        <v>217</v>
      </c>
      <c r="O33" s="182">
        <v>605</v>
      </c>
      <c r="P33" s="179">
        <v>2.7880184331797202</v>
      </c>
      <c r="Q33" s="183">
        <v>1301</v>
      </c>
      <c r="R33" s="182">
        <v>3490</v>
      </c>
      <c r="S33" s="179">
        <v>2.6825518831667901</v>
      </c>
      <c r="T33" s="183">
        <v>28</v>
      </c>
      <c r="U33" s="182">
        <v>61</v>
      </c>
      <c r="V33" s="179">
        <v>2.1785714285714302</v>
      </c>
      <c r="W33" s="183">
        <v>834</v>
      </c>
      <c r="X33" s="182">
        <v>2755</v>
      </c>
      <c r="Y33" s="179">
        <v>3.3033573141486801</v>
      </c>
      <c r="Z33" s="183">
        <v>7309</v>
      </c>
      <c r="AA33" s="182">
        <v>13323</v>
      </c>
      <c r="AB33" s="179">
        <v>1.8228211793678999</v>
      </c>
      <c r="AC33" s="183">
        <v>1041</v>
      </c>
      <c r="AD33" s="182">
        <v>4891</v>
      </c>
      <c r="AE33" s="179">
        <v>4.6983669548511102</v>
      </c>
      <c r="AF33" s="183">
        <v>277</v>
      </c>
      <c r="AG33" s="182">
        <v>1169</v>
      </c>
      <c r="AH33" s="179">
        <v>4.2202166064981901</v>
      </c>
      <c r="AI33" s="183">
        <v>28</v>
      </c>
      <c r="AJ33" s="182">
        <v>37</v>
      </c>
      <c r="AK33" s="179">
        <v>1.3214285714285701</v>
      </c>
      <c r="AL33" s="183">
        <v>62</v>
      </c>
      <c r="AM33" s="182">
        <v>180</v>
      </c>
      <c r="AN33" s="179">
        <v>2.9032258064516099</v>
      </c>
      <c r="AO33" s="43">
        <f t="shared" si="0"/>
        <v>20423</v>
      </c>
      <c r="AP33" s="44">
        <f t="shared" si="0"/>
        <v>46617</v>
      </c>
      <c r="AQ33" s="31">
        <f t="shared" si="1"/>
        <v>2.2825735690153257</v>
      </c>
    </row>
    <row r="34" spans="1:43" s="158" customFormat="1" x14ac:dyDescent="0.2">
      <c r="A34" s="6" t="s">
        <v>45</v>
      </c>
      <c r="B34" s="22">
        <v>873</v>
      </c>
      <c r="C34" s="4">
        <v>3383</v>
      </c>
      <c r="D34" s="23">
        <v>3.8751431844215398</v>
      </c>
      <c r="E34" s="177">
        <v>484</v>
      </c>
      <c r="F34" s="178">
        <v>2228</v>
      </c>
      <c r="G34" s="179">
        <v>4.60330578512397</v>
      </c>
      <c r="H34" s="180">
        <v>4038</v>
      </c>
      <c r="I34" s="181">
        <v>11353</v>
      </c>
      <c r="J34" s="179">
        <v>2.8115403665180798</v>
      </c>
      <c r="K34" s="180">
        <v>735</v>
      </c>
      <c r="L34" s="182">
        <v>1734</v>
      </c>
      <c r="M34" s="179">
        <v>2.3591836734693898</v>
      </c>
      <c r="N34" s="183">
        <v>976</v>
      </c>
      <c r="O34" s="182">
        <v>2352</v>
      </c>
      <c r="P34" s="179">
        <v>2.4098360655737698</v>
      </c>
      <c r="Q34" s="183">
        <v>1304</v>
      </c>
      <c r="R34" s="182">
        <v>3150</v>
      </c>
      <c r="S34" s="179">
        <v>2.4156441717791401</v>
      </c>
      <c r="T34" s="183">
        <v>306</v>
      </c>
      <c r="U34" s="182">
        <v>3522</v>
      </c>
      <c r="V34" s="179">
        <v>11.509803921568601</v>
      </c>
      <c r="W34" s="183">
        <v>1374</v>
      </c>
      <c r="X34" s="182">
        <v>3465</v>
      </c>
      <c r="Y34" s="179">
        <v>2.5218340611353698</v>
      </c>
      <c r="Z34" s="183">
        <v>1748</v>
      </c>
      <c r="AA34" s="182">
        <v>3299</v>
      </c>
      <c r="AB34" s="179">
        <v>1.8872997711670501</v>
      </c>
      <c r="AC34" s="183">
        <v>835</v>
      </c>
      <c r="AD34" s="182">
        <v>3032</v>
      </c>
      <c r="AE34" s="179">
        <v>3.6311377245509</v>
      </c>
      <c r="AF34" s="183">
        <v>1157</v>
      </c>
      <c r="AG34" s="182">
        <v>2768</v>
      </c>
      <c r="AH34" s="179">
        <v>2.3923941227311998</v>
      </c>
      <c r="AI34" s="183">
        <v>162</v>
      </c>
      <c r="AJ34" s="182">
        <v>352</v>
      </c>
      <c r="AK34" s="179">
        <v>2.1728395061728398</v>
      </c>
      <c r="AL34" s="183">
        <v>794</v>
      </c>
      <c r="AM34" s="182">
        <v>4828</v>
      </c>
      <c r="AN34" s="179">
        <v>6.0806045340050403</v>
      </c>
      <c r="AO34" s="43">
        <f t="shared" si="0"/>
        <v>14786</v>
      </c>
      <c r="AP34" s="44">
        <f t="shared" si="0"/>
        <v>45466</v>
      </c>
      <c r="AQ34" s="31">
        <f t="shared" si="1"/>
        <v>3.0749357500338159</v>
      </c>
    </row>
    <row r="35" spans="1:43" s="158" customFormat="1" x14ac:dyDescent="0.2">
      <c r="A35" s="6" t="s">
        <v>16</v>
      </c>
      <c r="B35" s="22">
        <v>937</v>
      </c>
      <c r="C35" s="4">
        <v>2485</v>
      </c>
      <c r="D35" s="23">
        <v>2.6520811099252901</v>
      </c>
      <c r="E35" s="177">
        <v>194</v>
      </c>
      <c r="F35" s="178">
        <v>448</v>
      </c>
      <c r="G35" s="179">
        <v>2.3092783505154602</v>
      </c>
      <c r="H35" s="180">
        <v>4863</v>
      </c>
      <c r="I35" s="181">
        <v>9538</v>
      </c>
      <c r="J35" s="179">
        <v>1.9613407361710899</v>
      </c>
      <c r="K35" s="180">
        <v>1119</v>
      </c>
      <c r="L35" s="182">
        <v>1750</v>
      </c>
      <c r="M35" s="179">
        <v>1.5638963360142999</v>
      </c>
      <c r="N35" s="183">
        <v>690</v>
      </c>
      <c r="O35" s="182">
        <v>1598</v>
      </c>
      <c r="P35" s="179">
        <v>2.3159420289855102</v>
      </c>
      <c r="Q35" s="183">
        <v>3467</v>
      </c>
      <c r="R35" s="182">
        <v>5907</v>
      </c>
      <c r="S35" s="179">
        <v>1.7037784828381899</v>
      </c>
      <c r="T35" s="183">
        <v>192</v>
      </c>
      <c r="U35" s="182">
        <v>474</v>
      </c>
      <c r="V35" s="179">
        <v>2.46875</v>
      </c>
      <c r="W35" s="183">
        <v>1095</v>
      </c>
      <c r="X35" s="182">
        <v>3551</v>
      </c>
      <c r="Y35" s="179">
        <v>3.2429223744292202</v>
      </c>
      <c r="Z35" s="183">
        <v>2209</v>
      </c>
      <c r="AA35" s="182">
        <v>5800</v>
      </c>
      <c r="AB35" s="179">
        <v>2.6256224535989099</v>
      </c>
      <c r="AC35" s="183">
        <v>1929</v>
      </c>
      <c r="AD35" s="182">
        <v>6130</v>
      </c>
      <c r="AE35" s="179">
        <v>3.1778123379989598</v>
      </c>
      <c r="AF35" s="183">
        <v>242</v>
      </c>
      <c r="AG35" s="182">
        <v>509</v>
      </c>
      <c r="AH35" s="179">
        <v>2.10330578512397</v>
      </c>
      <c r="AI35" s="183">
        <v>46</v>
      </c>
      <c r="AJ35" s="182">
        <v>133</v>
      </c>
      <c r="AK35" s="179">
        <v>2.89130434782609</v>
      </c>
      <c r="AL35" s="183">
        <v>155</v>
      </c>
      <c r="AM35" s="182">
        <v>709</v>
      </c>
      <c r="AN35" s="179">
        <v>4.5741935483871003</v>
      </c>
      <c r="AO35" s="43">
        <f t="shared" si="0"/>
        <v>17138</v>
      </c>
      <c r="AP35" s="44">
        <f t="shared" si="0"/>
        <v>39032</v>
      </c>
      <c r="AQ35" s="31">
        <f t="shared" si="1"/>
        <v>2.2775119617224879</v>
      </c>
    </row>
    <row r="36" spans="1:43" s="158" customFormat="1" x14ac:dyDescent="0.2">
      <c r="A36" s="6" t="s">
        <v>32</v>
      </c>
      <c r="B36" s="22">
        <v>379</v>
      </c>
      <c r="C36" s="4">
        <v>1123</v>
      </c>
      <c r="D36" s="23">
        <v>2.9630606860158299</v>
      </c>
      <c r="E36" s="177">
        <v>213</v>
      </c>
      <c r="F36" s="178">
        <v>500</v>
      </c>
      <c r="G36" s="179">
        <v>2.3474178403755901</v>
      </c>
      <c r="H36" s="180">
        <v>1859</v>
      </c>
      <c r="I36" s="181">
        <v>5168</v>
      </c>
      <c r="J36" s="179">
        <v>2.7799892415277001</v>
      </c>
      <c r="K36" s="180">
        <v>306</v>
      </c>
      <c r="L36" s="182">
        <v>882</v>
      </c>
      <c r="M36" s="179">
        <v>2.8823529411764701</v>
      </c>
      <c r="N36" s="183">
        <v>355</v>
      </c>
      <c r="O36" s="182">
        <v>1735</v>
      </c>
      <c r="P36" s="179">
        <v>4.8873239436619702</v>
      </c>
      <c r="Q36" s="183">
        <v>720</v>
      </c>
      <c r="R36" s="182">
        <v>2193</v>
      </c>
      <c r="S36" s="179">
        <v>3.0458333333333298</v>
      </c>
      <c r="T36" s="183">
        <v>150</v>
      </c>
      <c r="U36" s="182">
        <v>352</v>
      </c>
      <c r="V36" s="179">
        <v>2.3466666666666698</v>
      </c>
      <c r="W36" s="183">
        <v>1179</v>
      </c>
      <c r="X36" s="182">
        <v>5059</v>
      </c>
      <c r="Y36" s="179">
        <v>4.2909245122985604</v>
      </c>
      <c r="Z36" s="183">
        <v>4341</v>
      </c>
      <c r="AA36" s="182">
        <v>18384</v>
      </c>
      <c r="AB36" s="179">
        <v>4.2349689011748399</v>
      </c>
      <c r="AC36" s="183">
        <v>647</v>
      </c>
      <c r="AD36" s="182">
        <v>1779</v>
      </c>
      <c r="AE36" s="179">
        <v>2.7496136012364798</v>
      </c>
      <c r="AF36" s="183">
        <v>368</v>
      </c>
      <c r="AG36" s="182">
        <v>1060</v>
      </c>
      <c r="AH36" s="179">
        <v>2.8804347826086998</v>
      </c>
      <c r="AI36" s="183">
        <v>108</v>
      </c>
      <c r="AJ36" s="182">
        <v>158</v>
      </c>
      <c r="AK36" s="179">
        <v>1.4629629629629599</v>
      </c>
      <c r="AL36" s="183">
        <v>140</v>
      </c>
      <c r="AM36" s="182">
        <v>472</v>
      </c>
      <c r="AN36" s="179">
        <v>3.3714285714285701</v>
      </c>
      <c r="AO36" s="43">
        <f t="shared" si="0"/>
        <v>10765</v>
      </c>
      <c r="AP36" s="44">
        <f t="shared" si="0"/>
        <v>38865</v>
      </c>
      <c r="AQ36" s="31">
        <f t="shared" si="1"/>
        <v>3.6103111936832328</v>
      </c>
    </row>
    <row r="37" spans="1:43" s="158" customFormat="1" x14ac:dyDescent="0.2">
      <c r="A37" s="6" t="s">
        <v>43</v>
      </c>
      <c r="B37" s="22">
        <v>605</v>
      </c>
      <c r="C37" s="4">
        <v>1664</v>
      </c>
      <c r="D37" s="23">
        <v>2.7504132231404999</v>
      </c>
      <c r="E37" s="177">
        <v>659</v>
      </c>
      <c r="F37" s="178">
        <v>3252</v>
      </c>
      <c r="G37" s="179">
        <v>4.93474962063733</v>
      </c>
      <c r="H37" s="180">
        <v>2482</v>
      </c>
      <c r="I37" s="181">
        <v>8023</v>
      </c>
      <c r="J37" s="179">
        <v>3.2324738114423899</v>
      </c>
      <c r="K37" s="180">
        <v>1315</v>
      </c>
      <c r="L37" s="182">
        <v>5753</v>
      </c>
      <c r="M37" s="179">
        <v>4.37490494296578</v>
      </c>
      <c r="N37" s="183">
        <v>1072</v>
      </c>
      <c r="O37" s="182">
        <v>3007</v>
      </c>
      <c r="P37" s="179">
        <v>2.8050373134328401</v>
      </c>
      <c r="Q37" s="183">
        <v>924</v>
      </c>
      <c r="R37" s="182">
        <v>2159</v>
      </c>
      <c r="S37" s="179">
        <v>2.3365800865800899</v>
      </c>
      <c r="T37" s="183">
        <v>100</v>
      </c>
      <c r="U37" s="182">
        <v>174</v>
      </c>
      <c r="V37" s="179">
        <v>1.74</v>
      </c>
      <c r="W37" s="183">
        <v>766</v>
      </c>
      <c r="X37" s="182">
        <v>1971</v>
      </c>
      <c r="Y37" s="179">
        <v>2.5731070496083599</v>
      </c>
      <c r="Z37" s="183">
        <v>965</v>
      </c>
      <c r="AA37" s="182">
        <v>2173</v>
      </c>
      <c r="AB37" s="179">
        <v>2.2518134715025901</v>
      </c>
      <c r="AC37" s="183">
        <v>562</v>
      </c>
      <c r="AD37" s="182">
        <v>1844</v>
      </c>
      <c r="AE37" s="179">
        <v>3.2811387900355902</v>
      </c>
      <c r="AF37" s="183">
        <v>569</v>
      </c>
      <c r="AG37" s="182">
        <v>1053</v>
      </c>
      <c r="AH37" s="179">
        <v>1.8506151142355001</v>
      </c>
      <c r="AI37" s="183">
        <v>97</v>
      </c>
      <c r="AJ37" s="182">
        <v>201</v>
      </c>
      <c r="AK37" s="179">
        <v>2.0721649484536102</v>
      </c>
      <c r="AL37" s="183">
        <v>569</v>
      </c>
      <c r="AM37" s="182">
        <v>6080</v>
      </c>
      <c r="AN37" s="179">
        <v>10.6854130052724</v>
      </c>
      <c r="AO37" s="43">
        <f t="shared" si="0"/>
        <v>10685</v>
      </c>
      <c r="AP37" s="44">
        <f t="shared" si="0"/>
        <v>37354</v>
      </c>
      <c r="AQ37" s="31">
        <f t="shared" si="1"/>
        <v>3.4959288722508188</v>
      </c>
    </row>
    <row r="38" spans="1:43" s="158" customFormat="1" x14ac:dyDescent="0.2">
      <c r="A38" s="6" t="s">
        <v>85</v>
      </c>
      <c r="B38" s="22">
        <v>390</v>
      </c>
      <c r="C38" s="4">
        <v>1858</v>
      </c>
      <c r="D38" s="23">
        <v>4.7641025641025596</v>
      </c>
      <c r="E38" s="177">
        <v>131</v>
      </c>
      <c r="F38" s="178">
        <v>998</v>
      </c>
      <c r="G38" s="179">
        <v>7.6183206106870198</v>
      </c>
      <c r="H38" s="180">
        <v>1121</v>
      </c>
      <c r="I38" s="181">
        <v>4026</v>
      </c>
      <c r="J38" s="179">
        <v>3.5914362176628001</v>
      </c>
      <c r="K38" s="180">
        <v>390</v>
      </c>
      <c r="L38" s="182">
        <v>1038</v>
      </c>
      <c r="M38" s="179">
        <v>2.6615384615384601</v>
      </c>
      <c r="N38" s="183">
        <v>195</v>
      </c>
      <c r="O38" s="182">
        <v>682</v>
      </c>
      <c r="P38" s="179">
        <v>3.4974358974359001</v>
      </c>
      <c r="Q38" s="183">
        <v>1410</v>
      </c>
      <c r="R38" s="182">
        <v>4130</v>
      </c>
      <c r="S38" s="179">
        <v>2.9290780141843999</v>
      </c>
      <c r="T38" s="183">
        <v>18</v>
      </c>
      <c r="U38" s="182">
        <v>40</v>
      </c>
      <c r="V38" s="179">
        <v>2.2222222222222201</v>
      </c>
      <c r="W38" s="183">
        <v>740</v>
      </c>
      <c r="X38" s="182">
        <v>2970</v>
      </c>
      <c r="Y38" s="179">
        <v>4.0135135135135096</v>
      </c>
      <c r="Z38" s="183">
        <v>4526</v>
      </c>
      <c r="AA38" s="182">
        <v>14814</v>
      </c>
      <c r="AB38" s="179">
        <v>3.2730888201502402</v>
      </c>
      <c r="AC38" s="183">
        <v>536</v>
      </c>
      <c r="AD38" s="182">
        <v>2304</v>
      </c>
      <c r="AE38" s="179">
        <v>4.2985074626865698</v>
      </c>
      <c r="AF38" s="183">
        <v>247</v>
      </c>
      <c r="AG38" s="182">
        <v>563</v>
      </c>
      <c r="AH38" s="179">
        <v>2.2793522267206501</v>
      </c>
      <c r="AI38" s="183">
        <v>8</v>
      </c>
      <c r="AJ38" s="182">
        <v>8</v>
      </c>
      <c r="AK38" s="179">
        <v>1</v>
      </c>
      <c r="AL38" s="183">
        <v>45</v>
      </c>
      <c r="AM38" s="182">
        <v>86</v>
      </c>
      <c r="AN38" s="179">
        <v>1.9111111111111101</v>
      </c>
      <c r="AO38" s="43">
        <f t="shared" si="0"/>
        <v>9757</v>
      </c>
      <c r="AP38" s="44">
        <f t="shared" si="0"/>
        <v>33517</v>
      </c>
      <c r="AQ38" s="31">
        <f t="shared" si="1"/>
        <v>3.4351747463359641</v>
      </c>
    </row>
    <row r="39" spans="1:43" s="158" customFormat="1" x14ac:dyDescent="0.2">
      <c r="A39" s="6" t="s">
        <v>65</v>
      </c>
      <c r="B39" s="22">
        <v>472</v>
      </c>
      <c r="C39" s="4">
        <v>998</v>
      </c>
      <c r="D39" s="23">
        <v>2.11440677966102</v>
      </c>
      <c r="E39" s="177">
        <v>142</v>
      </c>
      <c r="F39" s="178">
        <v>566</v>
      </c>
      <c r="G39" s="179">
        <v>3.9859154929577501</v>
      </c>
      <c r="H39" s="180">
        <v>3837</v>
      </c>
      <c r="I39" s="181">
        <v>5960</v>
      </c>
      <c r="J39" s="179">
        <v>1.5532968464946599</v>
      </c>
      <c r="K39" s="180">
        <v>2617</v>
      </c>
      <c r="L39" s="182">
        <v>11871</v>
      </c>
      <c r="M39" s="179">
        <v>4.5361100496751998</v>
      </c>
      <c r="N39" s="183">
        <v>227</v>
      </c>
      <c r="O39" s="182">
        <v>452</v>
      </c>
      <c r="P39" s="179">
        <v>1.9911894273127799</v>
      </c>
      <c r="Q39" s="183">
        <v>2787</v>
      </c>
      <c r="R39" s="182">
        <v>4386</v>
      </c>
      <c r="S39" s="179">
        <v>1.57373519913886</v>
      </c>
      <c r="T39" s="183">
        <v>156</v>
      </c>
      <c r="U39" s="182">
        <v>207</v>
      </c>
      <c r="V39" s="179">
        <v>1.32692307692308</v>
      </c>
      <c r="W39" s="183">
        <v>1089</v>
      </c>
      <c r="X39" s="182">
        <v>2093</v>
      </c>
      <c r="Y39" s="179">
        <v>1.9219467401285599</v>
      </c>
      <c r="Z39" s="183">
        <v>684</v>
      </c>
      <c r="AA39" s="182">
        <v>1809</v>
      </c>
      <c r="AB39" s="179">
        <v>2.6447368421052602</v>
      </c>
      <c r="AC39" s="183">
        <v>1510</v>
      </c>
      <c r="AD39" s="182">
        <v>2593</v>
      </c>
      <c r="AE39" s="179">
        <v>1.71721854304636</v>
      </c>
      <c r="AF39" s="183">
        <v>254</v>
      </c>
      <c r="AG39" s="182">
        <v>476</v>
      </c>
      <c r="AH39" s="179">
        <v>1.8740157480315001</v>
      </c>
      <c r="AI39" s="183">
        <v>30</v>
      </c>
      <c r="AJ39" s="182">
        <v>61</v>
      </c>
      <c r="AK39" s="179">
        <v>2.0333333333333301</v>
      </c>
      <c r="AL39" s="183">
        <v>78</v>
      </c>
      <c r="AM39" s="182">
        <v>228</v>
      </c>
      <c r="AN39" s="179">
        <v>2.9230769230769198</v>
      </c>
      <c r="AO39" s="43">
        <f t="shared" si="0"/>
        <v>13883</v>
      </c>
      <c r="AP39" s="44">
        <f t="shared" si="0"/>
        <v>31700</v>
      </c>
      <c r="AQ39" s="31">
        <f t="shared" si="1"/>
        <v>2.2833681480947923</v>
      </c>
    </row>
    <row r="40" spans="1:43" s="158" customFormat="1" x14ac:dyDescent="0.2">
      <c r="A40" s="6" t="s">
        <v>130</v>
      </c>
      <c r="B40" s="22">
        <v>492</v>
      </c>
      <c r="C40" s="4">
        <v>1727</v>
      </c>
      <c r="D40" s="23">
        <v>3.5101626016260199</v>
      </c>
      <c r="E40" s="177">
        <v>246</v>
      </c>
      <c r="F40" s="178">
        <v>871</v>
      </c>
      <c r="G40" s="179">
        <v>3.5406504065040698</v>
      </c>
      <c r="H40" s="180">
        <v>3510</v>
      </c>
      <c r="I40" s="181">
        <v>7479</v>
      </c>
      <c r="J40" s="179">
        <v>2.1307692307692299</v>
      </c>
      <c r="K40" s="180">
        <v>656</v>
      </c>
      <c r="L40" s="182">
        <v>1678</v>
      </c>
      <c r="M40" s="179">
        <v>2.5579268292682902</v>
      </c>
      <c r="N40" s="183">
        <v>1035</v>
      </c>
      <c r="O40" s="182">
        <v>2318</v>
      </c>
      <c r="P40" s="179">
        <v>2.2396135265700501</v>
      </c>
      <c r="Q40" s="183">
        <v>875</v>
      </c>
      <c r="R40" s="182">
        <v>2446</v>
      </c>
      <c r="S40" s="179">
        <v>2.79542857142857</v>
      </c>
      <c r="T40" s="183">
        <v>138</v>
      </c>
      <c r="U40" s="182">
        <v>436</v>
      </c>
      <c r="V40" s="179">
        <v>3.1594202898550701</v>
      </c>
      <c r="W40" s="183">
        <v>801</v>
      </c>
      <c r="X40" s="182">
        <v>2566</v>
      </c>
      <c r="Y40" s="179">
        <v>3.2034956304619202</v>
      </c>
      <c r="Z40" s="183">
        <v>1939</v>
      </c>
      <c r="AA40" s="182">
        <v>4107</v>
      </c>
      <c r="AB40" s="179">
        <v>2.11810211449201</v>
      </c>
      <c r="AC40" s="183">
        <v>986</v>
      </c>
      <c r="AD40" s="182">
        <v>3963</v>
      </c>
      <c r="AE40" s="179">
        <v>4.0192697768762704</v>
      </c>
      <c r="AF40" s="183">
        <v>312</v>
      </c>
      <c r="AG40" s="182">
        <v>956</v>
      </c>
      <c r="AH40" s="179">
        <v>3.0641025641025599</v>
      </c>
      <c r="AI40" s="183">
        <v>53</v>
      </c>
      <c r="AJ40" s="182">
        <v>102</v>
      </c>
      <c r="AK40" s="179">
        <v>1.92452830188679</v>
      </c>
      <c r="AL40" s="183">
        <v>370</v>
      </c>
      <c r="AM40" s="182">
        <v>1773</v>
      </c>
      <c r="AN40" s="179">
        <v>4.7918918918918898</v>
      </c>
      <c r="AO40" s="43">
        <f t="shared" si="0"/>
        <v>11413</v>
      </c>
      <c r="AP40" s="44">
        <f t="shared" si="0"/>
        <v>30422</v>
      </c>
      <c r="AQ40" s="31">
        <f t="shared" si="1"/>
        <v>2.6655568211688427</v>
      </c>
    </row>
    <row r="41" spans="1:43" s="158" customFormat="1" x14ac:dyDescent="0.2">
      <c r="A41" s="6" t="s">
        <v>31</v>
      </c>
      <c r="B41" s="22">
        <v>682</v>
      </c>
      <c r="C41" s="4">
        <v>2603</v>
      </c>
      <c r="D41" s="23">
        <v>3.8167155425219899</v>
      </c>
      <c r="E41" s="177">
        <v>252</v>
      </c>
      <c r="F41" s="178">
        <v>1260</v>
      </c>
      <c r="G41" s="179">
        <v>5</v>
      </c>
      <c r="H41" s="180">
        <v>3438</v>
      </c>
      <c r="I41" s="181">
        <v>8241</v>
      </c>
      <c r="J41" s="179">
        <v>2.3970331588132598</v>
      </c>
      <c r="K41" s="180">
        <v>515</v>
      </c>
      <c r="L41" s="182">
        <v>1379</v>
      </c>
      <c r="M41" s="179">
        <v>2.6776699029126201</v>
      </c>
      <c r="N41" s="183">
        <v>565</v>
      </c>
      <c r="O41" s="182">
        <v>1349</v>
      </c>
      <c r="P41" s="179">
        <v>2.3876106194690299</v>
      </c>
      <c r="Q41" s="183">
        <v>777</v>
      </c>
      <c r="R41" s="182">
        <v>2306</v>
      </c>
      <c r="S41" s="179">
        <v>2.9678249678249702</v>
      </c>
      <c r="T41" s="183">
        <v>86</v>
      </c>
      <c r="U41" s="182">
        <v>278</v>
      </c>
      <c r="V41" s="179">
        <v>3.2325581395348801</v>
      </c>
      <c r="W41" s="183">
        <v>1002</v>
      </c>
      <c r="X41" s="182">
        <v>3223</v>
      </c>
      <c r="Y41" s="179">
        <v>3.21656686626747</v>
      </c>
      <c r="Z41" s="183">
        <v>2177</v>
      </c>
      <c r="AA41" s="182">
        <v>4754</v>
      </c>
      <c r="AB41" s="179">
        <v>2.1837390904915002</v>
      </c>
      <c r="AC41" s="183">
        <v>587</v>
      </c>
      <c r="AD41" s="182">
        <v>2153</v>
      </c>
      <c r="AE41" s="179">
        <v>3.6678023850085202</v>
      </c>
      <c r="AF41" s="183">
        <v>477</v>
      </c>
      <c r="AG41" s="182">
        <v>1053</v>
      </c>
      <c r="AH41" s="179">
        <v>2.20754716981132</v>
      </c>
      <c r="AI41" s="183">
        <v>97</v>
      </c>
      <c r="AJ41" s="182">
        <v>176</v>
      </c>
      <c r="AK41" s="179">
        <v>1.8144329896907201</v>
      </c>
      <c r="AL41" s="183">
        <v>148</v>
      </c>
      <c r="AM41" s="182">
        <v>921</v>
      </c>
      <c r="AN41" s="179">
        <v>6.2229729729729701</v>
      </c>
      <c r="AO41" s="43">
        <f t="shared" si="0"/>
        <v>10803</v>
      </c>
      <c r="AP41" s="44">
        <f t="shared" si="0"/>
        <v>29696</v>
      </c>
      <c r="AQ41" s="31">
        <f t="shared" si="1"/>
        <v>2.7488660557252613</v>
      </c>
    </row>
    <row r="42" spans="1:43" s="158" customFormat="1" x14ac:dyDescent="0.2">
      <c r="A42" s="6" t="s">
        <v>37</v>
      </c>
      <c r="B42" s="22">
        <v>1167</v>
      </c>
      <c r="C42" s="4">
        <v>5478</v>
      </c>
      <c r="D42" s="23">
        <v>4.6940874035989699</v>
      </c>
      <c r="E42" s="177">
        <v>238</v>
      </c>
      <c r="F42" s="178">
        <v>703</v>
      </c>
      <c r="G42" s="179">
        <v>2.95378151260504</v>
      </c>
      <c r="H42" s="180">
        <v>3866</v>
      </c>
      <c r="I42" s="181">
        <v>7313</v>
      </c>
      <c r="J42" s="179">
        <v>1.8916192446973601</v>
      </c>
      <c r="K42" s="180">
        <v>501</v>
      </c>
      <c r="L42" s="182">
        <v>1100</v>
      </c>
      <c r="M42" s="179">
        <v>2.19560878243513</v>
      </c>
      <c r="N42" s="183">
        <v>1136</v>
      </c>
      <c r="O42" s="182">
        <v>2589</v>
      </c>
      <c r="P42" s="179">
        <v>2.2790492957746502</v>
      </c>
      <c r="Q42" s="183">
        <v>793</v>
      </c>
      <c r="R42" s="182">
        <v>2134</v>
      </c>
      <c r="S42" s="179">
        <v>2.6910466582597699</v>
      </c>
      <c r="T42" s="183">
        <v>114</v>
      </c>
      <c r="U42" s="182">
        <v>281</v>
      </c>
      <c r="V42" s="179">
        <v>2.4649122807017498</v>
      </c>
      <c r="W42" s="183">
        <v>594</v>
      </c>
      <c r="X42" s="182">
        <v>1610</v>
      </c>
      <c r="Y42" s="179">
        <v>2.7104377104377102</v>
      </c>
      <c r="Z42" s="183">
        <v>2056</v>
      </c>
      <c r="AA42" s="182">
        <v>4168</v>
      </c>
      <c r="AB42" s="179">
        <v>2.0272373540855999</v>
      </c>
      <c r="AC42" s="183">
        <v>532</v>
      </c>
      <c r="AD42" s="182">
        <v>2090</v>
      </c>
      <c r="AE42" s="179">
        <v>3.9285714285714302</v>
      </c>
      <c r="AF42" s="183">
        <v>329</v>
      </c>
      <c r="AG42" s="182">
        <v>622</v>
      </c>
      <c r="AH42" s="179">
        <v>1.8905775075987801</v>
      </c>
      <c r="AI42" s="183">
        <v>82</v>
      </c>
      <c r="AJ42" s="182">
        <v>189</v>
      </c>
      <c r="AK42" s="179">
        <v>2.3048780487804899</v>
      </c>
      <c r="AL42" s="183">
        <v>432</v>
      </c>
      <c r="AM42" s="182">
        <v>1079</v>
      </c>
      <c r="AN42" s="179">
        <v>2.49768518518519</v>
      </c>
      <c r="AO42" s="43">
        <f t="shared" si="0"/>
        <v>11840</v>
      </c>
      <c r="AP42" s="44">
        <f t="shared" si="0"/>
        <v>29356</v>
      </c>
      <c r="AQ42" s="31">
        <f t="shared" si="1"/>
        <v>2.479391891891892</v>
      </c>
    </row>
    <row r="43" spans="1:43" s="158" customFormat="1" x14ac:dyDescent="0.2">
      <c r="A43" s="6" t="s">
        <v>126</v>
      </c>
      <c r="B43" s="22">
        <v>352</v>
      </c>
      <c r="C43" s="4">
        <v>1466</v>
      </c>
      <c r="D43" s="23">
        <v>4.1647727272727302</v>
      </c>
      <c r="E43" s="177">
        <v>219</v>
      </c>
      <c r="F43" s="178">
        <v>601</v>
      </c>
      <c r="G43" s="179">
        <v>2.7442922374429202</v>
      </c>
      <c r="H43" s="180">
        <v>3564</v>
      </c>
      <c r="I43" s="181">
        <v>7557</v>
      </c>
      <c r="J43" s="179">
        <v>2.1203703703703698</v>
      </c>
      <c r="K43" s="180">
        <v>1343</v>
      </c>
      <c r="L43" s="182">
        <v>2263</v>
      </c>
      <c r="M43" s="179">
        <v>1.6850335070737199</v>
      </c>
      <c r="N43" s="183">
        <v>247</v>
      </c>
      <c r="O43" s="182">
        <v>600</v>
      </c>
      <c r="P43" s="179">
        <v>2.42914979757085</v>
      </c>
      <c r="Q43" s="183">
        <v>865</v>
      </c>
      <c r="R43" s="182">
        <v>2119</v>
      </c>
      <c r="S43" s="179">
        <v>2.44971098265896</v>
      </c>
      <c r="T43" s="183">
        <v>56</v>
      </c>
      <c r="U43" s="182">
        <v>134</v>
      </c>
      <c r="V43" s="179">
        <v>2.3928571428571401</v>
      </c>
      <c r="W43" s="183">
        <v>726</v>
      </c>
      <c r="X43" s="182">
        <v>1913</v>
      </c>
      <c r="Y43" s="179">
        <v>2.6349862258953198</v>
      </c>
      <c r="Z43" s="183">
        <v>3908</v>
      </c>
      <c r="AA43" s="182">
        <v>8434</v>
      </c>
      <c r="AB43" s="179">
        <v>2.1581371545547601</v>
      </c>
      <c r="AC43" s="183">
        <v>961</v>
      </c>
      <c r="AD43" s="182">
        <v>1909</v>
      </c>
      <c r="AE43" s="179">
        <v>1.9864724245577501</v>
      </c>
      <c r="AF43" s="183">
        <v>497</v>
      </c>
      <c r="AG43" s="182">
        <v>1024</v>
      </c>
      <c r="AH43" s="179">
        <v>2.06036217303823</v>
      </c>
      <c r="AI43" s="183">
        <v>242</v>
      </c>
      <c r="AJ43" s="182">
        <v>499</v>
      </c>
      <c r="AK43" s="179">
        <v>2.0619834710743801</v>
      </c>
      <c r="AL43" s="183">
        <v>93</v>
      </c>
      <c r="AM43" s="182">
        <v>150</v>
      </c>
      <c r="AN43" s="179">
        <v>1.61290322580645</v>
      </c>
      <c r="AO43" s="43">
        <f t="shared" si="0"/>
        <v>13073</v>
      </c>
      <c r="AP43" s="44">
        <f t="shared" si="0"/>
        <v>28669</v>
      </c>
      <c r="AQ43" s="31">
        <f t="shared" si="1"/>
        <v>2.1929931920752694</v>
      </c>
    </row>
    <row r="44" spans="1:43" s="158" customFormat="1" x14ac:dyDescent="0.2">
      <c r="A44" s="6" t="s">
        <v>36</v>
      </c>
      <c r="B44" s="22">
        <v>1190</v>
      </c>
      <c r="C44" s="4">
        <v>3860</v>
      </c>
      <c r="D44" s="23">
        <v>3.2436974789916002</v>
      </c>
      <c r="E44" s="177">
        <v>239</v>
      </c>
      <c r="F44" s="178">
        <v>517</v>
      </c>
      <c r="G44" s="179">
        <v>2.1631799163179899</v>
      </c>
      <c r="H44" s="180">
        <v>2064</v>
      </c>
      <c r="I44" s="181">
        <v>4094</v>
      </c>
      <c r="J44" s="179">
        <v>1.9835271317829499</v>
      </c>
      <c r="K44" s="180">
        <v>945</v>
      </c>
      <c r="L44" s="182">
        <v>2978</v>
      </c>
      <c r="M44" s="179">
        <v>3.1513227513227502</v>
      </c>
      <c r="N44" s="183">
        <v>276</v>
      </c>
      <c r="O44" s="182">
        <v>570</v>
      </c>
      <c r="P44" s="179">
        <v>2.0652173913043499</v>
      </c>
      <c r="Q44" s="183">
        <v>861</v>
      </c>
      <c r="R44" s="182">
        <v>2472</v>
      </c>
      <c r="S44" s="179">
        <v>2.87108013937282</v>
      </c>
      <c r="T44" s="183">
        <v>25</v>
      </c>
      <c r="U44" s="182">
        <v>37</v>
      </c>
      <c r="V44" s="179">
        <v>1.48</v>
      </c>
      <c r="W44" s="183">
        <v>475</v>
      </c>
      <c r="X44" s="182">
        <v>1207</v>
      </c>
      <c r="Y44" s="179">
        <v>2.5410526315789501</v>
      </c>
      <c r="Z44" s="183">
        <v>1242</v>
      </c>
      <c r="AA44" s="182">
        <v>2398</v>
      </c>
      <c r="AB44" s="179">
        <v>1.93075684380032</v>
      </c>
      <c r="AC44" s="183">
        <v>2090</v>
      </c>
      <c r="AD44" s="182">
        <v>8937</v>
      </c>
      <c r="AE44" s="179">
        <v>4.2760765550239199</v>
      </c>
      <c r="AF44" s="183">
        <v>171</v>
      </c>
      <c r="AG44" s="182">
        <v>339</v>
      </c>
      <c r="AH44" s="179">
        <v>1.98245614035088</v>
      </c>
      <c r="AI44" s="183">
        <v>37</v>
      </c>
      <c r="AJ44" s="182">
        <v>89</v>
      </c>
      <c r="AK44" s="179">
        <v>2.4054054054054101</v>
      </c>
      <c r="AL44" s="183">
        <v>116</v>
      </c>
      <c r="AM44" s="182">
        <v>267</v>
      </c>
      <c r="AN44" s="179">
        <v>2.3017241379310298</v>
      </c>
      <c r="AO44" s="43">
        <f t="shared" si="0"/>
        <v>9731</v>
      </c>
      <c r="AP44" s="44">
        <f t="shared" si="0"/>
        <v>27765</v>
      </c>
      <c r="AQ44" s="31">
        <f t="shared" si="1"/>
        <v>2.8532524920357618</v>
      </c>
    </row>
    <row r="45" spans="1:43" s="158" customFormat="1" x14ac:dyDescent="0.2">
      <c r="A45" s="6" t="s">
        <v>47</v>
      </c>
      <c r="B45" s="22">
        <v>520</v>
      </c>
      <c r="C45" s="4">
        <v>1993</v>
      </c>
      <c r="D45" s="23">
        <v>3.8326923076923101</v>
      </c>
      <c r="E45" s="177">
        <v>86</v>
      </c>
      <c r="F45" s="178">
        <v>257</v>
      </c>
      <c r="G45" s="179">
        <v>2.9883720930232598</v>
      </c>
      <c r="H45" s="180">
        <v>6885</v>
      </c>
      <c r="I45" s="181">
        <v>11586</v>
      </c>
      <c r="J45" s="179">
        <v>1.6827886710239699</v>
      </c>
      <c r="K45" s="180">
        <v>1361</v>
      </c>
      <c r="L45" s="182">
        <v>2601</v>
      </c>
      <c r="M45" s="179">
        <v>1.91109478324761</v>
      </c>
      <c r="N45" s="183">
        <v>256</v>
      </c>
      <c r="O45" s="182">
        <v>841</v>
      </c>
      <c r="P45" s="179">
        <v>3.28515625</v>
      </c>
      <c r="Q45" s="183">
        <v>1289</v>
      </c>
      <c r="R45" s="182">
        <v>2984</v>
      </c>
      <c r="S45" s="179">
        <v>2.3149728471683502</v>
      </c>
      <c r="T45" s="183">
        <v>35</v>
      </c>
      <c r="U45" s="182">
        <v>73</v>
      </c>
      <c r="V45" s="179">
        <v>2.0857142857142899</v>
      </c>
      <c r="W45" s="183">
        <v>431</v>
      </c>
      <c r="X45" s="182">
        <v>1223</v>
      </c>
      <c r="Y45" s="179">
        <v>2.8375870069605602</v>
      </c>
      <c r="Z45" s="183">
        <v>1007</v>
      </c>
      <c r="AA45" s="182">
        <v>2791</v>
      </c>
      <c r="AB45" s="179">
        <v>2.7715988083416101</v>
      </c>
      <c r="AC45" s="183">
        <v>848</v>
      </c>
      <c r="AD45" s="182">
        <v>2816</v>
      </c>
      <c r="AE45" s="179">
        <v>3.32075471698113</v>
      </c>
      <c r="AF45" s="183">
        <v>123</v>
      </c>
      <c r="AG45" s="182">
        <v>301</v>
      </c>
      <c r="AH45" s="179">
        <v>2.44715447154472</v>
      </c>
      <c r="AI45" s="183">
        <v>10</v>
      </c>
      <c r="AJ45" s="182">
        <v>18</v>
      </c>
      <c r="AK45" s="179">
        <v>1.8</v>
      </c>
      <c r="AL45" s="183">
        <v>50</v>
      </c>
      <c r="AM45" s="182">
        <v>128</v>
      </c>
      <c r="AN45" s="179">
        <v>2.56</v>
      </c>
      <c r="AO45" s="43">
        <f t="shared" si="0"/>
        <v>12901</v>
      </c>
      <c r="AP45" s="44">
        <f t="shared" si="0"/>
        <v>27612</v>
      </c>
      <c r="AQ45" s="31">
        <f t="shared" si="1"/>
        <v>2.1402992016122782</v>
      </c>
    </row>
    <row r="46" spans="1:43" s="158" customFormat="1" x14ac:dyDescent="0.2">
      <c r="A46" s="6" t="s">
        <v>1</v>
      </c>
      <c r="B46" s="22">
        <v>1209</v>
      </c>
      <c r="C46" s="4">
        <v>5559</v>
      </c>
      <c r="D46" s="23">
        <v>4.5980148883374703</v>
      </c>
      <c r="E46" s="177">
        <v>323</v>
      </c>
      <c r="F46" s="178">
        <v>1189</v>
      </c>
      <c r="G46" s="179">
        <v>3.6811145510835899</v>
      </c>
      <c r="H46" s="180">
        <v>2492</v>
      </c>
      <c r="I46" s="181">
        <v>4867</v>
      </c>
      <c r="J46" s="179">
        <v>1.9530497592295299</v>
      </c>
      <c r="K46" s="180">
        <v>498</v>
      </c>
      <c r="L46" s="182">
        <v>1890</v>
      </c>
      <c r="M46" s="179">
        <v>3.7951807228915699</v>
      </c>
      <c r="N46" s="183">
        <v>256</v>
      </c>
      <c r="O46" s="182">
        <v>594</v>
      </c>
      <c r="P46" s="179">
        <v>2.3203125</v>
      </c>
      <c r="Q46" s="183">
        <v>590</v>
      </c>
      <c r="R46" s="182">
        <v>1475</v>
      </c>
      <c r="S46" s="179">
        <v>2.5</v>
      </c>
      <c r="T46" s="183">
        <v>66</v>
      </c>
      <c r="U46" s="182">
        <v>148</v>
      </c>
      <c r="V46" s="179">
        <v>2.24242424242424</v>
      </c>
      <c r="W46" s="183">
        <v>771</v>
      </c>
      <c r="X46" s="182">
        <v>2250</v>
      </c>
      <c r="Y46" s="179">
        <v>2.9182879377431901</v>
      </c>
      <c r="Z46" s="183">
        <v>2061</v>
      </c>
      <c r="AA46" s="182">
        <v>4100</v>
      </c>
      <c r="AB46" s="179">
        <v>1.9893255701115999</v>
      </c>
      <c r="AC46" s="183">
        <v>602</v>
      </c>
      <c r="AD46" s="182">
        <v>2549</v>
      </c>
      <c r="AE46" s="179">
        <v>4.2342192691029901</v>
      </c>
      <c r="AF46" s="183">
        <v>435</v>
      </c>
      <c r="AG46" s="182">
        <v>1130</v>
      </c>
      <c r="AH46" s="179">
        <v>2.5977011494252902</v>
      </c>
      <c r="AI46" s="183">
        <v>57</v>
      </c>
      <c r="AJ46" s="182">
        <v>79</v>
      </c>
      <c r="AK46" s="179">
        <v>1.3859649122807001</v>
      </c>
      <c r="AL46" s="183">
        <v>110</v>
      </c>
      <c r="AM46" s="182">
        <v>190</v>
      </c>
      <c r="AN46" s="179">
        <v>1.72727272727273</v>
      </c>
      <c r="AO46" s="43">
        <f t="shared" si="0"/>
        <v>9470</v>
      </c>
      <c r="AP46" s="44">
        <f t="shared" si="0"/>
        <v>26020</v>
      </c>
      <c r="AQ46" s="31">
        <f t="shared" si="1"/>
        <v>2.7476240760295672</v>
      </c>
    </row>
    <row r="47" spans="1:43" s="158" customFormat="1" x14ac:dyDescent="0.2">
      <c r="A47" s="6" t="s">
        <v>3</v>
      </c>
      <c r="B47" s="22">
        <v>2298</v>
      </c>
      <c r="C47" s="4">
        <v>5972</v>
      </c>
      <c r="D47" s="23">
        <v>2.5987815491731898</v>
      </c>
      <c r="E47" s="177">
        <v>1479</v>
      </c>
      <c r="F47" s="178">
        <v>3091</v>
      </c>
      <c r="G47" s="179">
        <v>2.08992562542258</v>
      </c>
      <c r="H47" s="180">
        <v>1694</v>
      </c>
      <c r="I47" s="181">
        <v>2500</v>
      </c>
      <c r="J47" s="179">
        <v>1.4757969303423799</v>
      </c>
      <c r="K47" s="180">
        <v>1205</v>
      </c>
      <c r="L47" s="182">
        <v>2147</v>
      </c>
      <c r="M47" s="179">
        <v>1.78174273858921</v>
      </c>
      <c r="N47" s="183">
        <v>383</v>
      </c>
      <c r="O47" s="182">
        <v>674</v>
      </c>
      <c r="P47" s="179">
        <v>1.7597911227153999</v>
      </c>
      <c r="Q47" s="183">
        <v>1438</v>
      </c>
      <c r="R47" s="182">
        <v>2744</v>
      </c>
      <c r="S47" s="179">
        <v>1.90820584144645</v>
      </c>
      <c r="T47" s="183">
        <v>278</v>
      </c>
      <c r="U47" s="182">
        <v>422</v>
      </c>
      <c r="V47" s="179">
        <v>1.5179856115107899</v>
      </c>
      <c r="W47" s="183">
        <v>563</v>
      </c>
      <c r="X47" s="182">
        <v>1157</v>
      </c>
      <c r="Y47" s="179">
        <v>2.0550621669627001</v>
      </c>
      <c r="Z47" s="183">
        <v>191</v>
      </c>
      <c r="AA47" s="182">
        <v>312</v>
      </c>
      <c r="AB47" s="179">
        <v>1.63350785340314</v>
      </c>
      <c r="AC47" s="183">
        <v>781</v>
      </c>
      <c r="AD47" s="182">
        <v>1749</v>
      </c>
      <c r="AE47" s="179">
        <v>2.23943661971831</v>
      </c>
      <c r="AF47" s="183">
        <v>1452</v>
      </c>
      <c r="AG47" s="182">
        <v>3527</v>
      </c>
      <c r="AH47" s="179">
        <v>2.42906336088154</v>
      </c>
      <c r="AI47" s="183">
        <v>116</v>
      </c>
      <c r="AJ47" s="182">
        <v>187</v>
      </c>
      <c r="AK47" s="179">
        <v>1.61206896551724</v>
      </c>
      <c r="AL47" s="183">
        <v>416</v>
      </c>
      <c r="AM47" s="182">
        <v>780</v>
      </c>
      <c r="AN47" s="179">
        <v>1.875</v>
      </c>
      <c r="AO47" s="43">
        <f t="shared" si="0"/>
        <v>12294</v>
      </c>
      <c r="AP47" s="44">
        <f t="shared" si="0"/>
        <v>25262</v>
      </c>
      <c r="AQ47" s="31">
        <f t="shared" si="1"/>
        <v>2.0548234911338863</v>
      </c>
    </row>
    <row r="48" spans="1:43" s="158" customFormat="1" x14ac:dyDescent="0.2">
      <c r="A48" s="6" t="s">
        <v>39</v>
      </c>
      <c r="B48" s="22">
        <v>1131</v>
      </c>
      <c r="C48" s="4">
        <v>4371</v>
      </c>
      <c r="D48" s="23">
        <v>3.86472148541114</v>
      </c>
      <c r="E48" s="177">
        <v>237</v>
      </c>
      <c r="F48" s="178">
        <v>706</v>
      </c>
      <c r="G48" s="179">
        <v>2.9789029535865001</v>
      </c>
      <c r="H48" s="180">
        <v>2423</v>
      </c>
      <c r="I48" s="181">
        <v>4818</v>
      </c>
      <c r="J48" s="179">
        <v>1.9884440775897601</v>
      </c>
      <c r="K48" s="180">
        <v>658</v>
      </c>
      <c r="L48" s="182">
        <v>2223</v>
      </c>
      <c r="M48" s="179">
        <v>3.37841945288754</v>
      </c>
      <c r="N48" s="183">
        <v>335</v>
      </c>
      <c r="O48" s="182">
        <v>1151</v>
      </c>
      <c r="P48" s="179">
        <v>3.4358208955223901</v>
      </c>
      <c r="Q48" s="183">
        <v>916</v>
      </c>
      <c r="R48" s="182">
        <v>2487</v>
      </c>
      <c r="S48" s="179">
        <v>2.71506550218341</v>
      </c>
      <c r="T48" s="183">
        <v>85</v>
      </c>
      <c r="U48" s="182">
        <v>257</v>
      </c>
      <c r="V48" s="179">
        <v>3.0235294117647098</v>
      </c>
      <c r="W48" s="183">
        <v>733</v>
      </c>
      <c r="X48" s="182">
        <v>1482</v>
      </c>
      <c r="Y48" s="179">
        <v>2.02182810368349</v>
      </c>
      <c r="Z48" s="183">
        <v>1286</v>
      </c>
      <c r="AA48" s="182">
        <v>2557</v>
      </c>
      <c r="AB48" s="179">
        <v>1.98833592534992</v>
      </c>
      <c r="AC48" s="183">
        <v>967</v>
      </c>
      <c r="AD48" s="182">
        <v>3095</v>
      </c>
      <c r="AE48" s="179">
        <v>3.2006204756980301</v>
      </c>
      <c r="AF48" s="183">
        <v>631</v>
      </c>
      <c r="AG48" s="182">
        <v>1370</v>
      </c>
      <c r="AH48" s="179">
        <v>2.17115689381933</v>
      </c>
      <c r="AI48" s="183">
        <v>73</v>
      </c>
      <c r="AJ48" s="182">
        <v>158</v>
      </c>
      <c r="AK48" s="179">
        <v>2.1643835616438398</v>
      </c>
      <c r="AL48" s="183">
        <v>179</v>
      </c>
      <c r="AM48" s="182">
        <v>500</v>
      </c>
      <c r="AN48" s="179">
        <v>2.7932960893854699</v>
      </c>
      <c r="AO48" s="43">
        <f t="shared" si="0"/>
        <v>9654</v>
      </c>
      <c r="AP48" s="44">
        <f t="shared" si="0"/>
        <v>25175</v>
      </c>
      <c r="AQ48" s="31">
        <f t="shared" si="1"/>
        <v>2.6077273668945513</v>
      </c>
    </row>
    <row r="49" spans="1:43" s="158" customFormat="1" x14ac:dyDescent="0.2">
      <c r="A49" s="6" t="s">
        <v>26</v>
      </c>
      <c r="B49" s="22">
        <v>1022</v>
      </c>
      <c r="C49" s="4">
        <v>4506</v>
      </c>
      <c r="D49" s="23">
        <v>4.4090019569471597</v>
      </c>
      <c r="E49" s="177">
        <v>205</v>
      </c>
      <c r="F49" s="178">
        <v>501</v>
      </c>
      <c r="G49" s="179">
        <v>2.4439024390243902</v>
      </c>
      <c r="H49" s="180">
        <v>3201</v>
      </c>
      <c r="I49" s="181">
        <v>6962</v>
      </c>
      <c r="J49" s="179">
        <v>2.1749453295844998</v>
      </c>
      <c r="K49" s="180">
        <v>700</v>
      </c>
      <c r="L49" s="182">
        <v>2255</v>
      </c>
      <c r="M49" s="179">
        <v>3.2214285714285702</v>
      </c>
      <c r="N49" s="183">
        <v>447</v>
      </c>
      <c r="O49" s="182">
        <v>1052</v>
      </c>
      <c r="P49" s="179">
        <v>2.3534675615212501</v>
      </c>
      <c r="Q49" s="183">
        <v>724</v>
      </c>
      <c r="R49" s="182">
        <v>2208</v>
      </c>
      <c r="S49" s="179">
        <v>3.0497237569060802</v>
      </c>
      <c r="T49" s="183">
        <v>66</v>
      </c>
      <c r="U49" s="182">
        <v>140</v>
      </c>
      <c r="V49" s="179">
        <v>2.1212121212121202</v>
      </c>
      <c r="W49" s="183">
        <v>366</v>
      </c>
      <c r="X49" s="182">
        <v>927</v>
      </c>
      <c r="Y49" s="179">
        <v>2.5327868852458999</v>
      </c>
      <c r="Z49" s="183">
        <v>1679</v>
      </c>
      <c r="AA49" s="182">
        <v>3063</v>
      </c>
      <c r="AB49" s="179">
        <v>1.8243001786777799</v>
      </c>
      <c r="AC49" s="183">
        <v>549</v>
      </c>
      <c r="AD49" s="182">
        <v>2238</v>
      </c>
      <c r="AE49" s="179">
        <v>4.0765027322404404</v>
      </c>
      <c r="AF49" s="183">
        <v>243</v>
      </c>
      <c r="AG49" s="182">
        <v>571</v>
      </c>
      <c r="AH49" s="179">
        <v>2.3497942386831299</v>
      </c>
      <c r="AI49" s="183">
        <v>22</v>
      </c>
      <c r="AJ49" s="182">
        <v>53</v>
      </c>
      <c r="AK49" s="179">
        <v>2.4090909090909101</v>
      </c>
      <c r="AL49" s="183">
        <v>127</v>
      </c>
      <c r="AM49" s="182">
        <v>351</v>
      </c>
      <c r="AN49" s="179">
        <v>2.76377952755906</v>
      </c>
      <c r="AO49" s="43">
        <f t="shared" si="0"/>
        <v>9351</v>
      </c>
      <c r="AP49" s="44">
        <f t="shared" si="0"/>
        <v>24827</v>
      </c>
      <c r="AQ49" s="31">
        <f t="shared" si="1"/>
        <v>2.6550101593412467</v>
      </c>
    </row>
    <row r="50" spans="1:43" s="158" customFormat="1" x14ac:dyDescent="0.2">
      <c r="A50" s="6" t="s">
        <v>127</v>
      </c>
      <c r="B50" s="22">
        <v>835</v>
      </c>
      <c r="C50" s="4">
        <v>2678</v>
      </c>
      <c r="D50" s="23">
        <v>3.20718562874251</v>
      </c>
      <c r="E50" s="177">
        <v>105</v>
      </c>
      <c r="F50" s="178">
        <v>385</v>
      </c>
      <c r="G50" s="179">
        <v>3.6666666666666701</v>
      </c>
      <c r="H50" s="180">
        <v>3561</v>
      </c>
      <c r="I50" s="181">
        <v>6872</v>
      </c>
      <c r="J50" s="179">
        <v>1.9297950014041001</v>
      </c>
      <c r="K50" s="180">
        <v>2409</v>
      </c>
      <c r="L50" s="182">
        <v>3369</v>
      </c>
      <c r="M50" s="179">
        <v>1.3985056039850601</v>
      </c>
      <c r="N50" s="183">
        <v>209</v>
      </c>
      <c r="O50" s="182">
        <v>627</v>
      </c>
      <c r="P50" s="179">
        <v>3</v>
      </c>
      <c r="Q50" s="183">
        <v>1760</v>
      </c>
      <c r="R50" s="182">
        <v>3280</v>
      </c>
      <c r="S50" s="179">
        <v>1.86363636363636</v>
      </c>
      <c r="T50" s="183">
        <v>18</v>
      </c>
      <c r="U50" s="182">
        <v>68</v>
      </c>
      <c r="V50" s="179">
        <v>3.7777777777777799</v>
      </c>
      <c r="W50" s="183">
        <v>502</v>
      </c>
      <c r="X50" s="182">
        <v>1201</v>
      </c>
      <c r="Y50" s="179">
        <v>2.39243027888446</v>
      </c>
      <c r="Z50" s="183">
        <v>866</v>
      </c>
      <c r="AA50" s="182">
        <v>1640</v>
      </c>
      <c r="AB50" s="179">
        <v>1.8937644341801401</v>
      </c>
      <c r="AC50" s="183">
        <v>1310</v>
      </c>
      <c r="AD50" s="182">
        <v>3419</v>
      </c>
      <c r="AE50" s="179">
        <v>2.6099236641221402</v>
      </c>
      <c r="AF50" s="183">
        <v>142</v>
      </c>
      <c r="AG50" s="182">
        <v>297</v>
      </c>
      <c r="AH50" s="179">
        <v>2.0915492957746502</v>
      </c>
      <c r="AI50" s="183">
        <v>25</v>
      </c>
      <c r="AJ50" s="182">
        <v>70</v>
      </c>
      <c r="AK50" s="179">
        <v>2.8</v>
      </c>
      <c r="AL50" s="183">
        <v>111</v>
      </c>
      <c r="AM50" s="182">
        <v>700</v>
      </c>
      <c r="AN50" s="179">
        <v>6.3063063063063103</v>
      </c>
      <c r="AO50" s="43">
        <f t="shared" si="0"/>
        <v>11853</v>
      </c>
      <c r="AP50" s="44">
        <f t="shared" si="0"/>
        <v>24606</v>
      </c>
      <c r="AQ50" s="31">
        <f t="shared" si="1"/>
        <v>2.0759301442672742</v>
      </c>
    </row>
    <row r="51" spans="1:43" s="158" customFormat="1" x14ac:dyDescent="0.2">
      <c r="A51" s="6" t="s">
        <v>54</v>
      </c>
      <c r="B51" s="22">
        <v>784</v>
      </c>
      <c r="C51" s="4">
        <v>3136</v>
      </c>
      <c r="D51" s="23">
        <v>4</v>
      </c>
      <c r="E51" s="177">
        <v>465</v>
      </c>
      <c r="F51" s="178">
        <v>3501</v>
      </c>
      <c r="G51" s="179">
        <v>7.5290322580645199</v>
      </c>
      <c r="H51" s="180">
        <v>1593</v>
      </c>
      <c r="I51" s="181">
        <v>5146</v>
      </c>
      <c r="J51" s="179">
        <v>3.2303829252981799</v>
      </c>
      <c r="K51" s="180">
        <v>394</v>
      </c>
      <c r="L51" s="182">
        <v>1375</v>
      </c>
      <c r="M51" s="179">
        <v>3.4898477157360399</v>
      </c>
      <c r="N51" s="183">
        <v>410</v>
      </c>
      <c r="O51" s="182">
        <v>1543</v>
      </c>
      <c r="P51" s="179">
        <v>3.7634146341463399</v>
      </c>
      <c r="Q51" s="183">
        <v>658</v>
      </c>
      <c r="R51" s="182">
        <v>1886</v>
      </c>
      <c r="S51" s="179">
        <v>2.8662613981762899</v>
      </c>
      <c r="T51" s="183">
        <v>47</v>
      </c>
      <c r="U51" s="182">
        <v>213</v>
      </c>
      <c r="V51" s="179">
        <v>4.5319148936170199</v>
      </c>
      <c r="W51" s="183">
        <v>353</v>
      </c>
      <c r="X51" s="182">
        <v>1200</v>
      </c>
      <c r="Y51" s="179">
        <v>3.3994334277620402</v>
      </c>
      <c r="Z51" s="183">
        <v>406</v>
      </c>
      <c r="AA51" s="182">
        <v>1227</v>
      </c>
      <c r="AB51" s="179">
        <v>3.02216748768473</v>
      </c>
      <c r="AC51" s="183">
        <v>462</v>
      </c>
      <c r="AD51" s="182">
        <v>1066</v>
      </c>
      <c r="AE51" s="179">
        <v>2.3073593073593099</v>
      </c>
      <c r="AF51" s="183">
        <v>234</v>
      </c>
      <c r="AG51" s="182">
        <v>442</v>
      </c>
      <c r="AH51" s="179">
        <v>1.8888888888888899</v>
      </c>
      <c r="AI51" s="183">
        <v>87</v>
      </c>
      <c r="AJ51" s="182">
        <v>455</v>
      </c>
      <c r="AK51" s="179">
        <v>5.2298850574712699</v>
      </c>
      <c r="AL51" s="183">
        <v>309</v>
      </c>
      <c r="AM51" s="182">
        <v>3039</v>
      </c>
      <c r="AN51" s="179">
        <v>9.8349514563106801</v>
      </c>
      <c r="AO51" s="43">
        <f t="shared" si="0"/>
        <v>6202</v>
      </c>
      <c r="AP51" s="44">
        <f t="shared" si="0"/>
        <v>24229</v>
      </c>
      <c r="AQ51" s="31">
        <f t="shared" si="1"/>
        <v>3.9066430183811676</v>
      </c>
    </row>
    <row r="52" spans="1:43" s="158" customFormat="1" x14ac:dyDescent="0.2">
      <c r="A52" s="6" t="s">
        <v>44</v>
      </c>
      <c r="B52" s="22">
        <v>280</v>
      </c>
      <c r="C52" s="4">
        <v>1066</v>
      </c>
      <c r="D52" s="23">
        <v>3.80714285714286</v>
      </c>
      <c r="E52" s="177">
        <v>107</v>
      </c>
      <c r="F52" s="178">
        <v>761</v>
      </c>
      <c r="G52" s="179">
        <v>7.1121495327102799</v>
      </c>
      <c r="H52" s="180">
        <v>1638</v>
      </c>
      <c r="I52" s="181">
        <v>4192</v>
      </c>
      <c r="J52" s="179">
        <v>2.5592185592185599</v>
      </c>
      <c r="K52" s="180">
        <v>274</v>
      </c>
      <c r="L52" s="182">
        <v>694</v>
      </c>
      <c r="M52" s="179">
        <v>2.5328467153284699</v>
      </c>
      <c r="N52" s="183">
        <v>214</v>
      </c>
      <c r="O52" s="182">
        <v>513</v>
      </c>
      <c r="P52" s="179">
        <v>2.39719626168224</v>
      </c>
      <c r="Q52" s="183">
        <v>645</v>
      </c>
      <c r="R52" s="182">
        <v>1976</v>
      </c>
      <c r="S52" s="179">
        <v>3.0635658914728698</v>
      </c>
      <c r="T52" s="183">
        <v>64</v>
      </c>
      <c r="U52" s="182">
        <v>137</v>
      </c>
      <c r="V52" s="179">
        <v>2.140625</v>
      </c>
      <c r="W52" s="183">
        <v>670</v>
      </c>
      <c r="X52" s="182">
        <v>2547</v>
      </c>
      <c r="Y52" s="179">
        <v>3.8014925373134298</v>
      </c>
      <c r="Z52" s="183">
        <v>2690</v>
      </c>
      <c r="AA52" s="182">
        <v>7574</v>
      </c>
      <c r="AB52" s="179">
        <v>2.8156133828996301</v>
      </c>
      <c r="AC52" s="183">
        <v>390</v>
      </c>
      <c r="AD52" s="182">
        <v>1478</v>
      </c>
      <c r="AE52" s="179">
        <v>3.78974358974359</v>
      </c>
      <c r="AF52" s="183">
        <v>532</v>
      </c>
      <c r="AG52" s="182">
        <v>1352</v>
      </c>
      <c r="AH52" s="179">
        <v>2.5413533834586501</v>
      </c>
      <c r="AI52" s="183">
        <v>64</v>
      </c>
      <c r="AJ52" s="182">
        <v>141</v>
      </c>
      <c r="AK52" s="179">
        <v>2.203125</v>
      </c>
      <c r="AL52" s="183">
        <v>178</v>
      </c>
      <c r="AM52" s="182">
        <v>632</v>
      </c>
      <c r="AN52" s="179">
        <v>3.5505617977528101</v>
      </c>
      <c r="AO52" s="43">
        <f t="shared" si="0"/>
        <v>7746</v>
      </c>
      <c r="AP52" s="44">
        <f t="shared" si="0"/>
        <v>23063</v>
      </c>
      <c r="AQ52" s="31">
        <f t="shared" si="1"/>
        <v>2.977407694293829</v>
      </c>
    </row>
    <row r="53" spans="1:43" s="158" customFormat="1" x14ac:dyDescent="0.2">
      <c r="A53" s="6" t="s">
        <v>35</v>
      </c>
      <c r="B53" s="22">
        <v>89</v>
      </c>
      <c r="C53" s="4">
        <v>257</v>
      </c>
      <c r="D53" s="23">
        <v>2.8876404494382002</v>
      </c>
      <c r="E53" s="177">
        <v>49</v>
      </c>
      <c r="F53" s="178">
        <v>267</v>
      </c>
      <c r="G53" s="179">
        <v>5.4489795918367303</v>
      </c>
      <c r="H53" s="180">
        <v>697</v>
      </c>
      <c r="I53" s="181">
        <v>1480</v>
      </c>
      <c r="J53" s="179">
        <v>2.1233859397417501</v>
      </c>
      <c r="K53" s="180">
        <v>103</v>
      </c>
      <c r="L53" s="182">
        <v>396</v>
      </c>
      <c r="M53" s="179">
        <v>3.84466019417476</v>
      </c>
      <c r="N53" s="183">
        <v>221</v>
      </c>
      <c r="O53" s="182">
        <v>611</v>
      </c>
      <c r="P53" s="179">
        <v>2.7647058823529398</v>
      </c>
      <c r="Q53" s="183">
        <v>276</v>
      </c>
      <c r="R53" s="182">
        <v>924</v>
      </c>
      <c r="S53" s="179">
        <v>3.3478260869565202</v>
      </c>
      <c r="T53" s="183">
        <v>94</v>
      </c>
      <c r="U53" s="182">
        <v>677</v>
      </c>
      <c r="V53" s="179">
        <v>7.2021276595744697</v>
      </c>
      <c r="W53" s="183">
        <v>735</v>
      </c>
      <c r="X53" s="182">
        <v>3292</v>
      </c>
      <c r="Y53" s="179">
        <v>4.4789115646258502</v>
      </c>
      <c r="Z53" s="183">
        <v>2722</v>
      </c>
      <c r="AA53" s="182">
        <v>9681</v>
      </c>
      <c r="AB53" s="179">
        <v>3.55657604702425</v>
      </c>
      <c r="AC53" s="183">
        <v>211</v>
      </c>
      <c r="AD53" s="182">
        <v>665</v>
      </c>
      <c r="AE53" s="179">
        <v>3.1516587677725099</v>
      </c>
      <c r="AF53" s="183">
        <v>214</v>
      </c>
      <c r="AG53" s="182">
        <v>348</v>
      </c>
      <c r="AH53" s="179">
        <v>1.62616822429907</v>
      </c>
      <c r="AI53" s="183">
        <v>61</v>
      </c>
      <c r="AJ53" s="182">
        <v>107</v>
      </c>
      <c r="AK53" s="179">
        <v>1.7540983606557401</v>
      </c>
      <c r="AL53" s="183">
        <v>81</v>
      </c>
      <c r="AM53" s="182">
        <v>299</v>
      </c>
      <c r="AN53" s="179">
        <v>3.6913580246913602</v>
      </c>
      <c r="AO53" s="43">
        <f t="shared" si="0"/>
        <v>5553</v>
      </c>
      <c r="AP53" s="44">
        <f t="shared" si="0"/>
        <v>19004</v>
      </c>
      <c r="AQ53" s="31">
        <f t="shared" si="1"/>
        <v>3.4222942553574645</v>
      </c>
    </row>
    <row r="54" spans="1:43" s="158" customFormat="1" x14ac:dyDescent="0.2">
      <c r="A54" s="6" t="s">
        <v>51</v>
      </c>
      <c r="B54" s="22">
        <v>348</v>
      </c>
      <c r="C54" s="4">
        <v>1692</v>
      </c>
      <c r="D54" s="23">
        <v>4.8620689655172402</v>
      </c>
      <c r="E54" s="177">
        <v>156</v>
      </c>
      <c r="F54" s="178">
        <v>443</v>
      </c>
      <c r="G54" s="179">
        <v>2.8397435897435899</v>
      </c>
      <c r="H54" s="180">
        <v>1476</v>
      </c>
      <c r="I54" s="181">
        <v>4815</v>
      </c>
      <c r="J54" s="179">
        <v>3.26219512195122</v>
      </c>
      <c r="K54" s="180">
        <v>341</v>
      </c>
      <c r="L54" s="182">
        <v>1093</v>
      </c>
      <c r="M54" s="179">
        <v>3.2052785923753699</v>
      </c>
      <c r="N54" s="183">
        <v>408</v>
      </c>
      <c r="O54" s="182">
        <v>1129</v>
      </c>
      <c r="P54" s="179">
        <v>2.7671568627451002</v>
      </c>
      <c r="Q54" s="183">
        <v>511</v>
      </c>
      <c r="R54" s="182">
        <v>1194</v>
      </c>
      <c r="S54" s="179">
        <v>2.3365949119373801</v>
      </c>
      <c r="T54" s="183">
        <v>60</v>
      </c>
      <c r="U54" s="182">
        <v>210</v>
      </c>
      <c r="V54" s="179">
        <v>3.5</v>
      </c>
      <c r="W54" s="183">
        <v>492</v>
      </c>
      <c r="X54" s="182">
        <v>1850</v>
      </c>
      <c r="Y54" s="179">
        <v>3.7601626016260199</v>
      </c>
      <c r="Z54" s="183">
        <v>951</v>
      </c>
      <c r="AA54" s="182">
        <v>2327</v>
      </c>
      <c r="AB54" s="179">
        <v>2.4468980021030502</v>
      </c>
      <c r="AC54" s="183">
        <v>350</v>
      </c>
      <c r="AD54" s="182">
        <v>1412</v>
      </c>
      <c r="AE54" s="179">
        <v>4.0342857142857103</v>
      </c>
      <c r="AF54" s="183">
        <v>303</v>
      </c>
      <c r="AG54" s="182">
        <v>588</v>
      </c>
      <c r="AH54" s="179">
        <v>1.9405940594059401</v>
      </c>
      <c r="AI54" s="183">
        <v>31</v>
      </c>
      <c r="AJ54" s="182">
        <v>48</v>
      </c>
      <c r="AK54" s="179">
        <v>1.54838709677419</v>
      </c>
      <c r="AL54" s="183">
        <v>187</v>
      </c>
      <c r="AM54" s="182">
        <v>1022</v>
      </c>
      <c r="AN54" s="179">
        <v>5.4652406417112296</v>
      </c>
      <c r="AO54" s="43">
        <f t="shared" si="0"/>
        <v>5614</v>
      </c>
      <c r="AP54" s="44">
        <f t="shared" si="0"/>
        <v>17823</v>
      </c>
      <c r="AQ54" s="31">
        <f t="shared" si="1"/>
        <v>3.1747417171357322</v>
      </c>
    </row>
    <row r="55" spans="1:43" s="158" customFormat="1" x14ac:dyDescent="0.2">
      <c r="A55" s="6" t="s">
        <v>129</v>
      </c>
      <c r="B55" s="22">
        <v>482</v>
      </c>
      <c r="C55" s="4">
        <v>2555</v>
      </c>
      <c r="D55" s="23">
        <v>5.3008298755186702</v>
      </c>
      <c r="E55" s="177">
        <v>130</v>
      </c>
      <c r="F55" s="178">
        <v>295</v>
      </c>
      <c r="G55" s="179">
        <v>2.2692307692307701</v>
      </c>
      <c r="H55" s="180">
        <v>1774</v>
      </c>
      <c r="I55" s="181">
        <v>3792</v>
      </c>
      <c r="J55" s="179">
        <v>2.13754227733935</v>
      </c>
      <c r="K55" s="180">
        <v>298</v>
      </c>
      <c r="L55" s="182">
        <v>532</v>
      </c>
      <c r="M55" s="179">
        <v>1.78523489932886</v>
      </c>
      <c r="N55" s="183">
        <v>275</v>
      </c>
      <c r="O55" s="182">
        <v>740</v>
      </c>
      <c r="P55" s="179">
        <v>2.69090909090909</v>
      </c>
      <c r="Q55" s="183">
        <v>1285</v>
      </c>
      <c r="R55" s="182">
        <v>2155</v>
      </c>
      <c r="S55" s="179">
        <v>1.67704280155642</v>
      </c>
      <c r="T55" s="183">
        <v>52</v>
      </c>
      <c r="U55" s="182">
        <v>129</v>
      </c>
      <c r="V55" s="179">
        <v>2.4807692307692299</v>
      </c>
      <c r="W55" s="183">
        <v>456</v>
      </c>
      <c r="X55" s="182">
        <v>1781</v>
      </c>
      <c r="Y55" s="179">
        <v>3.9057017543859698</v>
      </c>
      <c r="Z55" s="183">
        <v>1101</v>
      </c>
      <c r="AA55" s="182">
        <v>3293</v>
      </c>
      <c r="AB55" s="179">
        <v>2.9909173478655799</v>
      </c>
      <c r="AC55" s="183">
        <v>367</v>
      </c>
      <c r="AD55" s="182">
        <v>1336</v>
      </c>
      <c r="AE55" s="179">
        <v>3.6403269754768401</v>
      </c>
      <c r="AF55" s="183">
        <v>263</v>
      </c>
      <c r="AG55" s="182">
        <v>482</v>
      </c>
      <c r="AH55" s="179">
        <v>1.8326996197718599</v>
      </c>
      <c r="AI55" s="183">
        <v>46</v>
      </c>
      <c r="AJ55" s="182">
        <v>63</v>
      </c>
      <c r="AK55" s="179">
        <v>1.3695652173913</v>
      </c>
      <c r="AL55" s="183">
        <v>45</v>
      </c>
      <c r="AM55" s="182">
        <v>182</v>
      </c>
      <c r="AN55" s="179">
        <v>4.0444444444444398</v>
      </c>
      <c r="AO55" s="43">
        <f t="shared" si="0"/>
        <v>6574</v>
      </c>
      <c r="AP55" s="44">
        <f t="shared" si="0"/>
        <v>17335</v>
      </c>
      <c r="AQ55" s="31">
        <f t="shared" si="1"/>
        <v>2.6369029510191666</v>
      </c>
    </row>
    <row r="56" spans="1:43" s="158" customFormat="1" x14ac:dyDescent="0.2">
      <c r="A56" s="6" t="s">
        <v>89</v>
      </c>
      <c r="B56" s="22">
        <v>184</v>
      </c>
      <c r="C56" s="4">
        <v>712</v>
      </c>
      <c r="D56" s="23">
        <v>3.8695652173913002</v>
      </c>
      <c r="E56" s="177">
        <v>2</v>
      </c>
      <c r="F56" s="178">
        <v>4</v>
      </c>
      <c r="G56" s="179">
        <v>2</v>
      </c>
      <c r="H56" s="180">
        <v>2675</v>
      </c>
      <c r="I56" s="181">
        <v>4476</v>
      </c>
      <c r="J56" s="179">
        <v>1.6732710280373799</v>
      </c>
      <c r="K56" s="180">
        <v>377</v>
      </c>
      <c r="L56" s="182">
        <v>2341</v>
      </c>
      <c r="M56" s="179">
        <v>6.2095490716180404</v>
      </c>
      <c r="N56" s="183">
        <v>308</v>
      </c>
      <c r="O56" s="182">
        <v>1594</v>
      </c>
      <c r="P56" s="179">
        <v>5.1753246753246804</v>
      </c>
      <c r="Q56" s="183">
        <v>333</v>
      </c>
      <c r="R56" s="182">
        <v>808</v>
      </c>
      <c r="S56" s="179">
        <v>2.4264264264264299</v>
      </c>
      <c r="T56" s="183">
        <v>10</v>
      </c>
      <c r="U56" s="182">
        <v>34</v>
      </c>
      <c r="V56" s="179">
        <v>3.4</v>
      </c>
      <c r="W56" s="183">
        <v>183</v>
      </c>
      <c r="X56" s="182">
        <v>870</v>
      </c>
      <c r="Y56" s="179">
        <v>4.7540983606557399</v>
      </c>
      <c r="Z56" s="183">
        <v>2348</v>
      </c>
      <c r="AA56" s="182">
        <v>4565</v>
      </c>
      <c r="AB56" s="179">
        <v>1.94420783645656</v>
      </c>
      <c r="AC56" s="183">
        <v>181</v>
      </c>
      <c r="AD56" s="182">
        <v>1006</v>
      </c>
      <c r="AE56" s="179">
        <v>5.5580110497237598</v>
      </c>
      <c r="AF56" s="183">
        <v>37</v>
      </c>
      <c r="AG56" s="182">
        <v>106</v>
      </c>
      <c r="AH56" s="179">
        <v>2.8648648648648698</v>
      </c>
      <c r="AI56" s="183">
        <v>0</v>
      </c>
      <c r="AJ56" s="182">
        <v>0</v>
      </c>
      <c r="AK56" s="179" t="s">
        <v>141</v>
      </c>
      <c r="AL56" s="183">
        <v>1</v>
      </c>
      <c r="AM56" s="182">
        <v>3</v>
      </c>
      <c r="AN56" s="179">
        <v>3</v>
      </c>
      <c r="AO56" s="43">
        <f t="shared" si="0"/>
        <v>6639</v>
      </c>
      <c r="AP56" s="44">
        <f t="shared" si="0"/>
        <v>16519</v>
      </c>
      <c r="AQ56" s="31">
        <f t="shared" si="1"/>
        <v>2.4881759301099562</v>
      </c>
    </row>
    <row r="57" spans="1:43" s="158" customFormat="1" x14ac:dyDescent="0.2">
      <c r="A57" s="6" t="s">
        <v>56</v>
      </c>
      <c r="B57" s="22">
        <v>311</v>
      </c>
      <c r="C57" s="4">
        <v>689</v>
      </c>
      <c r="D57" s="23">
        <v>2.21543408360129</v>
      </c>
      <c r="E57" s="177">
        <v>48</v>
      </c>
      <c r="F57" s="178">
        <v>64</v>
      </c>
      <c r="G57" s="179">
        <v>1.3333333333333299</v>
      </c>
      <c r="H57" s="180">
        <v>3113</v>
      </c>
      <c r="I57" s="181">
        <v>5656</v>
      </c>
      <c r="J57" s="179">
        <v>1.81689688403469</v>
      </c>
      <c r="K57" s="180">
        <v>1291</v>
      </c>
      <c r="L57" s="182">
        <v>2043</v>
      </c>
      <c r="M57" s="179">
        <v>1.5824941905499601</v>
      </c>
      <c r="N57" s="183">
        <v>103</v>
      </c>
      <c r="O57" s="182">
        <v>345</v>
      </c>
      <c r="P57" s="179">
        <v>3.3495145631068</v>
      </c>
      <c r="Q57" s="183">
        <v>1280</v>
      </c>
      <c r="R57" s="182">
        <v>2274</v>
      </c>
      <c r="S57" s="179">
        <v>1.7765625</v>
      </c>
      <c r="T57" s="183">
        <v>7</v>
      </c>
      <c r="U57" s="182">
        <v>17</v>
      </c>
      <c r="V57" s="179">
        <v>2.4285714285714302</v>
      </c>
      <c r="W57" s="183">
        <v>328</v>
      </c>
      <c r="X57" s="182">
        <v>659</v>
      </c>
      <c r="Y57" s="179">
        <v>2.0091463414634099</v>
      </c>
      <c r="Z57" s="183">
        <v>691</v>
      </c>
      <c r="AA57" s="182">
        <v>1772</v>
      </c>
      <c r="AB57" s="179">
        <v>2.5643994211288001</v>
      </c>
      <c r="AC57" s="183">
        <v>497</v>
      </c>
      <c r="AD57" s="182">
        <v>805</v>
      </c>
      <c r="AE57" s="179">
        <v>1.6197183098591601</v>
      </c>
      <c r="AF57" s="183">
        <v>116</v>
      </c>
      <c r="AG57" s="182">
        <v>171</v>
      </c>
      <c r="AH57" s="179">
        <v>1.47413793103448</v>
      </c>
      <c r="AI57" s="183">
        <v>22</v>
      </c>
      <c r="AJ57" s="182">
        <v>312</v>
      </c>
      <c r="AK57" s="179">
        <v>14.181818181818199</v>
      </c>
      <c r="AL57" s="183">
        <v>24</v>
      </c>
      <c r="AM57" s="182">
        <v>63</v>
      </c>
      <c r="AN57" s="179">
        <v>2.625</v>
      </c>
      <c r="AO57" s="43">
        <f t="shared" si="0"/>
        <v>7831</v>
      </c>
      <c r="AP57" s="44">
        <f t="shared" si="0"/>
        <v>14870</v>
      </c>
      <c r="AQ57" s="31">
        <f t="shared" si="1"/>
        <v>1.8988634912527136</v>
      </c>
    </row>
    <row r="58" spans="1:43" s="158" customFormat="1" x14ac:dyDescent="0.2">
      <c r="A58" s="6" t="s">
        <v>46</v>
      </c>
      <c r="B58" s="22">
        <v>283</v>
      </c>
      <c r="C58" s="4">
        <v>1038</v>
      </c>
      <c r="D58" s="23">
        <v>3.6678445229682</v>
      </c>
      <c r="E58" s="177">
        <v>42</v>
      </c>
      <c r="F58" s="178">
        <v>106</v>
      </c>
      <c r="G58" s="179">
        <v>2.5238095238095202</v>
      </c>
      <c r="H58" s="180">
        <v>2129</v>
      </c>
      <c r="I58" s="181">
        <v>3830</v>
      </c>
      <c r="J58" s="179">
        <v>1.7989666510098601</v>
      </c>
      <c r="K58" s="180">
        <v>378</v>
      </c>
      <c r="L58" s="182">
        <v>680</v>
      </c>
      <c r="M58" s="179">
        <v>1.7989417989418</v>
      </c>
      <c r="N58" s="183">
        <v>227</v>
      </c>
      <c r="O58" s="182">
        <v>574</v>
      </c>
      <c r="P58" s="179">
        <v>2.5286343612334798</v>
      </c>
      <c r="Q58" s="183">
        <v>642</v>
      </c>
      <c r="R58" s="182">
        <v>1304</v>
      </c>
      <c r="S58" s="179">
        <v>2.0311526479750799</v>
      </c>
      <c r="T58" s="183">
        <v>33</v>
      </c>
      <c r="U58" s="182">
        <v>70</v>
      </c>
      <c r="V58" s="179">
        <v>2.1212121212121202</v>
      </c>
      <c r="W58" s="183">
        <v>453</v>
      </c>
      <c r="X58" s="182">
        <v>1321</v>
      </c>
      <c r="Y58" s="179">
        <v>2.9161147902869802</v>
      </c>
      <c r="Z58" s="183">
        <v>1606</v>
      </c>
      <c r="AA58" s="182">
        <v>3770</v>
      </c>
      <c r="AB58" s="179">
        <v>2.3474470734744699</v>
      </c>
      <c r="AC58" s="183">
        <v>368</v>
      </c>
      <c r="AD58" s="182">
        <v>981</v>
      </c>
      <c r="AE58" s="179">
        <v>2.66576086956522</v>
      </c>
      <c r="AF58" s="183">
        <v>270</v>
      </c>
      <c r="AG58" s="182">
        <v>662</v>
      </c>
      <c r="AH58" s="179">
        <v>2.45185185185185</v>
      </c>
      <c r="AI58" s="183">
        <v>37</v>
      </c>
      <c r="AJ58" s="182">
        <v>64</v>
      </c>
      <c r="AK58" s="179">
        <v>1.72972972972973</v>
      </c>
      <c r="AL58" s="183">
        <v>58</v>
      </c>
      <c r="AM58" s="182">
        <v>137</v>
      </c>
      <c r="AN58" s="179">
        <v>2.3620689655172402</v>
      </c>
      <c r="AO58" s="43">
        <f t="shared" si="0"/>
        <v>6526</v>
      </c>
      <c r="AP58" s="44">
        <f t="shared" si="0"/>
        <v>14537</v>
      </c>
      <c r="AQ58" s="31">
        <f t="shared" si="1"/>
        <v>2.2275513331290222</v>
      </c>
    </row>
    <row r="59" spans="1:43" s="158" customFormat="1" x14ac:dyDescent="0.2">
      <c r="A59" s="6" t="s">
        <v>88</v>
      </c>
      <c r="B59" s="22">
        <v>277</v>
      </c>
      <c r="C59" s="4">
        <v>903</v>
      </c>
      <c r="D59" s="23">
        <v>3.25992779783394</v>
      </c>
      <c r="E59" s="177">
        <v>69</v>
      </c>
      <c r="F59" s="178">
        <v>451</v>
      </c>
      <c r="G59" s="179">
        <v>6.5362318840579698</v>
      </c>
      <c r="H59" s="180">
        <v>2123</v>
      </c>
      <c r="I59" s="181">
        <v>3960</v>
      </c>
      <c r="J59" s="179">
        <v>1.86528497409326</v>
      </c>
      <c r="K59" s="180">
        <v>526</v>
      </c>
      <c r="L59" s="182">
        <v>941</v>
      </c>
      <c r="M59" s="179">
        <v>1.7889733840304201</v>
      </c>
      <c r="N59" s="183">
        <v>178</v>
      </c>
      <c r="O59" s="182">
        <v>432</v>
      </c>
      <c r="P59" s="179">
        <v>2.4269662921348298</v>
      </c>
      <c r="Q59" s="183">
        <v>758</v>
      </c>
      <c r="R59" s="182">
        <v>1637</v>
      </c>
      <c r="S59" s="179">
        <v>2.1596306068601598</v>
      </c>
      <c r="T59" s="183">
        <v>15</v>
      </c>
      <c r="U59" s="182">
        <v>25</v>
      </c>
      <c r="V59" s="179">
        <v>1.6666666666666701</v>
      </c>
      <c r="W59" s="183">
        <v>547</v>
      </c>
      <c r="X59" s="182">
        <v>1662</v>
      </c>
      <c r="Y59" s="179">
        <v>3.0383912248628899</v>
      </c>
      <c r="Z59" s="183">
        <v>1155</v>
      </c>
      <c r="AA59" s="182">
        <v>2437</v>
      </c>
      <c r="AB59" s="179">
        <v>2.1099567099567098</v>
      </c>
      <c r="AC59" s="183">
        <v>492</v>
      </c>
      <c r="AD59" s="182">
        <v>1346</v>
      </c>
      <c r="AE59" s="179">
        <v>2.73577235772358</v>
      </c>
      <c r="AF59" s="183">
        <v>161</v>
      </c>
      <c r="AG59" s="182">
        <v>430</v>
      </c>
      <c r="AH59" s="179">
        <v>2.6708074534161499</v>
      </c>
      <c r="AI59" s="183">
        <v>22</v>
      </c>
      <c r="AJ59" s="182">
        <v>30</v>
      </c>
      <c r="AK59" s="179">
        <v>1.36363636363636</v>
      </c>
      <c r="AL59" s="183">
        <v>48</v>
      </c>
      <c r="AM59" s="182">
        <v>219</v>
      </c>
      <c r="AN59" s="179">
        <v>4.5625</v>
      </c>
      <c r="AO59" s="43">
        <f t="shared" si="0"/>
        <v>6371</v>
      </c>
      <c r="AP59" s="44">
        <f t="shared" si="0"/>
        <v>14473</v>
      </c>
      <c r="AQ59" s="31">
        <f t="shared" si="1"/>
        <v>2.2716998901271386</v>
      </c>
    </row>
    <row r="60" spans="1:43" s="158" customFormat="1" x14ac:dyDescent="0.2">
      <c r="A60" s="6" t="s">
        <v>131</v>
      </c>
      <c r="B60" s="22">
        <v>166</v>
      </c>
      <c r="C60" s="4">
        <v>326</v>
      </c>
      <c r="D60" s="23">
        <v>1.9638554216867501</v>
      </c>
      <c r="E60" s="177">
        <v>101</v>
      </c>
      <c r="F60" s="178">
        <v>208</v>
      </c>
      <c r="G60" s="179">
        <v>2.0594059405940599</v>
      </c>
      <c r="H60" s="180">
        <v>1508</v>
      </c>
      <c r="I60" s="181">
        <v>2578</v>
      </c>
      <c r="J60" s="179">
        <v>1.7095490716180399</v>
      </c>
      <c r="K60" s="180">
        <v>2585</v>
      </c>
      <c r="L60" s="182">
        <v>3191</v>
      </c>
      <c r="M60" s="179">
        <v>1.2344294003868499</v>
      </c>
      <c r="N60" s="183">
        <v>157</v>
      </c>
      <c r="O60" s="182">
        <v>261</v>
      </c>
      <c r="P60" s="179">
        <v>1.6624203821656101</v>
      </c>
      <c r="Q60" s="183">
        <v>2444</v>
      </c>
      <c r="R60" s="182">
        <v>3510</v>
      </c>
      <c r="S60" s="179">
        <v>1.4361702127659599</v>
      </c>
      <c r="T60" s="183">
        <v>99</v>
      </c>
      <c r="U60" s="182">
        <v>235</v>
      </c>
      <c r="V60" s="179">
        <v>2.3737373737373701</v>
      </c>
      <c r="W60" s="183">
        <v>558</v>
      </c>
      <c r="X60" s="182">
        <v>831</v>
      </c>
      <c r="Y60" s="179">
        <v>1.4892473118279601</v>
      </c>
      <c r="Z60" s="183">
        <v>313</v>
      </c>
      <c r="AA60" s="182">
        <v>621</v>
      </c>
      <c r="AB60" s="179">
        <v>1.9840255591054301</v>
      </c>
      <c r="AC60" s="183">
        <v>1347</v>
      </c>
      <c r="AD60" s="182">
        <v>1905</v>
      </c>
      <c r="AE60" s="179">
        <v>1.41425389755011</v>
      </c>
      <c r="AF60" s="183">
        <v>99</v>
      </c>
      <c r="AG60" s="182">
        <v>149</v>
      </c>
      <c r="AH60" s="179">
        <v>1.5050505050505101</v>
      </c>
      <c r="AI60" s="183">
        <v>5</v>
      </c>
      <c r="AJ60" s="182">
        <v>34</v>
      </c>
      <c r="AK60" s="179">
        <v>6.8</v>
      </c>
      <c r="AL60" s="183">
        <v>11</v>
      </c>
      <c r="AM60" s="182">
        <v>23</v>
      </c>
      <c r="AN60" s="179">
        <v>2.0909090909090899</v>
      </c>
      <c r="AO60" s="43">
        <f t="shared" si="0"/>
        <v>9393</v>
      </c>
      <c r="AP60" s="44">
        <f t="shared" si="0"/>
        <v>13872</v>
      </c>
      <c r="AQ60" s="31">
        <f t="shared" si="1"/>
        <v>1.4768444586394123</v>
      </c>
    </row>
    <row r="61" spans="1:43" s="158" customFormat="1" x14ac:dyDescent="0.2">
      <c r="A61" s="6" t="s">
        <v>48</v>
      </c>
      <c r="B61" s="22">
        <v>190</v>
      </c>
      <c r="C61" s="4">
        <v>360</v>
      </c>
      <c r="D61" s="23">
        <v>1.8947368421052599</v>
      </c>
      <c r="E61" s="177">
        <v>68</v>
      </c>
      <c r="F61" s="178">
        <v>483</v>
      </c>
      <c r="G61" s="179">
        <v>7.1029411764705896</v>
      </c>
      <c r="H61" s="180">
        <v>1647</v>
      </c>
      <c r="I61" s="181">
        <v>3193</v>
      </c>
      <c r="J61" s="179">
        <v>1.93867638129933</v>
      </c>
      <c r="K61" s="180">
        <v>1010</v>
      </c>
      <c r="L61" s="182">
        <v>1809</v>
      </c>
      <c r="M61" s="179">
        <v>1.79108910891089</v>
      </c>
      <c r="N61" s="183">
        <v>175</v>
      </c>
      <c r="O61" s="182">
        <v>547</v>
      </c>
      <c r="P61" s="179">
        <v>3.1257142857142899</v>
      </c>
      <c r="Q61" s="183">
        <v>1269</v>
      </c>
      <c r="R61" s="182">
        <v>2416</v>
      </c>
      <c r="S61" s="179">
        <v>1.90386130811663</v>
      </c>
      <c r="T61" s="183">
        <v>12</v>
      </c>
      <c r="U61" s="182">
        <v>121</v>
      </c>
      <c r="V61" s="179">
        <v>10.0833333333333</v>
      </c>
      <c r="W61" s="183">
        <v>412</v>
      </c>
      <c r="X61" s="182">
        <v>947</v>
      </c>
      <c r="Y61" s="179">
        <v>2.2985436893203901</v>
      </c>
      <c r="Z61" s="183">
        <v>549</v>
      </c>
      <c r="AA61" s="182">
        <v>1355</v>
      </c>
      <c r="AB61" s="179">
        <v>2.4681238615664798</v>
      </c>
      <c r="AC61" s="183">
        <v>564</v>
      </c>
      <c r="AD61" s="182">
        <v>1075</v>
      </c>
      <c r="AE61" s="179">
        <v>1.90602836879433</v>
      </c>
      <c r="AF61" s="183">
        <v>117</v>
      </c>
      <c r="AG61" s="182">
        <v>238</v>
      </c>
      <c r="AH61" s="179">
        <v>2.0341880341880301</v>
      </c>
      <c r="AI61" s="183">
        <v>7</v>
      </c>
      <c r="AJ61" s="182">
        <v>116</v>
      </c>
      <c r="AK61" s="179">
        <v>16.571428571428601</v>
      </c>
      <c r="AL61" s="183">
        <v>52</v>
      </c>
      <c r="AM61" s="182">
        <v>78</v>
      </c>
      <c r="AN61" s="179">
        <v>1.5</v>
      </c>
      <c r="AO61" s="43">
        <f t="shared" si="0"/>
        <v>6072</v>
      </c>
      <c r="AP61" s="44">
        <f t="shared" si="0"/>
        <v>12738</v>
      </c>
      <c r="AQ61" s="31">
        <f t="shared" si="1"/>
        <v>2.097826086956522</v>
      </c>
    </row>
    <row r="62" spans="1:43" s="158" customFormat="1" x14ac:dyDescent="0.2">
      <c r="A62" s="6" t="s">
        <v>55</v>
      </c>
      <c r="B62" s="22">
        <v>221</v>
      </c>
      <c r="C62" s="4">
        <v>1474</v>
      </c>
      <c r="D62" s="23">
        <v>6.6696832579185497</v>
      </c>
      <c r="E62" s="177">
        <v>304</v>
      </c>
      <c r="F62" s="178">
        <v>959</v>
      </c>
      <c r="G62" s="179">
        <v>3.1546052631578898</v>
      </c>
      <c r="H62" s="180">
        <v>1192</v>
      </c>
      <c r="I62" s="181">
        <v>2744</v>
      </c>
      <c r="J62" s="179">
        <v>2.3020134228187898</v>
      </c>
      <c r="K62" s="180">
        <v>287</v>
      </c>
      <c r="L62" s="182">
        <v>1542</v>
      </c>
      <c r="M62" s="179">
        <v>5.3728222996515704</v>
      </c>
      <c r="N62" s="183">
        <v>169</v>
      </c>
      <c r="O62" s="182">
        <v>353</v>
      </c>
      <c r="P62" s="179">
        <v>2.0887573964496999</v>
      </c>
      <c r="Q62" s="183">
        <v>299</v>
      </c>
      <c r="R62" s="182">
        <v>666</v>
      </c>
      <c r="S62" s="179">
        <v>2.2274247491638799</v>
      </c>
      <c r="T62" s="183">
        <v>30</v>
      </c>
      <c r="U62" s="182">
        <v>105</v>
      </c>
      <c r="V62" s="179">
        <v>3.5</v>
      </c>
      <c r="W62" s="183">
        <v>328</v>
      </c>
      <c r="X62" s="182">
        <v>1003</v>
      </c>
      <c r="Y62" s="179">
        <v>3.0579268292682902</v>
      </c>
      <c r="Z62" s="183">
        <v>344</v>
      </c>
      <c r="AA62" s="182">
        <v>1214</v>
      </c>
      <c r="AB62" s="179">
        <v>3.5290697674418601</v>
      </c>
      <c r="AC62" s="183">
        <v>222</v>
      </c>
      <c r="AD62" s="182">
        <v>954</v>
      </c>
      <c r="AE62" s="179">
        <v>4.2972972972973</v>
      </c>
      <c r="AF62" s="183">
        <v>338</v>
      </c>
      <c r="AG62" s="182">
        <v>635</v>
      </c>
      <c r="AH62" s="179">
        <v>1.8786982248520701</v>
      </c>
      <c r="AI62" s="183">
        <v>42</v>
      </c>
      <c r="AJ62" s="182">
        <v>140</v>
      </c>
      <c r="AK62" s="179">
        <v>3.3333333333333299</v>
      </c>
      <c r="AL62" s="183">
        <v>229</v>
      </c>
      <c r="AM62" s="182">
        <v>832</v>
      </c>
      <c r="AN62" s="179">
        <v>3.6331877729257598</v>
      </c>
      <c r="AO62" s="43">
        <f t="shared" si="0"/>
        <v>4005</v>
      </c>
      <c r="AP62" s="44">
        <f t="shared" si="0"/>
        <v>12621</v>
      </c>
      <c r="AQ62" s="31">
        <f t="shared" si="1"/>
        <v>3.1513108614232208</v>
      </c>
    </row>
    <row r="63" spans="1:43" s="158" customFormat="1" x14ac:dyDescent="0.2">
      <c r="A63" s="6" t="s">
        <v>57</v>
      </c>
      <c r="B63" s="22">
        <v>516</v>
      </c>
      <c r="C63" s="4">
        <v>1756</v>
      </c>
      <c r="D63" s="23">
        <v>3.4031007751938001</v>
      </c>
      <c r="E63" s="177">
        <v>291</v>
      </c>
      <c r="F63" s="178">
        <v>973</v>
      </c>
      <c r="G63" s="179">
        <v>3.3436426116838498</v>
      </c>
      <c r="H63" s="183">
        <v>1220</v>
      </c>
      <c r="I63" s="182">
        <v>2814</v>
      </c>
      <c r="J63" s="179">
        <v>2.3065573770491801</v>
      </c>
      <c r="K63" s="180">
        <v>264</v>
      </c>
      <c r="L63" s="182">
        <v>620</v>
      </c>
      <c r="M63" s="179">
        <v>2.34848484848485</v>
      </c>
      <c r="N63" s="183">
        <v>281</v>
      </c>
      <c r="O63" s="182">
        <v>731</v>
      </c>
      <c r="P63" s="179">
        <v>2.6014234875444799</v>
      </c>
      <c r="Q63" s="183">
        <v>380</v>
      </c>
      <c r="R63" s="182">
        <v>1047</v>
      </c>
      <c r="S63" s="179">
        <v>2.7552631578947402</v>
      </c>
      <c r="T63" s="183">
        <v>60</v>
      </c>
      <c r="U63" s="182">
        <v>139</v>
      </c>
      <c r="V63" s="179">
        <v>2.31666666666667</v>
      </c>
      <c r="W63" s="183">
        <v>213</v>
      </c>
      <c r="X63" s="182">
        <v>588</v>
      </c>
      <c r="Y63" s="179">
        <v>2.76056338028169</v>
      </c>
      <c r="Z63" s="183">
        <v>230</v>
      </c>
      <c r="AA63" s="182">
        <v>490</v>
      </c>
      <c r="AB63" s="179">
        <v>2.1304347826086998</v>
      </c>
      <c r="AC63" s="183">
        <v>396</v>
      </c>
      <c r="AD63" s="182">
        <v>1428</v>
      </c>
      <c r="AE63" s="179">
        <v>3.60606060606061</v>
      </c>
      <c r="AF63" s="183">
        <v>298</v>
      </c>
      <c r="AG63" s="182">
        <v>501</v>
      </c>
      <c r="AH63" s="179">
        <v>1.6812080536912799</v>
      </c>
      <c r="AI63" s="183">
        <v>46</v>
      </c>
      <c r="AJ63" s="182">
        <v>129</v>
      </c>
      <c r="AK63" s="179">
        <v>2.8043478260869601</v>
      </c>
      <c r="AL63" s="183">
        <v>276</v>
      </c>
      <c r="AM63" s="182">
        <v>1228</v>
      </c>
      <c r="AN63" s="179">
        <v>4.4492753623188399</v>
      </c>
      <c r="AO63" s="43">
        <f t="shared" si="0"/>
        <v>4471</v>
      </c>
      <c r="AP63" s="44">
        <f t="shared" si="0"/>
        <v>12444</v>
      </c>
      <c r="AQ63" s="31">
        <f t="shared" si="1"/>
        <v>2.7832699619771861</v>
      </c>
    </row>
    <row r="64" spans="1:43" s="158" customFormat="1" x14ac:dyDescent="0.2">
      <c r="A64" s="36" t="s">
        <v>38</v>
      </c>
      <c r="B64" s="28">
        <v>318</v>
      </c>
      <c r="C64" s="26">
        <v>1342</v>
      </c>
      <c r="D64" s="27">
        <v>4.2201257861635204</v>
      </c>
      <c r="E64" s="183">
        <v>52</v>
      </c>
      <c r="F64" s="182">
        <v>162</v>
      </c>
      <c r="G64" s="184">
        <v>3.1153846153846199</v>
      </c>
      <c r="H64" s="185">
        <v>1208</v>
      </c>
      <c r="I64" s="186">
        <v>3166</v>
      </c>
      <c r="J64" s="184">
        <v>2.6208609271523202</v>
      </c>
      <c r="K64" s="185">
        <v>263</v>
      </c>
      <c r="L64" s="182">
        <v>679</v>
      </c>
      <c r="M64" s="184">
        <v>2.5817490494296602</v>
      </c>
      <c r="N64" s="183">
        <v>205</v>
      </c>
      <c r="O64" s="182">
        <v>503</v>
      </c>
      <c r="P64" s="184">
        <v>2.4536585365853698</v>
      </c>
      <c r="Q64" s="183">
        <v>356</v>
      </c>
      <c r="R64" s="182">
        <v>1114</v>
      </c>
      <c r="S64" s="184">
        <v>3.1292134831460698</v>
      </c>
      <c r="T64" s="183">
        <v>6</v>
      </c>
      <c r="U64" s="182">
        <v>10</v>
      </c>
      <c r="V64" s="184">
        <v>1.6666666666666701</v>
      </c>
      <c r="W64" s="183">
        <v>211</v>
      </c>
      <c r="X64" s="182">
        <v>554</v>
      </c>
      <c r="Y64" s="184">
        <v>2.6255924170616098</v>
      </c>
      <c r="Z64" s="183">
        <v>1110</v>
      </c>
      <c r="AA64" s="182">
        <v>2510</v>
      </c>
      <c r="AB64" s="184">
        <v>2.2612612612612599</v>
      </c>
      <c r="AC64" s="183">
        <v>269</v>
      </c>
      <c r="AD64" s="182">
        <v>1229</v>
      </c>
      <c r="AE64" s="184">
        <v>4.5687732342007399</v>
      </c>
      <c r="AF64" s="183">
        <v>59</v>
      </c>
      <c r="AG64" s="182">
        <v>135</v>
      </c>
      <c r="AH64" s="184">
        <v>2.28813559322034</v>
      </c>
      <c r="AI64" s="183">
        <v>19</v>
      </c>
      <c r="AJ64" s="182">
        <v>39</v>
      </c>
      <c r="AK64" s="184">
        <v>2.0526315789473699</v>
      </c>
      <c r="AL64" s="183">
        <v>19</v>
      </c>
      <c r="AM64" s="182">
        <v>80</v>
      </c>
      <c r="AN64" s="179">
        <v>4.2105263157894699</v>
      </c>
      <c r="AO64" s="43">
        <f t="shared" si="0"/>
        <v>4095</v>
      </c>
      <c r="AP64" s="44">
        <f t="shared" si="0"/>
        <v>11523</v>
      </c>
      <c r="AQ64" s="31">
        <f t="shared" si="1"/>
        <v>2.8139194139194141</v>
      </c>
    </row>
    <row r="65" spans="1:43" s="158" customFormat="1" x14ac:dyDescent="0.2">
      <c r="A65" s="6" t="s">
        <v>132</v>
      </c>
      <c r="B65" s="22">
        <v>196</v>
      </c>
      <c r="C65" s="4">
        <v>973</v>
      </c>
      <c r="D65" s="23">
        <v>4.96428571428571</v>
      </c>
      <c r="E65" s="177">
        <v>10</v>
      </c>
      <c r="F65" s="178">
        <v>91</v>
      </c>
      <c r="G65" s="179">
        <v>9.1</v>
      </c>
      <c r="H65" s="180">
        <v>383</v>
      </c>
      <c r="I65" s="181">
        <v>1378</v>
      </c>
      <c r="J65" s="179">
        <v>3.5979112271540501</v>
      </c>
      <c r="K65" s="180">
        <v>164</v>
      </c>
      <c r="L65" s="182">
        <v>691</v>
      </c>
      <c r="M65" s="179">
        <v>4.2134146341463401</v>
      </c>
      <c r="N65" s="183">
        <v>19</v>
      </c>
      <c r="O65" s="182">
        <v>54</v>
      </c>
      <c r="P65" s="179">
        <v>2.8421052631578898</v>
      </c>
      <c r="Q65" s="183">
        <v>309</v>
      </c>
      <c r="R65" s="182">
        <v>1000</v>
      </c>
      <c r="S65" s="179">
        <v>3.2362459546925599</v>
      </c>
      <c r="T65" s="183">
        <v>8</v>
      </c>
      <c r="U65" s="182">
        <v>8</v>
      </c>
      <c r="V65" s="179">
        <v>1</v>
      </c>
      <c r="W65" s="183">
        <v>237</v>
      </c>
      <c r="X65" s="182">
        <v>1663</v>
      </c>
      <c r="Y65" s="179">
        <v>7.0168776371307997</v>
      </c>
      <c r="Z65" s="183">
        <v>1216</v>
      </c>
      <c r="AA65" s="182">
        <v>3353</v>
      </c>
      <c r="AB65" s="179">
        <v>2.7574013157894699</v>
      </c>
      <c r="AC65" s="183">
        <v>370</v>
      </c>
      <c r="AD65" s="182">
        <v>1774</v>
      </c>
      <c r="AE65" s="179">
        <v>4.7945945945946002</v>
      </c>
      <c r="AF65" s="183">
        <v>86</v>
      </c>
      <c r="AG65" s="182">
        <v>210</v>
      </c>
      <c r="AH65" s="179">
        <v>2.4418604651162799</v>
      </c>
      <c r="AI65" s="183">
        <v>2</v>
      </c>
      <c r="AJ65" s="182">
        <v>4</v>
      </c>
      <c r="AK65" s="179">
        <v>2</v>
      </c>
      <c r="AL65" s="183">
        <v>13</v>
      </c>
      <c r="AM65" s="182">
        <v>47</v>
      </c>
      <c r="AN65" s="179">
        <v>3.6153846153846199</v>
      </c>
      <c r="AO65" s="43">
        <f t="shared" si="0"/>
        <v>3013</v>
      </c>
      <c r="AP65" s="44">
        <f t="shared" si="0"/>
        <v>11246</v>
      </c>
      <c r="AQ65" s="31">
        <f t="shared" si="1"/>
        <v>3.7324925323597742</v>
      </c>
    </row>
    <row r="66" spans="1:43" s="158" customFormat="1" x14ac:dyDescent="0.2">
      <c r="A66" s="6" t="s">
        <v>81</v>
      </c>
      <c r="B66" s="22">
        <v>151</v>
      </c>
      <c r="C66" s="4">
        <v>539</v>
      </c>
      <c r="D66" s="23">
        <v>3.5695364238410598</v>
      </c>
      <c r="E66" s="177">
        <v>260</v>
      </c>
      <c r="F66" s="178">
        <v>744</v>
      </c>
      <c r="G66" s="179">
        <v>2.8615384615384598</v>
      </c>
      <c r="H66" s="183">
        <v>1390</v>
      </c>
      <c r="I66" s="182">
        <v>2860</v>
      </c>
      <c r="J66" s="179">
        <v>2.0575539568345298</v>
      </c>
      <c r="K66" s="180">
        <v>175</v>
      </c>
      <c r="L66" s="182">
        <v>381</v>
      </c>
      <c r="M66" s="179">
        <v>2.1771428571428602</v>
      </c>
      <c r="N66" s="183">
        <v>281</v>
      </c>
      <c r="O66" s="182">
        <v>786</v>
      </c>
      <c r="P66" s="179">
        <v>2.7971530249110299</v>
      </c>
      <c r="Q66" s="183">
        <v>184</v>
      </c>
      <c r="R66" s="182">
        <v>396</v>
      </c>
      <c r="S66" s="179">
        <v>2.1521739130434798</v>
      </c>
      <c r="T66" s="183">
        <v>20</v>
      </c>
      <c r="U66" s="182">
        <v>35</v>
      </c>
      <c r="V66" s="179">
        <v>1.75</v>
      </c>
      <c r="W66" s="183">
        <v>203</v>
      </c>
      <c r="X66" s="182">
        <v>623</v>
      </c>
      <c r="Y66" s="179">
        <v>3.0689655172413799</v>
      </c>
      <c r="Z66" s="183">
        <v>386</v>
      </c>
      <c r="AA66" s="182">
        <v>1184</v>
      </c>
      <c r="AB66" s="179">
        <v>3.0673575129533699</v>
      </c>
      <c r="AC66" s="183">
        <v>167</v>
      </c>
      <c r="AD66" s="182">
        <v>648</v>
      </c>
      <c r="AE66" s="179">
        <v>3.8802395209580798</v>
      </c>
      <c r="AF66" s="183">
        <v>311</v>
      </c>
      <c r="AG66" s="182">
        <v>665</v>
      </c>
      <c r="AH66" s="179">
        <v>2.1382636655948599</v>
      </c>
      <c r="AI66" s="183">
        <v>53</v>
      </c>
      <c r="AJ66" s="182">
        <v>82</v>
      </c>
      <c r="AK66" s="179">
        <v>1.5471698113207499</v>
      </c>
      <c r="AL66" s="183">
        <v>363</v>
      </c>
      <c r="AM66" s="182">
        <v>1587</v>
      </c>
      <c r="AN66" s="179">
        <v>4.3719008264462804</v>
      </c>
      <c r="AO66" s="43">
        <f t="shared" si="0"/>
        <v>3944</v>
      </c>
      <c r="AP66" s="44">
        <f t="shared" si="0"/>
        <v>10530</v>
      </c>
      <c r="AQ66" s="31">
        <f t="shared" si="1"/>
        <v>2.6698782961460448</v>
      </c>
    </row>
    <row r="67" spans="1:43" s="158" customFormat="1" x14ac:dyDescent="0.2">
      <c r="A67" s="6" t="s">
        <v>134</v>
      </c>
      <c r="B67" s="22">
        <v>55</v>
      </c>
      <c r="C67" s="4">
        <v>177</v>
      </c>
      <c r="D67" s="23">
        <v>3.21818181818182</v>
      </c>
      <c r="E67" s="177">
        <v>92</v>
      </c>
      <c r="F67" s="178">
        <v>396</v>
      </c>
      <c r="G67" s="179">
        <v>4.3043478260869596</v>
      </c>
      <c r="H67" s="180">
        <v>790</v>
      </c>
      <c r="I67" s="181">
        <v>2043</v>
      </c>
      <c r="J67" s="179">
        <v>2.58607594936709</v>
      </c>
      <c r="K67" s="180">
        <v>110</v>
      </c>
      <c r="L67" s="182">
        <v>350</v>
      </c>
      <c r="M67" s="179">
        <v>3.1818181818181799</v>
      </c>
      <c r="N67" s="183">
        <v>136</v>
      </c>
      <c r="O67" s="182">
        <v>330</v>
      </c>
      <c r="P67" s="179">
        <v>2.4264705882352899</v>
      </c>
      <c r="Q67" s="183">
        <v>166</v>
      </c>
      <c r="R67" s="182">
        <v>561</v>
      </c>
      <c r="S67" s="179">
        <v>3.37951807228916</v>
      </c>
      <c r="T67" s="183">
        <v>6</v>
      </c>
      <c r="U67" s="182">
        <v>34</v>
      </c>
      <c r="V67" s="179">
        <v>5.6666666666666696</v>
      </c>
      <c r="W67" s="183">
        <v>236</v>
      </c>
      <c r="X67" s="182">
        <v>1186</v>
      </c>
      <c r="Y67" s="179">
        <v>5.0254237288135597</v>
      </c>
      <c r="Z67" s="183">
        <v>1098</v>
      </c>
      <c r="AA67" s="182">
        <v>3631</v>
      </c>
      <c r="AB67" s="179">
        <v>3.30692167577413</v>
      </c>
      <c r="AC67" s="183">
        <v>229</v>
      </c>
      <c r="AD67" s="182">
        <v>1315</v>
      </c>
      <c r="AE67" s="179">
        <v>5.7423580786026198</v>
      </c>
      <c r="AF67" s="183">
        <v>97</v>
      </c>
      <c r="AG67" s="182">
        <v>190</v>
      </c>
      <c r="AH67" s="179">
        <v>1.9587628865979401</v>
      </c>
      <c r="AI67" s="183">
        <v>12</v>
      </c>
      <c r="AJ67" s="182">
        <v>21</v>
      </c>
      <c r="AK67" s="179">
        <v>1.75</v>
      </c>
      <c r="AL67" s="183">
        <v>25</v>
      </c>
      <c r="AM67" s="182">
        <v>71</v>
      </c>
      <c r="AN67" s="179">
        <v>2.84</v>
      </c>
      <c r="AO67" s="43">
        <f t="shared" si="0"/>
        <v>3052</v>
      </c>
      <c r="AP67" s="44">
        <f t="shared" si="0"/>
        <v>10305</v>
      </c>
      <c r="AQ67" s="31">
        <f t="shared" si="1"/>
        <v>3.3764744429882043</v>
      </c>
    </row>
    <row r="68" spans="1:43" s="158" customFormat="1" x14ac:dyDescent="0.2">
      <c r="A68" s="6" t="s">
        <v>53</v>
      </c>
      <c r="B68" s="22">
        <v>273</v>
      </c>
      <c r="C68" s="4">
        <v>1340</v>
      </c>
      <c r="D68" s="23">
        <v>4.9084249084249096</v>
      </c>
      <c r="E68" s="177">
        <v>23</v>
      </c>
      <c r="F68" s="178">
        <v>103</v>
      </c>
      <c r="G68" s="179">
        <v>4.4782608695652204</v>
      </c>
      <c r="H68" s="180">
        <v>979</v>
      </c>
      <c r="I68" s="181">
        <v>2180</v>
      </c>
      <c r="J68" s="179">
        <v>2.2267620020429</v>
      </c>
      <c r="K68" s="180">
        <v>276</v>
      </c>
      <c r="L68" s="182">
        <v>479</v>
      </c>
      <c r="M68" s="179">
        <v>1.73550724637681</v>
      </c>
      <c r="N68" s="183">
        <v>135</v>
      </c>
      <c r="O68" s="182">
        <v>411</v>
      </c>
      <c r="P68" s="179">
        <v>3.0444444444444398</v>
      </c>
      <c r="Q68" s="183">
        <v>409</v>
      </c>
      <c r="R68" s="182">
        <v>875</v>
      </c>
      <c r="S68" s="179">
        <v>2.1393643031784801</v>
      </c>
      <c r="T68" s="183">
        <v>25</v>
      </c>
      <c r="U68" s="182">
        <v>87</v>
      </c>
      <c r="V68" s="179">
        <v>3.48</v>
      </c>
      <c r="W68" s="183">
        <v>206</v>
      </c>
      <c r="X68" s="182">
        <v>761</v>
      </c>
      <c r="Y68" s="179">
        <v>3.6941747572815502</v>
      </c>
      <c r="Z68" s="183">
        <v>859</v>
      </c>
      <c r="AA68" s="182">
        <v>1779</v>
      </c>
      <c r="AB68" s="179">
        <v>2.0710128055878898</v>
      </c>
      <c r="AC68" s="183">
        <v>197</v>
      </c>
      <c r="AD68" s="182">
        <v>711</v>
      </c>
      <c r="AE68" s="179">
        <v>3.6091370558375599</v>
      </c>
      <c r="AF68" s="183">
        <v>159</v>
      </c>
      <c r="AG68" s="182">
        <v>283</v>
      </c>
      <c r="AH68" s="179">
        <v>1.77987421383648</v>
      </c>
      <c r="AI68" s="183">
        <v>33</v>
      </c>
      <c r="AJ68" s="182">
        <v>60</v>
      </c>
      <c r="AK68" s="179">
        <v>1.8181818181818199</v>
      </c>
      <c r="AL68" s="183">
        <v>21</v>
      </c>
      <c r="AM68" s="182">
        <v>151</v>
      </c>
      <c r="AN68" s="179">
        <v>7.1904761904761898</v>
      </c>
      <c r="AO68" s="43">
        <f t="shared" si="0"/>
        <v>3595</v>
      </c>
      <c r="AP68" s="44">
        <f t="shared" si="0"/>
        <v>9220</v>
      </c>
      <c r="AQ68" s="31">
        <f t="shared" si="1"/>
        <v>2.5646731571627259</v>
      </c>
    </row>
    <row r="69" spans="1:43" s="158" customFormat="1" x14ac:dyDescent="0.2">
      <c r="A69" s="6" t="s">
        <v>76</v>
      </c>
      <c r="B69" s="22">
        <v>780</v>
      </c>
      <c r="C69" s="4">
        <v>2366</v>
      </c>
      <c r="D69" s="23">
        <v>3.0333333333333301</v>
      </c>
      <c r="E69" s="177">
        <v>57</v>
      </c>
      <c r="F69" s="178">
        <v>104</v>
      </c>
      <c r="G69" s="179">
        <v>1.8245614035087701</v>
      </c>
      <c r="H69" s="180">
        <v>858</v>
      </c>
      <c r="I69" s="181">
        <v>1647</v>
      </c>
      <c r="J69" s="179">
        <v>1.91958041958042</v>
      </c>
      <c r="K69" s="180">
        <v>257</v>
      </c>
      <c r="L69" s="182">
        <v>805</v>
      </c>
      <c r="M69" s="179">
        <v>3.1322957198443602</v>
      </c>
      <c r="N69" s="183">
        <v>83</v>
      </c>
      <c r="O69" s="182">
        <v>149</v>
      </c>
      <c r="P69" s="179">
        <v>1.7951807228915699</v>
      </c>
      <c r="Q69" s="183">
        <v>357</v>
      </c>
      <c r="R69" s="182">
        <v>1225</v>
      </c>
      <c r="S69" s="179">
        <v>3.4313725490196099</v>
      </c>
      <c r="T69" s="183">
        <v>7</v>
      </c>
      <c r="U69" s="182">
        <v>23</v>
      </c>
      <c r="V69" s="179">
        <v>3.28571428571429</v>
      </c>
      <c r="W69" s="183">
        <v>158</v>
      </c>
      <c r="X69" s="182">
        <v>314</v>
      </c>
      <c r="Y69" s="179">
        <v>1.9873417721519</v>
      </c>
      <c r="Z69" s="183">
        <v>341</v>
      </c>
      <c r="AA69" s="182">
        <v>643</v>
      </c>
      <c r="AB69" s="179">
        <v>1.88563049853372</v>
      </c>
      <c r="AC69" s="183">
        <v>279</v>
      </c>
      <c r="AD69" s="182">
        <v>1172</v>
      </c>
      <c r="AE69" s="179">
        <v>4.2007168458781399</v>
      </c>
      <c r="AF69" s="183">
        <v>159</v>
      </c>
      <c r="AG69" s="182">
        <v>318</v>
      </c>
      <c r="AH69" s="179">
        <v>2</v>
      </c>
      <c r="AI69" s="183">
        <v>4</v>
      </c>
      <c r="AJ69" s="182">
        <v>4</v>
      </c>
      <c r="AK69" s="179">
        <v>1</v>
      </c>
      <c r="AL69" s="183">
        <v>39</v>
      </c>
      <c r="AM69" s="182">
        <v>114</v>
      </c>
      <c r="AN69" s="179">
        <v>2.9230769230769198</v>
      </c>
      <c r="AO69" s="43">
        <f t="shared" si="0"/>
        <v>3379</v>
      </c>
      <c r="AP69" s="44">
        <f t="shared" si="0"/>
        <v>8884</v>
      </c>
      <c r="AQ69" s="31">
        <f t="shared" si="1"/>
        <v>2.6291802308375258</v>
      </c>
    </row>
    <row r="70" spans="1:43" s="158" customFormat="1" x14ac:dyDescent="0.2">
      <c r="A70" s="6" t="s">
        <v>133</v>
      </c>
      <c r="B70" s="22">
        <v>183</v>
      </c>
      <c r="C70" s="4">
        <v>608</v>
      </c>
      <c r="D70" s="23">
        <v>3.3224043715847</v>
      </c>
      <c r="E70" s="177">
        <v>62</v>
      </c>
      <c r="F70" s="178">
        <v>121</v>
      </c>
      <c r="G70" s="179">
        <v>1.95161290322581</v>
      </c>
      <c r="H70" s="180">
        <v>1196</v>
      </c>
      <c r="I70" s="181">
        <v>2020</v>
      </c>
      <c r="J70" s="179">
        <v>1.68896321070234</v>
      </c>
      <c r="K70" s="180">
        <v>306</v>
      </c>
      <c r="L70" s="182">
        <v>635</v>
      </c>
      <c r="M70" s="179">
        <v>2.0751633986928102</v>
      </c>
      <c r="N70" s="183">
        <v>107</v>
      </c>
      <c r="O70" s="182">
        <v>286</v>
      </c>
      <c r="P70" s="179">
        <v>2.6728971962616801</v>
      </c>
      <c r="Q70" s="183">
        <v>313</v>
      </c>
      <c r="R70" s="182">
        <v>829</v>
      </c>
      <c r="S70" s="179">
        <v>2.6485623003194898</v>
      </c>
      <c r="T70" s="183">
        <v>34</v>
      </c>
      <c r="U70" s="182">
        <v>56</v>
      </c>
      <c r="V70" s="179">
        <v>1.6470588235294099</v>
      </c>
      <c r="W70" s="183">
        <v>248</v>
      </c>
      <c r="X70" s="182">
        <v>752</v>
      </c>
      <c r="Y70" s="179">
        <v>3.0322580645161299</v>
      </c>
      <c r="Z70" s="183">
        <v>528</v>
      </c>
      <c r="AA70" s="182">
        <v>1416</v>
      </c>
      <c r="AB70" s="179">
        <v>2.6818181818181799</v>
      </c>
      <c r="AC70" s="183">
        <v>332</v>
      </c>
      <c r="AD70" s="182">
        <v>1354</v>
      </c>
      <c r="AE70" s="179">
        <v>4.0783132530120501</v>
      </c>
      <c r="AF70" s="183">
        <v>88</v>
      </c>
      <c r="AG70" s="182">
        <v>188</v>
      </c>
      <c r="AH70" s="179">
        <v>2.1363636363636398</v>
      </c>
      <c r="AI70" s="183">
        <v>14</v>
      </c>
      <c r="AJ70" s="182">
        <v>35</v>
      </c>
      <c r="AK70" s="179">
        <v>2.5</v>
      </c>
      <c r="AL70" s="183">
        <v>17</v>
      </c>
      <c r="AM70" s="182">
        <v>63</v>
      </c>
      <c r="AN70" s="179">
        <v>3.7058823529411802</v>
      </c>
      <c r="AO70" s="43">
        <f t="shared" si="0"/>
        <v>3428</v>
      </c>
      <c r="AP70" s="44">
        <f t="shared" si="0"/>
        <v>8363</v>
      </c>
      <c r="AQ70" s="31">
        <f t="shared" si="1"/>
        <v>2.4396149358226369</v>
      </c>
    </row>
    <row r="71" spans="1:43" s="158" customFormat="1" x14ac:dyDescent="0.2">
      <c r="A71" s="6" t="s">
        <v>82</v>
      </c>
      <c r="B71" s="22">
        <v>160</v>
      </c>
      <c r="C71" s="4">
        <v>749</v>
      </c>
      <c r="D71" s="23">
        <v>4.6812500000000004</v>
      </c>
      <c r="E71" s="177">
        <v>59</v>
      </c>
      <c r="F71" s="178">
        <v>325</v>
      </c>
      <c r="G71" s="179">
        <v>5.5084745762711904</v>
      </c>
      <c r="H71" s="180">
        <v>823</v>
      </c>
      <c r="I71" s="181">
        <v>1803</v>
      </c>
      <c r="J71" s="179">
        <v>2.1907654921020701</v>
      </c>
      <c r="K71" s="180">
        <v>120</v>
      </c>
      <c r="L71" s="182">
        <v>438</v>
      </c>
      <c r="M71" s="179">
        <v>3.65</v>
      </c>
      <c r="N71" s="183">
        <v>609</v>
      </c>
      <c r="O71" s="182">
        <v>1213</v>
      </c>
      <c r="P71" s="179">
        <v>1.9917898193760299</v>
      </c>
      <c r="Q71" s="183">
        <v>141</v>
      </c>
      <c r="R71" s="182">
        <v>469</v>
      </c>
      <c r="S71" s="179">
        <v>3.3262411347517702</v>
      </c>
      <c r="T71" s="183">
        <v>23</v>
      </c>
      <c r="U71" s="182">
        <v>59</v>
      </c>
      <c r="V71" s="179">
        <v>2.5652173913043499</v>
      </c>
      <c r="W71" s="183">
        <v>150</v>
      </c>
      <c r="X71" s="182">
        <v>415</v>
      </c>
      <c r="Y71" s="179">
        <v>2.7666666666666702</v>
      </c>
      <c r="Z71" s="183">
        <v>392</v>
      </c>
      <c r="AA71" s="182">
        <v>818</v>
      </c>
      <c r="AB71" s="179">
        <v>2.08673469387755</v>
      </c>
      <c r="AC71" s="183">
        <v>165</v>
      </c>
      <c r="AD71" s="182">
        <v>724</v>
      </c>
      <c r="AE71" s="179">
        <v>4.3878787878787904</v>
      </c>
      <c r="AF71" s="183">
        <v>96</v>
      </c>
      <c r="AG71" s="182">
        <v>876</v>
      </c>
      <c r="AH71" s="179">
        <v>9.125</v>
      </c>
      <c r="AI71" s="183">
        <v>10</v>
      </c>
      <c r="AJ71" s="182">
        <v>22</v>
      </c>
      <c r="AK71" s="179">
        <v>2.2000000000000002</v>
      </c>
      <c r="AL71" s="183">
        <v>7</v>
      </c>
      <c r="AM71" s="182">
        <v>30</v>
      </c>
      <c r="AN71" s="179">
        <v>4.28571428571429</v>
      </c>
      <c r="AO71" s="43">
        <f t="shared" ref="AO71:AP80" si="2">SUM(B71,E71,H71,K71,N71,Q71,T71,W71,Z71,AC71,AF71,AI71,AL71)</f>
        <v>2755</v>
      </c>
      <c r="AP71" s="44">
        <f t="shared" si="2"/>
        <v>7941</v>
      </c>
      <c r="AQ71" s="31">
        <f t="shared" si="1"/>
        <v>2.8823956442831218</v>
      </c>
    </row>
    <row r="72" spans="1:43" s="158" customFormat="1" x14ac:dyDescent="0.2">
      <c r="A72" s="6" t="s">
        <v>59</v>
      </c>
      <c r="B72" s="22">
        <v>62</v>
      </c>
      <c r="C72" s="4">
        <v>156</v>
      </c>
      <c r="D72" s="23">
        <v>2.5161290322580601</v>
      </c>
      <c r="E72" s="177">
        <v>21</v>
      </c>
      <c r="F72" s="178">
        <v>318</v>
      </c>
      <c r="G72" s="179">
        <v>15.1428571428571</v>
      </c>
      <c r="H72" s="180">
        <v>592</v>
      </c>
      <c r="I72" s="181">
        <v>2040</v>
      </c>
      <c r="J72" s="179">
        <v>3.4459459459459501</v>
      </c>
      <c r="K72" s="180">
        <v>328</v>
      </c>
      <c r="L72" s="182">
        <v>601</v>
      </c>
      <c r="M72" s="179">
        <v>1.8323170731707299</v>
      </c>
      <c r="N72" s="183">
        <v>74</v>
      </c>
      <c r="O72" s="182">
        <v>177</v>
      </c>
      <c r="P72" s="179">
        <v>2.3918918918918899</v>
      </c>
      <c r="Q72" s="183">
        <v>668</v>
      </c>
      <c r="R72" s="182">
        <v>1509</v>
      </c>
      <c r="S72" s="179">
        <v>2.2589820359281401</v>
      </c>
      <c r="T72" s="183">
        <v>3</v>
      </c>
      <c r="U72" s="182">
        <v>5</v>
      </c>
      <c r="V72" s="179">
        <v>1.6666666666666701</v>
      </c>
      <c r="W72" s="183">
        <v>84</v>
      </c>
      <c r="X72" s="182">
        <v>390</v>
      </c>
      <c r="Y72" s="179">
        <v>4.6428571428571397</v>
      </c>
      <c r="Z72" s="183">
        <v>662</v>
      </c>
      <c r="AA72" s="182">
        <v>2048</v>
      </c>
      <c r="AB72" s="179">
        <v>3.0936555891238702</v>
      </c>
      <c r="AC72" s="183">
        <v>152</v>
      </c>
      <c r="AD72" s="182">
        <v>395</v>
      </c>
      <c r="AE72" s="179">
        <v>2.5986842105263199</v>
      </c>
      <c r="AF72" s="183">
        <v>149</v>
      </c>
      <c r="AG72" s="182">
        <v>261</v>
      </c>
      <c r="AH72" s="179">
        <v>1.75167785234899</v>
      </c>
      <c r="AI72" s="183">
        <v>2</v>
      </c>
      <c r="AJ72" s="182">
        <v>2</v>
      </c>
      <c r="AK72" s="179">
        <v>1</v>
      </c>
      <c r="AL72" s="183">
        <v>9</v>
      </c>
      <c r="AM72" s="182">
        <v>35</v>
      </c>
      <c r="AN72" s="179">
        <v>3.8888888888888902</v>
      </c>
      <c r="AO72" s="43">
        <f t="shared" si="2"/>
        <v>2806</v>
      </c>
      <c r="AP72" s="44">
        <f t="shared" si="2"/>
        <v>7937</v>
      </c>
      <c r="AQ72" s="31">
        <f t="shared" si="1"/>
        <v>2.8285816108339272</v>
      </c>
    </row>
    <row r="73" spans="1:43" s="158" customFormat="1" x14ac:dyDescent="0.2">
      <c r="A73" s="6" t="s">
        <v>78</v>
      </c>
      <c r="B73" s="22">
        <v>302</v>
      </c>
      <c r="C73" s="4">
        <v>1167</v>
      </c>
      <c r="D73" s="23">
        <v>3.8642384105960299</v>
      </c>
      <c r="E73" s="177">
        <v>65</v>
      </c>
      <c r="F73" s="178">
        <v>190</v>
      </c>
      <c r="G73" s="179">
        <v>2.9230769230769198</v>
      </c>
      <c r="H73" s="180">
        <v>646</v>
      </c>
      <c r="I73" s="181">
        <v>1803</v>
      </c>
      <c r="J73" s="179">
        <v>2.7910216718266301</v>
      </c>
      <c r="K73" s="180">
        <v>159</v>
      </c>
      <c r="L73" s="182">
        <v>349</v>
      </c>
      <c r="M73" s="179">
        <v>2.1949685534591201</v>
      </c>
      <c r="N73" s="183">
        <v>153</v>
      </c>
      <c r="O73" s="182">
        <v>626</v>
      </c>
      <c r="P73" s="179">
        <v>4.0915032679738603</v>
      </c>
      <c r="Q73" s="183">
        <v>238</v>
      </c>
      <c r="R73" s="182">
        <v>545</v>
      </c>
      <c r="S73" s="179">
        <v>2.28991596638655</v>
      </c>
      <c r="T73" s="183">
        <v>18</v>
      </c>
      <c r="U73" s="182">
        <v>53</v>
      </c>
      <c r="V73" s="179">
        <v>2.9444444444444402</v>
      </c>
      <c r="W73" s="183">
        <v>179</v>
      </c>
      <c r="X73" s="182">
        <v>387</v>
      </c>
      <c r="Y73" s="179">
        <v>2.1620111731843599</v>
      </c>
      <c r="Z73" s="183">
        <v>475</v>
      </c>
      <c r="AA73" s="182">
        <v>894</v>
      </c>
      <c r="AB73" s="179">
        <v>1.8821052631578901</v>
      </c>
      <c r="AC73" s="183">
        <v>248</v>
      </c>
      <c r="AD73" s="182">
        <v>781</v>
      </c>
      <c r="AE73" s="179">
        <v>3.1491935483871001</v>
      </c>
      <c r="AF73" s="183">
        <v>169</v>
      </c>
      <c r="AG73" s="182">
        <v>405</v>
      </c>
      <c r="AH73" s="179">
        <v>2.3964497041420101</v>
      </c>
      <c r="AI73" s="183">
        <v>11</v>
      </c>
      <c r="AJ73" s="182">
        <v>13</v>
      </c>
      <c r="AK73" s="179">
        <v>1.1818181818181801</v>
      </c>
      <c r="AL73" s="183">
        <v>68</v>
      </c>
      <c r="AM73" s="182">
        <v>208</v>
      </c>
      <c r="AN73" s="179">
        <v>3.0588235294117601</v>
      </c>
      <c r="AO73" s="43">
        <f t="shared" si="2"/>
        <v>2731</v>
      </c>
      <c r="AP73" s="44">
        <f t="shared" si="2"/>
        <v>7421</v>
      </c>
      <c r="AQ73" s="31">
        <f t="shared" ref="AQ73:AQ80" si="3">AP73/AO73</f>
        <v>2.7173196631270597</v>
      </c>
    </row>
    <row r="74" spans="1:43" s="158" customFormat="1" x14ac:dyDescent="0.2">
      <c r="A74" s="6" t="s">
        <v>77</v>
      </c>
      <c r="B74" s="22">
        <v>272</v>
      </c>
      <c r="C74" s="4">
        <v>1043</v>
      </c>
      <c r="D74" s="23">
        <v>3.8345588235294099</v>
      </c>
      <c r="E74" s="177">
        <v>62</v>
      </c>
      <c r="F74" s="178">
        <v>285</v>
      </c>
      <c r="G74" s="179">
        <v>4.5967741935483897</v>
      </c>
      <c r="H74" s="180">
        <v>616</v>
      </c>
      <c r="I74" s="181">
        <v>1357</v>
      </c>
      <c r="J74" s="179">
        <v>2.2029220779220799</v>
      </c>
      <c r="K74" s="180">
        <v>142</v>
      </c>
      <c r="L74" s="182">
        <v>437</v>
      </c>
      <c r="M74" s="179">
        <v>3.07746478873239</v>
      </c>
      <c r="N74" s="183">
        <v>80</v>
      </c>
      <c r="O74" s="182">
        <v>173</v>
      </c>
      <c r="P74" s="179">
        <v>2.1625000000000001</v>
      </c>
      <c r="Q74" s="183">
        <v>193</v>
      </c>
      <c r="R74" s="182">
        <v>391</v>
      </c>
      <c r="S74" s="179">
        <v>2.0259067357512999</v>
      </c>
      <c r="T74" s="183">
        <v>12</v>
      </c>
      <c r="U74" s="182">
        <v>38</v>
      </c>
      <c r="V74" s="179">
        <v>3.1666666666666701</v>
      </c>
      <c r="W74" s="183">
        <v>142</v>
      </c>
      <c r="X74" s="182">
        <v>334</v>
      </c>
      <c r="Y74" s="179">
        <v>2.3521126760563398</v>
      </c>
      <c r="Z74" s="183">
        <v>327</v>
      </c>
      <c r="AA74" s="182">
        <v>632</v>
      </c>
      <c r="AB74" s="179">
        <v>1.9327217125382301</v>
      </c>
      <c r="AC74" s="183">
        <v>120</v>
      </c>
      <c r="AD74" s="182">
        <v>503</v>
      </c>
      <c r="AE74" s="179">
        <v>4.19166666666667</v>
      </c>
      <c r="AF74" s="183">
        <v>173</v>
      </c>
      <c r="AG74" s="182">
        <v>583</v>
      </c>
      <c r="AH74" s="179">
        <v>3.3699421965317899</v>
      </c>
      <c r="AI74" s="183">
        <v>1</v>
      </c>
      <c r="AJ74" s="182">
        <v>1</v>
      </c>
      <c r="AK74" s="179">
        <v>1</v>
      </c>
      <c r="AL74" s="183">
        <v>83</v>
      </c>
      <c r="AM74" s="182">
        <v>435</v>
      </c>
      <c r="AN74" s="179">
        <v>5.2409638554216897</v>
      </c>
      <c r="AO74" s="43">
        <f t="shared" si="2"/>
        <v>2223</v>
      </c>
      <c r="AP74" s="44">
        <f t="shared" si="2"/>
        <v>6212</v>
      </c>
      <c r="AQ74" s="31">
        <f t="shared" si="3"/>
        <v>2.7944219523166893</v>
      </c>
    </row>
    <row r="75" spans="1:43" s="158" customFormat="1" x14ac:dyDescent="0.2">
      <c r="A75" s="6" t="s">
        <v>79</v>
      </c>
      <c r="B75" s="22">
        <v>117</v>
      </c>
      <c r="C75" s="4">
        <v>469</v>
      </c>
      <c r="D75" s="23">
        <v>4.0085470085470103</v>
      </c>
      <c r="E75" s="177">
        <v>35</v>
      </c>
      <c r="F75" s="178">
        <v>171</v>
      </c>
      <c r="G75" s="179">
        <v>4.8857142857142897</v>
      </c>
      <c r="H75" s="180">
        <v>712</v>
      </c>
      <c r="I75" s="181">
        <v>1630</v>
      </c>
      <c r="J75" s="179">
        <v>2.2893258426966301</v>
      </c>
      <c r="K75" s="180">
        <v>172</v>
      </c>
      <c r="L75" s="182">
        <v>552</v>
      </c>
      <c r="M75" s="179">
        <v>3.2093023255814002</v>
      </c>
      <c r="N75" s="183">
        <v>119</v>
      </c>
      <c r="O75" s="182">
        <v>171</v>
      </c>
      <c r="P75" s="179">
        <v>1.4369747899159699</v>
      </c>
      <c r="Q75" s="183">
        <v>247</v>
      </c>
      <c r="R75" s="182">
        <v>781</v>
      </c>
      <c r="S75" s="179">
        <v>3.16194331983806</v>
      </c>
      <c r="T75" s="183">
        <v>0</v>
      </c>
      <c r="U75" s="182">
        <v>0</v>
      </c>
      <c r="V75" s="179" t="s">
        <v>141</v>
      </c>
      <c r="W75" s="183">
        <v>106</v>
      </c>
      <c r="X75" s="182">
        <v>283</v>
      </c>
      <c r="Y75" s="179">
        <v>2.6698113207547198</v>
      </c>
      <c r="Z75" s="183">
        <v>502</v>
      </c>
      <c r="AA75" s="182">
        <v>894</v>
      </c>
      <c r="AB75" s="179">
        <v>1.7808764940238999</v>
      </c>
      <c r="AC75" s="183">
        <v>164</v>
      </c>
      <c r="AD75" s="182">
        <v>575</v>
      </c>
      <c r="AE75" s="179">
        <v>3.50609756097561</v>
      </c>
      <c r="AF75" s="183">
        <v>98</v>
      </c>
      <c r="AG75" s="182">
        <v>212</v>
      </c>
      <c r="AH75" s="179">
        <v>2.16326530612245</v>
      </c>
      <c r="AI75" s="183">
        <v>7</v>
      </c>
      <c r="AJ75" s="182">
        <v>9</v>
      </c>
      <c r="AK75" s="179">
        <v>1.28571428571429</v>
      </c>
      <c r="AL75" s="183">
        <v>19</v>
      </c>
      <c r="AM75" s="182">
        <v>52</v>
      </c>
      <c r="AN75" s="179">
        <v>2.7368421052631602</v>
      </c>
      <c r="AO75" s="43">
        <f t="shared" si="2"/>
        <v>2298</v>
      </c>
      <c r="AP75" s="44">
        <f t="shared" si="2"/>
        <v>5799</v>
      </c>
      <c r="AQ75" s="31">
        <f t="shared" si="3"/>
        <v>2.5234986945169711</v>
      </c>
    </row>
    <row r="76" spans="1:43" s="158" customFormat="1" x14ac:dyDescent="0.2">
      <c r="A76" s="6" t="s">
        <v>60</v>
      </c>
      <c r="B76" s="22">
        <v>92</v>
      </c>
      <c r="C76" s="4">
        <v>349</v>
      </c>
      <c r="D76" s="23">
        <v>3.7934782608695699</v>
      </c>
      <c r="E76" s="177">
        <v>20</v>
      </c>
      <c r="F76" s="178">
        <v>86</v>
      </c>
      <c r="G76" s="179">
        <v>4.3</v>
      </c>
      <c r="H76" s="180">
        <v>695</v>
      </c>
      <c r="I76" s="181">
        <v>1231</v>
      </c>
      <c r="J76" s="179">
        <v>1.77122302158273</v>
      </c>
      <c r="K76" s="180">
        <v>502</v>
      </c>
      <c r="L76" s="182">
        <v>1077</v>
      </c>
      <c r="M76" s="179">
        <v>2.1454183266932301</v>
      </c>
      <c r="N76" s="183">
        <v>75</v>
      </c>
      <c r="O76" s="182">
        <v>127</v>
      </c>
      <c r="P76" s="179">
        <v>1.69333333333333</v>
      </c>
      <c r="Q76" s="183">
        <v>184</v>
      </c>
      <c r="R76" s="182">
        <v>350</v>
      </c>
      <c r="S76" s="179">
        <v>1.90217391304348</v>
      </c>
      <c r="T76" s="183">
        <v>11</v>
      </c>
      <c r="U76" s="182">
        <v>32</v>
      </c>
      <c r="V76" s="179">
        <v>2.9090909090909101</v>
      </c>
      <c r="W76" s="183">
        <v>106</v>
      </c>
      <c r="X76" s="182">
        <v>534</v>
      </c>
      <c r="Y76" s="179">
        <v>5.0377358490565998</v>
      </c>
      <c r="Z76" s="183">
        <v>236</v>
      </c>
      <c r="AA76" s="182">
        <v>575</v>
      </c>
      <c r="AB76" s="179">
        <v>2.4364406779660999</v>
      </c>
      <c r="AC76" s="183">
        <v>175</v>
      </c>
      <c r="AD76" s="182">
        <v>879</v>
      </c>
      <c r="AE76" s="179">
        <v>5.0228571428571396</v>
      </c>
      <c r="AF76" s="183">
        <v>65</v>
      </c>
      <c r="AG76" s="182">
        <v>450</v>
      </c>
      <c r="AH76" s="179">
        <v>6.9230769230769198</v>
      </c>
      <c r="AI76" s="183">
        <v>32</v>
      </c>
      <c r="AJ76" s="182">
        <v>90</v>
      </c>
      <c r="AK76" s="179">
        <v>2.8125</v>
      </c>
      <c r="AL76" s="183">
        <v>12</v>
      </c>
      <c r="AM76" s="182">
        <v>15</v>
      </c>
      <c r="AN76" s="179">
        <v>1.25</v>
      </c>
      <c r="AO76" s="43">
        <f t="shared" si="2"/>
        <v>2205</v>
      </c>
      <c r="AP76" s="44">
        <f t="shared" si="2"/>
        <v>5795</v>
      </c>
      <c r="AQ76" s="31">
        <f t="shared" si="3"/>
        <v>2.6281179138321997</v>
      </c>
    </row>
    <row r="77" spans="1:43" s="158" customFormat="1" x14ac:dyDescent="0.2">
      <c r="A77" s="6" t="s">
        <v>135</v>
      </c>
      <c r="B77" s="22">
        <v>159</v>
      </c>
      <c r="C77" s="4">
        <v>761</v>
      </c>
      <c r="D77" s="23">
        <v>4.78616352201258</v>
      </c>
      <c r="E77" s="177">
        <v>19</v>
      </c>
      <c r="F77" s="178">
        <v>46</v>
      </c>
      <c r="G77" s="179">
        <v>2.42105263157895</v>
      </c>
      <c r="H77" s="180">
        <v>282</v>
      </c>
      <c r="I77" s="181">
        <v>567</v>
      </c>
      <c r="J77" s="179">
        <v>2.0106382978723398</v>
      </c>
      <c r="K77" s="180">
        <v>70</v>
      </c>
      <c r="L77" s="182">
        <v>218</v>
      </c>
      <c r="M77" s="179">
        <v>3.1142857142857099</v>
      </c>
      <c r="N77" s="183">
        <v>164</v>
      </c>
      <c r="O77" s="182">
        <v>328</v>
      </c>
      <c r="P77" s="179">
        <v>2</v>
      </c>
      <c r="Q77" s="183">
        <v>160</v>
      </c>
      <c r="R77" s="182">
        <v>388</v>
      </c>
      <c r="S77" s="179">
        <v>2.4249999999999998</v>
      </c>
      <c r="T77" s="183">
        <v>2</v>
      </c>
      <c r="U77" s="182">
        <v>4</v>
      </c>
      <c r="V77" s="179">
        <v>2</v>
      </c>
      <c r="W77" s="183">
        <v>144</v>
      </c>
      <c r="X77" s="182">
        <v>435</v>
      </c>
      <c r="Y77" s="179">
        <v>3.0208333333333299</v>
      </c>
      <c r="Z77" s="183">
        <v>274</v>
      </c>
      <c r="AA77" s="182">
        <v>498</v>
      </c>
      <c r="AB77" s="179">
        <v>1.8175182481751799</v>
      </c>
      <c r="AC77" s="183">
        <v>138</v>
      </c>
      <c r="AD77" s="182">
        <v>573</v>
      </c>
      <c r="AE77" s="179">
        <v>4.1521739130434803</v>
      </c>
      <c r="AF77" s="183">
        <v>67</v>
      </c>
      <c r="AG77" s="182">
        <v>319</v>
      </c>
      <c r="AH77" s="179">
        <v>4.76119402985075</v>
      </c>
      <c r="AI77" s="183">
        <v>5</v>
      </c>
      <c r="AJ77" s="182">
        <v>12</v>
      </c>
      <c r="AK77" s="179">
        <v>2.4</v>
      </c>
      <c r="AL77" s="183">
        <v>25</v>
      </c>
      <c r="AM77" s="182">
        <v>95</v>
      </c>
      <c r="AN77" s="179">
        <v>3.8</v>
      </c>
      <c r="AO77" s="43">
        <f t="shared" si="2"/>
        <v>1509</v>
      </c>
      <c r="AP77" s="44">
        <f t="shared" si="2"/>
        <v>4244</v>
      </c>
      <c r="AQ77" s="31">
        <f t="shared" si="3"/>
        <v>2.8124585818422796</v>
      </c>
    </row>
    <row r="78" spans="1:43" s="158" customFormat="1" x14ac:dyDescent="0.2">
      <c r="A78" s="6" t="s">
        <v>58</v>
      </c>
      <c r="B78" s="22">
        <v>92</v>
      </c>
      <c r="C78" s="4">
        <v>267</v>
      </c>
      <c r="D78" s="23">
        <v>2.9021739130434798</v>
      </c>
      <c r="E78" s="177">
        <v>21</v>
      </c>
      <c r="F78" s="178">
        <v>75</v>
      </c>
      <c r="G78" s="179">
        <v>3.5714285714285698</v>
      </c>
      <c r="H78" s="180">
        <v>302</v>
      </c>
      <c r="I78" s="181">
        <v>519</v>
      </c>
      <c r="J78" s="179">
        <v>1.7185430463576199</v>
      </c>
      <c r="K78" s="180">
        <v>267</v>
      </c>
      <c r="L78" s="182">
        <v>1483</v>
      </c>
      <c r="M78" s="179">
        <v>5.5543071161048703</v>
      </c>
      <c r="N78" s="183">
        <v>32</v>
      </c>
      <c r="O78" s="182">
        <v>80</v>
      </c>
      <c r="P78" s="179">
        <v>2.5</v>
      </c>
      <c r="Q78" s="183">
        <v>76</v>
      </c>
      <c r="R78" s="182">
        <v>175</v>
      </c>
      <c r="S78" s="179">
        <v>2.3026315789473699</v>
      </c>
      <c r="T78" s="183">
        <v>6</v>
      </c>
      <c r="U78" s="182">
        <v>11</v>
      </c>
      <c r="V78" s="179">
        <v>1.8333333333333299</v>
      </c>
      <c r="W78" s="183">
        <v>61</v>
      </c>
      <c r="X78" s="182">
        <v>166</v>
      </c>
      <c r="Y78" s="179">
        <v>2.72131147540984</v>
      </c>
      <c r="Z78" s="183">
        <v>133</v>
      </c>
      <c r="AA78" s="182">
        <v>252</v>
      </c>
      <c r="AB78" s="179">
        <v>1.8947368421052599</v>
      </c>
      <c r="AC78" s="183">
        <v>92</v>
      </c>
      <c r="AD78" s="182">
        <v>258</v>
      </c>
      <c r="AE78" s="179">
        <v>2.8043478260869601</v>
      </c>
      <c r="AF78" s="183">
        <v>21</v>
      </c>
      <c r="AG78" s="182">
        <v>31</v>
      </c>
      <c r="AH78" s="179">
        <v>1.47619047619048</v>
      </c>
      <c r="AI78" s="183">
        <v>1</v>
      </c>
      <c r="AJ78" s="182">
        <v>2</v>
      </c>
      <c r="AK78" s="179">
        <v>2</v>
      </c>
      <c r="AL78" s="183">
        <v>33</v>
      </c>
      <c r="AM78" s="182">
        <v>87</v>
      </c>
      <c r="AN78" s="179">
        <v>2.6363636363636398</v>
      </c>
      <c r="AO78" s="43">
        <f t="shared" si="2"/>
        <v>1137</v>
      </c>
      <c r="AP78" s="44">
        <f t="shared" si="2"/>
        <v>3406</v>
      </c>
      <c r="AQ78" s="31">
        <f t="shared" si="3"/>
        <v>2.9956024626209321</v>
      </c>
    </row>
    <row r="79" spans="1:43" s="158" customFormat="1" x14ac:dyDescent="0.2">
      <c r="A79" s="6" t="s">
        <v>84</v>
      </c>
      <c r="B79" s="22">
        <v>50</v>
      </c>
      <c r="C79" s="4">
        <v>290</v>
      </c>
      <c r="D79" s="23">
        <v>5.8</v>
      </c>
      <c r="E79" s="177">
        <v>30</v>
      </c>
      <c r="F79" s="178">
        <v>130</v>
      </c>
      <c r="G79" s="179">
        <v>4.3333333333333304</v>
      </c>
      <c r="H79" s="180">
        <v>751</v>
      </c>
      <c r="I79" s="181">
        <v>1049</v>
      </c>
      <c r="J79" s="179">
        <v>1.3968042609853499</v>
      </c>
      <c r="K79" s="180">
        <v>91</v>
      </c>
      <c r="L79" s="182">
        <v>222</v>
      </c>
      <c r="M79" s="179">
        <v>2.4395604395604402</v>
      </c>
      <c r="N79" s="183">
        <v>30</v>
      </c>
      <c r="O79" s="182">
        <v>104</v>
      </c>
      <c r="P79" s="179">
        <v>3.4666666666666699</v>
      </c>
      <c r="Q79" s="183">
        <v>393</v>
      </c>
      <c r="R79" s="182">
        <v>1068</v>
      </c>
      <c r="S79" s="179">
        <v>2.7175572519084001</v>
      </c>
      <c r="T79" s="183">
        <v>1</v>
      </c>
      <c r="U79" s="182">
        <v>1</v>
      </c>
      <c r="V79" s="179">
        <v>1</v>
      </c>
      <c r="W79" s="183">
        <v>25</v>
      </c>
      <c r="X79" s="182">
        <v>67</v>
      </c>
      <c r="Y79" s="179">
        <v>2.68</v>
      </c>
      <c r="Z79" s="183">
        <v>122</v>
      </c>
      <c r="AA79" s="182">
        <v>335</v>
      </c>
      <c r="AB79" s="179">
        <v>2.7459016393442601</v>
      </c>
      <c r="AC79" s="183">
        <v>17</v>
      </c>
      <c r="AD79" s="182">
        <v>36</v>
      </c>
      <c r="AE79" s="179">
        <v>2.1176470588235299</v>
      </c>
      <c r="AF79" s="183">
        <v>18</v>
      </c>
      <c r="AG79" s="182">
        <v>27</v>
      </c>
      <c r="AH79" s="179">
        <v>1.5</v>
      </c>
      <c r="AI79" s="183">
        <v>0</v>
      </c>
      <c r="AJ79" s="182">
        <v>0</v>
      </c>
      <c r="AK79" s="179" t="s">
        <v>141</v>
      </c>
      <c r="AL79" s="183">
        <v>6</v>
      </c>
      <c r="AM79" s="182">
        <v>19</v>
      </c>
      <c r="AN79" s="179">
        <v>3.1666666666666701</v>
      </c>
      <c r="AO79" s="43">
        <f t="shared" si="2"/>
        <v>1534</v>
      </c>
      <c r="AP79" s="44">
        <f t="shared" si="2"/>
        <v>3348</v>
      </c>
      <c r="AQ79" s="31">
        <f t="shared" si="3"/>
        <v>2.1825293350717079</v>
      </c>
    </row>
    <row r="80" spans="1:43" s="158" customFormat="1" x14ac:dyDescent="0.2">
      <c r="A80" s="6" t="s">
        <v>136</v>
      </c>
      <c r="B80" s="22">
        <v>57</v>
      </c>
      <c r="C80" s="4">
        <v>237</v>
      </c>
      <c r="D80" s="23">
        <v>4.1578947368421098</v>
      </c>
      <c r="E80" s="177">
        <v>4</v>
      </c>
      <c r="F80" s="178">
        <v>43</v>
      </c>
      <c r="G80" s="179">
        <v>10.75</v>
      </c>
      <c r="H80" s="180">
        <v>129</v>
      </c>
      <c r="I80" s="181">
        <v>329</v>
      </c>
      <c r="J80" s="179">
        <v>2.5503875968992298</v>
      </c>
      <c r="K80" s="180">
        <v>41</v>
      </c>
      <c r="L80" s="182">
        <v>405</v>
      </c>
      <c r="M80" s="179">
        <v>9.8780487804878092</v>
      </c>
      <c r="N80" s="183">
        <v>37</v>
      </c>
      <c r="O80" s="182">
        <v>122</v>
      </c>
      <c r="P80" s="179">
        <v>3.2972972972973</v>
      </c>
      <c r="Q80" s="183">
        <v>46</v>
      </c>
      <c r="R80" s="182">
        <v>150</v>
      </c>
      <c r="S80" s="179">
        <v>3.2608695652173898</v>
      </c>
      <c r="T80" s="183">
        <v>3</v>
      </c>
      <c r="U80" s="182">
        <v>3</v>
      </c>
      <c r="V80" s="179">
        <v>1</v>
      </c>
      <c r="W80" s="183">
        <v>43</v>
      </c>
      <c r="X80" s="182">
        <v>136</v>
      </c>
      <c r="Y80" s="179">
        <v>3.1627906976744198</v>
      </c>
      <c r="Z80" s="183">
        <v>258</v>
      </c>
      <c r="AA80" s="182">
        <v>1026</v>
      </c>
      <c r="AB80" s="179">
        <v>3.9767441860465098</v>
      </c>
      <c r="AC80" s="183">
        <v>20</v>
      </c>
      <c r="AD80" s="182">
        <v>49</v>
      </c>
      <c r="AE80" s="179">
        <v>2.4500000000000002</v>
      </c>
      <c r="AF80" s="183">
        <v>15</v>
      </c>
      <c r="AG80" s="182">
        <v>22</v>
      </c>
      <c r="AH80" s="179">
        <v>1.4666666666666699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656</v>
      </c>
      <c r="AP80" s="44">
        <f t="shared" si="2"/>
        <v>2541</v>
      </c>
      <c r="AQ80" s="31">
        <f t="shared" si="3"/>
        <v>3.8734756097560976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139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138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8.77734375" style="152" bestFit="1" customWidth="1"/>
    <col min="40" max="40" width="7.77734375" style="153" customWidth="1"/>
    <col min="41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8.77734375" style="152" bestFit="1" customWidth="1"/>
    <col min="40" max="40" width="7.77734375" style="153" customWidth="1"/>
    <col min="41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8.77734375" style="152" bestFit="1" customWidth="1"/>
    <col min="40" max="40" width="7.77734375" style="153" customWidth="1"/>
    <col min="41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7.77734375" style="150" customWidth="1"/>
    <col min="40" max="40" width="7.77734375" style="151" customWidth="1"/>
    <col min="41" max="42" width="8.77734375" style="152" bestFit="1" customWidth="1"/>
    <col min="43" max="43" width="7.77734375" style="153" customWidth="1"/>
    <col min="44" max="16384" width="9.2187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7.77734375" style="150" customWidth="1"/>
    <col min="40" max="40" width="7.77734375" style="151" customWidth="1"/>
    <col min="41" max="42" width="8.77734375" style="152" bestFit="1" customWidth="1"/>
    <col min="43" max="43" width="7.77734375" style="153" customWidth="1"/>
    <col min="44" max="16384" width="9.2187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7.77734375" style="150" customWidth="1"/>
    <col min="40" max="40" width="7.77734375" style="151" customWidth="1"/>
    <col min="41" max="42" width="8.77734375" style="152" bestFit="1" customWidth="1"/>
    <col min="43" max="43" width="7.77734375" style="153" customWidth="1"/>
    <col min="44" max="45" width="8.77734375" style="152" bestFit="1" customWidth="1"/>
    <col min="46" max="46" width="7.77734375" style="153" customWidth="1"/>
    <col min="47" max="16384" width="9.2187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5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3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7.77734375" style="150" customWidth="1"/>
    <col min="40" max="40" width="7.77734375" style="151" customWidth="1"/>
    <col min="41" max="42" width="8.77734375" style="152" bestFit="1" customWidth="1"/>
    <col min="43" max="43" width="7.77734375" style="153" customWidth="1"/>
    <col min="44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3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2006-06-06T08:13:52Z</cp:lastPrinted>
  <dcterms:created xsi:type="dcterms:W3CDTF">2005-07-15T15:56:21Z</dcterms:created>
  <dcterms:modified xsi:type="dcterms:W3CDTF">2021-09-01T12:40:59Z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