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90" yWindow="60" windowWidth="15090" windowHeight="1362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'2005'!$A$1:$CD$76</definedName>
    <definedName name="_xlnm._FilterDatabase" localSheetId="15" hidden="1">'2006'!$A$1:$CD$76</definedName>
    <definedName name="_xlnm._FilterDatabase" localSheetId="14" hidden="1">'2007'!$A$1:$CD$76</definedName>
    <definedName name="_xlnm._FilterDatabase" localSheetId="13" hidden="1">'2008'!$A$1:$CD$76</definedName>
    <definedName name="_xlnm._FilterDatabase" localSheetId="12" hidden="1">'2009'!$A$1:$CD$76</definedName>
    <definedName name="_xlnm._FilterDatabase" localSheetId="11" hidden="1">'2010'!$A$1:$CD$81</definedName>
    <definedName name="_xlnm._FilterDatabase" localSheetId="10" hidden="1">'2011'!$A$1:$CD$87</definedName>
    <definedName name="_xlnm._FilterDatabase" localSheetId="9" hidden="1">'2012'!$A$1:$CD$87</definedName>
    <definedName name="_xlnm._FilterDatabase" localSheetId="8" hidden="1">'2013'!$A$1:$CD$87</definedName>
    <definedName name="_xlnm._FilterDatabase" localSheetId="7" hidden="1">'2014'!$A$1:$CD$87</definedName>
    <definedName name="_xlnm._FilterDatabase" localSheetId="6" hidden="1">'2015'!$A$1:$CD$87</definedName>
    <definedName name="_xlnm._FilterDatabase" localSheetId="5" hidden="1">'2016'!$A$1:$CD$87</definedName>
    <definedName name="_xlnm._FilterDatabase" localSheetId="4" hidden="1">'2017'!$A$1:$CD$91</definedName>
    <definedName name="_xlnm._FilterDatabase" localSheetId="3" hidden="1">'2018'!$A$1:$CD$91</definedName>
    <definedName name="_xlnm._FilterDatabase" localSheetId="2" hidden="1">'2019'!$A$1:$CD$90</definedName>
    <definedName name="_xlnm._FilterDatabase" localSheetId="1" hidden="1">'2020'!$A$1:$CD$91</definedName>
    <definedName name="_xlnm._FilterDatabase" localSheetId="0" hidden="1">'2021'!$A$1:$CD$91</definedName>
    <definedName name="_xlnm.Print_Titles" localSheetId="16">'2005'!$A:$A,'2005'!$1:$4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B79" i="17"/>
  <c r="CC78" i="17"/>
  <c r="CB78" i="17"/>
  <c r="CC77" i="17"/>
  <c r="CB77" i="17"/>
  <c r="CC76" i="17"/>
  <c r="CB76" i="17"/>
  <c r="CD76" i="17" s="1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29" i="17" l="1"/>
  <c r="CD33" i="17"/>
  <c r="CD37" i="17"/>
  <c r="CD41" i="17"/>
  <c r="CD49" i="17"/>
  <c r="CD69" i="17"/>
  <c r="CD73" i="17"/>
  <c r="CD12" i="17"/>
  <c r="CD28" i="17"/>
  <c r="CD36" i="17"/>
  <c r="CD44" i="17"/>
  <c r="CD52" i="17"/>
  <c r="CD74" i="17"/>
  <c r="AH6" i="17"/>
  <c r="BF6" i="17"/>
  <c r="BU6" i="17"/>
  <c r="CD70" i="17"/>
  <c r="P6" i="17"/>
  <c r="AN6" i="17"/>
  <c r="AZ6" i="17"/>
  <c r="BL6" i="17"/>
  <c r="BX6" i="17"/>
  <c r="CD11" i="17"/>
  <c r="CD15" i="17"/>
  <c r="CD19" i="17"/>
  <c r="CD59" i="17"/>
  <c r="CD79" i="17"/>
  <c r="CD78" i="17"/>
  <c r="CD10" i="17"/>
  <c r="CD18" i="17"/>
  <c r="CD22" i="17"/>
  <c r="CD26" i="17"/>
  <c r="CD42" i="17"/>
  <c r="CD46" i="17"/>
  <c r="CD50" i="17"/>
  <c r="CD54" i="17"/>
  <c r="CD58" i="17"/>
  <c r="CD66" i="17"/>
  <c r="CD27" i="17"/>
  <c r="CD63" i="17"/>
  <c r="CD60" i="17"/>
  <c r="CD68" i="17"/>
  <c r="CD65" i="17"/>
  <c r="J6" i="17"/>
  <c r="AE6" i="17"/>
  <c r="AQ6" i="17"/>
  <c r="BC6" i="17"/>
  <c r="BO6" i="17"/>
  <c r="CA6" i="17"/>
  <c r="CD16" i="17"/>
  <c r="CD20" i="17"/>
  <c r="CD31" i="17"/>
  <c r="CD35" i="17"/>
  <c r="CD39" i="17"/>
  <c r="CD43" i="17"/>
  <c r="CD51" i="17"/>
  <c r="CD62" i="17"/>
  <c r="CD40" i="17"/>
  <c r="CD48" i="17"/>
  <c r="V6" i="17"/>
  <c r="AT6" i="17"/>
  <c r="BR6" i="17"/>
  <c r="CD13" i="17"/>
  <c r="CD17" i="17"/>
  <c r="CD64" i="17"/>
  <c r="CD67" i="17"/>
  <c r="CD71" i="17"/>
  <c r="CD75" i="17"/>
  <c r="CD72" i="17"/>
  <c r="CD34" i="17"/>
  <c r="CD61" i="17"/>
  <c r="G6" i="17"/>
  <c r="CC6" i="17"/>
  <c r="S6" i="17"/>
  <c r="CD24" i="17"/>
  <c r="CD30" i="17"/>
  <c r="CD47" i="17"/>
  <c r="CD77" i="17"/>
  <c r="CD23" i="17"/>
  <c r="CD53" i="17"/>
  <c r="AW6" i="17"/>
  <c r="AB6" i="17"/>
  <c r="M6" i="17"/>
  <c r="CD14" i="17"/>
  <c r="CD21" i="17"/>
  <c r="CD25" i="17"/>
  <c r="CD32" i="17"/>
  <c r="CD38" i="17"/>
  <c r="CD55" i="17"/>
  <c r="CD45" i="17"/>
  <c r="CD56" i="17"/>
  <c r="BI6" i="17"/>
  <c r="D6" i="17"/>
  <c r="Y6" i="17"/>
  <c r="AK6" i="17"/>
  <c r="CD80" i="17"/>
  <c r="CD57" i="17"/>
  <c r="CD9" i="17"/>
  <c r="CB6" i="17"/>
  <c r="CC80" i="16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6" i="17" l="1"/>
  <c r="AW6" i="16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<sst xmlns="http://schemas.openxmlformats.org/spreadsheetml/2006/main" count="4355" uniqueCount="157">
  <si>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</si>
  <si>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</si>
  <si>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</si>
  <si>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</si>
  <si>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</si>
  <si>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</si>
  <si>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</si>
  <si>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</si>
  <si>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</si>
  <si>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</si>
  <si>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</si>
  <si>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</si>
  <si>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</si>
  <si>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</si>
  <si>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</si>
  <si>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</si>
  <si>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</si>
  <si>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</si>
  <si>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</si>
  <si>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</si>
  <si>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</si>
  <si>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</si>
  <si>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</si>
  <si>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</si>
  <si>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</si>
  <si>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</si>
  <si>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</si>
  <si>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</si>
  <si>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</si>
  <si>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</si>
  <si>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</si>
  <si>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</si>
  <si>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</si>
  <si>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</si>
  <si>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</si>
  <si>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</si>
  <si>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</si>
  <si>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</si>
  <si>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</si>
  <si>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</si>
  <si>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</si>
  <si>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</si>
  <si>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</si>
  <si>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</si>
  <si>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</si>
  <si>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</si>
  <si>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</si>
  <si>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</si>
  <si>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</si>
  <si>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</si>
  <si>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</si>
  <si>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</si>
  <si>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</si>
  <si>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</si>
  <si>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</si>
  <si>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</si>
  <si>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</si>
  <si>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</si>
  <si>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</si>
  <si>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</si>
  <si>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</si>
  <si>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</si>
  <si>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</si>
  <si>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</si>
  <si>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</si>
  <si>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</si>
  <si>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</si>
  <si>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</si>
  <si>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</si>
  <si>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</si>
  <si>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</si>
  <si>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</si>
  <si>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</si>
  <si>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</si>
  <si>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</si>
  <si>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</si>
  <si>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</si>
  <si>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</si>
  <si>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</si>
  <si>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</si>
  <si>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</si>
  <si>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</si>
  <si>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</si>
  <si>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</si>
  <si>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</si>
  <si>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</si>
  <si>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</si>
  <si>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</si>
  <si>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</si>
  <si>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</si>
  <si>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</si>
  <si>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</si>
  <si>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</si>
  <si>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</si>
  <si>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</si>
  <si>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</si>
  <si>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</si>
  <si>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</si>
  <si>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</si>
  <si>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</si>
  <si>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</si>
  <si>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</si>
  <si>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</si>
  <si>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</si>
  <si>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</si>
  <si>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</si>
  <si>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</si>
  <si>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</si>
  <si>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</si>
  <si>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</si>
  <si>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</si>
  <si>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</si>
  <si>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</si>
  <si>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</si>
  <si>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</si>
  <si>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</si>
  <si>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</si>
  <si>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</si>
  <si>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</si>
  <si>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</si>
  <si>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</si>
  <si>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</si>
  <si>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</si>
  <si>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</si>
  <si>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</si>
  <si>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</si>
  <si>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</si>
  <si>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</si>
  <si>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</si>
  <si>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</si>
  <si>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</si>
  <si>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</si>
  <si>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</si>
  <si>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</si>
  <si>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</si>
  <si>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</si>
  <si>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</si>
  <si>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</si>
  <si>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</si>
  <si>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</si>
  <si>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</si>
  <si>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</si>
  <si>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</si>
  <si>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</si>
  <si>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</si>
  <si>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</si>
  <si>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</si>
  <si>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</si>
  <si>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</si>
  <si>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</si>
  <si>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</si>
  <si>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</si>
  <si>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</si>
  <si>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</si>
  <si>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</si>
  <si>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décembre 2020)</t>
  </si>
  <si>
    <t>Hôtels et établissements de cure: hôtes selon le pays de provenance et le canton (résultats cumulés de janvier à juillet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</si>
</sst>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156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120448</v>
      </c>
      <c r="C6" s="46">
        <f>SUM(C9:C81)</f>
        <v>256618</v>
      </c>
      <c r="D6" s="53">
        <f>C6/B6</f>
        <v>2.1305293570669499</v>
      </c>
      <c r="E6" s="52">
        <f>SUM(E9:E81)</f>
        <v>39140</v>
      </c>
      <c r="F6" s="46">
        <f>SUM(F9:F81)</f>
        <v>69445</v>
      </c>
      <c r="G6" s="53">
        <f>F6/E6</f>
        <v>1.7742718446601942</v>
      </c>
      <c r="H6" s="54">
        <f>SUM(H9:H81)</f>
        <v>48478</v>
      </c>
      <c r="I6" s="55">
        <f>SUM(I9:I81)</f>
        <v>97215</v>
      </c>
      <c r="J6" s="56">
        <f>I6/H6</f>
        <v>2.0053426296464374</v>
      </c>
      <c r="K6" s="54">
        <f>SUM(K9:K81)</f>
        <v>46787</v>
      </c>
      <c r="L6" s="57">
        <f>SUM(L9:L81)</f>
        <v>91822</v>
      </c>
      <c r="M6" s="45">
        <f>L6/K6</f>
        <v>1.9625537008143288</v>
      </c>
      <c r="N6" s="58">
        <f>SUM(N9:N81)</f>
        <v>182688</v>
      </c>
      <c r="O6" s="57">
        <f>SUM(O9:O81)</f>
        <v>327190</v>
      </c>
      <c r="P6" s="45">
        <f>O6/N6</f>
        <v>1.7909769661937291</v>
      </c>
      <c r="Q6" s="58">
        <f>SUM(Q9:Q81)</f>
        <v>1028435</v>
      </c>
      <c r="R6" s="57">
        <f>SUM(R9:R81)</f>
        <v>2104408</v>
      </c>
      <c r="S6" s="45">
        <f>R6/Q6</f>
        <v>2.0462236310510629</v>
      </c>
      <c r="T6" s="58">
        <f>SUM(T9:T81)</f>
        <v>122012</v>
      </c>
      <c r="U6" s="57">
        <f>SUM(U9:U81)</f>
        <v>206231</v>
      </c>
      <c r="V6" s="45">
        <f>U6/T6</f>
        <v>1.6902517785135889</v>
      </c>
      <c r="W6" s="58">
        <f>SUM(W9:W81)</f>
        <v>276468</v>
      </c>
      <c r="X6" s="57">
        <f>SUM(X9:X81)</f>
        <v>581313</v>
      </c>
      <c r="Y6" s="45">
        <f>X6/W6</f>
        <v>2.1026411736620512</v>
      </c>
      <c r="Z6" s="58">
        <f>SUM(Z9:Z81)</f>
        <v>28739</v>
      </c>
      <c r="AA6" s="57">
        <f>SUM(AA9:AA81)</f>
        <v>66354</v>
      </c>
      <c r="AB6" s="45">
        <f>AA6/Z6</f>
        <v>2.3088486029437352</v>
      </c>
      <c r="AC6" s="58">
        <f>SUM(AC9:AC81)</f>
        <v>1013244</v>
      </c>
      <c r="AD6" s="57">
        <f>SUM(AD9:AD81)</f>
        <v>2914353</v>
      </c>
      <c r="AE6" s="45">
        <f>AD6/AC6</f>
        <v>2.8762598150100076</v>
      </c>
      <c r="AF6" s="58">
        <f>SUM(AF9:AF81)</f>
        <v>41502</v>
      </c>
      <c r="AG6" s="57">
        <f>SUM(AG9:AG81)</f>
        <v>67809</v>
      </c>
      <c r="AH6" s="45">
        <f>AG6/AF6</f>
        <v>1.6338730663582477</v>
      </c>
      <c r="AI6" s="58">
        <f>SUM(AI9:AI81)</f>
        <v>327419</v>
      </c>
      <c r="AJ6" s="57">
        <f>SUM(AJ9:AJ81)</f>
        <v>654189</v>
      </c>
      <c r="AK6" s="45">
        <f>AJ6/AI6</f>
        <v>1.9980178303641511</v>
      </c>
      <c r="AL6" s="58">
        <f>SUM(AL9:AL81)</f>
        <v>79398</v>
      </c>
      <c r="AM6" s="57">
        <f>SUM(AM9:AM81)</f>
        <v>135750</v>
      </c>
      <c r="AN6" s="45">
        <f>AM6/AL6</f>
        <v>1.7097407995163607</v>
      </c>
      <c r="AO6" s="58">
        <f>SUM(AO9:AO81)</f>
        <v>73275</v>
      </c>
      <c r="AP6" s="57">
        <f>SUM(AP9:AP81)</f>
        <v>127728</v>
      </c>
      <c r="AQ6" s="45">
        <f>AP6/AO6</f>
        <v>1.7431320368474923</v>
      </c>
      <c r="AR6" s="34">
        <f>SUM(AR9:AR81)</f>
        <v>96099</v>
      </c>
      <c r="AS6" s="30">
        <f>SUM(AS9:AS81)</f>
        <v>193396</v>
      </c>
      <c r="AT6" s="33">
        <f>AS6/AR6</f>
        <v>2.0124663107836711</v>
      </c>
      <c r="AU6" s="34">
        <f>SUM(AU9:AU81)</f>
        <v>36119</v>
      </c>
      <c r="AV6" s="30">
        <f>SUM(AV9:AV81)</f>
        <v>65980</v>
      </c>
      <c r="AW6" s="33">
        <f>AV6/AU6</f>
        <v>1.8267393892411197</v>
      </c>
      <c r="AX6" s="34">
        <f>SUM(AX9:AX81)</f>
        <v>150378</v>
      </c>
      <c r="AY6" s="30">
        <f>SUM(AY9:AY81)</f>
        <v>313468</v>
      </c>
      <c r="AZ6" s="33">
        <f>AY6/AX6</f>
        <v>2.0845336418891063</v>
      </c>
      <c r="BA6" s="34">
        <f>SUM(BA9:BA81)</f>
        <v>91384</v>
      </c>
      <c r="BB6" s="30">
        <f>SUM(BB9:BB81)</f>
        <v>182187</v>
      </c>
      <c r="BC6" s="33">
        <f>BB6/BA6</f>
        <v>1.993642213078876</v>
      </c>
      <c r="BD6" s="34">
        <f>SUM(BD9:BD81)</f>
        <v>203688</v>
      </c>
      <c r="BE6" s="30">
        <f>SUM(BE9:BE81)</f>
        <v>451689</v>
      </c>
      <c r="BF6" s="33">
        <f>BE6/BD6</f>
        <v>2.2175533168375163</v>
      </c>
      <c r="BG6" s="34">
        <f>SUM(BG9:BG81)</f>
        <v>107146</v>
      </c>
      <c r="BH6" s="30">
        <f>SUM(BH9:BH81)</f>
        <v>241385</v>
      </c>
      <c r="BI6" s="33">
        <f>BH6/BG6</f>
        <v>2.2528605827562393</v>
      </c>
      <c r="BJ6" s="34">
        <f>SUM(BJ9:BJ81)</f>
        <v>671621</v>
      </c>
      <c r="BK6" s="30">
        <f>SUM(BK9:BK81)</f>
        <v>1647070</v>
      </c>
      <c r="BL6" s="33">
        <f>BK6/BJ6</f>
        <v>2.4523801370117968</v>
      </c>
      <c r="BM6" s="34">
        <f>SUM(BM9:BM81)</f>
        <v>79846</v>
      </c>
      <c r="BN6" s="30">
        <f>SUM(BN9:BN81)</f>
        <v>164351</v>
      </c>
      <c r="BO6" s="33">
        <f>BN6/BM6</f>
        <v>2.0583498234100643</v>
      </c>
      <c r="BP6" s="34">
        <f>SUM(BP9:BP81)</f>
        <v>806962</v>
      </c>
      <c r="BQ6" s="30">
        <f>SUM(BQ9:BQ81)</f>
        <v>1892734</v>
      </c>
      <c r="BR6" s="33">
        <f>BQ6/BP6</f>
        <v>2.3455057363295917</v>
      </c>
      <c r="BS6" s="34">
        <f>SUM(BS9:BS81)</f>
        <v>527107</v>
      </c>
      <c r="BT6" s="30">
        <f>SUM(BT9:BT81)</f>
        <v>1024039</v>
      </c>
      <c r="BU6" s="33">
        <f>BT6/BS6</f>
        <v>1.9427535585753937</v>
      </c>
      <c r="BV6" s="34">
        <f>SUM(BV9:BV81)</f>
        <v>31370</v>
      </c>
      <c r="BW6" s="30">
        <f>SUM(BW9:BW81)</f>
        <v>86030</v>
      </c>
      <c r="BX6" s="33">
        <f>BW6/BV6</f>
        <v>2.7424290723621296</v>
      </c>
      <c r="BY6" s="34">
        <f>SUM(BY9:BY81)</f>
        <v>554182</v>
      </c>
      <c r="BZ6" s="30">
        <f>SUM(BZ9:BZ81)</f>
        <v>1055991</v>
      </c>
      <c r="CA6" s="33">
        <f>BZ6/BY6</f>
        <v>1.905494945703758</v>
      </c>
      <c r="CB6" s="34">
        <f>SUM(CB9:CB81)</f>
        <v>6783935</v>
      </c>
      <c r="CC6" s="30">
        <f>SUM(CC9:CC81)</f>
        <v>15018745</v>
      </c>
      <c r="CD6" s="33">
        <f>CC6/CB6</f>
        <v>2.213869236659844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96058</v>
      </c>
      <c r="C9" s="155">
        <v>186045</v>
      </c>
      <c r="D9" s="156">
        <v>1.93679860084532</v>
      </c>
      <c r="E9" s="154">
        <v>36173</v>
      </c>
      <c r="F9" s="155">
        <v>62749</v>
      </c>
      <c r="G9" s="156">
        <v>1.7346916208221601</v>
      </c>
      <c r="H9" s="157">
        <v>45296</v>
      </c>
      <c r="I9" s="158">
        <v>91784</v>
      </c>
      <c r="J9" s="156">
        <v>2.0263157894736801</v>
      </c>
      <c r="K9" s="157">
        <v>34820</v>
      </c>
      <c r="L9" s="159">
        <v>66062</v>
      </c>
      <c r="M9" s="156">
        <v>1.8972429638138999</v>
      </c>
      <c r="N9" s="160">
        <v>115066</v>
      </c>
      <c r="O9" s="159">
        <v>194827</v>
      </c>
      <c r="P9" s="156">
        <v>1.69317609024386</v>
      </c>
      <c r="Q9" s="160">
        <v>885632</v>
      </c>
      <c r="R9" s="159">
        <v>1745945</v>
      </c>
      <c r="S9" s="156">
        <v>1.9714113762826999</v>
      </c>
      <c r="T9" s="160">
        <v>106270</v>
      </c>
      <c r="U9" s="159">
        <v>175386</v>
      </c>
      <c r="V9" s="156">
        <v>1.65038110473323</v>
      </c>
      <c r="W9" s="160">
        <v>135047</v>
      </c>
      <c r="X9" s="159">
        <v>276706</v>
      </c>
      <c r="Y9" s="156">
        <v>2.04896073218953</v>
      </c>
      <c r="Z9" s="160">
        <v>27006</v>
      </c>
      <c r="AA9" s="159">
        <v>62546</v>
      </c>
      <c r="AB9" s="156">
        <v>2.3160038509960699</v>
      </c>
      <c r="AC9" s="160">
        <v>865749</v>
      </c>
      <c r="AD9" s="159">
        <v>2370919</v>
      </c>
      <c r="AE9" s="156">
        <v>2.73857549936529</v>
      </c>
      <c r="AF9" s="160">
        <v>39092</v>
      </c>
      <c r="AG9" s="159">
        <v>62895</v>
      </c>
      <c r="AH9" s="156">
        <v>1.6088969610150401</v>
      </c>
      <c r="AI9" s="160">
        <v>255702</v>
      </c>
      <c r="AJ9" s="159">
        <v>503533</v>
      </c>
      <c r="AK9" s="156">
        <v>1.96921807416446</v>
      </c>
      <c r="AL9" s="160">
        <v>68308</v>
      </c>
      <c r="AM9" s="159">
        <v>108244</v>
      </c>
      <c r="AN9" s="156">
        <v>1.5846460151080399</v>
      </c>
      <c r="AO9" s="160">
        <v>61128</v>
      </c>
      <c r="AP9" s="159">
        <v>101444</v>
      </c>
      <c r="AQ9" s="156">
        <v>1.65953409239628</v>
      </c>
      <c r="AR9" s="160">
        <v>86889</v>
      </c>
      <c r="AS9" s="159">
        <v>170277</v>
      </c>
      <c r="AT9" s="156">
        <v>1.9597072126506201</v>
      </c>
      <c r="AU9" s="160">
        <v>30576</v>
      </c>
      <c r="AV9" s="159">
        <v>52762</v>
      </c>
      <c r="AW9" s="156">
        <v>1.7256017791732099</v>
      </c>
      <c r="AX9" s="160">
        <v>138606</v>
      </c>
      <c r="AY9" s="159">
        <v>285086</v>
      </c>
      <c r="AZ9" s="156">
        <v>2.0568085075682099</v>
      </c>
      <c r="BA9" s="160">
        <v>70775</v>
      </c>
      <c r="BB9" s="159">
        <v>120716</v>
      </c>
      <c r="BC9" s="156">
        <v>1.7056305192511501</v>
      </c>
      <c r="BD9" s="160">
        <v>165428</v>
      </c>
      <c r="BE9" s="159">
        <v>339917</v>
      </c>
      <c r="BF9" s="156">
        <v>2.0547730734821199</v>
      </c>
      <c r="BG9" s="160">
        <v>91688</v>
      </c>
      <c r="BH9" s="159">
        <v>199798</v>
      </c>
      <c r="BI9" s="156">
        <v>2.1791074077305601</v>
      </c>
      <c r="BJ9" s="160">
        <v>577381</v>
      </c>
      <c r="BK9" s="159">
        <v>1434853</v>
      </c>
      <c r="BL9" s="156">
        <v>2.4851060218469301</v>
      </c>
      <c r="BM9" s="160">
        <v>64069</v>
      </c>
      <c r="BN9" s="159">
        <v>120638</v>
      </c>
      <c r="BO9" s="156">
        <v>1.8829387067068299</v>
      </c>
      <c r="BP9" s="160">
        <v>686003</v>
      </c>
      <c r="BQ9" s="159">
        <v>1552027</v>
      </c>
      <c r="BR9" s="156">
        <v>2.2624201351889099</v>
      </c>
      <c r="BS9" s="160">
        <v>422666</v>
      </c>
      <c r="BT9" s="159">
        <v>785439</v>
      </c>
      <c r="BU9" s="156">
        <v>1.85829709510583</v>
      </c>
      <c r="BV9" s="160">
        <v>24835</v>
      </c>
      <c r="BW9" s="159">
        <v>62914</v>
      </c>
      <c r="BX9" s="156">
        <v>2.53327964566137</v>
      </c>
      <c r="BY9" s="160">
        <v>338372</v>
      </c>
      <c r="BZ9" s="159">
        <v>603099</v>
      </c>
      <c r="CA9" s="156">
        <v>1.78235492298417</v>
      </c>
      <c r="CB9" s="161">
        <f t="shared" ref="CB9:CC40" si="0">SUM(B9+E9+H9+K9+N9+Q9+T9+W9+Z9+AC9+AF9+AI9+AL9+AO9+AR9+AU9+AX9+BA9+BD9+BG9+BJ9+BM9+BP9+BS9+BV9+BY9)</f>
        <v>5468635</v>
      </c>
      <c r="CC9" s="162">
        <f t="shared" si="0"/>
        <v>11736611</v>
      </c>
      <c r="CD9" s="163">
        <f t="shared" ref="CD9:CD72" si="1">SUM(CC9/CB9)</f>
        <v>2.146168285138796</v>
      </c>
    </row>
    <row r="10" spans="1:82" s="126" customFormat="1" ht="11.25" customHeight="1" x14ac:dyDescent="0.2">
      <c r="A10" s="142" t="s">
        <v>16</v>
      </c>
      <c r="B10" s="154">
        <v>11586</v>
      </c>
      <c r="C10" s="155">
        <v>29830</v>
      </c>
      <c r="D10" s="156">
        <v>2.57465907129294</v>
      </c>
      <c r="E10" s="154">
        <v>2014</v>
      </c>
      <c r="F10" s="155">
        <v>4210</v>
      </c>
      <c r="G10" s="156">
        <v>2.0903674280039701</v>
      </c>
      <c r="H10" s="160">
        <v>2273</v>
      </c>
      <c r="I10" s="159">
        <v>3867</v>
      </c>
      <c r="J10" s="156">
        <v>1.70127584689837</v>
      </c>
      <c r="K10" s="157">
        <v>3985</v>
      </c>
      <c r="L10" s="159">
        <v>8346</v>
      </c>
      <c r="M10" s="156">
        <v>2.09435382685069</v>
      </c>
      <c r="N10" s="160">
        <v>26587</v>
      </c>
      <c r="O10" s="159">
        <v>44569</v>
      </c>
      <c r="P10" s="156">
        <v>1.6763455824275</v>
      </c>
      <c r="Q10" s="160">
        <v>51333</v>
      </c>
      <c r="R10" s="159">
        <v>136683</v>
      </c>
      <c r="S10" s="156">
        <v>2.6626731342411301</v>
      </c>
      <c r="T10" s="160">
        <v>3671</v>
      </c>
      <c r="U10" s="159">
        <v>7157</v>
      </c>
      <c r="V10" s="156">
        <v>1.94960501225824</v>
      </c>
      <c r="W10" s="160">
        <v>12301</v>
      </c>
      <c r="X10" s="159">
        <v>22377</v>
      </c>
      <c r="Y10" s="156">
        <v>1.8191203967157099</v>
      </c>
      <c r="Z10" s="160">
        <v>1040</v>
      </c>
      <c r="AA10" s="159">
        <v>2257</v>
      </c>
      <c r="AB10" s="156">
        <v>2.17019230769231</v>
      </c>
      <c r="AC10" s="160">
        <v>77055</v>
      </c>
      <c r="AD10" s="159">
        <v>264157</v>
      </c>
      <c r="AE10" s="156">
        <v>3.4281617026798998</v>
      </c>
      <c r="AF10" s="160">
        <v>530</v>
      </c>
      <c r="AG10" s="159">
        <v>1128</v>
      </c>
      <c r="AH10" s="156">
        <v>2.1283018867924501</v>
      </c>
      <c r="AI10" s="160">
        <v>26957</v>
      </c>
      <c r="AJ10" s="159">
        <v>58172</v>
      </c>
      <c r="AK10" s="156">
        <v>2.1579552620840601</v>
      </c>
      <c r="AL10" s="160">
        <v>1659</v>
      </c>
      <c r="AM10" s="159">
        <v>4132</v>
      </c>
      <c r="AN10" s="156">
        <v>2.4906570223025901</v>
      </c>
      <c r="AO10" s="160">
        <v>5177</v>
      </c>
      <c r="AP10" s="159">
        <v>12134</v>
      </c>
      <c r="AQ10" s="156">
        <v>2.34382847208808</v>
      </c>
      <c r="AR10" s="160">
        <v>4610</v>
      </c>
      <c r="AS10" s="159">
        <v>12926</v>
      </c>
      <c r="AT10" s="156">
        <v>2.8039045553145301</v>
      </c>
      <c r="AU10" s="160">
        <v>3086</v>
      </c>
      <c r="AV10" s="159">
        <v>6008</v>
      </c>
      <c r="AW10" s="156">
        <v>1.9468567725210599</v>
      </c>
      <c r="AX10" s="160">
        <v>6332</v>
      </c>
      <c r="AY10" s="159">
        <v>15962</v>
      </c>
      <c r="AZ10" s="156">
        <v>2.5208464939987398</v>
      </c>
      <c r="BA10" s="160">
        <v>9657</v>
      </c>
      <c r="BB10" s="159">
        <v>26086</v>
      </c>
      <c r="BC10" s="156">
        <v>2.70125297711505</v>
      </c>
      <c r="BD10" s="160">
        <v>20260</v>
      </c>
      <c r="BE10" s="159">
        <v>52150</v>
      </c>
      <c r="BF10" s="156">
        <v>2.57403751233959</v>
      </c>
      <c r="BG10" s="160">
        <v>10598</v>
      </c>
      <c r="BH10" s="159">
        <v>24861</v>
      </c>
      <c r="BI10" s="156">
        <v>2.3458199660313301</v>
      </c>
      <c r="BJ10" s="160">
        <v>29788</v>
      </c>
      <c r="BK10" s="159">
        <v>78256</v>
      </c>
      <c r="BL10" s="156">
        <v>2.6270981603330199</v>
      </c>
      <c r="BM10" s="160">
        <v>6771</v>
      </c>
      <c r="BN10" s="159">
        <v>18716</v>
      </c>
      <c r="BO10" s="156">
        <v>2.7641411903707001</v>
      </c>
      <c r="BP10" s="160">
        <v>29461</v>
      </c>
      <c r="BQ10" s="159">
        <v>96095</v>
      </c>
      <c r="BR10" s="156">
        <v>3.2617697973592201</v>
      </c>
      <c r="BS10" s="160">
        <v>14460</v>
      </c>
      <c r="BT10" s="159">
        <v>32327</v>
      </c>
      <c r="BU10" s="156">
        <v>2.2356154910096802</v>
      </c>
      <c r="BV10" s="160">
        <v>2844</v>
      </c>
      <c r="BW10" s="159">
        <v>6917</v>
      </c>
      <c r="BX10" s="156">
        <v>2.43213783403657</v>
      </c>
      <c r="BY10" s="160">
        <v>79095</v>
      </c>
      <c r="BZ10" s="159">
        <v>159969</v>
      </c>
      <c r="CA10" s="156">
        <v>2.02249194007207</v>
      </c>
      <c r="CB10" s="145">
        <f t="shared" si="0"/>
        <v>443130</v>
      </c>
      <c r="CC10" s="146">
        <f t="shared" si="0"/>
        <v>1129292</v>
      </c>
      <c r="CD10" s="143">
        <f t="shared" si="1"/>
        <v>2.5484440231986101</v>
      </c>
    </row>
    <row r="11" spans="1:82" s="126" customFormat="1" ht="11.25" customHeight="1" x14ac:dyDescent="0.2">
      <c r="A11" s="142" t="s">
        <v>19</v>
      </c>
      <c r="B11" s="154">
        <v>2003</v>
      </c>
      <c r="C11" s="155">
        <v>4080</v>
      </c>
      <c r="D11" s="156">
        <v>2.0369445831253099</v>
      </c>
      <c r="E11" s="154">
        <v>109</v>
      </c>
      <c r="F11" s="155">
        <v>201</v>
      </c>
      <c r="G11" s="156">
        <v>1.84403669724771</v>
      </c>
      <c r="H11" s="160">
        <v>109</v>
      </c>
      <c r="I11" s="159">
        <v>266</v>
      </c>
      <c r="J11" s="156">
        <v>2.4403669724770598</v>
      </c>
      <c r="K11" s="157">
        <v>681</v>
      </c>
      <c r="L11" s="159">
        <v>1201</v>
      </c>
      <c r="M11" s="156">
        <v>1.76358296622614</v>
      </c>
      <c r="N11" s="160">
        <v>7934</v>
      </c>
      <c r="O11" s="159">
        <v>12175</v>
      </c>
      <c r="P11" s="156">
        <v>1.5345349130325201</v>
      </c>
      <c r="Q11" s="160">
        <v>21830</v>
      </c>
      <c r="R11" s="159">
        <v>46092</v>
      </c>
      <c r="S11" s="156">
        <v>2.1114063215758101</v>
      </c>
      <c r="T11" s="160">
        <v>5970</v>
      </c>
      <c r="U11" s="159">
        <v>10208</v>
      </c>
      <c r="V11" s="156">
        <v>1.7098827470686799</v>
      </c>
      <c r="W11" s="160">
        <v>48292</v>
      </c>
      <c r="X11" s="159">
        <v>78928</v>
      </c>
      <c r="Y11" s="156">
        <v>1.6343907893647001</v>
      </c>
      <c r="Z11" s="160">
        <v>133</v>
      </c>
      <c r="AA11" s="159">
        <v>228</v>
      </c>
      <c r="AB11" s="156">
        <v>1.71428571428571</v>
      </c>
      <c r="AC11" s="160">
        <v>6674</v>
      </c>
      <c r="AD11" s="159">
        <v>23917</v>
      </c>
      <c r="AE11" s="156">
        <v>3.5836080311657201</v>
      </c>
      <c r="AF11" s="160">
        <v>1216</v>
      </c>
      <c r="AG11" s="159">
        <v>2200</v>
      </c>
      <c r="AH11" s="156">
        <v>1.80921052631579</v>
      </c>
      <c r="AI11" s="160">
        <v>5919</v>
      </c>
      <c r="AJ11" s="159">
        <v>10267</v>
      </c>
      <c r="AK11" s="156">
        <v>1.7345835445176601</v>
      </c>
      <c r="AL11" s="160">
        <v>5941</v>
      </c>
      <c r="AM11" s="159">
        <v>11889</v>
      </c>
      <c r="AN11" s="156">
        <v>2.0011782528193902</v>
      </c>
      <c r="AO11" s="160">
        <v>1209</v>
      </c>
      <c r="AP11" s="159">
        <v>2100</v>
      </c>
      <c r="AQ11" s="156">
        <v>1.7369727047146399</v>
      </c>
      <c r="AR11" s="160">
        <v>1149</v>
      </c>
      <c r="AS11" s="159">
        <v>2287</v>
      </c>
      <c r="AT11" s="156">
        <v>1.99042645778938</v>
      </c>
      <c r="AU11" s="160">
        <v>403</v>
      </c>
      <c r="AV11" s="159">
        <v>599</v>
      </c>
      <c r="AW11" s="156">
        <v>1.4863523573201001</v>
      </c>
      <c r="AX11" s="160">
        <v>777</v>
      </c>
      <c r="AY11" s="159">
        <v>1416</v>
      </c>
      <c r="AZ11" s="156">
        <v>1.8223938223938201</v>
      </c>
      <c r="BA11" s="160">
        <v>1188</v>
      </c>
      <c r="BB11" s="159">
        <v>2112</v>
      </c>
      <c r="BC11" s="156">
        <v>1.7777777777777799</v>
      </c>
      <c r="BD11" s="160">
        <v>1611</v>
      </c>
      <c r="BE11" s="159">
        <v>3280</v>
      </c>
      <c r="BF11" s="156">
        <v>2.03600248292986</v>
      </c>
      <c r="BG11" s="160">
        <v>668</v>
      </c>
      <c r="BH11" s="159">
        <v>1433</v>
      </c>
      <c r="BI11" s="156">
        <v>2.14520958083832</v>
      </c>
      <c r="BJ11" s="160">
        <v>7056</v>
      </c>
      <c r="BK11" s="159">
        <v>14447</v>
      </c>
      <c r="BL11" s="156">
        <v>2.0474773242630402</v>
      </c>
      <c r="BM11" s="160">
        <v>984</v>
      </c>
      <c r="BN11" s="159">
        <v>2578</v>
      </c>
      <c r="BO11" s="156">
        <v>2.6199186991869898</v>
      </c>
      <c r="BP11" s="160">
        <v>38686</v>
      </c>
      <c r="BQ11" s="159">
        <v>90537</v>
      </c>
      <c r="BR11" s="156">
        <v>2.3403039859380699</v>
      </c>
      <c r="BS11" s="160">
        <v>46097</v>
      </c>
      <c r="BT11" s="159">
        <v>83261</v>
      </c>
      <c r="BU11" s="156">
        <v>1.8062129856606699</v>
      </c>
      <c r="BV11" s="160">
        <v>422</v>
      </c>
      <c r="BW11" s="159">
        <v>919</v>
      </c>
      <c r="BX11" s="156">
        <v>2.1777251184834099</v>
      </c>
      <c r="BY11" s="160">
        <v>14660</v>
      </c>
      <c r="BZ11" s="159">
        <v>25569</v>
      </c>
      <c r="CA11" s="156">
        <v>1.7441336971350601</v>
      </c>
      <c r="CB11" s="145">
        <f t="shared" si="0"/>
        <v>221721</v>
      </c>
      <c r="CC11" s="146">
        <f t="shared" si="0"/>
        <v>432190</v>
      </c>
      <c r="CD11" s="143">
        <f t="shared" si="1"/>
        <v>1.9492515368413457</v>
      </c>
    </row>
    <row r="12" spans="1:82" s="126" customFormat="1" ht="11.25" customHeight="1" x14ac:dyDescent="0.2">
      <c r="A12" s="164" t="s">
        <v>20</v>
      </c>
      <c r="B12" s="165">
        <v>1992</v>
      </c>
      <c r="C12" s="166">
        <v>6583</v>
      </c>
      <c r="D12" s="167">
        <v>3.3047188755020098</v>
      </c>
      <c r="E12" s="165">
        <v>151</v>
      </c>
      <c r="F12" s="166">
        <v>436</v>
      </c>
      <c r="G12" s="167">
        <v>2.88741721854305</v>
      </c>
      <c r="H12" s="168">
        <v>38</v>
      </c>
      <c r="I12" s="169">
        <v>82</v>
      </c>
      <c r="J12" s="167">
        <v>2.1578947368421102</v>
      </c>
      <c r="K12" s="168">
        <v>887</v>
      </c>
      <c r="L12" s="170">
        <v>1928</v>
      </c>
      <c r="M12" s="167">
        <v>2.1736189402480299</v>
      </c>
      <c r="N12" s="171">
        <v>3483</v>
      </c>
      <c r="O12" s="170">
        <v>6955</v>
      </c>
      <c r="P12" s="167">
        <v>1.9968418030433499</v>
      </c>
      <c r="Q12" s="171">
        <v>5950</v>
      </c>
      <c r="R12" s="170">
        <v>12771</v>
      </c>
      <c r="S12" s="167">
        <v>2.1463865546218499</v>
      </c>
      <c r="T12" s="171">
        <v>1408</v>
      </c>
      <c r="U12" s="170">
        <v>2679</v>
      </c>
      <c r="V12" s="167">
        <v>1.90269886363636</v>
      </c>
      <c r="W12" s="171">
        <v>8873</v>
      </c>
      <c r="X12" s="170">
        <v>18643</v>
      </c>
      <c r="Y12" s="167">
        <v>2.1010932041023298</v>
      </c>
      <c r="Z12" s="171">
        <v>128</v>
      </c>
      <c r="AA12" s="170">
        <v>316</v>
      </c>
      <c r="AB12" s="167">
        <v>2.46875</v>
      </c>
      <c r="AC12" s="171">
        <v>9810</v>
      </c>
      <c r="AD12" s="170">
        <v>25267</v>
      </c>
      <c r="AE12" s="167">
        <v>2.5756371049948998</v>
      </c>
      <c r="AF12" s="171">
        <v>136</v>
      </c>
      <c r="AG12" s="170">
        <v>243</v>
      </c>
      <c r="AH12" s="167">
        <v>1.7867647058823499</v>
      </c>
      <c r="AI12" s="171">
        <v>3545</v>
      </c>
      <c r="AJ12" s="170">
        <v>8072</v>
      </c>
      <c r="AK12" s="167">
        <v>2.2770098730606501</v>
      </c>
      <c r="AL12" s="171">
        <v>1057</v>
      </c>
      <c r="AM12" s="170">
        <v>3210</v>
      </c>
      <c r="AN12" s="167">
        <v>3.03689687795648</v>
      </c>
      <c r="AO12" s="171">
        <v>529</v>
      </c>
      <c r="AP12" s="170">
        <v>999</v>
      </c>
      <c r="AQ12" s="167">
        <v>1.8884688090737201</v>
      </c>
      <c r="AR12" s="171">
        <v>232</v>
      </c>
      <c r="AS12" s="170">
        <v>362</v>
      </c>
      <c r="AT12" s="167">
        <v>1.56034482758621</v>
      </c>
      <c r="AU12" s="171">
        <v>328</v>
      </c>
      <c r="AV12" s="170">
        <v>643</v>
      </c>
      <c r="AW12" s="167">
        <v>1.96036585365854</v>
      </c>
      <c r="AX12" s="171">
        <v>774</v>
      </c>
      <c r="AY12" s="170">
        <v>1728</v>
      </c>
      <c r="AZ12" s="167">
        <v>2.2325581395348801</v>
      </c>
      <c r="BA12" s="171">
        <v>1369</v>
      </c>
      <c r="BB12" s="170">
        <v>3436</v>
      </c>
      <c r="BC12" s="167">
        <v>2.5098612125639201</v>
      </c>
      <c r="BD12" s="171">
        <v>2621</v>
      </c>
      <c r="BE12" s="170">
        <v>10258</v>
      </c>
      <c r="BF12" s="167">
        <v>3.9137733689431502</v>
      </c>
      <c r="BG12" s="171">
        <v>729</v>
      </c>
      <c r="BH12" s="170">
        <v>2819</v>
      </c>
      <c r="BI12" s="167">
        <v>3.8669410150891599</v>
      </c>
      <c r="BJ12" s="171">
        <v>23226</v>
      </c>
      <c r="BK12" s="170">
        <v>47409</v>
      </c>
      <c r="BL12" s="167">
        <v>2.04120382330147</v>
      </c>
      <c r="BM12" s="171">
        <v>950</v>
      </c>
      <c r="BN12" s="170">
        <v>2227</v>
      </c>
      <c r="BO12" s="167">
        <v>2.34421052631579</v>
      </c>
      <c r="BP12" s="171">
        <v>6928</v>
      </c>
      <c r="BQ12" s="170">
        <v>17128</v>
      </c>
      <c r="BR12" s="167">
        <v>2.47228637413395</v>
      </c>
      <c r="BS12" s="171">
        <v>7396</v>
      </c>
      <c r="BT12" s="170">
        <v>17052</v>
      </c>
      <c r="BU12" s="167">
        <v>2.3055705786911802</v>
      </c>
      <c r="BV12" s="171">
        <v>493</v>
      </c>
      <c r="BW12" s="170">
        <v>2015</v>
      </c>
      <c r="BX12" s="167">
        <v>4.0872210953346899</v>
      </c>
      <c r="BY12" s="171">
        <v>11537</v>
      </c>
      <c r="BZ12" s="170">
        <v>25609</v>
      </c>
      <c r="CA12" s="167">
        <v>2.2197278321920799</v>
      </c>
      <c r="CB12" s="145">
        <f t="shared" si="0"/>
        <v>94570</v>
      </c>
      <c r="CC12" s="146">
        <f t="shared" si="0"/>
        <v>218870</v>
      </c>
      <c r="CD12" s="143">
        <f t="shared" si="1"/>
        <v>2.3143703077085758</v>
      </c>
    </row>
    <row r="13" spans="1:82" s="126" customFormat="1" ht="11.25" customHeight="1" x14ac:dyDescent="0.2">
      <c r="A13" s="142" t="s">
        <v>22</v>
      </c>
      <c r="B13" s="154">
        <v>563</v>
      </c>
      <c r="C13" s="155">
        <v>861</v>
      </c>
      <c r="D13" s="156">
        <v>1.52930728241563</v>
      </c>
      <c r="E13" s="160">
        <v>13</v>
      </c>
      <c r="F13" s="159">
        <v>30</v>
      </c>
      <c r="G13" s="156">
        <v>2.3076923076923102</v>
      </c>
      <c r="H13" s="160">
        <v>50</v>
      </c>
      <c r="I13" s="159">
        <v>83</v>
      </c>
      <c r="J13" s="156">
        <v>1.66</v>
      </c>
      <c r="K13" s="157">
        <v>409</v>
      </c>
      <c r="L13" s="159">
        <v>500</v>
      </c>
      <c r="M13" s="156">
        <v>1.22249388753056</v>
      </c>
      <c r="N13" s="160">
        <v>2867</v>
      </c>
      <c r="O13" s="159">
        <v>3971</v>
      </c>
      <c r="P13" s="156">
        <v>1.3850715033135701</v>
      </c>
      <c r="Q13" s="160">
        <v>4030</v>
      </c>
      <c r="R13" s="159">
        <v>10412</v>
      </c>
      <c r="S13" s="156">
        <v>2.5836228287841201</v>
      </c>
      <c r="T13" s="160">
        <v>421</v>
      </c>
      <c r="U13" s="159">
        <v>698</v>
      </c>
      <c r="V13" s="156">
        <v>1.6579572446555799</v>
      </c>
      <c r="W13" s="160">
        <v>3778</v>
      </c>
      <c r="X13" s="159">
        <v>7467</v>
      </c>
      <c r="Y13" s="156">
        <v>1.9764425622022199</v>
      </c>
      <c r="Z13" s="160">
        <v>20</v>
      </c>
      <c r="AA13" s="159">
        <v>51</v>
      </c>
      <c r="AB13" s="156">
        <v>2.5499999999999998</v>
      </c>
      <c r="AC13" s="160">
        <v>7496</v>
      </c>
      <c r="AD13" s="159">
        <v>44096</v>
      </c>
      <c r="AE13" s="156">
        <v>5.8826040554962704</v>
      </c>
      <c r="AF13" s="160">
        <v>81</v>
      </c>
      <c r="AG13" s="159">
        <v>153</v>
      </c>
      <c r="AH13" s="156">
        <v>1.8888888888888899</v>
      </c>
      <c r="AI13" s="160">
        <v>4178</v>
      </c>
      <c r="AJ13" s="159">
        <v>5625</v>
      </c>
      <c r="AK13" s="156">
        <v>1.34633796074677</v>
      </c>
      <c r="AL13" s="160">
        <v>324</v>
      </c>
      <c r="AM13" s="159">
        <v>908</v>
      </c>
      <c r="AN13" s="156">
        <v>2.80246913580247</v>
      </c>
      <c r="AO13" s="160">
        <v>802</v>
      </c>
      <c r="AP13" s="159">
        <v>1070</v>
      </c>
      <c r="AQ13" s="156">
        <v>1.3341645885286799</v>
      </c>
      <c r="AR13" s="160">
        <v>308</v>
      </c>
      <c r="AS13" s="159">
        <v>698</v>
      </c>
      <c r="AT13" s="156">
        <v>2.2662337662337699</v>
      </c>
      <c r="AU13" s="160">
        <v>84</v>
      </c>
      <c r="AV13" s="159">
        <v>135</v>
      </c>
      <c r="AW13" s="156">
        <v>1.6071428571428601</v>
      </c>
      <c r="AX13" s="160">
        <v>204</v>
      </c>
      <c r="AY13" s="159">
        <v>436</v>
      </c>
      <c r="AZ13" s="156">
        <v>2.1372549019607798</v>
      </c>
      <c r="BA13" s="160">
        <v>815</v>
      </c>
      <c r="BB13" s="159">
        <v>1102</v>
      </c>
      <c r="BC13" s="156">
        <v>1.3521472392638001</v>
      </c>
      <c r="BD13" s="160">
        <v>451</v>
      </c>
      <c r="BE13" s="159">
        <v>896</v>
      </c>
      <c r="BF13" s="156">
        <v>1.98669623059867</v>
      </c>
      <c r="BG13" s="160">
        <v>168</v>
      </c>
      <c r="BH13" s="159">
        <v>286</v>
      </c>
      <c r="BI13" s="156">
        <v>1.7023809523809501</v>
      </c>
      <c r="BJ13" s="160">
        <v>2659</v>
      </c>
      <c r="BK13" s="159">
        <v>4604</v>
      </c>
      <c r="BL13" s="156">
        <v>1.73147799924784</v>
      </c>
      <c r="BM13" s="160">
        <v>1067</v>
      </c>
      <c r="BN13" s="159">
        <v>2472</v>
      </c>
      <c r="BO13" s="156">
        <v>2.3167760074976602</v>
      </c>
      <c r="BP13" s="160">
        <v>6778</v>
      </c>
      <c r="BQ13" s="159">
        <v>26875</v>
      </c>
      <c r="BR13" s="156">
        <v>3.9650339333136602</v>
      </c>
      <c r="BS13" s="160">
        <v>4889</v>
      </c>
      <c r="BT13" s="159">
        <v>16929</v>
      </c>
      <c r="BU13" s="156">
        <v>3.4626713029249299</v>
      </c>
      <c r="BV13" s="160">
        <v>169</v>
      </c>
      <c r="BW13" s="159">
        <v>444</v>
      </c>
      <c r="BX13" s="156">
        <v>2.62721893491124</v>
      </c>
      <c r="BY13" s="160">
        <v>3073</v>
      </c>
      <c r="BZ13" s="159">
        <v>5505</v>
      </c>
      <c r="CA13" s="156">
        <v>1.79140904653433</v>
      </c>
      <c r="CB13" s="145">
        <f t="shared" si="0"/>
        <v>45697</v>
      </c>
      <c r="CC13" s="146">
        <f t="shared" si="0"/>
        <v>136307</v>
      </c>
      <c r="CD13" s="143">
        <f t="shared" si="1"/>
        <v>2.9828435127032411</v>
      </c>
    </row>
    <row r="14" spans="1:82" s="126" customFormat="1" ht="11.25" customHeight="1" x14ac:dyDescent="0.2">
      <c r="A14" s="142" t="s">
        <v>140</v>
      </c>
      <c r="B14" s="154">
        <v>492</v>
      </c>
      <c r="C14" s="155">
        <v>2468</v>
      </c>
      <c r="D14" s="156">
        <v>5.0162601626016299</v>
      </c>
      <c r="E14" s="154">
        <v>30</v>
      </c>
      <c r="F14" s="155">
        <v>187</v>
      </c>
      <c r="G14" s="156">
        <v>6.2333333333333298</v>
      </c>
      <c r="H14" s="157">
        <v>80</v>
      </c>
      <c r="I14" s="158">
        <v>136</v>
      </c>
      <c r="J14" s="156">
        <v>1.7</v>
      </c>
      <c r="K14" s="157">
        <v>545</v>
      </c>
      <c r="L14" s="159">
        <v>1315</v>
      </c>
      <c r="M14" s="156">
        <v>2.4128440366972499</v>
      </c>
      <c r="N14" s="160">
        <v>1775</v>
      </c>
      <c r="O14" s="159">
        <v>5133</v>
      </c>
      <c r="P14" s="156">
        <v>2.8918309859154898</v>
      </c>
      <c r="Q14" s="160">
        <v>7092</v>
      </c>
      <c r="R14" s="159">
        <v>16587</v>
      </c>
      <c r="S14" s="156">
        <v>2.3388324873096402</v>
      </c>
      <c r="T14" s="160">
        <v>313</v>
      </c>
      <c r="U14" s="159">
        <v>853</v>
      </c>
      <c r="V14" s="156">
        <v>2.7252396166134201</v>
      </c>
      <c r="W14" s="160">
        <v>9179</v>
      </c>
      <c r="X14" s="159">
        <v>22963</v>
      </c>
      <c r="Y14" s="156">
        <v>2.5016886371064402</v>
      </c>
      <c r="Z14" s="160">
        <v>25</v>
      </c>
      <c r="AA14" s="159">
        <v>58</v>
      </c>
      <c r="AB14" s="156">
        <v>2.3199999999999998</v>
      </c>
      <c r="AC14" s="160">
        <v>2654</v>
      </c>
      <c r="AD14" s="159">
        <v>8795</v>
      </c>
      <c r="AE14" s="156">
        <v>3.3138658628485298</v>
      </c>
      <c r="AF14" s="160">
        <v>40</v>
      </c>
      <c r="AG14" s="159">
        <v>67</v>
      </c>
      <c r="AH14" s="156">
        <v>1.675</v>
      </c>
      <c r="AI14" s="160">
        <v>3510</v>
      </c>
      <c r="AJ14" s="159">
        <v>7228</v>
      </c>
      <c r="AK14" s="156">
        <v>2.0592592592592598</v>
      </c>
      <c r="AL14" s="160">
        <v>210</v>
      </c>
      <c r="AM14" s="159">
        <v>586</v>
      </c>
      <c r="AN14" s="156">
        <v>2.7904761904761899</v>
      </c>
      <c r="AO14" s="160">
        <v>344</v>
      </c>
      <c r="AP14" s="159">
        <v>785</v>
      </c>
      <c r="AQ14" s="156">
        <v>2.2819767441860499</v>
      </c>
      <c r="AR14" s="160">
        <v>140</v>
      </c>
      <c r="AS14" s="159">
        <v>262</v>
      </c>
      <c r="AT14" s="156">
        <v>1.8714285714285701</v>
      </c>
      <c r="AU14" s="160">
        <v>150</v>
      </c>
      <c r="AV14" s="159">
        <v>341</v>
      </c>
      <c r="AW14" s="156">
        <v>2.2733333333333299</v>
      </c>
      <c r="AX14" s="160">
        <v>170</v>
      </c>
      <c r="AY14" s="159">
        <v>506</v>
      </c>
      <c r="AZ14" s="156">
        <v>2.9764705882352902</v>
      </c>
      <c r="BA14" s="160">
        <v>163</v>
      </c>
      <c r="BB14" s="159">
        <v>617</v>
      </c>
      <c r="BC14" s="156">
        <v>3.78527607361963</v>
      </c>
      <c r="BD14" s="160">
        <v>508</v>
      </c>
      <c r="BE14" s="159">
        <v>1549</v>
      </c>
      <c r="BF14" s="156">
        <v>3.0492125984251999</v>
      </c>
      <c r="BG14" s="160">
        <v>122</v>
      </c>
      <c r="BH14" s="159">
        <v>345</v>
      </c>
      <c r="BI14" s="156">
        <v>2.8278688524590199</v>
      </c>
      <c r="BJ14" s="160">
        <v>2747</v>
      </c>
      <c r="BK14" s="159">
        <v>6263</v>
      </c>
      <c r="BL14" s="156">
        <v>2.2799417546414298</v>
      </c>
      <c r="BM14" s="160">
        <v>227</v>
      </c>
      <c r="BN14" s="159">
        <v>718</v>
      </c>
      <c r="BO14" s="156">
        <v>3.1629955947136601</v>
      </c>
      <c r="BP14" s="160">
        <v>5234</v>
      </c>
      <c r="BQ14" s="159">
        <v>11228</v>
      </c>
      <c r="BR14" s="156">
        <v>2.1452044325563602</v>
      </c>
      <c r="BS14" s="160">
        <v>4554</v>
      </c>
      <c r="BT14" s="159">
        <v>11471</v>
      </c>
      <c r="BU14" s="156">
        <v>2.5188844971453701</v>
      </c>
      <c r="BV14" s="160">
        <v>302</v>
      </c>
      <c r="BW14" s="159">
        <v>1662</v>
      </c>
      <c r="BX14" s="156">
        <v>5.50331125827815</v>
      </c>
      <c r="BY14" s="160">
        <v>16125</v>
      </c>
      <c r="BZ14" s="159">
        <v>32928</v>
      </c>
      <c r="CA14" s="156">
        <v>2.0420465116279098</v>
      </c>
      <c r="CB14" s="145">
        <f t="shared" si="0"/>
        <v>56731</v>
      </c>
      <c r="CC14" s="146">
        <f t="shared" si="0"/>
        <v>135051</v>
      </c>
      <c r="CD14" s="143">
        <f t="shared" si="1"/>
        <v>2.3805503164054924</v>
      </c>
    </row>
    <row r="15" spans="1:82" s="126" customFormat="1" ht="11.25" customHeight="1" x14ac:dyDescent="0.2">
      <c r="A15" s="142" t="s">
        <v>43</v>
      </c>
      <c r="B15" s="154">
        <v>453</v>
      </c>
      <c r="C15" s="155">
        <v>3034</v>
      </c>
      <c r="D15" s="156">
        <v>6.6975717439293598</v>
      </c>
      <c r="E15" s="154">
        <v>28</v>
      </c>
      <c r="F15" s="155">
        <v>100</v>
      </c>
      <c r="G15" s="156">
        <v>3.5714285714285698</v>
      </c>
      <c r="H15" s="157">
        <v>0</v>
      </c>
      <c r="I15" s="158">
        <v>0</v>
      </c>
      <c r="J15" s="156" t="s">
        <v>131</v>
      </c>
      <c r="K15" s="157">
        <v>271</v>
      </c>
      <c r="L15" s="159">
        <v>831</v>
      </c>
      <c r="M15" s="156">
        <v>3.0664206642066398</v>
      </c>
      <c r="N15" s="160">
        <v>946</v>
      </c>
      <c r="O15" s="159">
        <v>2495</v>
      </c>
      <c r="P15" s="156">
        <v>2.6374207188160699</v>
      </c>
      <c r="Q15" s="160">
        <v>2995</v>
      </c>
      <c r="R15" s="159">
        <v>12163</v>
      </c>
      <c r="S15" s="156">
        <v>4.0611018363939904</v>
      </c>
      <c r="T15" s="160">
        <v>166</v>
      </c>
      <c r="U15" s="159">
        <v>291</v>
      </c>
      <c r="V15" s="156">
        <v>1.75301204819277</v>
      </c>
      <c r="W15" s="160">
        <v>1648</v>
      </c>
      <c r="X15" s="159">
        <v>3650</v>
      </c>
      <c r="Y15" s="156">
        <v>2.2148058252427201</v>
      </c>
      <c r="Z15" s="160">
        <v>36</v>
      </c>
      <c r="AA15" s="159">
        <v>75</v>
      </c>
      <c r="AB15" s="156">
        <v>2.0833333333333299</v>
      </c>
      <c r="AC15" s="160">
        <v>13099</v>
      </c>
      <c r="AD15" s="159">
        <v>71996</v>
      </c>
      <c r="AE15" s="156">
        <v>5.4962974272845297</v>
      </c>
      <c r="AF15" s="160">
        <v>44</v>
      </c>
      <c r="AG15" s="159">
        <v>125</v>
      </c>
      <c r="AH15" s="156">
        <v>2.8409090909090899</v>
      </c>
      <c r="AI15" s="160">
        <v>979</v>
      </c>
      <c r="AJ15" s="159">
        <v>2883</v>
      </c>
      <c r="AK15" s="156">
        <v>2.9448416751787501</v>
      </c>
      <c r="AL15" s="160">
        <v>178</v>
      </c>
      <c r="AM15" s="159">
        <v>1541</v>
      </c>
      <c r="AN15" s="156">
        <v>8.6573033707865203</v>
      </c>
      <c r="AO15" s="160">
        <v>62</v>
      </c>
      <c r="AP15" s="159">
        <v>165</v>
      </c>
      <c r="AQ15" s="156">
        <v>2.6612903225806499</v>
      </c>
      <c r="AR15" s="160">
        <v>254</v>
      </c>
      <c r="AS15" s="159">
        <v>1045</v>
      </c>
      <c r="AT15" s="156">
        <v>4.11417322834646</v>
      </c>
      <c r="AU15" s="160">
        <v>105</v>
      </c>
      <c r="AV15" s="159">
        <v>167</v>
      </c>
      <c r="AW15" s="156">
        <v>1.5904761904761899</v>
      </c>
      <c r="AX15" s="160">
        <v>115</v>
      </c>
      <c r="AY15" s="159">
        <v>542</v>
      </c>
      <c r="AZ15" s="156">
        <v>4.7130434782608699</v>
      </c>
      <c r="BA15" s="160">
        <v>196</v>
      </c>
      <c r="BB15" s="159">
        <v>1930</v>
      </c>
      <c r="BC15" s="156">
        <v>9.8469387755101998</v>
      </c>
      <c r="BD15" s="160">
        <v>635</v>
      </c>
      <c r="BE15" s="159">
        <v>2308</v>
      </c>
      <c r="BF15" s="156">
        <v>3.63464566929134</v>
      </c>
      <c r="BG15" s="160">
        <v>154</v>
      </c>
      <c r="BH15" s="159">
        <v>1564</v>
      </c>
      <c r="BI15" s="156">
        <v>10.1558441558442</v>
      </c>
      <c r="BJ15" s="160">
        <v>1203</v>
      </c>
      <c r="BK15" s="159">
        <v>2469</v>
      </c>
      <c r="BL15" s="156">
        <v>2.05236907730673</v>
      </c>
      <c r="BM15" s="160">
        <v>379</v>
      </c>
      <c r="BN15" s="159">
        <v>1516</v>
      </c>
      <c r="BO15" s="156">
        <v>4</v>
      </c>
      <c r="BP15" s="160">
        <v>2313</v>
      </c>
      <c r="BQ15" s="159">
        <v>8937</v>
      </c>
      <c r="BR15" s="156">
        <v>3.86381322957198</v>
      </c>
      <c r="BS15" s="160">
        <v>945</v>
      </c>
      <c r="BT15" s="159">
        <v>2247</v>
      </c>
      <c r="BU15" s="156">
        <v>2.37777777777778</v>
      </c>
      <c r="BV15" s="160">
        <v>65</v>
      </c>
      <c r="BW15" s="159">
        <v>292</v>
      </c>
      <c r="BX15" s="156">
        <v>4.4923076923076897</v>
      </c>
      <c r="BY15" s="160">
        <v>3368</v>
      </c>
      <c r="BZ15" s="159">
        <v>9700</v>
      </c>
      <c r="CA15" s="156">
        <v>2.88004750593824</v>
      </c>
      <c r="CB15" s="145">
        <f t="shared" si="0"/>
        <v>30637</v>
      </c>
      <c r="CC15" s="146">
        <f t="shared" si="0"/>
        <v>132066</v>
      </c>
      <c r="CD15" s="143">
        <f t="shared" si="1"/>
        <v>4.310670104775272</v>
      </c>
    </row>
    <row r="16" spans="1:82" s="126" customFormat="1" ht="11.25" customHeight="1" x14ac:dyDescent="0.2">
      <c r="A16" s="142" t="s">
        <v>21</v>
      </c>
      <c r="B16" s="154">
        <v>1822</v>
      </c>
      <c r="C16" s="155">
        <v>3840</v>
      </c>
      <c r="D16" s="156">
        <v>2.1075740944017598</v>
      </c>
      <c r="E16" s="154">
        <v>40</v>
      </c>
      <c r="F16" s="155">
        <v>71</v>
      </c>
      <c r="G16" s="156">
        <v>1.7749999999999999</v>
      </c>
      <c r="H16" s="160">
        <v>4</v>
      </c>
      <c r="I16" s="159">
        <v>4</v>
      </c>
      <c r="J16" s="156">
        <v>1</v>
      </c>
      <c r="K16" s="157">
        <v>2971</v>
      </c>
      <c r="L16" s="159">
        <v>3832</v>
      </c>
      <c r="M16" s="156">
        <v>1.2898014136654301</v>
      </c>
      <c r="N16" s="160">
        <v>8104</v>
      </c>
      <c r="O16" s="159">
        <v>10840</v>
      </c>
      <c r="P16" s="156">
        <v>1.33761105626851</v>
      </c>
      <c r="Q16" s="160">
        <v>7374</v>
      </c>
      <c r="R16" s="159">
        <v>17301</v>
      </c>
      <c r="S16" s="156">
        <v>2.3462164361269302</v>
      </c>
      <c r="T16" s="160">
        <v>399</v>
      </c>
      <c r="U16" s="159">
        <v>662</v>
      </c>
      <c r="V16" s="156">
        <v>1.6591478696741899</v>
      </c>
      <c r="W16" s="160">
        <v>3366</v>
      </c>
      <c r="X16" s="159">
        <v>5691</v>
      </c>
      <c r="Y16" s="156">
        <v>1.6907308377896599</v>
      </c>
      <c r="Z16" s="160">
        <v>68</v>
      </c>
      <c r="AA16" s="159">
        <v>136</v>
      </c>
      <c r="AB16" s="156">
        <v>2</v>
      </c>
      <c r="AC16" s="160">
        <v>3570</v>
      </c>
      <c r="AD16" s="159">
        <v>11898</v>
      </c>
      <c r="AE16" s="156">
        <v>3.3327731092436998</v>
      </c>
      <c r="AF16" s="160">
        <v>43</v>
      </c>
      <c r="AG16" s="159">
        <v>85</v>
      </c>
      <c r="AH16" s="156">
        <v>1.97674418604651</v>
      </c>
      <c r="AI16" s="160">
        <v>7711</v>
      </c>
      <c r="AJ16" s="159">
        <v>10550</v>
      </c>
      <c r="AK16" s="156">
        <v>1.3681753339385301</v>
      </c>
      <c r="AL16" s="160">
        <v>195</v>
      </c>
      <c r="AM16" s="159">
        <v>428</v>
      </c>
      <c r="AN16" s="156">
        <v>2.1948717948718</v>
      </c>
      <c r="AO16" s="160">
        <v>1355</v>
      </c>
      <c r="AP16" s="159">
        <v>1897</v>
      </c>
      <c r="AQ16" s="156">
        <v>1.4</v>
      </c>
      <c r="AR16" s="160">
        <v>520</v>
      </c>
      <c r="AS16" s="159">
        <v>827</v>
      </c>
      <c r="AT16" s="156">
        <v>1.5903846153846199</v>
      </c>
      <c r="AU16" s="160">
        <v>221</v>
      </c>
      <c r="AV16" s="159">
        <v>313</v>
      </c>
      <c r="AW16" s="156">
        <v>1.41628959276018</v>
      </c>
      <c r="AX16" s="160">
        <v>548</v>
      </c>
      <c r="AY16" s="159">
        <v>1074</v>
      </c>
      <c r="AZ16" s="156">
        <v>1.9598540145985399</v>
      </c>
      <c r="BA16" s="160">
        <v>2676</v>
      </c>
      <c r="BB16" s="159">
        <v>3490</v>
      </c>
      <c r="BC16" s="156">
        <v>1.3041853512705499</v>
      </c>
      <c r="BD16" s="160">
        <v>1062</v>
      </c>
      <c r="BE16" s="159">
        <v>2631</v>
      </c>
      <c r="BF16" s="156">
        <v>2.4774011299434999</v>
      </c>
      <c r="BG16" s="160">
        <v>419</v>
      </c>
      <c r="BH16" s="159">
        <v>969</v>
      </c>
      <c r="BI16" s="156">
        <v>2.3126491646777998</v>
      </c>
      <c r="BJ16" s="160">
        <v>6483</v>
      </c>
      <c r="BK16" s="159">
        <v>10398</v>
      </c>
      <c r="BL16" s="156">
        <v>1.6038870893104999</v>
      </c>
      <c r="BM16" s="160">
        <v>1986</v>
      </c>
      <c r="BN16" s="159">
        <v>2671</v>
      </c>
      <c r="BO16" s="156">
        <v>1.34491440080564</v>
      </c>
      <c r="BP16" s="160">
        <v>5330</v>
      </c>
      <c r="BQ16" s="159">
        <v>13439</v>
      </c>
      <c r="BR16" s="156">
        <v>2.5213883677298301</v>
      </c>
      <c r="BS16" s="160">
        <v>2148</v>
      </c>
      <c r="BT16" s="159">
        <v>4499</v>
      </c>
      <c r="BU16" s="156">
        <v>2.0945065176908799</v>
      </c>
      <c r="BV16" s="160">
        <v>355</v>
      </c>
      <c r="BW16" s="159">
        <v>1592</v>
      </c>
      <c r="BX16" s="156">
        <v>4.4845070422535196</v>
      </c>
      <c r="BY16" s="160">
        <v>8210</v>
      </c>
      <c r="BZ16" s="159">
        <v>14181</v>
      </c>
      <c r="CA16" s="156">
        <v>1.7272838002436099</v>
      </c>
      <c r="CB16" s="145">
        <f t="shared" si="0"/>
        <v>66980</v>
      </c>
      <c r="CC16" s="146">
        <f t="shared" si="0"/>
        <v>123319</v>
      </c>
      <c r="CD16" s="143">
        <f t="shared" si="1"/>
        <v>1.8411316810988354</v>
      </c>
    </row>
    <row r="17" spans="1:82" s="126" customFormat="1" ht="11.25" customHeight="1" x14ac:dyDescent="0.2">
      <c r="A17" s="142" t="s">
        <v>25</v>
      </c>
      <c r="B17" s="154">
        <v>1610</v>
      </c>
      <c r="C17" s="155">
        <v>4810</v>
      </c>
      <c r="D17" s="156">
        <v>2.9875776397515499</v>
      </c>
      <c r="E17" s="160">
        <v>264</v>
      </c>
      <c r="F17" s="159">
        <v>532</v>
      </c>
      <c r="G17" s="156">
        <v>2.01515151515152</v>
      </c>
      <c r="H17" s="160">
        <v>182</v>
      </c>
      <c r="I17" s="159">
        <v>237</v>
      </c>
      <c r="J17" s="156">
        <v>1.3021978021978</v>
      </c>
      <c r="K17" s="157">
        <v>353</v>
      </c>
      <c r="L17" s="159">
        <v>880</v>
      </c>
      <c r="M17" s="156">
        <v>2.4929178470254998</v>
      </c>
      <c r="N17" s="160">
        <v>1481</v>
      </c>
      <c r="O17" s="159">
        <v>3231</v>
      </c>
      <c r="P17" s="156">
        <v>2.1816340310600899</v>
      </c>
      <c r="Q17" s="160">
        <v>4029</v>
      </c>
      <c r="R17" s="159">
        <v>8985</v>
      </c>
      <c r="S17" s="156">
        <v>2.2300819061801902</v>
      </c>
      <c r="T17" s="160">
        <v>506</v>
      </c>
      <c r="U17" s="159">
        <v>1449</v>
      </c>
      <c r="V17" s="156">
        <v>2.8636363636363602</v>
      </c>
      <c r="W17" s="160">
        <v>1695</v>
      </c>
      <c r="X17" s="159">
        <v>3330</v>
      </c>
      <c r="Y17" s="156">
        <v>1.9646017699114999</v>
      </c>
      <c r="Z17" s="160">
        <v>110</v>
      </c>
      <c r="AA17" s="159">
        <v>285</v>
      </c>
      <c r="AB17" s="156">
        <v>2.5909090909090899</v>
      </c>
      <c r="AC17" s="160">
        <v>6135</v>
      </c>
      <c r="AD17" s="159">
        <v>15391</v>
      </c>
      <c r="AE17" s="156">
        <v>2.5087204563977199</v>
      </c>
      <c r="AF17" s="160">
        <v>41</v>
      </c>
      <c r="AG17" s="159">
        <v>138</v>
      </c>
      <c r="AH17" s="156">
        <v>3.3658536585365901</v>
      </c>
      <c r="AI17" s="160">
        <v>1983</v>
      </c>
      <c r="AJ17" s="159">
        <v>4914</v>
      </c>
      <c r="AK17" s="156">
        <v>2.47806354009077</v>
      </c>
      <c r="AL17" s="160">
        <v>170</v>
      </c>
      <c r="AM17" s="159">
        <v>746</v>
      </c>
      <c r="AN17" s="156">
        <v>4.3882352941176501</v>
      </c>
      <c r="AO17" s="160">
        <v>204</v>
      </c>
      <c r="AP17" s="159">
        <v>419</v>
      </c>
      <c r="AQ17" s="156">
        <v>2.0539215686274499</v>
      </c>
      <c r="AR17" s="160">
        <v>199</v>
      </c>
      <c r="AS17" s="159">
        <v>387</v>
      </c>
      <c r="AT17" s="156">
        <v>1.9447236180904499</v>
      </c>
      <c r="AU17" s="160">
        <v>286</v>
      </c>
      <c r="AV17" s="159">
        <v>426</v>
      </c>
      <c r="AW17" s="156">
        <v>1.48951048951049</v>
      </c>
      <c r="AX17" s="160">
        <v>925</v>
      </c>
      <c r="AY17" s="159">
        <v>2073</v>
      </c>
      <c r="AZ17" s="156">
        <v>2.24108108108108</v>
      </c>
      <c r="BA17" s="160">
        <v>1408</v>
      </c>
      <c r="BB17" s="159">
        <v>4639</v>
      </c>
      <c r="BC17" s="156">
        <v>3.2947443181818201</v>
      </c>
      <c r="BD17" s="160">
        <v>4416</v>
      </c>
      <c r="BE17" s="159">
        <v>12539</v>
      </c>
      <c r="BF17" s="156">
        <v>2.8394474637681202</v>
      </c>
      <c r="BG17" s="160">
        <v>966</v>
      </c>
      <c r="BH17" s="159">
        <v>1992</v>
      </c>
      <c r="BI17" s="156">
        <v>2.0621118012422399</v>
      </c>
      <c r="BJ17" s="160">
        <v>2339</v>
      </c>
      <c r="BK17" s="159">
        <v>5507</v>
      </c>
      <c r="BL17" s="156">
        <v>2.35442496793502</v>
      </c>
      <c r="BM17" s="160">
        <v>547</v>
      </c>
      <c r="BN17" s="159">
        <v>1955</v>
      </c>
      <c r="BO17" s="156">
        <v>3.5740402193784302</v>
      </c>
      <c r="BP17" s="160">
        <v>2970</v>
      </c>
      <c r="BQ17" s="159">
        <v>6825</v>
      </c>
      <c r="BR17" s="156">
        <v>2.2979797979797998</v>
      </c>
      <c r="BS17" s="160">
        <v>1334</v>
      </c>
      <c r="BT17" s="159">
        <v>2737</v>
      </c>
      <c r="BU17" s="156">
        <v>2.0517241379310298</v>
      </c>
      <c r="BV17" s="160">
        <v>344</v>
      </c>
      <c r="BW17" s="159">
        <v>989</v>
      </c>
      <c r="BX17" s="156">
        <v>2.875</v>
      </c>
      <c r="BY17" s="160">
        <v>9928</v>
      </c>
      <c r="BZ17" s="159">
        <v>19501</v>
      </c>
      <c r="CA17" s="156">
        <v>1.9642425463336</v>
      </c>
      <c r="CB17" s="145">
        <f t="shared" si="0"/>
        <v>44425</v>
      </c>
      <c r="CC17" s="146">
        <f t="shared" si="0"/>
        <v>104917</v>
      </c>
      <c r="CD17" s="143">
        <f t="shared" si="1"/>
        <v>2.3616657287563307</v>
      </c>
    </row>
    <row r="18" spans="1:82" s="126" customFormat="1" ht="11.25" customHeight="1" x14ac:dyDescent="0.2">
      <c r="A18" s="142" t="s">
        <v>17</v>
      </c>
      <c r="B18" s="154">
        <v>299</v>
      </c>
      <c r="C18" s="155">
        <v>1160</v>
      </c>
      <c r="D18" s="156">
        <v>3.8795986622073602</v>
      </c>
      <c r="E18" s="160">
        <v>14</v>
      </c>
      <c r="F18" s="159">
        <v>43</v>
      </c>
      <c r="G18" s="156">
        <v>3.0714285714285698</v>
      </c>
      <c r="H18" s="160">
        <v>11</v>
      </c>
      <c r="I18" s="159">
        <v>13</v>
      </c>
      <c r="J18" s="156">
        <v>1.1818181818181801</v>
      </c>
      <c r="K18" s="157">
        <v>103</v>
      </c>
      <c r="L18" s="159">
        <v>183</v>
      </c>
      <c r="M18" s="156">
        <v>1.7766990291262099</v>
      </c>
      <c r="N18" s="160">
        <v>2079</v>
      </c>
      <c r="O18" s="159">
        <v>3787</v>
      </c>
      <c r="P18" s="156">
        <v>1.82154882154882</v>
      </c>
      <c r="Q18" s="160">
        <v>3313</v>
      </c>
      <c r="R18" s="159">
        <v>9055</v>
      </c>
      <c r="S18" s="156">
        <v>2.7331723513431898</v>
      </c>
      <c r="T18" s="160">
        <v>161</v>
      </c>
      <c r="U18" s="159">
        <v>496</v>
      </c>
      <c r="V18" s="156">
        <v>3.08074534161491</v>
      </c>
      <c r="W18" s="160">
        <v>6195</v>
      </c>
      <c r="X18" s="159">
        <v>15129</v>
      </c>
      <c r="Y18" s="156">
        <v>2.44213075060533</v>
      </c>
      <c r="Z18" s="160">
        <v>21</v>
      </c>
      <c r="AA18" s="159">
        <v>28</v>
      </c>
      <c r="AB18" s="156">
        <v>1.3333333333333299</v>
      </c>
      <c r="AC18" s="160">
        <v>1582</v>
      </c>
      <c r="AD18" s="159">
        <v>6897</v>
      </c>
      <c r="AE18" s="156">
        <v>4.35967130214918</v>
      </c>
      <c r="AF18" s="160">
        <v>32</v>
      </c>
      <c r="AG18" s="159">
        <v>82</v>
      </c>
      <c r="AH18" s="156">
        <v>2.5625</v>
      </c>
      <c r="AI18" s="160">
        <v>950</v>
      </c>
      <c r="AJ18" s="159">
        <v>3237</v>
      </c>
      <c r="AK18" s="156">
        <v>3.40736842105263</v>
      </c>
      <c r="AL18" s="160">
        <v>136</v>
      </c>
      <c r="AM18" s="159">
        <v>311</v>
      </c>
      <c r="AN18" s="156">
        <v>2.2867647058823501</v>
      </c>
      <c r="AO18" s="160">
        <v>202</v>
      </c>
      <c r="AP18" s="159">
        <v>386</v>
      </c>
      <c r="AQ18" s="156">
        <v>1.9108910891089099</v>
      </c>
      <c r="AR18" s="160">
        <v>122</v>
      </c>
      <c r="AS18" s="159">
        <v>265</v>
      </c>
      <c r="AT18" s="156">
        <v>2.1721311475409801</v>
      </c>
      <c r="AU18" s="160">
        <v>41</v>
      </c>
      <c r="AV18" s="159">
        <v>91</v>
      </c>
      <c r="AW18" s="156">
        <v>2.2195121951219501</v>
      </c>
      <c r="AX18" s="160">
        <v>188</v>
      </c>
      <c r="AY18" s="159">
        <v>447</v>
      </c>
      <c r="AZ18" s="156">
        <v>2.37765957446809</v>
      </c>
      <c r="BA18" s="160">
        <v>150</v>
      </c>
      <c r="BB18" s="159">
        <v>711</v>
      </c>
      <c r="BC18" s="156">
        <v>4.74</v>
      </c>
      <c r="BD18" s="160">
        <v>344</v>
      </c>
      <c r="BE18" s="159">
        <v>1505</v>
      </c>
      <c r="BF18" s="156">
        <v>4.375</v>
      </c>
      <c r="BG18" s="160">
        <v>89</v>
      </c>
      <c r="BH18" s="159">
        <v>346</v>
      </c>
      <c r="BI18" s="156">
        <v>3.8876404494382002</v>
      </c>
      <c r="BJ18" s="160">
        <v>1376</v>
      </c>
      <c r="BK18" s="159">
        <v>2783</v>
      </c>
      <c r="BL18" s="156">
        <v>2.0225290697674398</v>
      </c>
      <c r="BM18" s="160">
        <v>387</v>
      </c>
      <c r="BN18" s="159">
        <v>2207</v>
      </c>
      <c r="BO18" s="156">
        <v>5.7028423772609802</v>
      </c>
      <c r="BP18" s="160">
        <v>3323</v>
      </c>
      <c r="BQ18" s="159">
        <v>9965</v>
      </c>
      <c r="BR18" s="156">
        <v>2.9987962684321401</v>
      </c>
      <c r="BS18" s="160">
        <v>2795</v>
      </c>
      <c r="BT18" s="159">
        <v>6813</v>
      </c>
      <c r="BU18" s="156">
        <v>2.4375670840787098</v>
      </c>
      <c r="BV18" s="160">
        <v>161</v>
      </c>
      <c r="BW18" s="159">
        <v>752</v>
      </c>
      <c r="BX18" s="156">
        <v>4.6708074534161499</v>
      </c>
      <c r="BY18" s="160">
        <v>7002</v>
      </c>
      <c r="BZ18" s="159">
        <v>17071</v>
      </c>
      <c r="CA18" s="156">
        <v>2.4380177092259401</v>
      </c>
      <c r="CB18" s="145">
        <f t="shared" si="0"/>
        <v>31076</v>
      </c>
      <c r="CC18" s="146">
        <f t="shared" si="0"/>
        <v>83763</v>
      </c>
      <c r="CD18" s="143">
        <f t="shared" si="1"/>
        <v>2.6954241215085597</v>
      </c>
    </row>
    <row r="19" spans="1:82" s="126" customFormat="1" ht="11.25" customHeight="1" x14ac:dyDescent="0.2">
      <c r="A19" s="142" t="s">
        <v>24</v>
      </c>
      <c r="B19" s="154">
        <v>311</v>
      </c>
      <c r="C19" s="155">
        <v>1004</v>
      </c>
      <c r="D19" s="156">
        <v>3.2282958199356901</v>
      </c>
      <c r="E19" s="154">
        <v>11</v>
      </c>
      <c r="F19" s="155">
        <v>73</v>
      </c>
      <c r="G19" s="156">
        <v>6.6363636363636402</v>
      </c>
      <c r="H19" s="157">
        <v>20</v>
      </c>
      <c r="I19" s="158">
        <v>35</v>
      </c>
      <c r="J19" s="156">
        <v>1.75</v>
      </c>
      <c r="K19" s="157">
        <v>151</v>
      </c>
      <c r="L19" s="159">
        <v>436</v>
      </c>
      <c r="M19" s="156">
        <v>2.88741721854305</v>
      </c>
      <c r="N19" s="160">
        <v>1424</v>
      </c>
      <c r="O19" s="159">
        <v>3463</v>
      </c>
      <c r="P19" s="156">
        <v>2.43188202247191</v>
      </c>
      <c r="Q19" s="160">
        <v>3198</v>
      </c>
      <c r="R19" s="159">
        <v>7474</v>
      </c>
      <c r="S19" s="156">
        <v>2.3370856785490899</v>
      </c>
      <c r="T19" s="160">
        <v>463</v>
      </c>
      <c r="U19" s="159">
        <v>886</v>
      </c>
      <c r="V19" s="156">
        <v>1.91360691144708</v>
      </c>
      <c r="W19" s="160">
        <v>6266</v>
      </c>
      <c r="X19" s="159">
        <v>13396</v>
      </c>
      <c r="Y19" s="156">
        <v>2.1378870092562998</v>
      </c>
      <c r="Z19" s="160">
        <v>8</v>
      </c>
      <c r="AA19" s="159">
        <v>19</v>
      </c>
      <c r="AB19" s="156">
        <v>2.375</v>
      </c>
      <c r="AC19" s="160">
        <v>820</v>
      </c>
      <c r="AD19" s="159">
        <v>2264</v>
      </c>
      <c r="AE19" s="156">
        <v>2.7609756097561</v>
      </c>
      <c r="AF19" s="160">
        <v>59</v>
      </c>
      <c r="AG19" s="159">
        <v>206</v>
      </c>
      <c r="AH19" s="156">
        <v>3.49152542372881</v>
      </c>
      <c r="AI19" s="160">
        <v>988</v>
      </c>
      <c r="AJ19" s="159">
        <v>2118</v>
      </c>
      <c r="AK19" s="156">
        <v>2.1437246963562799</v>
      </c>
      <c r="AL19" s="160">
        <v>186</v>
      </c>
      <c r="AM19" s="159">
        <v>570</v>
      </c>
      <c r="AN19" s="156">
        <v>3.0645161290322598</v>
      </c>
      <c r="AO19" s="160">
        <v>90</v>
      </c>
      <c r="AP19" s="159">
        <v>206</v>
      </c>
      <c r="AQ19" s="156">
        <v>2.2888888888888901</v>
      </c>
      <c r="AR19" s="160">
        <v>114</v>
      </c>
      <c r="AS19" s="159">
        <v>241</v>
      </c>
      <c r="AT19" s="156">
        <v>2.1140350877193002</v>
      </c>
      <c r="AU19" s="160">
        <v>138</v>
      </c>
      <c r="AV19" s="159">
        <v>661</v>
      </c>
      <c r="AW19" s="156">
        <v>4.7898550724637703</v>
      </c>
      <c r="AX19" s="160">
        <v>134</v>
      </c>
      <c r="AY19" s="159">
        <v>420</v>
      </c>
      <c r="AZ19" s="156">
        <v>3.1343283582089598</v>
      </c>
      <c r="BA19" s="160">
        <v>203</v>
      </c>
      <c r="BB19" s="159">
        <v>392</v>
      </c>
      <c r="BC19" s="156">
        <v>1.9310344827586201</v>
      </c>
      <c r="BD19" s="160">
        <v>401</v>
      </c>
      <c r="BE19" s="159">
        <v>1791</v>
      </c>
      <c r="BF19" s="156">
        <v>4.4663341645885302</v>
      </c>
      <c r="BG19" s="160">
        <v>133</v>
      </c>
      <c r="BH19" s="159">
        <v>395</v>
      </c>
      <c r="BI19" s="156">
        <v>2.9699248120300701</v>
      </c>
      <c r="BJ19" s="160">
        <v>1622</v>
      </c>
      <c r="BK19" s="159">
        <v>3668</v>
      </c>
      <c r="BL19" s="156">
        <v>2.2614056720098601</v>
      </c>
      <c r="BM19" s="160">
        <v>103</v>
      </c>
      <c r="BN19" s="159">
        <v>264</v>
      </c>
      <c r="BO19" s="156">
        <v>2.5631067961165099</v>
      </c>
      <c r="BP19" s="160">
        <v>2405</v>
      </c>
      <c r="BQ19" s="159">
        <v>6032</v>
      </c>
      <c r="BR19" s="156">
        <v>2.50810810810811</v>
      </c>
      <c r="BS19" s="160">
        <v>2748</v>
      </c>
      <c r="BT19" s="159">
        <v>7094</v>
      </c>
      <c r="BU19" s="156">
        <v>2.58151382823872</v>
      </c>
      <c r="BV19" s="160">
        <v>143</v>
      </c>
      <c r="BW19" s="159">
        <v>673</v>
      </c>
      <c r="BX19" s="156">
        <v>4.7062937062937102</v>
      </c>
      <c r="BY19" s="160">
        <v>5573</v>
      </c>
      <c r="BZ19" s="159">
        <v>11829</v>
      </c>
      <c r="CA19" s="156">
        <v>2.1225551767450201</v>
      </c>
      <c r="CB19" s="145">
        <f t="shared" si="0"/>
        <v>27712</v>
      </c>
      <c r="CC19" s="146">
        <f t="shared" si="0"/>
        <v>65610</v>
      </c>
      <c r="CD19" s="143">
        <f t="shared" si="1"/>
        <v>2.3675663972286376</v>
      </c>
    </row>
    <row r="20" spans="1:82" s="126" customFormat="1" ht="11.25" customHeight="1" x14ac:dyDescent="0.2">
      <c r="A20" s="142" t="s">
        <v>143</v>
      </c>
      <c r="B20" s="154">
        <v>74</v>
      </c>
      <c r="C20" s="155">
        <v>138</v>
      </c>
      <c r="D20" s="156">
        <v>1.86486486486487</v>
      </c>
      <c r="E20" s="154">
        <v>3</v>
      </c>
      <c r="F20" s="155">
        <v>31</v>
      </c>
      <c r="G20" s="156">
        <v>10.3333333333333</v>
      </c>
      <c r="H20" s="160">
        <v>0</v>
      </c>
      <c r="I20" s="159">
        <v>0</v>
      </c>
      <c r="J20" s="156" t="s">
        <v>131</v>
      </c>
      <c r="K20" s="157">
        <v>15</v>
      </c>
      <c r="L20" s="159">
        <v>53</v>
      </c>
      <c r="M20" s="156">
        <v>3.5333333333333301</v>
      </c>
      <c r="N20" s="160">
        <v>111</v>
      </c>
      <c r="O20" s="159">
        <v>309</v>
      </c>
      <c r="P20" s="156">
        <v>2.7837837837837802</v>
      </c>
      <c r="Q20" s="160">
        <v>5043</v>
      </c>
      <c r="R20" s="159">
        <v>14421</v>
      </c>
      <c r="S20" s="156">
        <v>2.8596073765615699</v>
      </c>
      <c r="T20" s="160">
        <v>18</v>
      </c>
      <c r="U20" s="159">
        <v>21</v>
      </c>
      <c r="V20" s="156">
        <v>1.1666666666666701</v>
      </c>
      <c r="W20" s="160">
        <v>4871</v>
      </c>
      <c r="X20" s="159">
        <v>14703</v>
      </c>
      <c r="Y20" s="156">
        <v>3.0184766988298102</v>
      </c>
      <c r="Z20" s="160">
        <v>4</v>
      </c>
      <c r="AA20" s="159">
        <v>8</v>
      </c>
      <c r="AB20" s="156">
        <v>2</v>
      </c>
      <c r="AC20" s="160">
        <v>503</v>
      </c>
      <c r="AD20" s="159">
        <v>1661</v>
      </c>
      <c r="AE20" s="156">
        <v>3.3021868787276301</v>
      </c>
      <c r="AF20" s="160">
        <v>0</v>
      </c>
      <c r="AG20" s="159">
        <v>0</v>
      </c>
      <c r="AH20" s="156" t="s">
        <v>131</v>
      </c>
      <c r="AI20" s="160">
        <v>1766</v>
      </c>
      <c r="AJ20" s="159">
        <v>4744</v>
      </c>
      <c r="AK20" s="156">
        <v>2.6862967157417899</v>
      </c>
      <c r="AL20" s="160">
        <v>29</v>
      </c>
      <c r="AM20" s="159">
        <v>52</v>
      </c>
      <c r="AN20" s="156">
        <v>1.7931034482758601</v>
      </c>
      <c r="AO20" s="160">
        <v>312</v>
      </c>
      <c r="AP20" s="159">
        <v>737</v>
      </c>
      <c r="AQ20" s="156">
        <v>2.3621794871794899</v>
      </c>
      <c r="AR20" s="160">
        <v>112</v>
      </c>
      <c r="AS20" s="159">
        <v>299</v>
      </c>
      <c r="AT20" s="156">
        <v>2.6696428571428599</v>
      </c>
      <c r="AU20" s="160">
        <v>26</v>
      </c>
      <c r="AV20" s="159">
        <v>31</v>
      </c>
      <c r="AW20" s="156">
        <v>1.1923076923076901</v>
      </c>
      <c r="AX20" s="160">
        <v>36</v>
      </c>
      <c r="AY20" s="159">
        <v>66</v>
      </c>
      <c r="AZ20" s="156">
        <v>1.8333333333333299</v>
      </c>
      <c r="BA20" s="160">
        <v>12</v>
      </c>
      <c r="BB20" s="159">
        <v>17</v>
      </c>
      <c r="BC20" s="156">
        <v>1.4166666666666701</v>
      </c>
      <c r="BD20" s="160">
        <v>183</v>
      </c>
      <c r="BE20" s="159">
        <v>474</v>
      </c>
      <c r="BF20" s="156">
        <v>2.5901639344262302</v>
      </c>
      <c r="BG20" s="160">
        <v>4</v>
      </c>
      <c r="BH20" s="159">
        <v>10</v>
      </c>
      <c r="BI20" s="156">
        <v>2.5</v>
      </c>
      <c r="BJ20" s="160">
        <v>482</v>
      </c>
      <c r="BK20" s="159">
        <v>1050</v>
      </c>
      <c r="BL20" s="156">
        <v>2.17842323651452</v>
      </c>
      <c r="BM20" s="160">
        <v>133</v>
      </c>
      <c r="BN20" s="159">
        <v>311</v>
      </c>
      <c r="BO20" s="156">
        <v>2.3383458646616502</v>
      </c>
      <c r="BP20" s="160">
        <v>759</v>
      </c>
      <c r="BQ20" s="159">
        <v>2139</v>
      </c>
      <c r="BR20" s="156">
        <v>2.8181818181818201</v>
      </c>
      <c r="BS20" s="160">
        <v>1371</v>
      </c>
      <c r="BT20" s="159">
        <v>3910</v>
      </c>
      <c r="BU20" s="156">
        <v>2.8519328956965699</v>
      </c>
      <c r="BV20" s="160">
        <v>33</v>
      </c>
      <c r="BW20" s="159">
        <v>129</v>
      </c>
      <c r="BX20" s="156">
        <v>3.9090909090909101</v>
      </c>
      <c r="BY20" s="160">
        <v>7974</v>
      </c>
      <c r="BZ20" s="159">
        <v>16602</v>
      </c>
      <c r="CA20" s="156">
        <v>2.0820165537998498</v>
      </c>
      <c r="CB20" s="145">
        <f t="shared" si="0"/>
        <v>23874</v>
      </c>
      <c r="CC20" s="146">
        <f t="shared" si="0"/>
        <v>61916</v>
      </c>
      <c r="CD20" s="143">
        <f t="shared" si="1"/>
        <v>2.5934489402697496</v>
      </c>
    </row>
    <row r="21" spans="1:82" s="126" customFormat="1" ht="11.25" customHeight="1" x14ac:dyDescent="0.2">
      <c r="A21" s="142" t="s">
        <v>26</v>
      </c>
      <c r="B21" s="154">
        <v>84</v>
      </c>
      <c r="C21" s="155">
        <v>416</v>
      </c>
      <c r="D21" s="156">
        <v>4.9523809523809499</v>
      </c>
      <c r="E21" s="154">
        <v>3</v>
      </c>
      <c r="F21" s="155">
        <v>3</v>
      </c>
      <c r="G21" s="156">
        <v>1</v>
      </c>
      <c r="H21" s="157">
        <v>0</v>
      </c>
      <c r="I21" s="158">
        <v>0</v>
      </c>
      <c r="J21" s="156" t="s">
        <v>131</v>
      </c>
      <c r="K21" s="157">
        <v>40</v>
      </c>
      <c r="L21" s="159">
        <v>219</v>
      </c>
      <c r="M21" s="156">
        <v>5.4749999999999996</v>
      </c>
      <c r="N21" s="160">
        <v>475</v>
      </c>
      <c r="O21" s="159">
        <v>1881</v>
      </c>
      <c r="P21" s="156">
        <v>3.96</v>
      </c>
      <c r="Q21" s="160">
        <v>964</v>
      </c>
      <c r="R21" s="159">
        <v>3124</v>
      </c>
      <c r="S21" s="156">
        <v>3.24066390041494</v>
      </c>
      <c r="T21" s="160">
        <v>125</v>
      </c>
      <c r="U21" s="159">
        <v>400</v>
      </c>
      <c r="V21" s="156">
        <v>3.2</v>
      </c>
      <c r="W21" s="160">
        <v>2840</v>
      </c>
      <c r="X21" s="159">
        <v>7361</v>
      </c>
      <c r="Y21" s="156">
        <v>2.5919014084506999</v>
      </c>
      <c r="Z21" s="160">
        <v>2</v>
      </c>
      <c r="AA21" s="159">
        <v>5</v>
      </c>
      <c r="AB21" s="156">
        <v>2.5</v>
      </c>
      <c r="AC21" s="160">
        <v>1040</v>
      </c>
      <c r="AD21" s="159">
        <v>6002</v>
      </c>
      <c r="AE21" s="156">
        <v>5.7711538461538501</v>
      </c>
      <c r="AF21" s="160">
        <v>7</v>
      </c>
      <c r="AG21" s="159">
        <v>19</v>
      </c>
      <c r="AH21" s="156">
        <v>2.71428571428571</v>
      </c>
      <c r="AI21" s="160">
        <v>624</v>
      </c>
      <c r="AJ21" s="159">
        <v>3928</v>
      </c>
      <c r="AK21" s="156">
        <v>6.2948717948717903</v>
      </c>
      <c r="AL21" s="160">
        <v>21</v>
      </c>
      <c r="AM21" s="159">
        <v>65</v>
      </c>
      <c r="AN21" s="156">
        <v>3.0952380952380998</v>
      </c>
      <c r="AO21" s="160">
        <v>303</v>
      </c>
      <c r="AP21" s="159">
        <v>1249</v>
      </c>
      <c r="AQ21" s="156">
        <v>4.1221122112211201</v>
      </c>
      <c r="AR21" s="160">
        <v>23</v>
      </c>
      <c r="AS21" s="159">
        <v>50</v>
      </c>
      <c r="AT21" s="156">
        <v>2.1739130434782599</v>
      </c>
      <c r="AU21" s="160">
        <v>57</v>
      </c>
      <c r="AV21" s="159">
        <v>467</v>
      </c>
      <c r="AW21" s="156">
        <v>8.1929824561403493</v>
      </c>
      <c r="AX21" s="160">
        <v>25</v>
      </c>
      <c r="AY21" s="159">
        <v>37</v>
      </c>
      <c r="AZ21" s="156">
        <v>1.48</v>
      </c>
      <c r="BA21" s="160">
        <v>29</v>
      </c>
      <c r="BB21" s="159">
        <v>41</v>
      </c>
      <c r="BC21" s="156">
        <v>1.41379310344828</v>
      </c>
      <c r="BD21" s="160">
        <v>606</v>
      </c>
      <c r="BE21" s="159">
        <v>3342</v>
      </c>
      <c r="BF21" s="156">
        <v>5.51485148514851</v>
      </c>
      <c r="BG21" s="160">
        <v>14</v>
      </c>
      <c r="BH21" s="159">
        <v>51</v>
      </c>
      <c r="BI21" s="156">
        <v>3.6428571428571401</v>
      </c>
      <c r="BJ21" s="160">
        <v>879</v>
      </c>
      <c r="BK21" s="159">
        <v>2471</v>
      </c>
      <c r="BL21" s="156">
        <v>2.8111490329920401</v>
      </c>
      <c r="BM21" s="160">
        <v>90</v>
      </c>
      <c r="BN21" s="159">
        <v>339</v>
      </c>
      <c r="BO21" s="156">
        <v>3.7666666666666702</v>
      </c>
      <c r="BP21" s="160">
        <v>1012</v>
      </c>
      <c r="BQ21" s="159">
        <v>4852</v>
      </c>
      <c r="BR21" s="156">
        <v>4.7944664031620601</v>
      </c>
      <c r="BS21" s="160">
        <v>1270</v>
      </c>
      <c r="BT21" s="159">
        <v>4904</v>
      </c>
      <c r="BU21" s="156">
        <v>3.86141732283465</v>
      </c>
      <c r="BV21" s="160">
        <v>144</v>
      </c>
      <c r="BW21" s="159">
        <v>1551</v>
      </c>
      <c r="BX21" s="156">
        <v>10.7708333333333</v>
      </c>
      <c r="BY21" s="160">
        <v>3403</v>
      </c>
      <c r="BZ21" s="159">
        <v>8089</v>
      </c>
      <c r="CA21" s="156">
        <v>2.37702027622686</v>
      </c>
      <c r="CB21" s="145">
        <f t="shared" si="0"/>
        <v>14080</v>
      </c>
      <c r="CC21" s="146">
        <f t="shared" si="0"/>
        <v>50866</v>
      </c>
      <c r="CD21" s="143">
        <f t="shared" si="1"/>
        <v>3.6126420454545456</v>
      </c>
    </row>
    <row r="22" spans="1:82" s="126" customFormat="1" ht="11.25" customHeight="1" x14ac:dyDescent="0.2">
      <c r="A22" s="142" t="s">
        <v>36</v>
      </c>
      <c r="B22" s="154">
        <v>94</v>
      </c>
      <c r="C22" s="155">
        <v>118</v>
      </c>
      <c r="D22" s="156">
        <v>1.2553191489361699</v>
      </c>
      <c r="E22" s="154">
        <v>10</v>
      </c>
      <c r="F22" s="155">
        <v>35</v>
      </c>
      <c r="G22" s="156">
        <v>3.5</v>
      </c>
      <c r="H22" s="160">
        <v>0</v>
      </c>
      <c r="I22" s="159">
        <v>0</v>
      </c>
      <c r="J22" s="156" t="s">
        <v>131</v>
      </c>
      <c r="K22" s="157">
        <v>108</v>
      </c>
      <c r="L22" s="159">
        <v>144</v>
      </c>
      <c r="M22" s="156">
        <v>1.3333333333333299</v>
      </c>
      <c r="N22" s="160">
        <v>587</v>
      </c>
      <c r="O22" s="159">
        <v>873</v>
      </c>
      <c r="P22" s="156">
        <v>1.4872231686541699</v>
      </c>
      <c r="Q22" s="160">
        <v>2701</v>
      </c>
      <c r="R22" s="159">
        <v>9453</v>
      </c>
      <c r="S22" s="156">
        <v>3.4998148833765299</v>
      </c>
      <c r="T22" s="160">
        <v>133</v>
      </c>
      <c r="U22" s="159">
        <v>295</v>
      </c>
      <c r="V22" s="156">
        <v>2.21804511278195</v>
      </c>
      <c r="W22" s="160">
        <v>574</v>
      </c>
      <c r="X22" s="159">
        <v>1289</v>
      </c>
      <c r="Y22" s="156">
        <v>2.24564459930314</v>
      </c>
      <c r="Z22" s="160">
        <v>18</v>
      </c>
      <c r="AA22" s="159">
        <v>82</v>
      </c>
      <c r="AB22" s="156">
        <v>4.5555555555555598</v>
      </c>
      <c r="AC22" s="160">
        <v>1986</v>
      </c>
      <c r="AD22" s="159">
        <v>9113</v>
      </c>
      <c r="AE22" s="156">
        <v>4.58862034239678</v>
      </c>
      <c r="AF22" s="160">
        <v>4</v>
      </c>
      <c r="AG22" s="159">
        <v>6</v>
      </c>
      <c r="AH22" s="156">
        <v>1.5</v>
      </c>
      <c r="AI22" s="160">
        <v>802</v>
      </c>
      <c r="AJ22" s="159">
        <v>1431</v>
      </c>
      <c r="AK22" s="156">
        <v>1.7842892768079801</v>
      </c>
      <c r="AL22" s="160">
        <v>40</v>
      </c>
      <c r="AM22" s="159">
        <v>106</v>
      </c>
      <c r="AN22" s="156">
        <v>2.65</v>
      </c>
      <c r="AO22" s="160">
        <v>242</v>
      </c>
      <c r="AP22" s="159">
        <v>502</v>
      </c>
      <c r="AQ22" s="156">
        <v>2.0743801652892602</v>
      </c>
      <c r="AR22" s="160">
        <v>350</v>
      </c>
      <c r="AS22" s="159">
        <v>1125</v>
      </c>
      <c r="AT22" s="156">
        <v>3.21428571428571</v>
      </c>
      <c r="AU22" s="160">
        <v>32</v>
      </c>
      <c r="AV22" s="159">
        <v>48</v>
      </c>
      <c r="AW22" s="156">
        <v>1.5</v>
      </c>
      <c r="AX22" s="160">
        <v>121</v>
      </c>
      <c r="AY22" s="159">
        <v>227</v>
      </c>
      <c r="AZ22" s="156">
        <v>1.8760330578512401</v>
      </c>
      <c r="BA22" s="160">
        <v>126</v>
      </c>
      <c r="BB22" s="159">
        <v>181</v>
      </c>
      <c r="BC22" s="156">
        <v>1.4365079365079401</v>
      </c>
      <c r="BD22" s="160">
        <v>193</v>
      </c>
      <c r="BE22" s="159">
        <v>581</v>
      </c>
      <c r="BF22" s="156">
        <v>3.0103626943005199</v>
      </c>
      <c r="BG22" s="160">
        <v>42</v>
      </c>
      <c r="BH22" s="159">
        <v>107</v>
      </c>
      <c r="BI22" s="156">
        <v>2.5476190476190501</v>
      </c>
      <c r="BJ22" s="160">
        <v>554</v>
      </c>
      <c r="BK22" s="159">
        <v>1237</v>
      </c>
      <c r="BL22" s="156">
        <v>2.2328519855595701</v>
      </c>
      <c r="BM22" s="160">
        <v>284</v>
      </c>
      <c r="BN22" s="159">
        <v>877</v>
      </c>
      <c r="BO22" s="156">
        <v>3.0880281690140801</v>
      </c>
      <c r="BP22" s="160">
        <v>1564</v>
      </c>
      <c r="BQ22" s="159">
        <v>6139</v>
      </c>
      <c r="BR22" s="156">
        <v>3.9251918158567798</v>
      </c>
      <c r="BS22" s="160">
        <v>810</v>
      </c>
      <c r="BT22" s="159">
        <v>2048</v>
      </c>
      <c r="BU22" s="156">
        <v>2.5283950617283999</v>
      </c>
      <c r="BV22" s="160">
        <v>38</v>
      </c>
      <c r="BW22" s="159">
        <v>69</v>
      </c>
      <c r="BX22" s="156">
        <v>1.81578947368421</v>
      </c>
      <c r="BY22" s="160">
        <v>1399</v>
      </c>
      <c r="BZ22" s="159">
        <v>2540</v>
      </c>
      <c r="CA22" s="156">
        <v>1.81558255897069</v>
      </c>
      <c r="CB22" s="145">
        <f t="shared" si="0"/>
        <v>12812</v>
      </c>
      <c r="CC22" s="146">
        <f t="shared" si="0"/>
        <v>38626</v>
      </c>
      <c r="CD22" s="143">
        <f t="shared" si="1"/>
        <v>3.0148298470184201</v>
      </c>
    </row>
    <row r="23" spans="1:82" s="126" customFormat="1" ht="11.25" customHeight="1" x14ac:dyDescent="0.2">
      <c r="A23" s="142" t="s">
        <v>55</v>
      </c>
      <c r="B23" s="154">
        <v>288</v>
      </c>
      <c r="C23" s="155">
        <v>894</v>
      </c>
      <c r="D23" s="156">
        <v>3.1041666666666701</v>
      </c>
      <c r="E23" s="154">
        <v>9</v>
      </c>
      <c r="F23" s="155">
        <v>15</v>
      </c>
      <c r="G23" s="156">
        <v>1.6666666666666701</v>
      </c>
      <c r="H23" s="157">
        <v>0</v>
      </c>
      <c r="I23" s="158">
        <v>0</v>
      </c>
      <c r="J23" s="156" t="s">
        <v>131</v>
      </c>
      <c r="K23" s="157">
        <v>63</v>
      </c>
      <c r="L23" s="159">
        <v>386</v>
      </c>
      <c r="M23" s="156">
        <v>6.1269841269841301</v>
      </c>
      <c r="N23" s="160">
        <v>896</v>
      </c>
      <c r="O23" s="159">
        <v>1797</v>
      </c>
      <c r="P23" s="156">
        <v>2.0055803571428599</v>
      </c>
      <c r="Q23" s="160">
        <v>1172</v>
      </c>
      <c r="R23" s="159">
        <v>2924</v>
      </c>
      <c r="S23" s="156">
        <v>2.4948805460750898</v>
      </c>
      <c r="T23" s="160">
        <v>118</v>
      </c>
      <c r="U23" s="159">
        <v>341</v>
      </c>
      <c r="V23" s="156">
        <v>2.8898305084745801</v>
      </c>
      <c r="W23" s="160">
        <v>1278</v>
      </c>
      <c r="X23" s="159">
        <v>4385</v>
      </c>
      <c r="Y23" s="156">
        <v>3.4311424100156498</v>
      </c>
      <c r="Z23" s="160">
        <v>8</v>
      </c>
      <c r="AA23" s="159">
        <v>8</v>
      </c>
      <c r="AB23" s="156">
        <v>1</v>
      </c>
      <c r="AC23" s="160">
        <v>903</v>
      </c>
      <c r="AD23" s="159">
        <v>4696</v>
      </c>
      <c r="AE23" s="156">
        <v>5.2004429678848298</v>
      </c>
      <c r="AF23" s="160">
        <v>10</v>
      </c>
      <c r="AG23" s="159">
        <v>14</v>
      </c>
      <c r="AH23" s="156">
        <v>1.4</v>
      </c>
      <c r="AI23" s="160">
        <v>3324</v>
      </c>
      <c r="AJ23" s="159">
        <v>4453</v>
      </c>
      <c r="AK23" s="156">
        <v>1.3396510228640199</v>
      </c>
      <c r="AL23" s="160">
        <v>48</v>
      </c>
      <c r="AM23" s="159">
        <v>179</v>
      </c>
      <c r="AN23" s="156">
        <v>3.7291666666666701</v>
      </c>
      <c r="AO23" s="160">
        <v>21</v>
      </c>
      <c r="AP23" s="159">
        <v>41</v>
      </c>
      <c r="AQ23" s="156">
        <v>1.9523809523809501</v>
      </c>
      <c r="AR23" s="160">
        <v>38</v>
      </c>
      <c r="AS23" s="159">
        <v>86</v>
      </c>
      <c r="AT23" s="156">
        <v>2.2631578947368398</v>
      </c>
      <c r="AU23" s="160">
        <v>53</v>
      </c>
      <c r="AV23" s="159">
        <v>115</v>
      </c>
      <c r="AW23" s="156">
        <v>2.1698113207547198</v>
      </c>
      <c r="AX23" s="160">
        <v>52</v>
      </c>
      <c r="AY23" s="159">
        <v>122</v>
      </c>
      <c r="AZ23" s="156">
        <v>2.3461538461538498</v>
      </c>
      <c r="BA23" s="160">
        <v>238</v>
      </c>
      <c r="BB23" s="159">
        <v>1843</v>
      </c>
      <c r="BC23" s="156">
        <v>7.7436974789916002</v>
      </c>
      <c r="BD23" s="160">
        <v>270</v>
      </c>
      <c r="BE23" s="159">
        <v>722</v>
      </c>
      <c r="BF23" s="156">
        <v>2.6740740740740701</v>
      </c>
      <c r="BG23" s="160">
        <v>44</v>
      </c>
      <c r="BH23" s="159">
        <v>458</v>
      </c>
      <c r="BI23" s="156">
        <v>10.409090909090899</v>
      </c>
      <c r="BJ23" s="160">
        <v>885</v>
      </c>
      <c r="BK23" s="159">
        <v>1890</v>
      </c>
      <c r="BL23" s="156">
        <v>2.13559322033898</v>
      </c>
      <c r="BM23" s="160">
        <v>31</v>
      </c>
      <c r="BN23" s="159">
        <v>138</v>
      </c>
      <c r="BO23" s="156">
        <v>4.4516129032258096</v>
      </c>
      <c r="BP23" s="160">
        <v>764</v>
      </c>
      <c r="BQ23" s="159">
        <v>2621</v>
      </c>
      <c r="BR23" s="156">
        <v>3.43062827225131</v>
      </c>
      <c r="BS23" s="160">
        <v>947</v>
      </c>
      <c r="BT23" s="159">
        <v>2217</v>
      </c>
      <c r="BU23" s="156">
        <v>2.3410770855332599</v>
      </c>
      <c r="BV23" s="160">
        <v>26</v>
      </c>
      <c r="BW23" s="159">
        <v>106</v>
      </c>
      <c r="BX23" s="156">
        <v>4.0769230769230802</v>
      </c>
      <c r="BY23" s="160">
        <v>2537</v>
      </c>
      <c r="BZ23" s="159">
        <v>7492</v>
      </c>
      <c r="CA23" s="156">
        <v>2.9530942057548302</v>
      </c>
      <c r="CB23" s="145">
        <f t="shared" si="0"/>
        <v>14023</v>
      </c>
      <c r="CC23" s="146">
        <f t="shared" si="0"/>
        <v>37943</v>
      </c>
      <c r="CD23" s="143">
        <f t="shared" si="1"/>
        <v>2.7057690936318903</v>
      </c>
    </row>
    <row r="24" spans="1:82" s="126" customFormat="1" ht="11.25" customHeight="1" x14ac:dyDescent="0.2">
      <c r="A24" s="142" t="s">
        <v>1</v>
      </c>
      <c r="B24" s="154">
        <v>145</v>
      </c>
      <c r="C24" s="155">
        <v>1005</v>
      </c>
      <c r="D24" s="156">
        <v>6.9310344827586201</v>
      </c>
      <c r="E24" s="154">
        <v>6</v>
      </c>
      <c r="F24" s="155">
        <v>39</v>
      </c>
      <c r="G24" s="156">
        <v>6.5</v>
      </c>
      <c r="H24" s="160">
        <v>0</v>
      </c>
      <c r="I24" s="159">
        <v>0</v>
      </c>
      <c r="J24" s="156" t="s">
        <v>131</v>
      </c>
      <c r="K24" s="157">
        <v>70</v>
      </c>
      <c r="L24" s="159">
        <v>110</v>
      </c>
      <c r="M24" s="156">
        <v>1.5714285714285701</v>
      </c>
      <c r="N24" s="160">
        <v>671</v>
      </c>
      <c r="O24" s="159">
        <v>1590</v>
      </c>
      <c r="P24" s="156">
        <v>2.36959761549925</v>
      </c>
      <c r="Q24" s="160">
        <v>894</v>
      </c>
      <c r="R24" s="159">
        <v>1705</v>
      </c>
      <c r="S24" s="156">
        <v>1.90715883668904</v>
      </c>
      <c r="T24" s="160">
        <v>404</v>
      </c>
      <c r="U24" s="159">
        <v>663</v>
      </c>
      <c r="V24" s="156">
        <v>1.6410891089108901</v>
      </c>
      <c r="W24" s="160">
        <v>3316</v>
      </c>
      <c r="X24" s="159">
        <v>7672</v>
      </c>
      <c r="Y24" s="156">
        <v>2.31363088057901</v>
      </c>
      <c r="Z24" s="160">
        <v>3</v>
      </c>
      <c r="AA24" s="159">
        <v>6</v>
      </c>
      <c r="AB24" s="156">
        <v>2</v>
      </c>
      <c r="AC24" s="160">
        <v>382</v>
      </c>
      <c r="AD24" s="159">
        <v>1386</v>
      </c>
      <c r="AE24" s="156">
        <v>3.6282722513088999</v>
      </c>
      <c r="AF24" s="160">
        <v>33</v>
      </c>
      <c r="AG24" s="159">
        <v>99</v>
      </c>
      <c r="AH24" s="156">
        <v>3</v>
      </c>
      <c r="AI24" s="160">
        <v>453</v>
      </c>
      <c r="AJ24" s="159">
        <v>1261</v>
      </c>
      <c r="AK24" s="156">
        <v>2.7836644591611499</v>
      </c>
      <c r="AL24" s="160">
        <v>234</v>
      </c>
      <c r="AM24" s="159">
        <v>529</v>
      </c>
      <c r="AN24" s="156">
        <v>2.2606837606837602</v>
      </c>
      <c r="AO24" s="160">
        <v>29</v>
      </c>
      <c r="AP24" s="159">
        <v>58</v>
      </c>
      <c r="AQ24" s="156">
        <v>2</v>
      </c>
      <c r="AR24" s="160">
        <v>12</v>
      </c>
      <c r="AS24" s="159">
        <v>16</v>
      </c>
      <c r="AT24" s="156">
        <v>1.3333333333333299</v>
      </c>
      <c r="AU24" s="160">
        <v>5</v>
      </c>
      <c r="AV24" s="159">
        <v>11</v>
      </c>
      <c r="AW24" s="156">
        <v>2.2000000000000002</v>
      </c>
      <c r="AX24" s="160">
        <v>76</v>
      </c>
      <c r="AY24" s="159">
        <v>149</v>
      </c>
      <c r="AZ24" s="156">
        <v>1.9605263157894699</v>
      </c>
      <c r="BA24" s="160">
        <v>79</v>
      </c>
      <c r="BB24" s="159">
        <v>224</v>
      </c>
      <c r="BC24" s="156">
        <v>2.83544303797468</v>
      </c>
      <c r="BD24" s="160">
        <v>157</v>
      </c>
      <c r="BE24" s="159">
        <v>962</v>
      </c>
      <c r="BF24" s="156">
        <v>6.1273885350318498</v>
      </c>
      <c r="BG24" s="160">
        <v>28</v>
      </c>
      <c r="BH24" s="159">
        <v>80</v>
      </c>
      <c r="BI24" s="156">
        <v>2.8571428571428599</v>
      </c>
      <c r="BJ24" s="160">
        <v>1385</v>
      </c>
      <c r="BK24" s="159">
        <v>4474</v>
      </c>
      <c r="BL24" s="156">
        <v>3.2303249097472899</v>
      </c>
      <c r="BM24" s="160">
        <v>84</v>
      </c>
      <c r="BN24" s="159">
        <v>280</v>
      </c>
      <c r="BO24" s="156">
        <v>3.3333333333333299</v>
      </c>
      <c r="BP24" s="160">
        <v>1084</v>
      </c>
      <c r="BQ24" s="159">
        <v>2208</v>
      </c>
      <c r="BR24" s="156">
        <v>2.03690036900369</v>
      </c>
      <c r="BS24" s="160">
        <v>1609</v>
      </c>
      <c r="BT24" s="159">
        <v>4910</v>
      </c>
      <c r="BU24" s="156">
        <v>3.0515848353014299</v>
      </c>
      <c r="BV24" s="160">
        <v>68</v>
      </c>
      <c r="BW24" s="159">
        <v>189</v>
      </c>
      <c r="BX24" s="156">
        <v>2.77941176470588</v>
      </c>
      <c r="BY24" s="160">
        <v>2240</v>
      </c>
      <c r="BZ24" s="159">
        <v>5017</v>
      </c>
      <c r="CA24" s="156">
        <v>2.23973214285714</v>
      </c>
      <c r="CB24" s="145">
        <f t="shared" si="0"/>
        <v>13467</v>
      </c>
      <c r="CC24" s="146">
        <f t="shared" si="0"/>
        <v>34643</v>
      </c>
      <c r="CD24" s="143">
        <f t="shared" si="1"/>
        <v>2.572436325833519</v>
      </c>
    </row>
    <row r="25" spans="1:82" s="126" customFormat="1" ht="11.25" customHeight="1" x14ac:dyDescent="0.2">
      <c r="A25" s="142" t="s">
        <v>37</v>
      </c>
      <c r="B25" s="154">
        <v>139</v>
      </c>
      <c r="C25" s="155">
        <v>288</v>
      </c>
      <c r="D25" s="156">
        <v>2.0719424460431699</v>
      </c>
      <c r="E25" s="160">
        <v>14</v>
      </c>
      <c r="F25" s="159">
        <v>17</v>
      </c>
      <c r="G25" s="156">
        <v>1.21428571428571</v>
      </c>
      <c r="H25" s="160">
        <v>20</v>
      </c>
      <c r="I25" s="159">
        <v>26</v>
      </c>
      <c r="J25" s="156">
        <v>1.3</v>
      </c>
      <c r="K25" s="157">
        <v>126</v>
      </c>
      <c r="L25" s="159">
        <v>285</v>
      </c>
      <c r="M25" s="156">
        <v>2.2619047619047601</v>
      </c>
      <c r="N25" s="160">
        <v>784</v>
      </c>
      <c r="O25" s="159">
        <v>1787</v>
      </c>
      <c r="P25" s="156">
        <v>2.2793367346938802</v>
      </c>
      <c r="Q25" s="160">
        <v>1861</v>
      </c>
      <c r="R25" s="159">
        <v>5114</v>
      </c>
      <c r="S25" s="156">
        <v>2.7479849543256298</v>
      </c>
      <c r="T25" s="160">
        <v>80</v>
      </c>
      <c r="U25" s="159">
        <v>248</v>
      </c>
      <c r="V25" s="156">
        <v>3.1</v>
      </c>
      <c r="W25" s="160">
        <v>974</v>
      </c>
      <c r="X25" s="159">
        <v>1687</v>
      </c>
      <c r="Y25" s="156">
        <v>1.7320328542094501</v>
      </c>
      <c r="Z25" s="160">
        <v>19</v>
      </c>
      <c r="AA25" s="159">
        <v>59</v>
      </c>
      <c r="AB25" s="156">
        <v>3.1052631578947398</v>
      </c>
      <c r="AC25" s="160">
        <v>1353</v>
      </c>
      <c r="AD25" s="159">
        <v>3823</v>
      </c>
      <c r="AE25" s="156">
        <v>2.82557280118256</v>
      </c>
      <c r="AF25" s="160">
        <v>3</v>
      </c>
      <c r="AG25" s="159">
        <v>5</v>
      </c>
      <c r="AH25" s="156">
        <v>1.6666666666666701</v>
      </c>
      <c r="AI25" s="160">
        <v>579</v>
      </c>
      <c r="AJ25" s="159">
        <v>1244</v>
      </c>
      <c r="AK25" s="156">
        <v>2.1485319516407602</v>
      </c>
      <c r="AL25" s="160">
        <v>15</v>
      </c>
      <c r="AM25" s="159">
        <v>34</v>
      </c>
      <c r="AN25" s="156">
        <v>2.2666666666666702</v>
      </c>
      <c r="AO25" s="160">
        <v>83</v>
      </c>
      <c r="AP25" s="159">
        <v>247</v>
      </c>
      <c r="AQ25" s="156">
        <v>2.9759036144578301</v>
      </c>
      <c r="AR25" s="160">
        <v>120</v>
      </c>
      <c r="AS25" s="159">
        <v>328</v>
      </c>
      <c r="AT25" s="156">
        <v>2.7333333333333298</v>
      </c>
      <c r="AU25" s="160">
        <v>51</v>
      </c>
      <c r="AV25" s="159">
        <v>82</v>
      </c>
      <c r="AW25" s="156">
        <v>1.6078431372549</v>
      </c>
      <c r="AX25" s="160">
        <v>63</v>
      </c>
      <c r="AY25" s="159">
        <v>131</v>
      </c>
      <c r="AZ25" s="156">
        <v>2.07936507936508</v>
      </c>
      <c r="BA25" s="160">
        <v>112</v>
      </c>
      <c r="BB25" s="159">
        <v>225</v>
      </c>
      <c r="BC25" s="156">
        <v>2.0089285714285698</v>
      </c>
      <c r="BD25" s="160">
        <v>243</v>
      </c>
      <c r="BE25" s="159">
        <v>508</v>
      </c>
      <c r="BF25" s="156">
        <v>2.0905349794238699</v>
      </c>
      <c r="BG25" s="160">
        <v>88</v>
      </c>
      <c r="BH25" s="159">
        <v>201</v>
      </c>
      <c r="BI25" s="156">
        <v>2.2840909090909101</v>
      </c>
      <c r="BJ25" s="160">
        <v>722</v>
      </c>
      <c r="BK25" s="159">
        <v>1640</v>
      </c>
      <c r="BL25" s="156">
        <v>2.2714681440443201</v>
      </c>
      <c r="BM25" s="160">
        <v>124</v>
      </c>
      <c r="BN25" s="159">
        <v>523</v>
      </c>
      <c r="BO25" s="156">
        <v>4.2177419354838701</v>
      </c>
      <c r="BP25" s="160">
        <v>1311</v>
      </c>
      <c r="BQ25" s="159">
        <v>4017</v>
      </c>
      <c r="BR25" s="156">
        <v>3.06407322654462</v>
      </c>
      <c r="BS25" s="160">
        <v>558</v>
      </c>
      <c r="BT25" s="159">
        <v>1189</v>
      </c>
      <c r="BU25" s="156">
        <v>2.1308243727598599</v>
      </c>
      <c r="BV25" s="160">
        <v>116</v>
      </c>
      <c r="BW25" s="159">
        <v>259</v>
      </c>
      <c r="BX25" s="156">
        <v>2.2327586206896601</v>
      </c>
      <c r="BY25" s="160">
        <v>2106</v>
      </c>
      <c r="BZ25" s="159">
        <v>3978</v>
      </c>
      <c r="CA25" s="156">
        <v>1.8888888888888899</v>
      </c>
      <c r="CB25" s="145">
        <f t="shared" si="0"/>
        <v>11664</v>
      </c>
      <c r="CC25" s="146">
        <f t="shared" si="0"/>
        <v>27945</v>
      </c>
      <c r="CD25" s="143">
        <f t="shared" si="1"/>
        <v>2.3958333333333335</v>
      </c>
    </row>
    <row r="26" spans="1:82" s="126" customFormat="1" ht="11.25" customHeight="1" x14ac:dyDescent="0.2">
      <c r="A26" s="142" t="s">
        <v>30</v>
      </c>
      <c r="B26" s="154">
        <v>434</v>
      </c>
      <c r="C26" s="155">
        <v>669</v>
      </c>
      <c r="D26" s="156">
        <v>1.5414746543778799</v>
      </c>
      <c r="E26" s="154">
        <v>7</v>
      </c>
      <c r="F26" s="155">
        <v>10</v>
      </c>
      <c r="G26" s="156">
        <v>1.4285714285714299</v>
      </c>
      <c r="H26" s="160">
        <v>167</v>
      </c>
      <c r="I26" s="159">
        <v>280</v>
      </c>
      <c r="J26" s="156">
        <v>1.67664670658683</v>
      </c>
      <c r="K26" s="157">
        <v>274</v>
      </c>
      <c r="L26" s="159">
        <v>489</v>
      </c>
      <c r="M26" s="156">
        <v>1.78467153284672</v>
      </c>
      <c r="N26" s="160">
        <v>311</v>
      </c>
      <c r="O26" s="159">
        <v>1194</v>
      </c>
      <c r="P26" s="156">
        <v>3.83922829581994</v>
      </c>
      <c r="Q26" s="160">
        <v>2012</v>
      </c>
      <c r="R26" s="159">
        <v>3808</v>
      </c>
      <c r="S26" s="156">
        <v>1.8926441351888701</v>
      </c>
      <c r="T26" s="160">
        <v>209</v>
      </c>
      <c r="U26" s="159">
        <v>268</v>
      </c>
      <c r="V26" s="156">
        <v>1.2822966507177</v>
      </c>
      <c r="W26" s="160">
        <v>1502</v>
      </c>
      <c r="X26" s="159">
        <v>3294</v>
      </c>
      <c r="Y26" s="156">
        <v>2.1930758988016001</v>
      </c>
      <c r="Z26" s="160">
        <v>2</v>
      </c>
      <c r="AA26" s="159">
        <v>2</v>
      </c>
      <c r="AB26" s="156">
        <v>1</v>
      </c>
      <c r="AC26" s="160">
        <v>632</v>
      </c>
      <c r="AD26" s="159">
        <v>1863</v>
      </c>
      <c r="AE26" s="156">
        <v>2.94778481012658</v>
      </c>
      <c r="AF26" s="160">
        <v>8</v>
      </c>
      <c r="AG26" s="159">
        <v>20</v>
      </c>
      <c r="AH26" s="156">
        <v>2.5</v>
      </c>
      <c r="AI26" s="160">
        <v>441</v>
      </c>
      <c r="AJ26" s="159">
        <v>975</v>
      </c>
      <c r="AK26" s="156">
        <v>2.2108843537415002</v>
      </c>
      <c r="AL26" s="160">
        <v>39</v>
      </c>
      <c r="AM26" s="159">
        <v>152</v>
      </c>
      <c r="AN26" s="156">
        <v>3.8974358974359</v>
      </c>
      <c r="AO26" s="160">
        <v>17</v>
      </c>
      <c r="AP26" s="159">
        <v>47</v>
      </c>
      <c r="AQ26" s="156">
        <v>2.7647058823529398</v>
      </c>
      <c r="AR26" s="160">
        <v>11</v>
      </c>
      <c r="AS26" s="159">
        <v>15</v>
      </c>
      <c r="AT26" s="156">
        <v>1.36363636363636</v>
      </c>
      <c r="AU26" s="160">
        <v>16</v>
      </c>
      <c r="AV26" s="159">
        <v>342</v>
      </c>
      <c r="AW26" s="156">
        <v>21.375</v>
      </c>
      <c r="AX26" s="160">
        <v>32</v>
      </c>
      <c r="AY26" s="159">
        <v>63</v>
      </c>
      <c r="AZ26" s="156">
        <v>1.96875</v>
      </c>
      <c r="BA26" s="160">
        <v>366</v>
      </c>
      <c r="BB26" s="159">
        <v>831</v>
      </c>
      <c r="BC26" s="156">
        <v>2.27049180327869</v>
      </c>
      <c r="BD26" s="160">
        <v>252</v>
      </c>
      <c r="BE26" s="159">
        <v>968</v>
      </c>
      <c r="BF26" s="156">
        <v>3.8412698412698401</v>
      </c>
      <c r="BG26" s="160">
        <v>336</v>
      </c>
      <c r="BH26" s="159">
        <v>959</v>
      </c>
      <c r="BI26" s="156">
        <v>2.8541666666666701</v>
      </c>
      <c r="BJ26" s="160">
        <v>652</v>
      </c>
      <c r="BK26" s="159">
        <v>1336</v>
      </c>
      <c r="BL26" s="156">
        <v>2.0490797546012298</v>
      </c>
      <c r="BM26" s="160">
        <v>78</v>
      </c>
      <c r="BN26" s="159">
        <v>427</v>
      </c>
      <c r="BO26" s="156">
        <v>5.47435897435897</v>
      </c>
      <c r="BP26" s="160">
        <v>1321</v>
      </c>
      <c r="BQ26" s="159">
        <v>2807</v>
      </c>
      <c r="BR26" s="156">
        <v>2.12490537471612</v>
      </c>
      <c r="BS26" s="160">
        <v>837</v>
      </c>
      <c r="BT26" s="159">
        <v>2530</v>
      </c>
      <c r="BU26" s="156">
        <v>3.0227001194743099</v>
      </c>
      <c r="BV26" s="160">
        <v>27</v>
      </c>
      <c r="BW26" s="159">
        <v>51</v>
      </c>
      <c r="BX26" s="156">
        <v>1.8888888888888899</v>
      </c>
      <c r="BY26" s="160">
        <v>2231</v>
      </c>
      <c r="BZ26" s="159">
        <v>4230</v>
      </c>
      <c r="CA26" s="156">
        <v>1.89601075750784</v>
      </c>
      <c r="CB26" s="145">
        <f t="shared" si="0"/>
        <v>12214</v>
      </c>
      <c r="CC26" s="146">
        <f t="shared" si="0"/>
        <v>27630</v>
      </c>
      <c r="CD26" s="143">
        <f t="shared" si="1"/>
        <v>2.2621581791386931</v>
      </c>
    </row>
    <row r="27" spans="1:82" s="126" customFormat="1" ht="11.25" customHeight="1" x14ac:dyDescent="0.2">
      <c r="A27" s="142" t="s">
        <v>145</v>
      </c>
      <c r="B27" s="154">
        <v>151</v>
      </c>
      <c r="C27" s="155">
        <v>489</v>
      </c>
      <c r="D27" s="156">
        <v>3.23841059602649</v>
      </c>
      <c r="E27" s="154">
        <v>29</v>
      </c>
      <c r="F27" s="155">
        <v>53</v>
      </c>
      <c r="G27" s="156">
        <v>1.82758620689655</v>
      </c>
      <c r="H27" s="160">
        <v>0</v>
      </c>
      <c r="I27" s="159">
        <v>0</v>
      </c>
      <c r="J27" s="156" t="s">
        <v>131</v>
      </c>
      <c r="K27" s="157">
        <v>74</v>
      </c>
      <c r="L27" s="159">
        <v>354</v>
      </c>
      <c r="M27" s="156">
        <v>4.7837837837837798</v>
      </c>
      <c r="N27" s="160">
        <v>292</v>
      </c>
      <c r="O27" s="159">
        <v>577</v>
      </c>
      <c r="P27" s="156">
        <v>1.97602739726027</v>
      </c>
      <c r="Q27" s="160">
        <v>1219</v>
      </c>
      <c r="R27" s="159">
        <v>2898</v>
      </c>
      <c r="S27" s="156">
        <v>2.3773584905660399</v>
      </c>
      <c r="T27" s="160">
        <v>75</v>
      </c>
      <c r="U27" s="159">
        <v>210</v>
      </c>
      <c r="V27" s="156">
        <v>2.8</v>
      </c>
      <c r="W27" s="160">
        <v>644</v>
      </c>
      <c r="X27" s="159">
        <v>1138</v>
      </c>
      <c r="Y27" s="156">
        <v>1.76708074534161</v>
      </c>
      <c r="Z27" s="160">
        <v>8</v>
      </c>
      <c r="AA27" s="159">
        <v>17</v>
      </c>
      <c r="AB27" s="156">
        <v>2.125</v>
      </c>
      <c r="AC27" s="160">
        <v>2369</v>
      </c>
      <c r="AD27" s="159">
        <v>7001</v>
      </c>
      <c r="AE27" s="156">
        <v>2.9552553820177301</v>
      </c>
      <c r="AF27" s="160">
        <v>1</v>
      </c>
      <c r="AG27" s="159">
        <v>1</v>
      </c>
      <c r="AH27" s="156">
        <v>1</v>
      </c>
      <c r="AI27" s="160">
        <v>507</v>
      </c>
      <c r="AJ27" s="159">
        <v>1053</v>
      </c>
      <c r="AK27" s="156">
        <v>2.0769230769230802</v>
      </c>
      <c r="AL27" s="160">
        <v>17</v>
      </c>
      <c r="AM27" s="159">
        <v>43</v>
      </c>
      <c r="AN27" s="156">
        <v>2.52941176470588</v>
      </c>
      <c r="AO27" s="160">
        <v>58</v>
      </c>
      <c r="AP27" s="159">
        <v>145</v>
      </c>
      <c r="AQ27" s="156">
        <v>2.5</v>
      </c>
      <c r="AR27" s="160">
        <v>69</v>
      </c>
      <c r="AS27" s="159">
        <v>158</v>
      </c>
      <c r="AT27" s="156">
        <v>2.2898550724637698</v>
      </c>
      <c r="AU27" s="160">
        <v>42</v>
      </c>
      <c r="AV27" s="159">
        <v>61</v>
      </c>
      <c r="AW27" s="156">
        <v>1.4523809523809501</v>
      </c>
      <c r="AX27" s="160">
        <v>92</v>
      </c>
      <c r="AY27" s="159">
        <v>144</v>
      </c>
      <c r="AZ27" s="156">
        <v>1.5652173913043499</v>
      </c>
      <c r="BA27" s="160">
        <v>126</v>
      </c>
      <c r="BB27" s="159">
        <v>946</v>
      </c>
      <c r="BC27" s="156">
        <v>7.5079365079365097</v>
      </c>
      <c r="BD27" s="160">
        <v>452</v>
      </c>
      <c r="BE27" s="159">
        <v>1789</v>
      </c>
      <c r="BF27" s="156">
        <v>3.9579646017699099</v>
      </c>
      <c r="BG27" s="160">
        <v>89</v>
      </c>
      <c r="BH27" s="159">
        <v>462</v>
      </c>
      <c r="BI27" s="156">
        <v>5.1910112359550604</v>
      </c>
      <c r="BJ27" s="160">
        <v>512</v>
      </c>
      <c r="BK27" s="159">
        <v>949</v>
      </c>
      <c r="BL27" s="156">
        <v>1.853515625</v>
      </c>
      <c r="BM27" s="160">
        <v>94</v>
      </c>
      <c r="BN27" s="159">
        <v>277</v>
      </c>
      <c r="BO27" s="156">
        <v>2.9468085106383</v>
      </c>
      <c r="BP27" s="160">
        <v>1060</v>
      </c>
      <c r="BQ27" s="159">
        <v>2856</v>
      </c>
      <c r="BR27" s="156">
        <v>2.6943396226415102</v>
      </c>
      <c r="BS27" s="160">
        <v>473</v>
      </c>
      <c r="BT27" s="159">
        <v>1330</v>
      </c>
      <c r="BU27" s="156">
        <v>2.8118393234672299</v>
      </c>
      <c r="BV27" s="160">
        <v>50</v>
      </c>
      <c r="BW27" s="159">
        <v>144</v>
      </c>
      <c r="BX27" s="156">
        <v>2.88</v>
      </c>
      <c r="BY27" s="160">
        <v>1453</v>
      </c>
      <c r="BZ27" s="159">
        <v>3579</v>
      </c>
      <c r="CA27" s="156">
        <v>2.4631796283551299</v>
      </c>
      <c r="CB27" s="145">
        <f t="shared" si="0"/>
        <v>9956</v>
      </c>
      <c r="CC27" s="146">
        <f t="shared" si="0"/>
        <v>26674</v>
      </c>
      <c r="CD27" s="143">
        <f t="shared" si="1"/>
        <v>2.6791884290879873</v>
      </c>
    </row>
    <row r="28" spans="1:82" s="126" customFormat="1" ht="11.25" customHeight="1" x14ac:dyDescent="0.2">
      <c r="A28" s="142" t="s">
        <v>53</v>
      </c>
      <c r="B28" s="154">
        <v>146</v>
      </c>
      <c r="C28" s="155">
        <v>1131</v>
      </c>
      <c r="D28" s="156">
        <v>7.74657534246575</v>
      </c>
      <c r="E28" s="154">
        <v>6</v>
      </c>
      <c r="F28" s="155">
        <v>10</v>
      </c>
      <c r="G28" s="156">
        <v>1.6666666666666701</v>
      </c>
      <c r="H28" s="160">
        <v>14</v>
      </c>
      <c r="I28" s="159">
        <v>40</v>
      </c>
      <c r="J28" s="156">
        <v>2.8571428571428599</v>
      </c>
      <c r="K28" s="157">
        <v>116</v>
      </c>
      <c r="L28" s="159">
        <v>762</v>
      </c>
      <c r="M28" s="156">
        <v>6.5689655172413799</v>
      </c>
      <c r="N28" s="160">
        <v>564</v>
      </c>
      <c r="O28" s="159">
        <v>1585</v>
      </c>
      <c r="P28" s="156">
        <v>2.8102836879432598</v>
      </c>
      <c r="Q28" s="160">
        <v>638</v>
      </c>
      <c r="R28" s="159">
        <v>1887</v>
      </c>
      <c r="S28" s="156">
        <v>2.9576802507836999</v>
      </c>
      <c r="T28" s="160">
        <v>76</v>
      </c>
      <c r="U28" s="159">
        <v>598</v>
      </c>
      <c r="V28" s="156">
        <v>7.8684210526315796</v>
      </c>
      <c r="W28" s="160">
        <v>442</v>
      </c>
      <c r="X28" s="159">
        <v>1048</v>
      </c>
      <c r="Y28" s="156">
        <v>2.3710407239819</v>
      </c>
      <c r="Z28" s="160">
        <v>16</v>
      </c>
      <c r="AA28" s="159">
        <v>43</v>
      </c>
      <c r="AB28" s="156">
        <v>2.6875</v>
      </c>
      <c r="AC28" s="160">
        <v>662</v>
      </c>
      <c r="AD28" s="159">
        <v>2675</v>
      </c>
      <c r="AE28" s="156">
        <v>4.0407854984894298</v>
      </c>
      <c r="AF28" s="160">
        <v>13</v>
      </c>
      <c r="AG28" s="159">
        <v>71</v>
      </c>
      <c r="AH28" s="156">
        <v>5.4615384615384599</v>
      </c>
      <c r="AI28" s="160">
        <v>265</v>
      </c>
      <c r="AJ28" s="159">
        <v>1213</v>
      </c>
      <c r="AK28" s="156">
        <v>4.5773584905660396</v>
      </c>
      <c r="AL28" s="160">
        <v>30</v>
      </c>
      <c r="AM28" s="159">
        <v>368</v>
      </c>
      <c r="AN28" s="156">
        <v>12.266666666666699</v>
      </c>
      <c r="AO28" s="160">
        <v>32</v>
      </c>
      <c r="AP28" s="159">
        <v>85</v>
      </c>
      <c r="AQ28" s="156">
        <v>2.65625</v>
      </c>
      <c r="AR28" s="160">
        <v>29</v>
      </c>
      <c r="AS28" s="159">
        <v>58</v>
      </c>
      <c r="AT28" s="156">
        <v>2</v>
      </c>
      <c r="AU28" s="160">
        <v>37</v>
      </c>
      <c r="AV28" s="159">
        <v>977</v>
      </c>
      <c r="AW28" s="156">
        <v>26.4054054054054</v>
      </c>
      <c r="AX28" s="160">
        <v>31</v>
      </c>
      <c r="AY28" s="159">
        <v>95</v>
      </c>
      <c r="AZ28" s="156">
        <v>3.0645161290322598</v>
      </c>
      <c r="BA28" s="160">
        <v>123</v>
      </c>
      <c r="BB28" s="159">
        <v>904</v>
      </c>
      <c r="BC28" s="156">
        <v>7.3495934959349603</v>
      </c>
      <c r="BD28" s="160">
        <v>218</v>
      </c>
      <c r="BE28" s="159">
        <v>943</v>
      </c>
      <c r="BF28" s="156">
        <v>4.3256880733944998</v>
      </c>
      <c r="BG28" s="160">
        <v>97</v>
      </c>
      <c r="BH28" s="159">
        <v>764</v>
      </c>
      <c r="BI28" s="156">
        <v>7.8762886597938202</v>
      </c>
      <c r="BJ28" s="160">
        <v>504</v>
      </c>
      <c r="BK28" s="159">
        <v>903</v>
      </c>
      <c r="BL28" s="156">
        <v>1.7916666666666701</v>
      </c>
      <c r="BM28" s="160">
        <v>458</v>
      </c>
      <c r="BN28" s="159">
        <v>1449</v>
      </c>
      <c r="BO28" s="156">
        <v>3.1637554585152801</v>
      </c>
      <c r="BP28" s="160">
        <v>479</v>
      </c>
      <c r="BQ28" s="159">
        <v>2236</v>
      </c>
      <c r="BR28" s="156">
        <v>4.6680584551148199</v>
      </c>
      <c r="BS28" s="160">
        <v>356</v>
      </c>
      <c r="BT28" s="159">
        <v>823</v>
      </c>
      <c r="BU28" s="156">
        <v>2.3117977528089901</v>
      </c>
      <c r="BV28" s="160">
        <v>79</v>
      </c>
      <c r="BW28" s="159">
        <v>111</v>
      </c>
      <c r="BX28" s="156">
        <v>1.40506329113924</v>
      </c>
      <c r="BY28" s="160">
        <v>1100</v>
      </c>
      <c r="BZ28" s="159">
        <v>3919</v>
      </c>
      <c r="CA28" s="156">
        <v>3.5627272727272699</v>
      </c>
      <c r="CB28" s="145">
        <f t="shared" si="0"/>
        <v>6531</v>
      </c>
      <c r="CC28" s="146">
        <f t="shared" si="0"/>
        <v>24698</v>
      </c>
      <c r="CD28" s="143">
        <f t="shared" si="1"/>
        <v>3.7816567141325983</v>
      </c>
    </row>
    <row r="29" spans="1:82" s="126" customFormat="1" ht="11.25" customHeight="1" x14ac:dyDescent="0.2">
      <c r="A29" s="142" t="s">
        <v>2</v>
      </c>
      <c r="B29" s="154">
        <v>141</v>
      </c>
      <c r="C29" s="155">
        <v>240</v>
      </c>
      <c r="D29" s="156">
        <v>1.7021276595744701</v>
      </c>
      <c r="E29" s="160">
        <v>83</v>
      </c>
      <c r="F29" s="159">
        <v>102</v>
      </c>
      <c r="G29" s="156">
        <v>1.2289156626505999</v>
      </c>
      <c r="H29" s="160">
        <v>47</v>
      </c>
      <c r="I29" s="159">
        <v>120</v>
      </c>
      <c r="J29" s="156">
        <v>2.5531914893617</v>
      </c>
      <c r="K29" s="157">
        <v>26</v>
      </c>
      <c r="L29" s="159">
        <v>46</v>
      </c>
      <c r="M29" s="156">
        <v>1.7692307692307701</v>
      </c>
      <c r="N29" s="160">
        <v>224</v>
      </c>
      <c r="O29" s="159">
        <v>382</v>
      </c>
      <c r="P29" s="156">
        <v>1.7053571428571399</v>
      </c>
      <c r="Q29" s="160">
        <v>1065</v>
      </c>
      <c r="R29" s="159">
        <v>2022</v>
      </c>
      <c r="S29" s="156">
        <v>1.8985915492957699</v>
      </c>
      <c r="T29" s="160">
        <v>90</v>
      </c>
      <c r="U29" s="159">
        <v>238</v>
      </c>
      <c r="V29" s="156">
        <v>2.6444444444444399</v>
      </c>
      <c r="W29" s="160">
        <v>173</v>
      </c>
      <c r="X29" s="159">
        <v>301</v>
      </c>
      <c r="Y29" s="156">
        <v>1.7398843930635799</v>
      </c>
      <c r="Z29" s="160">
        <v>21</v>
      </c>
      <c r="AA29" s="159">
        <v>51</v>
      </c>
      <c r="AB29" s="156">
        <v>2.4285714285714302</v>
      </c>
      <c r="AC29" s="160">
        <v>2110</v>
      </c>
      <c r="AD29" s="159">
        <v>5357</v>
      </c>
      <c r="AE29" s="156">
        <v>2.5388625592417098</v>
      </c>
      <c r="AF29" s="160">
        <v>25</v>
      </c>
      <c r="AG29" s="159">
        <v>35</v>
      </c>
      <c r="AH29" s="156">
        <v>1.4</v>
      </c>
      <c r="AI29" s="160">
        <v>574</v>
      </c>
      <c r="AJ29" s="159">
        <v>1041</v>
      </c>
      <c r="AK29" s="156">
        <v>1.8135888501742199</v>
      </c>
      <c r="AL29" s="160">
        <v>110</v>
      </c>
      <c r="AM29" s="159">
        <v>196</v>
      </c>
      <c r="AN29" s="156">
        <v>1.78181818181818</v>
      </c>
      <c r="AO29" s="160">
        <v>81</v>
      </c>
      <c r="AP29" s="159">
        <v>164</v>
      </c>
      <c r="AQ29" s="156">
        <v>2.0246913580246901</v>
      </c>
      <c r="AR29" s="160">
        <v>276</v>
      </c>
      <c r="AS29" s="159">
        <v>499</v>
      </c>
      <c r="AT29" s="156">
        <v>1.8079710144927501</v>
      </c>
      <c r="AU29" s="160">
        <v>39</v>
      </c>
      <c r="AV29" s="159">
        <v>63</v>
      </c>
      <c r="AW29" s="156">
        <v>1.6153846153846201</v>
      </c>
      <c r="AX29" s="160">
        <v>107</v>
      </c>
      <c r="AY29" s="159">
        <v>203</v>
      </c>
      <c r="AZ29" s="156">
        <v>1.89719626168224</v>
      </c>
      <c r="BA29" s="160">
        <v>309</v>
      </c>
      <c r="BB29" s="159">
        <v>506</v>
      </c>
      <c r="BC29" s="156">
        <v>1.63754045307443</v>
      </c>
      <c r="BD29" s="160">
        <v>963</v>
      </c>
      <c r="BE29" s="159">
        <v>2231</v>
      </c>
      <c r="BF29" s="156">
        <v>2.3167185877466299</v>
      </c>
      <c r="BG29" s="160">
        <v>194</v>
      </c>
      <c r="BH29" s="159">
        <v>415</v>
      </c>
      <c r="BI29" s="156">
        <v>2.13917525773196</v>
      </c>
      <c r="BJ29" s="160">
        <v>1674</v>
      </c>
      <c r="BK29" s="159">
        <v>4094</v>
      </c>
      <c r="BL29" s="156">
        <v>2.4456391875746699</v>
      </c>
      <c r="BM29" s="160">
        <v>144</v>
      </c>
      <c r="BN29" s="159">
        <v>338</v>
      </c>
      <c r="BO29" s="156">
        <v>2.3472222222222201</v>
      </c>
      <c r="BP29" s="160">
        <v>547</v>
      </c>
      <c r="BQ29" s="159">
        <v>1133</v>
      </c>
      <c r="BR29" s="156">
        <v>2.0712979890310801</v>
      </c>
      <c r="BS29" s="160">
        <v>513</v>
      </c>
      <c r="BT29" s="159">
        <v>1111</v>
      </c>
      <c r="BU29" s="156">
        <v>2.1656920077972699</v>
      </c>
      <c r="BV29" s="160">
        <v>26</v>
      </c>
      <c r="BW29" s="159">
        <v>279</v>
      </c>
      <c r="BX29" s="156">
        <v>10.7307692307692</v>
      </c>
      <c r="BY29" s="160">
        <v>815</v>
      </c>
      <c r="BZ29" s="159">
        <v>1162</v>
      </c>
      <c r="CA29" s="156">
        <v>1.4257668711656399</v>
      </c>
      <c r="CB29" s="145">
        <f t="shared" si="0"/>
        <v>10377</v>
      </c>
      <c r="CC29" s="146">
        <f t="shared" si="0"/>
        <v>22329</v>
      </c>
      <c r="CD29" s="143">
        <f t="shared" si="1"/>
        <v>2.1517779705117084</v>
      </c>
    </row>
    <row r="30" spans="1:82" s="126" customFormat="1" ht="11.25" customHeight="1" x14ac:dyDescent="0.2">
      <c r="A30" s="142" t="s">
        <v>34</v>
      </c>
      <c r="B30" s="154">
        <v>71</v>
      </c>
      <c r="C30" s="155">
        <v>248</v>
      </c>
      <c r="D30" s="156">
        <v>3.4929577464788699</v>
      </c>
      <c r="E30" s="154">
        <v>4</v>
      </c>
      <c r="F30" s="155">
        <v>4</v>
      </c>
      <c r="G30" s="156">
        <v>1</v>
      </c>
      <c r="H30" s="157">
        <v>16</v>
      </c>
      <c r="I30" s="158">
        <v>18</v>
      </c>
      <c r="J30" s="156">
        <v>1.125</v>
      </c>
      <c r="K30" s="157">
        <v>12</v>
      </c>
      <c r="L30" s="159">
        <v>21</v>
      </c>
      <c r="M30" s="156">
        <v>1.75</v>
      </c>
      <c r="N30" s="160">
        <v>366</v>
      </c>
      <c r="O30" s="159">
        <v>1242</v>
      </c>
      <c r="P30" s="156">
        <v>3.3934426229508201</v>
      </c>
      <c r="Q30" s="160">
        <v>1585</v>
      </c>
      <c r="R30" s="159">
        <v>3421</v>
      </c>
      <c r="S30" s="156">
        <v>2.1583596214510998</v>
      </c>
      <c r="T30" s="160">
        <v>38</v>
      </c>
      <c r="U30" s="159">
        <v>89</v>
      </c>
      <c r="V30" s="156">
        <v>2.3421052631578898</v>
      </c>
      <c r="W30" s="160">
        <v>944</v>
      </c>
      <c r="X30" s="159">
        <v>2381</v>
      </c>
      <c r="Y30" s="156">
        <v>2.5222457627118602</v>
      </c>
      <c r="Z30" s="160">
        <v>9</v>
      </c>
      <c r="AA30" s="159">
        <v>14</v>
      </c>
      <c r="AB30" s="156">
        <v>1.55555555555556</v>
      </c>
      <c r="AC30" s="160">
        <v>601</v>
      </c>
      <c r="AD30" s="159">
        <v>2356</v>
      </c>
      <c r="AE30" s="156">
        <v>3.9201331114808702</v>
      </c>
      <c r="AF30" s="160">
        <v>3</v>
      </c>
      <c r="AG30" s="159">
        <v>6</v>
      </c>
      <c r="AH30" s="156">
        <v>2</v>
      </c>
      <c r="AI30" s="160">
        <v>539</v>
      </c>
      <c r="AJ30" s="159">
        <v>1024</v>
      </c>
      <c r="AK30" s="156">
        <v>1.89981447124304</v>
      </c>
      <c r="AL30" s="160">
        <v>23</v>
      </c>
      <c r="AM30" s="159">
        <v>66</v>
      </c>
      <c r="AN30" s="156">
        <v>2.8695652173913002</v>
      </c>
      <c r="AO30" s="160">
        <v>106</v>
      </c>
      <c r="AP30" s="159">
        <v>221</v>
      </c>
      <c r="AQ30" s="156">
        <v>2.0849056603773599</v>
      </c>
      <c r="AR30" s="160">
        <v>66</v>
      </c>
      <c r="AS30" s="159">
        <v>216</v>
      </c>
      <c r="AT30" s="156">
        <v>3.2727272727272698</v>
      </c>
      <c r="AU30" s="160">
        <v>48</v>
      </c>
      <c r="AV30" s="159">
        <v>94</v>
      </c>
      <c r="AW30" s="156">
        <v>1.9583333333333299</v>
      </c>
      <c r="AX30" s="160">
        <v>33</v>
      </c>
      <c r="AY30" s="159">
        <v>83</v>
      </c>
      <c r="AZ30" s="156">
        <v>2.51515151515152</v>
      </c>
      <c r="BA30" s="160">
        <v>28</v>
      </c>
      <c r="BB30" s="159">
        <v>52</v>
      </c>
      <c r="BC30" s="156">
        <v>1.8571428571428601</v>
      </c>
      <c r="BD30" s="160">
        <v>106</v>
      </c>
      <c r="BE30" s="159">
        <v>226</v>
      </c>
      <c r="BF30" s="156">
        <v>2.1320754716981098</v>
      </c>
      <c r="BG30" s="160">
        <v>25</v>
      </c>
      <c r="BH30" s="159">
        <v>76</v>
      </c>
      <c r="BI30" s="156">
        <v>3.04</v>
      </c>
      <c r="BJ30" s="160">
        <v>239</v>
      </c>
      <c r="BK30" s="159">
        <v>564</v>
      </c>
      <c r="BL30" s="156">
        <v>2.3598326359832602</v>
      </c>
      <c r="BM30" s="160">
        <v>52</v>
      </c>
      <c r="BN30" s="159">
        <v>107</v>
      </c>
      <c r="BO30" s="156">
        <v>2.0576923076923102</v>
      </c>
      <c r="BP30" s="160">
        <v>588</v>
      </c>
      <c r="BQ30" s="159">
        <v>1170</v>
      </c>
      <c r="BR30" s="156">
        <v>1.9897959183673499</v>
      </c>
      <c r="BS30" s="160">
        <v>303</v>
      </c>
      <c r="BT30" s="159">
        <v>923</v>
      </c>
      <c r="BU30" s="156">
        <v>3.0462046204620501</v>
      </c>
      <c r="BV30" s="160">
        <v>26</v>
      </c>
      <c r="BW30" s="159">
        <v>77</v>
      </c>
      <c r="BX30" s="156">
        <v>2.9615384615384599</v>
      </c>
      <c r="BY30" s="160">
        <v>2044</v>
      </c>
      <c r="BZ30" s="159">
        <v>4424</v>
      </c>
      <c r="CA30" s="156">
        <v>2.1643835616438398</v>
      </c>
      <c r="CB30" s="145">
        <f t="shared" si="0"/>
        <v>7875</v>
      </c>
      <c r="CC30" s="146">
        <f t="shared" si="0"/>
        <v>19123</v>
      </c>
      <c r="CD30" s="143">
        <f t="shared" si="1"/>
        <v>2.4283174603174604</v>
      </c>
    </row>
    <row r="31" spans="1:82" s="126" customFormat="1" ht="11.25" customHeight="1" x14ac:dyDescent="0.2">
      <c r="A31" s="142" t="s">
        <v>40</v>
      </c>
      <c r="B31" s="154">
        <v>50</v>
      </c>
      <c r="C31" s="155">
        <v>209</v>
      </c>
      <c r="D31" s="156">
        <v>4.18</v>
      </c>
      <c r="E31" s="154">
        <v>19</v>
      </c>
      <c r="F31" s="155">
        <v>63</v>
      </c>
      <c r="G31" s="156">
        <v>3.3157894736842102</v>
      </c>
      <c r="H31" s="157">
        <v>7</v>
      </c>
      <c r="I31" s="158">
        <v>7</v>
      </c>
      <c r="J31" s="156">
        <v>1</v>
      </c>
      <c r="K31" s="157">
        <v>19</v>
      </c>
      <c r="L31" s="159">
        <v>24</v>
      </c>
      <c r="M31" s="156">
        <v>1.26315789473684</v>
      </c>
      <c r="N31" s="160">
        <v>260</v>
      </c>
      <c r="O31" s="159">
        <v>2347</v>
      </c>
      <c r="P31" s="156">
        <v>9.0269230769230795</v>
      </c>
      <c r="Q31" s="160">
        <v>327</v>
      </c>
      <c r="R31" s="159">
        <v>701</v>
      </c>
      <c r="S31" s="156">
        <v>2.1437308868501499</v>
      </c>
      <c r="T31" s="160">
        <v>71</v>
      </c>
      <c r="U31" s="159">
        <v>120</v>
      </c>
      <c r="V31" s="156">
        <v>1.6901408450704201</v>
      </c>
      <c r="W31" s="160">
        <v>1548</v>
      </c>
      <c r="X31" s="159">
        <v>8349</v>
      </c>
      <c r="Y31" s="156">
        <v>5.3934108527131803</v>
      </c>
      <c r="Z31" s="160">
        <v>0</v>
      </c>
      <c r="AA31" s="159">
        <v>0</v>
      </c>
      <c r="AB31" s="156" t="s">
        <v>131</v>
      </c>
      <c r="AC31" s="160">
        <v>94</v>
      </c>
      <c r="AD31" s="159">
        <v>185</v>
      </c>
      <c r="AE31" s="156">
        <v>1.9680851063829801</v>
      </c>
      <c r="AF31" s="160">
        <v>3</v>
      </c>
      <c r="AG31" s="159">
        <v>3</v>
      </c>
      <c r="AH31" s="156">
        <v>1</v>
      </c>
      <c r="AI31" s="160">
        <v>171</v>
      </c>
      <c r="AJ31" s="159">
        <v>541</v>
      </c>
      <c r="AK31" s="156">
        <v>3.1637426900584802</v>
      </c>
      <c r="AL31" s="160">
        <v>43</v>
      </c>
      <c r="AM31" s="159">
        <v>100</v>
      </c>
      <c r="AN31" s="156">
        <v>2.32558139534884</v>
      </c>
      <c r="AO31" s="160">
        <v>11</v>
      </c>
      <c r="AP31" s="159">
        <v>20</v>
      </c>
      <c r="AQ31" s="156">
        <v>1.8181818181818199</v>
      </c>
      <c r="AR31" s="160">
        <v>10</v>
      </c>
      <c r="AS31" s="159">
        <v>17</v>
      </c>
      <c r="AT31" s="156">
        <v>1.7</v>
      </c>
      <c r="AU31" s="160">
        <v>20</v>
      </c>
      <c r="AV31" s="159">
        <v>240</v>
      </c>
      <c r="AW31" s="156">
        <v>12</v>
      </c>
      <c r="AX31" s="160">
        <v>18</v>
      </c>
      <c r="AY31" s="159">
        <v>39</v>
      </c>
      <c r="AZ31" s="156">
        <v>2.1666666666666701</v>
      </c>
      <c r="BA31" s="160">
        <v>70</v>
      </c>
      <c r="BB31" s="159">
        <v>112</v>
      </c>
      <c r="BC31" s="156">
        <v>1.6</v>
      </c>
      <c r="BD31" s="160">
        <v>69</v>
      </c>
      <c r="BE31" s="159">
        <v>226</v>
      </c>
      <c r="BF31" s="156">
        <v>3.27536231884058</v>
      </c>
      <c r="BG31" s="160">
        <v>4</v>
      </c>
      <c r="BH31" s="159">
        <v>35</v>
      </c>
      <c r="BI31" s="156">
        <v>8.75</v>
      </c>
      <c r="BJ31" s="160">
        <v>253</v>
      </c>
      <c r="BK31" s="159">
        <v>721</v>
      </c>
      <c r="BL31" s="156">
        <v>2.8498023715415002</v>
      </c>
      <c r="BM31" s="160">
        <v>3</v>
      </c>
      <c r="BN31" s="159">
        <v>3</v>
      </c>
      <c r="BO31" s="156">
        <v>1</v>
      </c>
      <c r="BP31" s="160">
        <v>190</v>
      </c>
      <c r="BQ31" s="159">
        <v>459</v>
      </c>
      <c r="BR31" s="156">
        <v>2.4157894736842098</v>
      </c>
      <c r="BS31" s="160">
        <v>530</v>
      </c>
      <c r="BT31" s="159">
        <v>2591</v>
      </c>
      <c r="BU31" s="156">
        <v>4.8886792452830203</v>
      </c>
      <c r="BV31" s="160">
        <v>4</v>
      </c>
      <c r="BW31" s="159">
        <v>13</v>
      </c>
      <c r="BX31" s="156">
        <v>3.25</v>
      </c>
      <c r="BY31" s="160">
        <v>709</v>
      </c>
      <c r="BZ31" s="159">
        <v>1452</v>
      </c>
      <c r="CA31" s="156">
        <v>2.0479548660084599</v>
      </c>
      <c r="CB31" s="145">
        <f t="shared" si="0"/>
        <v>4503</v>
      </c>
      <c r="CC31" s="146">
        <f t="shared" si="0"/>
        <v>18577</v>
      </c>
      <c r="CD31" s="143">
        <f t="shared" si="1"/>
        <v>4.1254719076171442</v>
      </c>
    </row>
    <row r="32" spans="1:82" s="126" customFormat="1" ht="11.25" customHeight="1" x14ac:dyDescent="0.2">
      <c r="A32" s="142" t="s">
        <v>100</v>
      </c>
      <c r="B32" s="154">
        <v>56</v>
      </c>
      <c r="C32" s="155">
        <v>461</v>
      </c>
      <c r="D32" s="156">
        <v>8.2321428571428594</v>
      </c>
      <c r="E32" s="154">
        <v>8</v>
      </c>
      <c r="F32" s="155">
        <v>68</v>
      </c>
      <c r="G32" s="156">
        <v>8.5</v>
      </c>
      <c r="H32" s="160">
        <v>5</v>
      </c>
      <c r="I32" s="159">
        <v>10</v>
      </c>
      <c r="J32" s="156">
        <v>2</v>
      </c>
      <c r="K32" s="157">
        <v>33</v>
      </c>
      <c r="L32" s="159">
        <v>112</v>
      </c>
      <c r="M32" s="156">
        <v>3.39393939393939</v>
      </c>
      <c r="N32" s="160">
        <v>122</v>
      </c>
      <c r="O32" s="159">
        <v>416</v>
      </c>
      <c r="P32" s="156">
        <v>3.4098360655737698</v>
      </c>
      <c r="Q32" s="160">
        <v>550</v>
      </c>
      <c r="R32" s="159">
        <v>1335</v>
      </c>
      <c r="S32" s="156">
        <v>2.4272727272727299</v>
      </c>
      <c r="T32" s="160">
        <v>39</v>
      </c>
      <c r="U32" s="159">
        <v>56</v>
      </c>
      <c r="V32" s="156">
        <v>1.4358974358974399</v>
      </c>
      <c r="W32" s="160">
        <v>217</v>
      </c>
      <c r="X32" s="159">
        <v>549</v>
      </c>
      <c r="Y32" s="156">
        <v>2.5299539170506899</v>
      </c>
      <c r="Z32" s="160">
        <v>1</v>
      </c>
      <c r="AA32" s="159">
        <v>2</v>
      </c>
      <c r="AB32" s="156">
        <v>2</v>
      </c>
      <c r="AC32" s="160">
        <v>517</v>
      </c>
      <c r="AD32" s="159">
        <v>1913</v>
      </c>
      <c r="AE32" s="156">
        <v>3.7001934235976801</v>
      </c>
      <c r="AF32" s="160">
        <v>4</v>
      </c>
      <c r="AG32" s="159">
        <v>7</v>
      </c>
      <c r="AH32" s="156">
        <v>1.75</v>
      </c>
      <c r="AI32" s="160">
        <v>132</v>
      </c>
      <c r="AJ32" s="159">
        <v>518</v>
      </c>
      <c r="AK32" s="156">
        <v>3.9242424242424199</v>
      </c>
      <c r="AL32" s="160">
        <v>3</v>
      </c>
      <c r="AM32" s="159">
        <v>7</v>
      </c>
      <c r="AN32" s="156">
        <v>2.3333333333333299</v>
      </c>
      <c r="AO32" s="160">
        <v>5</v>
      </c>
      <c r="AP32" s="159">
        <v>11</v>
      </c>
      <c r="AQ32" s="156">
        <v>2.2000000000000002</v>
      </c>
      <c r="AR32" s="160">
        <v>19</v>
      </c>
      <c r="AS32" s="159">
        <v>38</v>
      </c>
      <c r="AT32" s="156">
        <v>2</v>
      </c>
      <c r="AU32" s="160">
        <v>22</v>
      </c>
      <c r="AV32" s="159">
        <v>71</v>
      </c>
      <c r="AW32" s="156">
        <v>3.2272727272727302</v>
      </c>
      <c r="AX32" s="160">
        <v>41</v>
      </c>
      <c r="AY32" s="159">
        <v>86</v>
      </c>
      <c r="AZ32" s="156">
        <v>2.0975609756097602</v>
      </c>
      <c r="BA32" s="160">
        <v>265</v>
      </c>
      <c r="BB32" s="159">
        <v>5791</v>
      </c>
      <c r="BC32" s="156">
        <v>21.852830188679199</v>
      </c>
      <c r="BD32" s="160">
        <v>184</v>
      </c>
      <c r="BE32" s="159">
        <v>919</v>
      </c>
      <c r="BF32" s="156">
        <v>4.99456521739131</v>
      </c>
      <c r="BG32" s="160">
        <v>78</v>
      </c>
      <c r="BH32" s="159">
        <v>594</v>
      </c>
      <c r="BI32" s="156">
        <v>7.6153846153846203</v>
      </c>
      <c r="BJ32" s="160">
        <v>218</v>
      </c>
      <c r="BK32" s="159">
        <v>376</v>
      </c>
      <c r="BL32" s="156">
        <v>1.7247706422018401</v>
      </c>
      <c r="BM32" s="160">
        <v>56</v>
      </c>
      <c r="BN32" s="159">
        <v>195</v>
      </c>
      <c r="BO32" s="156">
        <v>3.4821428571428599</v>
      </c>
      <c r="BP32" s="160">
        <v>336</v>
      </c>
      <c r="BQ32" s="159">
        <v>1032</v>
      </c>
      <c r="BR32" s="156">
        <v>3.0714285714285698</v>
      </c>
      <c r="BS32" s="160">
        <v>146</v>
      </c>
      <c r="BT32" s="159">
        <v>501</v>
      </c>
      <c r="BU32" s="156">
        <v>3.43150684931507</v>
      </c>
      <c r="BV32" s="160">
        <v>20</v>
      </c>
      <c r="BW32" s="159">
        <v>91</v>
      </c>
      <c r="BX32" s="156">
        <v>4.55</v>
      </c>
      <c r="BY32" s="160">
        <v>604</v>
      </c>
      <c r="BZ32" s="159">
        <v>2527</v>
      </c>
      <c r="CA32" s="156">
        <v>4.1837748344370898</v>
      </c>
      <c r="CB32" s="145">
        <f t="shared" si="0"/>
        <v>3681</v>
      </c>
      <c r="CC32" s="146">
        <f t="shared" si="0"/>
        <v>17686</v>
      </c>
      <c r="CD32" s="143">
        <f t="shared" si="1"/>
        <v>4.8046726433034506</v>
      </c>
    </row>
    <row r="33" spans="1:82" s="126" customFormat="1" ht="11.25" customHeight="1" x14ac:dyDescent="0.2">
      <c r="A33" s="142" t="s">
        <v>33</v>
      </c>
      <c r="B33" s="154">
        <v>78</v>
      </c>
      <c r="C33" s="155">
        <v>530</v>
      </c>
      <c r="D33" s="156">
        <v>6.7948717948717903</v>
      </c>
      <c r="E33" s="154">
        <v>7</v>
      </c>
      <c r="F33" s="155">
        <v>21</v>
      </c>
      <c r="G33" s="156">
        <v>3</v>
      </c>
      <c r="H33" s="157">
        <v>118</v>
      </c>
      <c r="I33" s="158">
        <v>156</v>
      </c>
      <c r="J33" s="156">
        <v>1.3220338983050799</v>
      </c>
      <c r="K33" s="157">
        <v>48</v>
      </c>
      <c r="L33" s="159">
        <v>73</v>
      </c>
      <c r="M33" s="156">
        <v>1.5208333333333299</v>
      </c>
      <c r="N33" s="160">
        <v>268</v>
      </c>
      <c r="O33" s="159">
        <v>604</v>
      </c>
      <c r="P33" s="156">
        <v>2.2537313432835799</v>
      </c>
      <c r="Q33" s="160">
        <v>747</v>
      </c>
      <c r="R33" s="159">
        <v>1753</v>
      </c>
      <c r="S33" s="156">
        <v>2.34672021419009</v>
      </c>
      <c r="T33" s="160">
        <v>21</v>
      </c>
      <c r="U33" s="159">
        <v>31</v>
      </c>
      <c r="V33" s="156">
        <v>1.47619047619048</v>
      </c>
      <c r="W33" s="160">
        <v>695</v>
      </c>
      <c r="X33" s="159">
        <v>1534</v>
      </c>
      <c r="Y33" s="156">
        <v>2.2071942446043198</v>
      </c>
      <c r="Z33" s="160">
        <v>6</v>
      </c>
      <c r="AA33" s="159">
        <v>6</v>
      </c>
      <c r="AB33" s="156">
        <v>1</v>
      </c>
      <c r="AC33" s="160">
        <v>419</v>
      </c>
      <c r="AD33" s="159">
        <v>1461</v>
      </c>
      <c r="AE33" s="156">
        <v>3.4868735083532201</v>
      </c>
      <c r="AF33" s="160">
        <v>3</v>
      </c>
      <c r="AG33" s="159">
        <v>5</v>
      </c>
      <c r="AH33" s="156">
        <v>1.6666666666666701</v>
      </c>
      <c r="AI33" s="160">
        <v>218</v>
      </c>
      <c r="AJ33" s="159">
        <v>612</v>
      </c>
      <c r="AK33" s="156">
        <v>2.80733944954128</v>
      </c>
      <c r="AL33" s="160">
        <v>10</v>
      </c>
      <c r="AM33" s="159">
        <v>15</v>
      </c>
      <c r="AN33" s="156">
        <v>1.5</v>
      </c>
      <c r="AO33" s="160">
        <v>30</v>
      </c>
      <c r="AP33" s="159">
        <v>71</v>
      </c>
      <c r="AQ33" s="156">
        <v>2.3666666666666698</v>
      </c>
      <c r="AR33" s="160">
        <v>139</v>
      </c>
      <c r="AS33" s="159">
        <v>267</v>
      </c>
      <c r="AT33" s="156">
        <v>1.92086330935252</v>
      </c>
      <c r="AU33" s="160">
        <v>13</v>
      </c>
      <c r="AV33" s="159">
        <v>26</v>
      </c>
      <c r="AW33" s="156">
        <v>2</v>
      </c>
      <c r="AX33" s="160">
        <v>56</v>
      </c>
      <c r="AY33" s="159">
        <v>134</v>
      </c>
      <c r="AZ33" s="156">
        <v>2.3928571428571401</v>
      </c>
      <c r="BA33" s="160">
        <v>59</v>
      </c>
      <c r="BB33" s="159">
        <v>185</v>
      </c>
      <c r="BC33" s="156">
        <v>3.13559322033898</v>
      </c>
      <c r="BD33" s="160">
        <v>115</v>
      </c>
      <c r="BE33" s="159">
        <v>331</v>
      </c>
      <c r="BF33" s="156">
        <v>2.8782608695652199</v>
      </c>
      <c r="BG33" s="160">
        <v>25</v>
      </c>
      <c r="BH33" s="159">
        <v>57</v>
      </c>
      <c r="BI33" s="156">
        <v>2.2799999999999998</v>
      </c>
      <c r="BJ33" s="160">
        <v>386</v>
      </c>
      <c r="BK33" s="159">
        <v>795</v>
      </c>
      <c r="BL33" s="156">
        <v>2.0595854922279799</v>
      </c>
      <c r="BM33" s="160">
        <v>203</v>
      </c>
      <c r="BN33" s="159">
        <v>695</v>
      </c>
      <c r="BO33" s="156">
        <v>3.42364532019704</v>
      </c>
      <c r="BP33" s="160">
        <v>612</v>
      </c>
      <c r="BQ33" s="159">
        <v>1746</v>
      </c>
      <c r="BR33" s="156">
        <v>2.8529411764705901</v>
      </c>
      <c r="BS33" s="160">
        <v>338</v>
      </c>
      <c r="BT33" s="159">
        <v>821</v>
      </c>
      <c r="BU33" s="156">
        <v>2.4289940828402399</v>
      </c>
      <c r="BV33" s="160">
        <v>46</v>
      </c>
      <c r="BW33" s="159">
        <v>434</v>
      </c>
      <c r="BX33" s="156">
        <v>9.4347826086956506</v>
      </c>
      <c r="BY33" s="160">
        <v>1352</v>
      </c>
      <c r="BZ33" s="159">
        <v>3272</v>
      </c>
      <c r="CA33" s="156">
        <v>2.42011834319527</v>
      </c>
      <c r="CB33" s="145">
        <f t="shared" si="0"/>
        <v>6012</v>
      </c>
      <c r="CC33" s="146">
        <f t="shared" si="0"/>
        <v>15635</v>
      </c>
      <c r="CD33" s="143">
        <f t="shared" si="1"/>
        <v>2.6006320691949436</v>
      </c>
    </row>
    <row r="34" spans="1:82" s="126" customFormat="1" ht="11.25" customHeight="1" x14ac:dyDescent="0.2">
      <c r="A34" s="142" t="s">
        <v>38</v>
      </c>
      <c r="B34" s="154">
        <v>27</v>
      </c>
      <c r="C34" s="155">
        <v>107</v>
      </c>
      <c r="D34" s="156">
        <v>3.9629629629629601</v>
      </c>
      <c r="E34" s="154">
        <v>2</v>
      </c>
      <c r="F34" s="155">
        <v>4</v>
      </c>
      <c r="G34" s="156">
        <v>2</v>
      </c>
      <c r="H34" s="157">
        <v>6</v>
      </c>
      <c r="I34" s="158">
        <v>8</v>
      </c>
      <c r="J34" s="156">
        <v>1.3333333333333299</v>
      </c>
      <c r="K34" s="157">
        <v>21</v>
      </c>
      <c r="L34" s="159">
        <v>65</v>
      </c>
      <c r="M34" s="156">
        <v>3.0952380952380998</v>
      </c>
      <c r="N34" s="160">
        <v>351</v>
      </c>
      <c r="O34" s="159">
        <v>778</v>
      </c>
      <c r="P34" s="156">
        <v>2.21652421652422</v>
      </c>
      <c r="Q34" s="160">
        <v>497</v>
      </c>
      <c r="R34" s="159">
        <v>1354</v>
      </c>
      <c r="S34" s="156">
        <v>2.7243460764587502</v>
      </c>
      <c r="T34" s="160">
        <v>95</v>
      </c>
      <c r="U34" s="159">
        <v>176</v>
      </c>
      <c r="V34" s="156">
        <v>1.85263157894737</v>
      </c>
      <c r="W34" s="160">
        <v>878</v>
      </c>
      <c r="X34" s="159">
        <v>2481</v>
      </c>
      <c r="Y34" s="156">
        <v>2.8257403189066101</v>
      </c>
      <c r="Z34" s="160">
        <v>0</v>
      </c>
      <c r="AA34" s="159">
        <v>0</v>
      </c>
      <c r="AB34" s="156" t="s">
        <v>131</v>
      </c>
      <c r="AC34" s="160">
        <v>182</v>
      </c>
      <c r="AD34" s="159">
        <v>630</v>
      </c>
      <c r="AE34" s="156">
        <v>3.4615384615384599</v>
      </c>
      <c r="AF34" s="160">
        <v>7</v>
      </c>
      <c r="AG34" s="159">
        <v>10</v>
      </c>
      <c r="AH34" s="156">
        <v>1.4285714285714299</v>
      </c>
      <c r="AI34" s="160">
        <v>254</v>
      </c>
      <c r="AJ34" s="159">
        <v>650</v>
      </c>
      <c r="AK34" s="156">
        <v>2.5590551181102401</v>
      </c>
      <c r="AL34" s="160">
        <v>33</v>
      </c>
      <c r="AM34" s="159">
        <v>143</v>
      </c>
      <c r="AN34" s="156">
        <v>4.3333333333333304</v>
      </c>
      <c r="AO34" s="160">
        <v>41</v>
      </c>
      <c r="AP34" s="159">
        <v>123</v>
      </c>
      <c r="AQ34" s="156">
        <v>3</v>
      </c>
      <c r="AR34" s="160">
        <v>17</v>
      </c>
      <c r="AS34" s="159">
        <v>27</v>
      </c>
      <c r="AT34" s="156">
        <v>1.5882352941176501</v>
      </c>
      <c r="AU34" s="160">
        <v>7</v>
      </c>
      <c r="AV34" s="159">
        <v>113</v>
      </c>
      <c r="AW34" s="156">
        <v>16.1428571428571</v>
      </c>
      <c r="AX34" s="160">
        <v>3</v>
      </c>
      <c r="AY34" s="159">
        <v>4</v>
      </c>
      <c r="AZ34" s="156">
        <v>1.3333333333333299</v>
      </c>
      <c r="BA34" s="160">
        <v>16</v>
      </c>
      <c r="BB34" s="159">
        <v>23</v>
      </c>
      <c r="BC34" s="156">
        <v>1.4375</v>
      </c>
      <c r="BD34" s="160">
        <v>33</v>
      </c>
      <c r="BE34" s="159">
        <v>187</v>
      </c>
      <c r="BF34" s="156">
        <v>5.6666666666666696</v>
      </c>
      <c r="BG34" s="160">
        <v>5</v>
      </c>
      <c r="BH34" s="159">
        <v>35</v>
      </c>
      <c r="BI34" s="156">
        <v>7</v>
      </c>
      <c r="BJ34" s="160">
        <v>409</v>
      </c>
      <c r="BK34" s="159">
        <v>1018</v>
      </c>
      <c r="BL34" s="156">
        <v>2.4889975550122299</v>
      </c>
      <c r="BM34" s="160">
        <v>46</v>
      </c>
      <c r="BN34" s="159">
        <v>95</v>
      </c>
      <c r="BO34" s="156">
        <v>2.0652173913043499</v>
      </c>
      <c r="BP34" s="160">
        <v>289</v>
      </c>
      <c r="BQ34" s="159">
        <v>853</v>
      </c>
      <c r="BR34" s="156">
        <v>2.9515570934256101</v>
      </c>
      <c r="BS34" s="160">
        <v>475</v>
      </c>
      <c r="BT34" s="159">
        <v>1644</v>
      </c>
      <c r="BU34" s="156">
        <v>3.46105263157895</v>
      </c>
      <c r="BV34" s="160">
        <v>21</v>
      </c>
      <c r="BW34" s="159">
        <v>568</v>
      </c>
      <c r="BX34" s="156">
        <v>27.047619047619001</v>
      </c>
      <c r="BY34" s="160">
        <v>1283</v>
      </c>
      <c r="BZ34" s="159">
        <v>3585</v>
      </c>
      <c r="CA34" s="156">
        <v>2.7942322681215899</v>
      </c>
      <c r="CB34" s="145">
        <f t="shared" si="0"/>
        <v>4998</v>
      </c>
      <c r="CC34" s="146">
        <f t="shared" si="0"/>
        <v>14681</v>
      </c>
      <c r="CD34" s="143">
        <f t="shared" si="1"/>
        <v>2.9373749499799922</v>
      </c>
    </row>
    <row r="35" spans="1:82" s="126" customFormat="1" ht="11.25" customHeight="1" x14ac:dyDescent="0.2">
      <c r="A35" s="142" t="s">
        <v>117</v>
      </c>
      <c r="B35" s="154">
        <v>5</v>
      </c>
      <c r="C35" s="155">
        <v>8</v>
      </c>
      <c r="D35" s="156">
        <v>1.6</v>
      </c>
      <c r="E35" s="154">
        <v>0</v>
      </c>
      <c r="F35" s="155">
        <v>0</v>
      </c>
      <c r="G35" s="156" t="s">
        <v>131</v>
      </c>
      <c r="H35" s="160">
        <v>0</v>
      </c>
      <c r="I35" s="159">
        <v>0</v>
      </c>
      <c r="J35" s="156" t="s">
        <v>131</v>
      </c>
      <c r="K35" s="157">
        <v>10</v>
      </c>
      <c r="L35" s="159">
        <v>18</v>
      </c>
      <c r="M35" s="156">
        <v>1.8</v>
      </c>
      <c r="N35" s="160">
        <v>116</v>
      </c>
      <c r="O35" s="159">
        <v>488</v>
      </c>
      <c r="P35" s="156">
        <v>4.2068965517241397</v>
      </c>
      <c r="Q35" s="160">
        <v>1018</v>
      </c>
      <c r="R35" s="159">
        <v>2372</v>
      </c>
      <c r="S35" s="156">
        <v>2.3300589390962698</v>
      </c>
      <c r="T35" s="160">
        <v>20</v>
      </c>
      <c r="U35" s="159">
        <v>33</v>
      </c>
      <c r="V35" s="156">
        <v>1.65</v>
      </c>
      <c r="W35" s="160">
        <v>1556</v>
      </c>
      <c r="X35" s="159">
        <v>5298</v>
      </c>
      <c r="Y35" s="156">
        <v>3.40488431876607</v>
      </c>
      <c r="Z35" s="160">
        <v>0</v>
      </c>
      <c r="AA35" s="159">
        <v>0</v>
      </c>
      <c r="AB35" s="156" t="s">
        <v>131</v>
      </c>
      <c r="AC35" s="160">
        <v>51</v>
      </c>
      <c r="AD35" s="159">
        <v>115</v>
      </c>
      <c r="AE35" s="156">
        <v>2.2549019607843102</v>
      </c>
      <c r="AF35" s="160">
        <v>0</v>
      </c>
      <c r="AG35" s="159">
        <v>0</v>
      </c>
      <c r="AH35" s="156" t="s">
        <v>131</v>
      </c>
      <c r="AI35" s="160">
        <v>149</v>
      </c>
      <c r="AJ35" s="159">
        <v>360</v>
      </c>
      <c r="AK35" s="156">
        <v>2.4161073825503401</v>
      </c>
      <c r="AL35" s="160">
        <v>10</v>
      </c>
      <c r="AM35" s="159">
        <v>27</v>
      </c>
      <c r="AN35" s="156">
        <v>2.7</v>
      </c>
      <c r="AO35" s="160">
        <v>64</v>
      </c>
      <c r="AP35" s="159">
        <v>184</v>
      </c>
      <c r="AQ35" s="156">
        <v>2.875</v>
      </c>
      <c r="AR35" s="160">
        <v>16</v>
      </c>
      <c r="AS35" s="159">
        <v>34</v>
      </c>
      <c r="AT35" s="156">
        <v>2.125</v>
      </c>
      <c r="AU35" s="160">
        <v>2</v>
      </c>
      <c r="AV35" s="159">
        <v>2</v>
      </c>
      <c r="AW35" s="156">
        <v>1</v>
      </c>
      <c r="AX35" s="160">
        <v>12</v>
      </c>
      <c r="AY35" s="159">
        <v>72</v>
      </c>
      <c r="AZ35" s="156">
        <v>6</v>
      </c>
      <c r="BA35" s="160">
        <v>5</v>
      </c>
      <c r="BB35" s="159">
        <v>6</v>
      </c>
      <c r="BC35" s="156">
        <v>1.2</v>
      </c>
      <c r="BD35" s="160">
        <v>80</v>
      </c>
      <c r="BE35" s="159">
        <v>703</v>
      </c>
      <c r="BF35" s="156">
        <v>8.7874999999999996</v>
      </c>
      <c r="BG35" s="160">
        <v>1</v>
      </c>
      <c r="BH35" s="159">
        <v>6</v>
      </c>
      <c r="BI35" s="156">
        <v>6</v>
      </c>
      <c r="BJ35" s="160">
        <v>121</v>
      </c>
      <c r="BK35" s="159">
        <v>316</v>
      </c>
      <c r="BL35" s="156">
        <v>2.61157024793388</v>
      </c>
      <c r="BM35" s="160">
        <v>8</v>
      </c>
      <c r="BN35" s="159">
        <v>14</v>
      </c>
      <c r="BO35" s="156">
        <v>1.75</v>
      </c>
      <c r="BP35" s="160">
        <v>137</v>
      </c>
      <c r="BQ35" s="159">
        <v>365</v>
      </c>
      <c r="BR35" s="156">
        <v>2.66423357664234</v>
      </c>
      <c r="BS35" s="160">
        <v>373</v>
      </c>
      <c r="BT35" s="159">
        <v>1452</v>
      </c>
      <c r="BU35" s="156">
        <v>3.8927613941018802</v>
      </c>
      <c r="BV35" s="160">
        <v>2</v>
      </c>
      <c r="BW35" s="159">
        <v>5</v>
      </c>
      <c r="BX35" s="156">
        <v>2.5</v>
      </c>
      <c r="BY35" s="160">
        <v>586</v>
      </c>
      <c r="BZ35" s="159">
        <v>2073</v>
      </c>
      <c r="CA35" s="156">
        <v>3.53754266211604</v>
      </c>
      <c r="CB35" s="145">
        <f t="shared" si="0"/>
        <v>4342</v>
      </c>
      <c r="CC35" s="146">
        <f t="shared" si="0"/>
        <v>13951</v>
      </c>
      <c r="CD35" s="143">
        <f t="shared" si="1"/>
        <v>3.2130354675264856</v>
      </c>
    </row>
    <row r="36" spans="1:82" s="126" customFormat="1" ht="11.25" customHeight="1" x14ac:dyDescent="0.2">
      <c r="A36" s="142" t="s">
        <v>28</v>
      </c>
      <c r="B36" s="154">
        <v>35</v>
      </c>
      <c r="C36" s="155">
        <v>51</v>
      </c>
      <c r="D36" s="156">
        <v>1.45714285714286</v>
      </c>
      <c r="E36" s="160">
        <v>4</v>
      </c>
      <c r="F36" s="159">
        <v>16</v>
      </c>
      <c r="G36" s="156">
        <v>4</v>
      </c>
      <c r="H36" s="160">
        <v>0</v>
      </c>
      <c r="I36" s="159">
        <v>0</v>
      </c>
      <c r="J36" s="156" t="s">
        <v>131</v>
      </c>
      <c r="K36" s="160">
        <v>9</v>
      </c>
      <c r="L36" s="159">
        <v>88</v>
      </c>
      <c r="M36" s="156">
        <v>9.7777777777777803</v>
      </c>
      <c r="N36" s="160">
        <v>192</v>
      </c>
      <c r="O36" s="159">
        <v>1408</v>
      </c>
      <c r="P36" s="156">
        <v>7.3333333333333304</v>
      </c>
      <c r="Q36" s="160">
        <v>600</v>
      </c>
      <c r="R36" s="159">
        <v>1535</v>
      </c>
      <c r="S36" s="156">
        <v>2.55833333333333</v>
      </c>
      <c r="T36" s="160">
        <v>44</v>
      </c>
      <c r="U36" s="159">
        <v>131</v>
      </c>
      <c r="V36" s="156">
        <v>2.9772727272727302</v>
      </c>
      <c r="W36" s="160">
        <v>702</v>
      </c>
      <c r="X36" s="159">
        <v>2175</v>
      </c>
      <c r="Y36" s="156">
        <v>3.0982905982906002</v>
      </c>
      <c r="Z36" s="160">
        <v>0</v>
      </c>
      <c r="AA36" s="159">
        <v>0</v>
      </c>
      <c r="AB36" s="156" t="s">
        <v>131</v>
      </c>
      <c r="AC36" s="160">
        <v>205</v>
      </c>
      <c r="AD36" s="159">
        <v>573</v>
      </c>
      <c r="AE36" s="156">
        <v>2.7951219512195098</v>
      </c>
      <c r="AF36" s="160">
        <v>2</v>
      </c>
      <c r="AG36" s="159">
        <v>4</v>
      </c>
      <c r="AH36" s="156">
        <v>2</v>
      </c>
      <c r="AI36" s="160">
        <v>149</v>
      </c>
      <c r="AJ36" s="159">
        <v>420</v>
      </c>
      <c r="AK36" s="156">
        <v>2.8187919463087301</v>
      </c>
      <c r="AL36" s="160">
        <v>3</v>
      </c>
      <c r="AM36" s="159">
        <v>3</v>
      </c>
      <c r="AN36" s="156">
        <v>1</v>
      </c>
      <c r="AO36" s="160">
        <v>24</v>
      </c>
      <c r="AP36" s="159">
        <v>53</v>
      </c>
      <c r="AQ36" s="156">
        <v>2.2083333333333299</v>
      </c>
      <c r="AR36" s="160">
        <v>4</v>
      </c>
      <c r="AS36" s="159">
        <v>11</v>
      </c>
      <c r="AT36" s="156">
        <v>2.75</v>
      </c>
      <c r="AU36" s="160">
        <v>9</v>
      </c>
      <c r="AV36" s="159">
        <v>31</v>
      </c>
      <c r="AW36" s="156">
        <v>3.4444444444444402</v>
      </c>
      <c r="AX36" s="160">
        <v>50</v>
      </c>
      <c r="AY36" s="159">
        <v>146</v>
      </c>
      <c r="AZ36" s="156">
        <v>2.92</v>
      </c>
      <c r="BA36" s="160">
        <v>64</v>
      </c>
      <c r="BB36" s="159">
        <v>1569</v>
      </c>
      <c r="BC36" s="156">
        <v>24.515625</v>
      </c>
      <c r="BD36" s="160">
        <v>75</v>
      </c>
      <c r="BE36" s="159">
        <v>660</v>
      </c>
      <c r="BF36" s="156">
        <v>8.8000000000000007</v>
      </c>
      <c r="BG36" s="160">
        <v>4</v>
      </c>
      <c r="BH36" s="159">
        <v>8</v>
      </c>
      <c r="BI36" s="156">
        <v>2</v>
      </c>
      <c r="BJ36" s="160">
        <v>268</v>
      </c>
      <c r="BK36" s="159">
        <v>833</v>
      </c>
      <c r="BL36" s="156">
        <v>3.1082089552238799</v>
      </c>
      <c r="BM36" s="160">
        <v>18</v>
      </c>
      <c r="BN36" s="159">
        <v>52</v>
      </c>
      <c r="BO36" s="156">
        <v>2.8888888888888902</v>
      </c>
      <c r="BP36" s="160">
        <v>140</v>
      </c>
      <c r="BQ36" s="159">
        <v>301</v>
      </c>
      <c r="BR36" s="156">
        <v>2.15</v>
      </c>
      <c r="BS36" s="160">
        <v>188</v>
      </c>
      <c r="BT36" s="159">
        <v>589</v>
      </c>
      <c r="BU36" s="156">
        <v>3.1329787234042601</v>
      </c>
      <c r="BV36" s="160">
        <v>24</v>
      </c>
      <c r="BW36" s="159">
        <v>58</v>
      </c>
      <c r="BX36" s="156">
        <v>2.4166666666666701</v>
      </c>
      <c r="BY36" s="160">
        <v>940</v>
      </c>
      <c r="BZ36" s="159">
        <v>3084</v>
      </c>
      <c r="CA36" s="156">
        <v>3.2808510638297901</v>
      </c>
      <c r="CB36" s="145">
        <f t="shared" si="0"/>
        <v>3753</v>
      </c>
      <c r="CC36" s="146">
        <f t="shared" si="0"/>
        <v>13799</v>
      </c>
      <c r="CD36" s="143">
        <f t="shared" si="1"/>
        <v>3.6767918998134825</v>
      </c>
    </row>
    <row r="37" spans="1:82" s="126" customFormat="1" ht="11.25" customHeight="1" x14ac:dyDescent="0.2">
      <c r="A37" s="142" t="s">
        <v>39</v>
      </c>
      <c r="B37" s="154">
        <v>61</v>
      </c>
      <c r="C37" s="155">
        <v>625</v>
      </c>
      <c r="D37" s="156">
        <v>10.2459016393443</v>
      </c>
      <c r="E37" s="154">
        <v>4</v>
      </c>
      <c r="F37" s="155">
        <v>5</v>
      </c>
      <c r="G37" s="156">
        <v>1.25</v>
      </c>
      <c r="H37" s="160">
        <v>0</v>
      </c>
      <c r="I37" s="159">
        <v>0</v>
      </c>
      <c r="J37" s="156" t="s">
        <v>131</v>
      </c>
      <c r="K37" s="157">
        <v>10</v>
      </c>
      <c r="L37" s="159">
        <v>24</v>
      </c>
      <c r="M37" s="156">
        <v>2.4</v>
      </c>
      <c r="N37" s="160">
        <v>358</v>
      </c>
      <c r="O37" s="159">
        <v>1214</v>
      </c>
      <c r="P37" s="156">
        <v>3.39106145251397</v>
      </c>
      <c r="Q37" s="160">
        <v>380</v>
      </c>
      <c r="R37" s="159">
        <v>928</v>
      </c>
      <c r="S37" s="156">
        <v>2.4421052631578899</v>
      </c>
      <c r="T37" s="160">
        <v>14</v>
      </c>
      <c r="U37" s="159">
        <v>31</v>
      </c>
      <c r="V37" s="156">
        <v>2.21428571428571</v>
      </c>
      <c r="W37" s="160">
        <v>984</v>
      </c>
      <c r="X37" s="159">
        <v>2545</v>
      </c>
      <c r="Y37" s="156">
        <v>2.58638211382114</v>
      </c>
      <c r="Z37" s="160">
        <v>2</v>
      </c>
      <c r="AA37" s="159">
        <v>4</v>
      </c>
      <c r="AB37" s="156">
        <v>2</v>
      </c>
      <c r="AC37" s="160">
        <v>263</v>
      </c>
      <c r="AD37" s="159">
        <v>965</v>
      </c>
      <c r="AE37" s="156">
        <v>3.6692015209125501</v>
      </c>
      <c r="AF37" s="160">
        <v>6</v>
      </c>
      <c r="AG37" s="159">
        <v>18</v>
      </c>
      <c r="AH37" s="156">
        <v>3</v>
      </c>
      <c r="AI37" s="160">
        <v>146</v>
      </c>
      <c r="AJ37" s="159">
        <v>502</v>
      </c>
      <c r="AK37" s="156">
        <v>3.4383561643835598</v>
      </c>
      <c r="AL37" s="160">
        <v>3</v>
      </c>
      <c r="AM37" s="159">
        <v>4</v>
      </c>
      <c r="AN37" s="156">
        <v>1.3333333333333299</v>
      </c>
      <c r="AO37" s="160">
        <v>15</v>
      </c>
      <c r="AP37" s="159">
        <v>23</v>
      </c>
      <c r="AQ37" s="156">
        <v>1.5333333333333301</v>
      </c>
      <c r="AR37" s="160">
        <v>7</v>
      </c>
      <c r="AS37" s="159">
        <v>11</v>
      </c>
      <c r="AT37" s="156">
        <v>1.5714285714285701</v>
      </c>
      <c r="AU37" s="160">
        <v>18</v>
      </c>
      <c r="AV37" s="159">
        <v>26</v>
      </c>
      <c r="AW37" s="156">
        <v>1.44444444444444</v>
      </c>
      <c r="AX37" s="160">
        <v>18</v>
      </c>
      <c r="AY37" s="159">
        <v>39</v>
      </c>
      <c r="AZ37" s="156">
        <v>2.1666666666666701</v>
      </c>
      <c r="BA37" s="160">
        <v>26</v>
      </c>
      <c r="BB37" s="159">
        <v>49</v>
      </c>
      <c r="BC37" s="156">
        <v>1.8846153846153799</v>
      </c>
      <c r="BD37" s="160">
        <v>54</v>
      </c>
      <c r="BE37" s="159">
        <v>131</v>
      </c>
      <c r="BF37" s="156">
        <v>2.42592592592593</v>
      </c>
      <c r="BG37" s="160">
        <v>1</v>
      </c>
      <c r="BH37" s="159">
        <v>3</v>
      </c>
      <c r="BI37" s="156">
        <v>3</v>
      </c>
      <c r="BJ37" s="160">
        <v>316</v>
      </c>
      <c r="BK37" s="159">
        <v>561</v>
      </c>
      <c r="BL37" s="156">
        <v>1.7753164556962</v>
      </c>
      <c r="BM37" s="160">
        <v>18</v>
      </c>
      <c r="BN37" s="159">
        <v>46</v>
      </c>
      <c r="BO37" s="156">
        <v>2.5555555555555598</v>
      </c>
      <c r="BP37" s="160">
        <v>308</v>
      </c>
      <c r="BQ37" s="159">
        <v>999</v>
      </c>
      <c r="BR37" s="156">
        <v>3.2435064935064899</v>
      </c>
      <c r="BS37" s="160">
        <v>370</v>
      </c>
      <c r="BT37" s="159">
        <v>1046</v>
      </c>
      <c r="BU37" s="156">
        <v>2.8270270270270301</v>
      </c>
      <c r="BV37" s="160">
        <v>37</v>
      </c>
      <c r="BW37" s="159">
        <v>93</v>
      </c>
      <c r="BX37" s="156">
        <v>2.51351351351351</v>
      </c>
      <c r="BY37" s="160">
        <v>1424</v>
      </c>
      <c r="BZ37" s="159">
        <v>3119</v>
      </c>
      <c r="CA37" s="156">
        <v>2.1903089887640399</v>
      </c>
      <c r="CB37" s="145">
        <f t="shared" si="0"/>
        <v>4843</v>
      </c>
      <c r="CC37" s="146">
        <f t="shared" si="0"/>
        <v>13011</v>
      </c>
      <c r="CD37" s="143">
        <f t="shared" si="1"/>
        <v>2.6865579186454678</v>
      </c>
    </row>
    <row r="38" spans="1:82" s="126" customFormat="1" ht="11.25" customHeight="1" x14ac:dyDescent="0.2">
      <c r="A38" s="142" t="s">
        <v>0</v>
      </c>
      <c r="B38" s="154">
        <v>65</v>
      </c>
      <c r="C38" s="155">
        <v>270</v>
      </c>
      <c r="D38" s="156">
        <v>4.1538461538461497</v>
      </c>
      <c r="E38" s="154">
        <v>3</v>
      </c>
      <c r="F38" s="155">
        <v>3</v>
      </c>
      <c r="G38" s="156">
        <v>1</v>
      </c>
      <c r="H38" s="157">
        <v>0</v>
      </c>
      <c r="I38" s="158">
        <v>0</v>
      </c>
      <c r="J38" s="156" t="s">
        <v>131</v>
      </c>
      <c r="K38" s="160">
        <v>7</v>
      </c>
      <c r="L38" s="159">
        <v>7</v>
      </c>
      <c r="M38" s="156">
        <v>1</v>
      </c>
      <c r="N38" s="160">
        <v>136</v>
      </c>
      <c r="O38" s="159">
        <v>446</v>
      </c>
      <c r="P38" s="156">
        <v>3.27941176470588</v>
      </c>
      <c r="Q38" s="160">
        <v>243</v>
      </c>
      <c r="R38" s="159">
        <v>634</v>
      </c>
      <c r="S38" s="156">
        <v>2.6090534979423898</v>
      </c>
      <c r="T38" s="160">
        <v>17</v>
      </c>
      <c r="U38" s="159">
        <v>35</v>
      </c>
      <c r="V38" s="156">
        <v>2.0588235294117601</v>
      </c>
      <c r="W38" s="160">
        <v>800</v>
      </c>
      <c r="X38" s="159">
        <v>2047</v>
      </c>
      <c r="Y38" s="156">
        <v>2.5587499999999999</v>
      </c>
      <c r="Z38" s="160">
        <v>2</v>
      </c>
      <c r="AA38" s="159">
        <v>8</v>
      </c>
      <c r="AB38" s="156">
        <v>4</v>
      </c>
      <c r="AC38" s="160">
        <v>383</v>
      </c>
      <c r="AD38" s="159">
        <v>2076</v>
      </c>
      <c r="AE38" s="156">
        <v>5.42036553524804</v>
      </c>
      <c r="AF38" s="160">
        <v>1</v>
      </c>
      <c r="AG38" s="159">
        <v>1</v>
      </c>
      <c r="AH38" s="156">
        <v>1</v>
      </c>
      <c r="AI38" s="160">
        <v>226</v>
      </c>
      <c r="AJ38" s="159">
        <v>769</v>
      </c>
      <c r="AK38" s="156">
        <v>3.4026548672566399</v>
      </c>
      <c r="AL38" s="160">
        <v>14</v>
      </c>
      <c r="AM38" s="159">
        <v>27</v>
      </c>
      <c r="AN38" s="156">
        <v>1.9285714285714299</v>
      </c>
      <c r="AO38" s="160">
        <v>49</v>
      </c>
      <c r="AP38" s="159">
        <v>160</v>
      </c>
      <c r="AQ38" s="156">
        <v>3.2653061224489801</v>
      </c>
      <c r="AR38" s="160">
        <v>1</v>
      </c>
      <c r="AS38" s="159">
        <v>1</v>
      </c>
      <c r="AT38" s="156">
        <v>1</v>
      </c>
      <c r="AU38" s="160">
        <v>2</v>
      </c>
      <c r="AV38" s="159">
        <v>7</v>
      </c>
      <c r="AW38" s="156">
        <v>3.5</v>
      </c>
      <c r="AX38" s="160">
        <v>6</v>
      </c>
      <c r="AY38" s="159">
        <v>31</v>
      </c>
      <c r="AZ38" s="156">
        <v>5.1666666666666696</v>
      </c>
      <c r="BA38" s="160">
        <v>77</v>
      </c>
      <c r="BB38" s="159">
        <v>484</v>
      </c>
      <c r="BC38" s="156">
        <v>6.28571428571429</v>
      </c>
      <c r="BD38" s="160">
        <v>170</v>
      </c>
      <c r="BE38" s="159">
        <v>949</v>
      </c>
      <c r="BF38" s="156">
        <v>5.5823529411764703</v>
      </c>
      <c r="BG38" s="160">
        <v>15</v>
      </c>
      <c r="BH38" s="159">
        <v>38</v>
      </c>
      <c r="BI38" s="156">
        <v>2.5333333333333301</v>
      </c>
      <c r="BJ38" s="160">
        <v>252</v>
      </c>
      <c r="BK38" s="159">
        <v>951</v>
      </c>
      <c r="BL38" s="156">
        <v>3.7738095238095202</v>
      </c>
      <c r="BM38" s="160">
        <v>39</v>
      </c>
      <c r="BN38" s="159">
        <v>234</v>
      </c>
      <c r="BO38" s="156">
        <v>6</v>
      </c>
      <c r="BP38" s="160">
        <v>207</v>
      </c>
      <c r="BQ38" s="159">
        <v>747</v>
      </c>
      <c r="BR38" s="156">
        <v>3.60869565217391</v>
      </c>
      <c r="BS38" s="160">
        <v>256</v>
      </c>
      <c r="BT38" s="159">
        <v>662</v>
      </c>
      <c r="BU38" s="156">
        <v>2.5859375</v>
      </c>
      <c r="BV38" s="160">
        <v>40</v>
      </c>
      <c r="BW38" s="159">
        <v>163</v>
      </c>
      <c r="BX38" s="156">
        <v>4.0750000000000002</v>
      </c>
      <c r="BY38" s="160">
        <v>961</v>
      </c>
      <c r="BZ38" s="159">
        <v>2064</v>
      </c>
      <c r="CA38" s="156">
        <v>2.1477627471384002</v>
      </c>
      <c r="CB38" s="145">
        <f t="shared" si="0"/>
        <v>3972</v>
      </c>
      <c r="CC38" s="146">
        <f t="shared" si="0"/>
        <v>12814</v>
      </c>
      <c r="CD38" s="143">
        <f t="shared" si="1"/>
        <v>3.2260825780463245</v>
      </c>
    </row>
    <row r="39" spans="1:82" s="126" customFormat="1" ht="11.25" customHeight="1" x14ac:dyDescent="0.2">
      <c r="A39" s="142" t="s">
        <v>31</v>
      </c>
      <c r="B39" s="154">
        <v>16</v>
      </c>
      <c r="C39" s="155">
        <v>27</v>
      </c>
      <c r="D39" s="156">
        <v>1.6875</v>
      </c>
      <c r="E39" s="160">
        <v>2</v>
      </c>
      <c r="F39" s="159">
        <v>16</v>
      </c>
      <c r="G39" s="156">
        <v>8</v>
      </c>
      <c r="H39" s="160">
        <v>0</v>
      </c>
      <c r="I39" s="159">
        <v>0</v>
      </c>
      <c r="J39" s="156" t="s">
        <v>131</v>
      </c>
      <c r="K39" s="157">
        <v>41</v>
      </c>
      <c r="L39" s="159">
        <v>283</v>
      </c>
      <c r="M39" s="156">
        <v>6.9024390243902403</v>
      </c>
      <c r="N39" s="160">
        <v>159</v>
      </c>
      <c r="O39" s="159">
        <v>833</v>
      </c>
      <c r="P39" s="156">
        <v>5.2389937106918198</v>
      </c>
      <c r="Q39" s="160">
        <v>425</v>
      </c>
      <c r="R39" s="159">
        <v>977</v>
      </c>
      <c r="S39" s="156">
        <v>2.2988235294117598</v>
      </c>
      <c r="T39" s="160">
        <v>44</v>
      </c>
      <c r="U39" s="159">
        <v>358</v>
      </c>
      <c r="V39" s="156">
        <v>8.1363636363636402</v>
      </c>
      <c r="W39" s="160">
        <v>910</v>
      </c>
      <c r="X39" s="159">
        <v>2077</v>
      </c>
      <c r="Y39" s="156">
        <v>2.2824175824175801</v>
      </c>
      <c r="Z39" s="160">
        <v>6</v>
      </c>
      <c r="AA39" s="159">
        <v>10</v>
      </c>
      <c r="AB39" s="156">
        <v>1.6666666666666701</v>
      </c>
      <c r="AC39" s="160">
        <v>239</v>
      </c>
      <c r="AD39" s="159">
        <v>1135</v>
      </c>
      <c r="AE39" s="156">
        <v>4.7489539748954002</v>
      </c>
      <c r="AF39" s="160">
        <v>1</v>
      </c>
      <c r="AG39" s="159">
        <v>2</v>
      </c>
      <c r="AH39" s="156">
        <v>2</v>
      </c>
      <c r="AI39" s="160">
        <v>121</v>
      </c>
      <c r="AJ39" s="159">
        <v>354</v>
      </c>
      <c r="AK39" s="156">
        <v>2.9256198347107398</v>
      </c>
      <c r="AL39" s="160">
        <v>25</v>
      </c>
      <c r="AM39" s="159">
        <v>54</v>
      </c>
      <c r="AN39" s="156">
        <v>2.16</v>
      </c>
      <c r="AO39" s="160">
        <v>16</v>
      </c>
      <c r="AP39" s="159">
        <v>34</v>
      </c>
      <c r="AQ39" s="156">
        <v>2.125</v>
      </c>
      <c r="AR39" s="160">
        <v>6</v>
      </c>
      <c r="AS39" s="159">
        <v>7</v>
      </c>
      <c r="AT39" s="156">
        <v>1.1666666666666701</v>
      </c>
      <c r="AU39" s="160">
        <v>3</v>
      </c>
      <c r="AV39" s="159">
        <v>14</v>
      </c>
      <c r="AW39" s="156">
        <v>4.6666666666666696</v>
      </c>
      <c r="AX39" s="160">
        <v>12</v>
      </c>
      <c r="AY39" s="159">
        <v>28</v>
      </c>
      <c r="AZ39" s="156">
        <v>2.3333333333333299</v>
      </c>
      <c r="BA39" s="160">
        <v>13</v>
      </c>
      <c r="BB39" s="159">
        <v>54</v>
      </c>
      <c r="BC39" s="156">
        <v>4.1538461538461497</v>
      </c>
      <c r="BD39" s="160">
        <v>50</v>
      </c>
      <c r="BE39" s="159">
        <v>130</v>
      </c>
      <c r="BF39" s="156">
        <v>2.6</v>
      </c>
      <c r="BG39" s="160">
        <v>13</v>
      </c>
      <c r="BH39" s="159">
        <v>74</v>
      </c>
      <c r="BI39" s="156">
        <v>5.6923076923076898</v>
      </c>
      <c r="BJ39" s="160">
        <v>212</v>
      </c>
      <c r="BK39" s="159">
        <v>501</v>
      </c>
      <c r="BL39" s="156">
        <v>2.36320754716981</v>
      </c>
      <c r="BM39" s="160">
        <v>12</v>
      </c>
      <c r="BN39" s="159">
        <v>29</v>
      </c>
      <c r="BO39" s="156">
        <v>2.4166666666666701</v>
      </c>
      <c r="BP39" s="160">
        <v>386</v>
      </c>
      <c r="BQ39" s="159">
        <v>965</v>
      </c>
      <c r="BR39" s="156">
        <v>2.5</v>
      </c>
      <c r="BS39" s="160">
        <v>384</v>
      </c>
      <c r="BT39" s="159">
        <v>1521</v>
      </c>
      <c r="BU39" s="156">
        <v>3.9609375</v>
      </c>
      <c r="BV39" s="160">
        <v>26</v>
      </c>
      <c r="BW39" s="159">
        <v>77</v>
      </c>
      <c r="BX39" s="156">
        <v>2.9615384615384599</v>
      </c>
      <c r="BY39" s="160">
        <v>1537</v>
      </c>
      <c r="BZ39" s="159">
        <v>3104</v>
      </c>
      <c r="CA39" s="156">
        <v>2.0195185426154798</v>
      </c>
      <c r="CB39" s="145">
        <f t="shared" si="0"/>
        <v>4659</v>
      </c>
      <c r="CC39" s="146">
        <f t="shared" si="0"/>
        <v>12664</v>
      </c>
      <c r="CD39" s="143">
        <f t="shared" si="1"/>
        <v>2.7181798669242325</v>
      </c>
    </row>
    <row r="40" spans="1:82" s="126" customFormat="1" ht="11.25" customHeight="1" x14ac:dyDescent="0.2">
      <c r="A40" s="142" t="s">
        <v>121</v>
      </c>
      <c r="B40" s="154">
        <v>0</v>
      </c>
      <c r="C40" s="155">
        <v>0</v>
      </c>
      <c r="D40" s="156" t="s">
        <v>131</v>
      </c>
      <c r="E40" s="154">
        <v>0</v>
      </c>
      <c r="F40" s="155">
        <v>0</v>
      </c>
      <c r="G40" s="156" t="s">
        <v>131</v>
      </c>
      <c r="H40" s="160">
        <v>0</v>
      </c>
      <c r="I40" s="159">
        <v>0</v>
      </c>
      <c r="J40" s="156" t="s">
        <v>131</v>
      </c>
      <c r="K40" s="157">
        <v>0</v>
      </c>
      <c r="L40" s="159">
        <v>0</v>
      </c>
      <c r="M40" s="156" t="s">
        <v>131</v>
      </c>
      <c r="N40" s="160">
        <v>31</v>
      </c>
      <c r="O40" s="159">
        <v>614</v>
      </c>
      <c r="P40" s="156">
        <v>19.806451612903199</v>
      </c>
      <c r="Q40" s="160">
        <v>522</v>
      </c>
      <c r="R40" s="159">
        <v>1777</v>
      </c>
      <c r="S40" s="156">
        <v>3.4042145593869702</v>
      </c>
      <c r="T40" s="160">
        <v>0</v>
      </c>
      <c r="U40" s="159">
        <v>0</v>
      </c>
      <c r="V40" s="156" t="s">
        <v>131</v>
      </c>
      <c r="W40" s="160">
        <v>691</v>
      </c>
      <c r="X40" s="159">
        <v>2654</v>
      </c>
      <c r="Y40" s="156">
        <v>3.84081041968162</v>
      </c>
      <c r="Z40" s="160">
        <v>0</v>
      </c>
      <c r="AA40" s="159">
        <v>0</v>
      </c>
      <c r="AB40" s="156" t="s">
        <v>131</v>
      </c>
      <c r="AC40" s="160">
        <v>83</v>
      </c>
      <c r="AD40" s="159">
        <v>237</v>
      </c>
      <c r="AE40" s="156">
        <v>2.8554216867469902</v>
      </c>
      <c r="AF40" s="160">
        <v>0</v>
      </c>
      <c r="AG40" s="159">
        <v>0</v>
      </c>
      <c r="AH40" s="156" t="s">
        <v>131</v>
      </c>
      <c r="AI40" s="160">
        <v>110</v>
      </c>
      <c r="AJ40" s="159">
        <v>645</v>
      </c>
      <c r="AK40" s="156">
        <v>5.8636363636363598</v>
      </c>
      <c r="AL40" s="160">
        <v>11</v>
      </c>
      <c r="AM40" s="159">
        <v>24</v>
      </c>
      <c r="AN40" s="156">
        <v>2.1818181818181799</v>
      </c>
      <c r="AO40" s="160">
        <v>235</v>
      </c>
      <c r="AP40" s="159">
        <v>784</v>
      </c>
      <c r="AQ40" s="156">
        <v>3.33617021276596</v>
      </c>
      <c r="AR40" s="160">
        <v>10</v>
      </c>
      <c r="AS40" s="159">
        <v>50</v>
      </c>
      <c r="AT40" s="156">
        <v>5</v>
      </c>
      <c r="AU40" s="160">
        <v>0</v>
      </c>
      <c r="AV40" s="159">
        <v>0</v>
      </c>
      <c r="AW40" s="156" t="s">
        <v>131</v>
      </c>
      <c r="AX40" s="160">
        <v>0</v>
      </c>
      <c r="AY40" s="159">
        <v>0</v>
      </c>
      <c r="AZ40" s="156" t="s">
        <v>131</v>
      </c>
      <c r="BA40" s="160">
        <v>0</v>
      </c>
      <c r="BB40" s="159">
        <v>0</v>
      </c>
      <c r="BC40" s="156" t="s">
        <v>131</v>
      </c>
      <c r="BD40" s="160">
        <v>27</v>
      </c>
      <c r="BE40" s="159">
        <v>149</v>
      </c>
      <c r="BF40" s="156">
        <v>5.5185185185185199</v>
      </c>
      <c r="BG40" s="160">
        <v>0</v>
      </c>
      <c r="BH40" s="159">
        <v>0</v>
      </c>
      <c r="BI40" s="156" t="s">
        <v>131</v>
      </c>
      <c r="BJ40" s="160">
        <v>51</v>
      </c>
      <c r="BK40" s="159">
        <v>90</v>
      </c>
      <c r="BL40" s="156">
        <v>1.76470588235294</v>
      </c>
      <c r="BM40" s="160">
        <v>11</v>
      </c>
      <c r="BN40" s="159">
        <v>20</v>
      </c>
      <c r="BO40" s="156">
        <v>1.8181818181818199</v>
      </c>
      <c r="BP40" s="160">
        <v>79</v>
      </c>
      <c r="BQ40" s="159">
        <v>234</v>
      </c>
      <c r="BR40" s="156">
        <v>2.9620253164557</v>
      </c>
      <c r="BS40" s="160">
        <v>162</v>
      </c>
      <c r="BT40" s="159">
        <v>559</v>
      </c>
      <c r="BU40" s="156">
        <v>3.4506172839506202</v>
      </c>
      <c r="BV40" s="160">
        <v>4</v>
      </c>
      <c r="BW40" s="159">
        <v>23</v>
      </c>
      <c r="BX40" s="156">
        <v>5.75</v>
      </c>
      <c r="BY40" s="160">
        <v>2216</v>
      </c>
      <c r="BZ40" s="159">
        <v>4632</v>
      </c>
      <c r="CA40" s="156">
        <v>2.0902527075812301</v>
      </c>
      <c r="CB40" s="145">
        <f t="shared" si="0"/>
        <v>4243</v>
      </c>
      <c r="CC40" s="146">
        <f t="shared" si="0"/>
        <v>12492</v>
      </c>
      <c r="CD40" s="143">
        <f t="shared" si="1"/>
        <v>2.9441432948385575</v>
      </c>
    </row>
    <row r="41" spans="1:82" s="126" customFormat="1" ht="11.25" customHeight="1" x14ac:dyDescent="0.25">
      <c r="A41" s="173" t="s">
        <v>61</v>
      </c>
      <c r="B41" s="160">
        <v>92</v>
      </c>
      <c r="C41" s="159">
        <v>404</v>
      </c>
      <c r="D41" s="174">
        <v>4.3913043478260896</v>
      </c>
      <c r="E41" s="160">
        <v>3</v>
      </c>
      <c r="F41" s="159">
        <v>20</v>
      </c>
      <c r="G41" s="174">
        <v>6.6666666666666696</v>
      </c>
      <c r="H41" s="160">
        <v>0</v>
      </c>
      <c r="I41" s="159">
        <v>0</v>
      </c>
      <c r="J41" s="174" t="s">
        <v>131</v>
      </c>
      <c r="K41" s="175">
        <v>115</v>
      </c>
      <c r="L41" s="159">
        <v>1350</v>
      </c>
      <c r="M41" s="174">
        <v>11.7391304347826</v>
      </c>
      <c r="N41" s="160">
        <v>193</v>
      </c>
      <c r="O41" s="159">
        <v>565</v>
      </c>
      <c r="P41" s="174">
        <v>2.9274611398963701</v>
      </c>
      <c r="Q41" s="160">
        <v>355</v>
      </c>
      <c r="R41" s="159">
        <v>715</v>
      </c>
      <c r="S41" s="174">
        <v>2.0140845070422499</v>
      </c>
      <c r="T41" s="160">
        <v>8</v>
      </c>
      <c r="U41" s="159">
        <v>18</v>
      </c>
      <c r="V41" s="174">
        <v>2.25</v>
      </c>
      <c r="W41" s="160">
        <v>632</v>
      </c>
      <c r="X41" s="159">
        <v>1173</v>
      </c>
      <c r="Y41" s="174">
        <v>1.85601265822785</v>
      </c>
      <c r="Z41" s="160">
        <v>3</v>
      </c>
      <c r="AA41" s="159">
        <v>3</v>
      </c>
      <c r="AB41" s="174">
        <v>1</v>
      </c>
      <c r="AC41" s="160">
        <v>239</v>
      </c>
      <c r="AD41" s="159">
        <v>1336</v>
      </c>
      <c r="AE41" s="174">
        <v>5.5899581589958203</v>
      </c>
      <c r="AF41" s="160">
        <v>7</v>
      </c>
      <c r="AG41" s="159">
        <v>16</v>
      </c>
      <c r="AH41" s="174">
        <v>2.28571428571429</v>
      </c>
      <c r="AI41" s="160">
        <v>673</v>
      </c>
      <c r="AJ41" s="159">
        <v>1015</v>
      </c>
      <c r="AK41" s="174">
        <v>1.50817236255572</v>
      </c>
      <c r="AL41" s="160">
        <v>9</v>
      </c>
      <c r="AM41" s="159">
        <v>11</v>
      </c>
      <c r="AN41" s="174">
        <v>1.2222222222222201</v>
      </c>
      <c r="AO41" s="160">
        <v>12</v>
      </c>
      <c r="AP41" s="159">
        <v>29</v>
      </c>
      <c r="AQ41" s="174">
        <v>2.4166666666666701</v>
      </c>
      <c r="AR41" s="160">
        <v>2</v>
      </c>
      <c r="AS41" s="159">
        <v>2</v>
      </c>
      <c r="AT41" s="174">
        <v>1</v>
      </c>
      <c r="AU41" s="160">
        <v>3</v>
      </c>
      <c r="AV41" s="159">
        <v>9</v>
      </c>
      <c r="AW41" s="174">
        <v>3</v>
      </c>
      <c r="AX41" s="160">
        <v>12</v>
      </c>
      <c r="AY41" s="159">
        <v>19</v>
      </c>
      <c r="AZ41" s="174">
        <v>1.5833333333333299</v>
      </c>
      <c r="BA41" s="160">
        <v>54</v>
      </c>
      <c r="BB41" s="159">
        <v>579</v>
      </c>
      <c r="BC41" s="174">
        <v>10.7222222222222</v>
      </c>
      <c r="BD41" s="160">
        <v>75</v>
      </c>
      <c r="BE41" s="159">
        <v>194</v>
      </c>
      <c r="BF41" s="174">
        <v>2.58666666666667</v>
      </c>
      <c r="BG41" s="160">
        <v>11</v>
      </c>
      <c r="BH41" s="159">
        <v>30</v>
      </c>
      <c r="BI41" s="174">
        <v>2.7272727272727302</v>
      </c>
      <c r="BJ41" s="160">
        <v>200</v>
      </c>
      <c r="BK41" s="159">
        <v>374</v>
      </c>
      <c r="BL41" s="174">
        <v>1.87</v>
      </c>
      <c r="BM41" s="160">
        <v>13</v>
      </c>
      <c r="BN41" s="159">
        <v>231</v>
      </c>
      <c r="BO41" s="174">
        <v>17.769230769230798</v>
      </c>
      <c r="BP41" s="160">
        <v>181</v>
      </c>
      <c r="BQ41" s="159">
        <v>733</v>
      </c>
      <c r="BR41" s="174">
        <v>4.0497237569060802</v>
      </c>
      <c r="BS41" s="160">
        <v>255</v>
      </c>
      <c r="BT41" s="159">
        <v>973</v>
      </c>
      <c r="BU41" s="174">
        <v>3.8156862745098001</v>
      </c>
      <c r="BV41" s="160">
        <v>41</v>
      </c>
      <c r="BW41" s="159">
        <v>205</v>
      </c>
      <c r="BX41" s="174">
        <v>5</v>
      </c>
      <c r="BY41" s="160">
        <v>679</v>
      </c>
      <c r="BZ41" s="159">
        <v>1852</v>
      </c>
      <c r="CA41" s="174">
        <v>2.7275405007363802</v>
      </c>
      <c r="CB41" s="145">
        <f t="shared" ref="CB41:CC80" si="2">SUM(B41+E41+H41+K41+N41+Q41+T41+W41+Z41+AC41+AF41+AI41+AL41+AO41+AR41+AU41+AX41+BA41+BD41+BG41+BJ41+BM41+BP41+BS41+BV41+BY41)</f>
        <v>3867</v>
      </c>
      <c r="CC41" s="146">
        <f t="shared" si="2"/>
        <v>11856</v>
      </c>
      <c r="CD41" s="143">
        <f t="shared" si="1"/>
        <v>3.065942591155935</v>
      </c>
    </row>
    <row r="42" spans="1:82" s="126" customFormat="1" ht="11.25" customHeight="1" x14ac:dyDescent="0.2">
      <c r="A42" s="142" t="s">
        <v>141</v>
      </c>
      <c r="B42" s="154">
        <v>57</v>
      </c>
      <c r="C42" s="155">
        <v>608</v>
      </c>
      <c r="D42" s="156">
        <v>10.6666666666667</v>
      </c>
      <c r="E42" s="154">
        <v>2</v>
      </c>
      <c r="F42" s="155">
        <v>2</v>
      </c>
      <c r="G42" s="156">
        <v>1</v>
      </c>
      <c r="H42" s="157">
        <v>4</v>
      </c>
      <c r="I42" s="158">
        <v>4</v>
      </c>
      <c r="J42" s="156">
        <v>1</v>
      </c>
      <c r="K42" s="157">
        <v>13</v>
      </c>
      <c r="L42" s="159">
        <v>124</v>
      </c>
      <c r="M42" s="156">
        <v>9.5384615384615401</v>
      </c>
      <c r="N42" s="160">
        <v>143</v>
      </c>
      <c r="O42" s="159">
        <v>324</v>
      </c>
      <c r="P42" s="156">
        <v>2.2657342657342698</v>
      </c>
      <c r="Q42" s="160">
        <v>700</v>
      </c>
      <c r="R42" s="159">
        <v>1459</v>
      </c>
      <c r="S42" s="156">
        <v>2.0842857142857101</v>
      </c>
      <c r="T42" s="160">
        <v>19</v>
      </c>
      <c r="U42" s="159">
        <v>64</v>
      </c>
      <c r="V42" s="156">
        <v>3.3684210526315801</v>
      </c>
      <c r="W42" s="160">
        <v>732</v>
      </c>
      <c r="X42" s="159">
        <v>1927</v>
      </c>
      <c r="Y42" s="156">
        <v>2.6325136612021902</v>
      </c>
      <c r="Z42" s="160">
        <v>0</v>
      </c>
      <c r="AA42" s="159">
        <v>0</v>
      </c>
      <c r="AB42" s="156" t="s">
        <v>131</v>
      </c>
      <c r="AC42" s="160">
        <v>122</v>
      </c>
      <c r="AD42" s="159">
        <v>438</v>
      </c>
      <c r="AE42" s="156">
        <v>3.5901639344262302</v>
      </c>
      <c r="AF42" s="160">
        <v>4</v>
      </c>
      <c r="AG42" s="159">
        <v>13</v>
      </c>
      <c r="AH42" s="156">
        <v>3.25</v>
      </c>
      <c r="AI42" s="160">
        <v>258</v>
      </c>
      <c r="AJ42" s="159">
        <v>1041</v>
      </c>
      <c r="AK42" s="156">
        <v>4.03488372093023</v>
      </c>
      <c r="AL42" s="160">
        <v>12</v>
      </c>
      <c r="AM42" s="159">
        <v>17</v>
      </c>
      <c r="AN42" s="156">
        <v>1.4166666666666701</v>
      </c>
      <c r="AO42" s="160">
        <v>21</v>
      </c>
      <c r="AP42" s="159">
        <v>39</v>
      </c>
      <c r="AQ42" s="156">
        <v>1.8571428571428601</v>
      </c>
      <c r="AR42" s="160">
        <v>37</v>
      </c>
      <c r="AS42" s="159">
        <v>78</v>
      </c>
      <c r="AT42" s="156">
        <v>2.1081081081081101</v>
      </c>
      <c r="AU42" s="160">
        <v>26</v>
      </c>
      <c r="AV42" s="159">
        <v>26</v>
      </c>
      <c r="AW42" s="156">
        <v>1</v>
      </c>
      <c r="AX42" s="160">
        <v>3</v>
      </c>
      <c r="AY42" s="159">
        <v>7</v>
      </c>
      <c r="AZ42" s="156">
        <v>2.3333333333333299</v>
      </c>
      <c r="BA42" s="160">
        <v>15</v>
      </c>
      <c r="BB42" s="159">
        <v>24</v>
      </c>
      <c r="BC42" s="156">
        <v>1.6</v>
      </c>
      <c r="BD42" s="160">
        <v>67</v>
      </c>
      <c r="BE42" s="159">
        <v>160</v>
      </c>
      <c r="BF42" s="156">
        <v>2.3880597014925402</v>
      </c>
      <c r="BG42" s="160">
        <v>7</v>
      </c>
      <c r="BH42" s="159">
        <v>12</v>
      </c>
      <c r="BI42" s="156">
        <v>1.71428571428571</v>
      </c>
      <c r="BJ42" s="160">
        <v>441</v>
      </c>
      <c r="BK42" s="159">
        <v>660</v>
      </c>
      <c r="BL42" s="156">
        <v>1.49659863945578</v>
      </c>
      <c r="BM42" s="160">
        <v>23</v>
      </c>
      <c r="BN42" s="159">
        <v>45</v>
      </c>
      <c r="BO42" s="156">
        <v>1.9565217391304299</v>
      </c>
      <c r="BP42" s="160">
        <v>280</v>
      </c>
      <c r="BQ42" s="159">
        <v>583</v>
      </c>
      <c r="BR42" s="156">
        <v>2.08214285714286</v>
      </c>
      <c r="BS42" s="160">
        <v>545</v>
      </c>
      <c r="BT42" s="159">
        <v>1727</v>
      </c>
      <c r="BU42" s="156">
        <v>3.1688073394495402</v>
      </c>
      <c r="BV42" s="160">
        <v>5</v>
      </c>
      <c r="BW42" s="159">
        <v>23</v>
      </c>
      <c r="BX42" s="156">
        <v>4.5999999999999996</v>
      </c>
      <c r="BY42" s="160">
        <v>725</v>
      </c>
      <c r="BZ42" s="159">
        <v>2270</v>
      </c>
      <c r="CA42" s="156">
        <v>3.1310344827586198</v>
      </c>
      <c r="CB42" s="145">
        <f t="shared" si="2"/>
        <v>4261</v>
      </c>
      <c r="CC42" s="146">
        <f t="shared" si="2"/>
        <v>11675</v>
      </c>
      <c r="CD42" s="143">
        <f t="shared" si="1"/>
        <v>2.7399671438629429</v>
      </c>
    </row>
    <row r="43" spans="1:82" s="126" customFormat="1" ht="11.25" customHeight="1" x14ac:dyDescent="0.2">
      <c r="A43" s="142" t="s">
        <v>147</v>
      </c>
      <c r="B43" s="154">
        <v>26</v>
      </c>
      <c r="C43" s="155">
        <v>105</v>
      </c>
      <c r="D43" s="156">
        <v>4.0384615384615401</v>
      </c>
      <c r="E43" s="160">
        <v>6</v>
      </c>
      <c r="F43" s="159">
        <v>6</v>
      </c>
      <c r="G43" s="156">
        <v>1</v>
      </c>
      <c r="H43" s="160">
        <v>0</v>
      </c>
      <c r="I43" s="159">
        <v>0</v>
      </c>
      <c r="J43" s="156" t="s">
        <v>131</v>
      </c>
      <c r="K43" s="160">
        <v>22</v>
      </c>
      <c r="L43" s="159">
        <v>35</v>
      </c>
      <c r="M43" s="156">
        <v>1.5909090909090899</v>
      </c>
      <c r="N43" s="160">
        <v>458</v>
      </c>
      <c r="O43" s="159">
        <v>853</v>
      </c>
      <c r="P43" s="156">
        <v>1.8624454148471601</v>
      </c>
      <c r="Q43" s="160">
        <v>353</v>
      </c>
      <c r="R43" s="159">
        <v>835</v>
      </c>
      <c r="S43" s="156">
        <v>2.3654390934844201</v>
      </c>
      <c r="T43" s="160">
        <v>16</v>
      </c>
      <c r="U43" s="159">
        <v>43</v>
      </c>
      <c r="V43" s="156">
        <v>2.6875</v>
      </c>
      <c r="W43" s="160">
        <v>637</v>
      </c>
      <c r="X43" s="159">
        <v>1314</v>
      </c>
      <c r="Y43" s="156">
        <v>2.0627943485086302</v>
      </c>
      <c r="Z43" s="160">
        <v>1</v>
      </c>
      <c r="AA43" s="159">
        <v>4</v>
      </c>
      <c r="AB43" s="156">
        <v>4</v>
      </c>
      <c r="AC43" s="160">
        <v>138</v>
      </c>
      <c r="AD43" s="159">
        <v>466</v>
      </c>
      <c r="AE43" s="156">
        <v>3.3768115942028998</v>
      </c>
      <c r="AF43" s="160">
        <v>1</v>
      </c>
      <c r="AG43" s="159">
        <v>2</v>
      </c>
      <c r="AH43" s="156">
        <v>2</v>
      </c>
      <c r="AI43" s="160">
        <v>189</v>
      </c>
      <c r="AJ43" s="159">
        <v>468</v>
      </c>
      <c r="AK43" s="156">
        <v>2.4761904761904798</v>
      </c>
      <c r="AL43" s="160">
        <v>8</v>
      </c>
      <c r="AM43" s="159">
        <v>32</v>
      </c>
      <c r="AN43" s="156">
        <v>4</v>
      </c>
      <c r="AO43" s="160">
        <v>11</v>
      </c>
      <c r="AP43" s="159">
        <v>20</v>
      </c>
      <c r="AQ43" s="156">
        <v>1.8181818181818199</v>
      </c>
      <c r="AR43" s="160">
        <v>5</v>
      </c>
      <c r="AS43" s="159">
        <v>6</v>
      </c>
      <c r="AT43" s="156">
        <v>1.2</v>
      </c>
      <c r="AU43" s="160">
        <v>6</v>
      </c>
      <c r="AV43" s="159">
        <v>16</v>
      </c>
      <c r="AW43" s="156">
        <v>2.6666666666666701</v>
      </c>
      <c r="AX43" s="160">
        <v>9</v>
      </c>
      <c r="AY43" s="159">
        <v>12</v>
      </c>
      <c r="AZ43" s="156">
        <v>1.3333333333333299</v>
      </c>
      <c r="BA43" s="160">
        <v>106</v>
      </c>
      <c r="BB43" s="159">
        <v>973</v>
      </c>
      <c r="BC43" s="156">
        <v>9.1792452830188704</v>
      </c>
      <c r="BD43" s="160">
        <v>26</v>
      </c>
      <c r="BE43" s="159">
        <v>43</v>
      </c>
      <c r="BF43" s="156">
        <v>1.65384615384615</v>
      </c>
      <c r="BG43" s="160">
        <v>10</v>
      </c>
      <c r="BH43" s="159">
        <v>35</v>
      </c>
      <c r="BI43" s="156">
        <v>3.5</v>
      </c>
      <c r="BJ43" s="160">
        <v>194</v>
      </c>
      <c r="BK43" s="159">
        <v>500</v>
      </c>
      <c r="BL43" s="156">
        <v>2.5773195876288701</v>
      </c>
      <c r="BM43" s="160">
        <v>4</v>
      </c>
      <c r="BN43" s="159">
        <v>9</v>
      </c>
      <c r="BO43" s="156">
        <v>2.25</v>
      </c>
      <c r="BP43" s="160">
        <v>261</v>
      </c>
      <c r="BQ43" s="159">
        <v>1013</v>
      </c>
      <c r="BR43" s="156">
        <v>3.8812260536398502</v>
      </c>
      <c r="BS43" s="160">
        <v>273</v>
      </c>
      <c r="BT43" s="159">
        <v>1014</v>
      </c>
      <c r="BU43" s="156">
        <v>3.71428571428571</v>
      </c>
      <c r="BV43" s="160">
        <v>33</v>
      </c>
      <c r="BW43" s="159">
        <v>227</v>
      </c>
      <c r="BX43" s="156">
        <v>6.8787878787878798</v>
      </c>
      <c r="BY43" s="160">
        <v>1967</v>
      </c>
      <c r="BZ43" s="159">
        <v>3432</v>
      </c>
      <c r="CA43" s="156">
        <v>1.7447890188103701</v>
      </c>
      <c r="CB43" s="145">
        <f t="shared" si="2"/>
        <v>4760</v>
      </c>
      <c r="CC43" s="146">
        <f t="shared" si="2"/>
        <v>11463</v>
      </c>
      <c r="CD43" s="143">
        <f t="shared" si="1"/>
        <v>2.4081932773109243</v>
      </c>
    </row>
    <row r="44" spans="1:82" s="126" customFormat="1" ht="11.25" customHeight="1" x14ac:dyDescent="0.2">
      <c r="A44" s="176" t="s">
        <v>47</v>
      </c>
      <c r="B44" s="171">
        <v>156</v>
      </c>
      <c r="C44" s="170">
        <v>512</v>
      </c>
      <c r="D44" s="177">
        <v>3.2820512820512802</v>
      </c>
      <c r="E44" s="171">
        <v>0</v>
      </c>
      <c r="F44" s="170">
        <v>0</v>
      </c>
      <c r="G44" s="177" t="s">
        <v>131</v>
      </c>
      <c r="H44" s="178">
        <v>0</v>
      </c>
      <c r="I44" s="179">
        <v>0</v>
      </c>
      <c r="J44" s="156" t="s">
        <v>131</v>
      </c>
      <c r="K44" s="178">
        <v>45</v>
      </c>
      <c r="L44" s="170">
        <v>86</v>
      </c>
      <c r="M44" s="177">
        <v>1.9111111111111101</v>
      </c>
      <c r="N44" s="171">
        <v>507</v>
      </c>
      <c r="O44" s="170">
        <v>3060</v>
      </c>
      <c r="P44" s="177">
        <v>6.0355029585798796</v>
      </c>
      <c r="Q44" s="171">
        <v>227</v>
      </c>
      <c r="R44" s="170">
        <v>526</v>
      </c>
      <c r="S44" s="177">
        <v>2.3171806167400901</v>
      </c>
      <c r="T44" s="171">
        <v>52</v>
      </c>
      <c r="U44" s="170">
        <v>72</v>
      </c>
      <c r="V44" s="177">
        <v>1.3846153846153799</v>
      </c>
      <c r="W44" s="171">
        <v>608</v>
      </c>
      <c r="X44" s="170">
        <v>1517</v>
      </c>
      <c r="Y44" s="177">
        <v>2.4950657894736801</v>
      </c>
      <c r="Z44" s="171">
        <v>0</v>
      </c>
      <c r="AA44" s="170">
        <v>0</v>
      </c>
      <c r="AB44" s="177" t="s">
        <v>131</v>
      </c>
      <c r="AC44" s="171">
        <v>191</v>
      </c>
      <c r="AD44" s="170">
        <v>865</v>
      </c>
      <c r="AE44" s="177">
        <v>4.5287958115183198</v>
      </c>
      <c r="AF44" s="171">
        <v>5</v>
      </c>
      <c r="AG44" s="170">
        <v>15</v>
      </c>
      <c r="AH44" s="177">
        <v>3</v>
      </c>
      <c r="AI44" s="171">
        <v>97</v>
      </c>
      <c r="AJ44" s="170">
        <v>422</v>
      </c>
      <c r="AK44" s="177">
        <v>4.3505154639175299</v>
      </c>
      <c r="AL44" s="171">
        <v>14</v>
      </c>
      <c r="AM44" s="170">
        <v>25</v>
      </c>
      <c r="AN44" s="177">
        <v>1.78571428571429</v>
      </c>
      <c r="AO44" s="171">
        <v>24</v>
      </c>
      <c r="AP44" s="170">
        <v>38</v>
      </c>
      <c r="AQ44" s="177">
        <v>1.5833333333333299</v>
      </c>
      <c r="AR44" s="171">
        <v>3</v>
      </c>
      <c r="AS44" s="170">
        <v>5</v>
      </c>
      <c r="AT44" s="177">
        <v>1.6666666666666701</v>
      </c>
      <c r="AU44" s="171">
        <v>1</v>
      </c>
      <c r="AV44" s="170">
        <v>2</v>
      </c>
      <c r="AW44" s="177">
        <v>2</v>
      </c>
      <c r="AX44" s="171">
        <v>15</v>
      </c>
      <c r="AY44" s="170">
        <v>31</v>
      </c>
      <c r="AZ44" s="177">
        <v>2.06666666666667</v>
      </c>
      <c r="BA44" s="171">
        <v>94</v>
      </c>
      <c r="BB44" s="170">
        <v>200</v>
      </c>
      <c r="BC44" s="177">
        <v>2.12765957446809</v>
      </c>
      <c r="BD44" s="171">
        <v>85</v>
      </c>
      <c r="BE44" s="170">
        <v>396</v>
      </c>
      <c r="BF44" s="177">
        <v>4.6588235294117704</v>
      </c>
      <c r="BG44" s="171">
        <v>12</v>
      </c>
      <c r="BH44" s="170">
        <v>41</v>
      </c>
      <c r="BI44" s="177">
        <v>3.4166666666666701</v>
      </c>
      <c r="BJ44" s="171">
        <v>198</v>
      </c>
      <c r="BK44" s="170">
        <v>376</v>
      </c>
      <c r="BL44" s="177">
        <v>1.8989898989898999</v>
      </c>
      <c r="BM44" s="171">
        <v>6</v>
      </c>
      <c r="BN44" s="170">
        <v>17</v>
      </c>
      <c r="BO44" s="177">
        <v>2.8333333333333299</v>
      </c>
      <c r="BP44" s="171">
        <v>61</v>
      </c>
      <c r="BQ44" s="170">
        <v>210</v>
      </c>
      <c r="BR44" s="177">
        <v>3.4426229508196702</v>
      </c>
      <c r="BS44" s="171">
        <v>191</v>
      </c>
      <c r="BT44" s="170">
        <v>675</v>
      </c>
      <c r="BU44" s="177">
        <v>3.5340314136125701</v>
      </c>
      <c r="BV44" s="171">
        <v>6</v>
      </c>
      <c r="BW44" s="170">
        <v>8</v>
      </c>
      <c r="BX44" s="177">
        <v>1.3333333333333299</v>
      </c>
      <c r="BY44" s="171">
        <v>764</v>
      </c>
      <c r="BZ44" s="170">
        <v>2058</v>
      </c>
      <c r="CA44" s="177">
        <v>2.6937172774869098</v>
      </c>
      <c r="CB44" s="145">
        <f t="shared" si="2"/>
        <v>3362</v>
      </c>
      <c r="CC44" s="146">
        <f t="shared" si="2"/>
        <v>11157</v>
      </c>
      <c r="CD44" s="143">
        <f t="shared" si="1"/>
        <v>3.3185603807257587</v>
      </c>
    </row>
    <row r="45" spans="1:82" s="126" customFormat="1" ht="11.25" customHeight="1" x14ac:dyDescent="0.2">
      <c r="A45" s="142" t="s">
        <v>149</v>
      </c>
      <c r="B45" s="154">
        <v>29</v>
      </c>
      <c r="C45" s="155">
        <v>196</v>
      </c>
      <c r="D45" s="156">
        <v>6.7586206896551699</v>
      </c>
      <c r="E45" s="160">
        <v>2</v>
      </c>
      <c r="F45" s="159">
        <v>18</v>
      </c>
      <c r="G45" s="156">
        <v>9</v>
      </c>
      <c r="H45" s="160">
        <v>0</v>
      </c>
      <c r="I45" s="159">
        <v>0</v>
      </c>
      <c r="J45" s="156" t="s">
        <v>131</v>
      </c>
      <c r="K45" s="157">
        <v>15</v>
      </c>
      <c r="L45" s="159">
        <v>15</v>
      </c>
      <c r="M45" s="156">
        <v>1</v>
      </c>
      <c r="N45" s="160">
        <v>125</v>
      </c>
      <c r="O45" s="159">
        <v>383</v>
      </c>
      <c r="P45" s="156">
        <v>3.0640000000000001</v>
      </c>
      <c r="Q45" s="160">
        <v>233</v>
      </c>
      <c r="R45" s="159">
        <v>640</v>
      </c>
      <c r="S45" s="156">
        <v>2.7467811158798301</v>
      </c>
      <c r="T45" s="160">
        <v>25</v>
      </c>
      <c r="U45" s="159">
        <v>29</v>
      </c>
      <c r="V45" s="156">
        <v>1.1599999999999999</v>
      </c>
      <c r="W45" s="160">
        <v>1057</v>
      </c>
      <c r="X45" s="159">
        <v>3377</v>
      </c>
      <c r="Y45" s="156">
        <v>3.1948912015137201</v>
      </c>
      <c r="Z45" s="160">
        <v>0</v>
      </c>
      <c r="AA45" s="159">
        <v>0</v>
      </c>
      <c r="AB45" s="156" t="s">
        <v>131</v>
      </c>
      <c r="AC45" s="160">
        <v>43</v>
      </c>
      <c r="AD45" s="159">
        <v>87</v>
      </c>
      <c r="AE45" s="156">
        <v>2.0232558139534902</v>
      </c>
      <c r="AF45" s="160">
        <v>0</v>
      </c>
      <c r="AG45" s="159">
        <v>0</v>
      </c>
      <c r="AH45" s="156" t="s">
        <v>131</v>
      </c>
      <c r="AI45" s="160">
        <v>75</v>
      </c>
      <c r="AJ45" s="159">
        <v>169</v>
      </c>
      <c r="AK45" s="156">
        <v>2.2533333333333299</v>
      </c>
      <c r="AL45" s="160">
        <v>9</v>
      </c>
      <c r="AM45" s="159">
        <v>9</v>
      </c>
      <c r="AN45" s="156">
        <v>1</v>
      </c>
      <c r="AO45" s="160">
        <v>28</v>
      </c>
      <c r="AP45" s="159">
        <v>59</v>
      </c>
      <c r="AQ45" s="156">
        <v>2.1071428571428599</v>
      </c>
      <c r="AR45" s="160">
        <v>8</v>
      </c>
      <c r="AS45" s="159">
        <v>25</v>
      </c>
      <c r="AT45" s="156">
        <v>3.125</v>
      </c>
      <c r="AU45" s="160">
        <v>5</v>
      </c>
      <c r="AV45" s="159">
        <v>398</v>
      </c>
      <c r="AW45" s="156">
        <v>79.599999999999994</v>
      </c>
      <c r="AX45" s="160">
        <v>1</v>
      </c>
      <c r="AY45" s="159">
        <v>2</v>
      </c>
      <c r="AZ45" s="156">
        <v>2</v>
      </c>
      <c r="BA45" s="160">
        <v>16</v>
      </c>
      <c r="BB45" s="159">
        <v>30</v>
      </c>
      <c r="BC45" s="156">
        <v>1.875</v>
      </c>
      <c r="BD45" s="160">
        <v>77</v>
      </c>
      <c r="BE45" s="159">
        <v>519</v>
      </c>
      <c r="BF45" s="156">
        <v>6.7402597402597397</v>
      </c>
      <c r="BG45" s="160">
        <v>3</v>
      </c>
      <c r="BH45" s="159">
        <v>15</v>
      </c>
      <c r="BI45" s="156">
        <v>5</v>
      </c>
      <c r="BJ45" s="160">
        <v>180</v>
      </c>
      <c r="BK45" s="159">
        <v>362</v>
      </c>
      <c r="BL45" s="156">
        <v>2.0111111111111102</v>
      </c>
      <c r="BM45" s="160">
        <v>1</v>
      </c>
      <c r="BN45" s="159">
        <v>9</v>
      </c>
      <c r="BO45" s="156">
        <v>9</v>
      </c>
      <c r="BP45" s="160">
        <v>112</v>
      </c>
      <c r="BQ45" s="159">
        <v>312</v>
      </c>
      <c r="BR45" s="156">
        <v>2.78571428571429</v>
      </c>
      <c r="BS45" s="160">
        <v>175</v>
      </c>
      <c r="BT45" s="159">
        <v>917</v>
      </c>
      <c r="BU45" s="156">
        <v>5.24</v>
      </c>
      <c r="BV45" s="160">
        <v>6</v>
      </c>
      <c r="BW45" s="159">
        <v>8</v>
      </c>
      <c r="BX45" s="156">
        <v>1.3333333333333299</v>
      </c>
      <c r="BY45" s="160">
        <v>553</v>
      </c>
      <c r="BZ45" s="159">
        <v>1965</v>
      </c>
      <c r="CA45" s="156">
        <v>3.5533453887884301</v>
      </c>
      <c r="CB45" s="145">
        <f t="shared" si="2"/>
        <v>2778</v>
      </c>
      <c r="CC45" s="146">
        <f t="shared" si="2"/>
        <v>9544</v>
      </c>
      <c r="CD45" s="143">
        <f t="shared" si="1"/>
        <v>3.4355651547876169</v>
      </c>
    </row>
    <row r="46" spans="1:82" s="126" customFormat="1" ht="10.5" x14ac:dyDescent="0.2">
      <c r="A46" s="142" t="s">
        <v>144</v>
      </c>
      <c r="B46" s="154">
        <v>30</v>
      </c>
      <c r="C46" s="155">
        <v>35</v>
      </c>
      <c r="D46" s="156">
        <v>1.1666666666666701</v>
      </c>
      <c r="E46" s="154">
        <v>2</v>
      </c>
      <c r="F46" s="155">
        <v>2</v>
      </c>
      <c r="G46" s="156">
        <v>1</v>
      </c>
      <c r="H46" s="157">
        <v>2</v>
      </c>
      <c r="I46" s="158">
        <v>8</v>
      </c>
      <c r="J46" s="156">
        <v>4</v>
      </c>
      <c r="K46" s="157">
        <v>22</v>
      </c>
      <c r="L46" s="159">
        <v>162</v>
      </c>
      <c r="M46" s="156">
        <v>7.3636363636363598</v>
      </c>
      <c r="N46" s="160">
        <v>162</v>
      </c>
      <c r="O46" s="159">
        <v>1321</v>
      </c>
      <c r="P46" s="156">
        <v>8.1543209876543195</v>
      </c>
      <c r="Q46" s="160">
        <v>275</v>
      </c>
      <c r="R46" s="159">
        <v>865</v>
      </c>
      <c r="S46" s="156">
        <v>3.1454545454545499</v>
      </c>
      <c r="T46" s="160">
        <v>29</v>
      </c>
      <c r="U46" s="159">
        <v>35</v>
      </c>
      <c r="V46" s="156">
        <v>1.2068965517241399</v>
      </c>
      <c r="W46" s="160">
        <v>826</v>
      </c>
      <c r="X46" s="159">
        <v>2320</v>
      </c>
      <c r="Y46" s="156">
        <v>2.80871670702179</v>
      </c>
      <c r="Z46" s="160">
        <v>0</v>
      </c>
      <c r="AA46" s="159">
        <v>0</v>
      </c>
      <c r="AB46" s="156" t="s">
        <v>131</v>
      </c>
      <c r="AC46" s="160">
        <v>79</v>
      </c>
      <c r="AD46" s="159">
        <v>222</v>
      </c>
      <c r="AE46" s="156">
        <v>2.81012658227848</v>
      </c>
      <c r="AF46" s="160">
        <v>0</v>
      </c>
      <c r="AG46" s="159">
        <v>0</v>
      </c>
      <c r="AH46" s="156" t="s">
        <v>131</v>
      </c>
      <c r="AI46" s="160">
        <v>320</v>
      </c>
      <c r="AJ46" s="159">
        <v>503</v>
      </c>
      <c r="AK46" s="156">
        <v>1.5718749999999999</v>
      </c>
      <c r="AL46" s="160">
        <v>12</v>
      </c>
      <c r="AM46" s="159">
        <v>29</v>
      </c>
      <c r="AN46" s="156">
        <v>2.4166666666666701</v>
      </c>
      <c r="AO46" s="160">
        <v>33</v>
      </c>
      <c r="AP46" s="159">
        <v>78</v>
      </c>
      <c r="AQ46" s="156">
        <v>2.3636363636363602</v>
      </c>
      <c r="AR46" s="160">
        <v>2</v>
      </c>
      <c r="AS46" s="159">
        <v>4</v>
      </c>
      <c r="AT46" s="156">
        <v>2</v>
      </c>
      <c r="AU46" s="160">
        <v>19</v>
      </c>
      <c r="AV46" s="159">
        <v>31</v>
      </c>
      <c r="AW46" s="156">
        <v>1.6315789473684199</v>
      </c>
      <c r="AX46" s="160">
        <v>4</v>
      </c>
      <c r="AY46" s="159">
        <v>5</v>
      </c>
      <c r="AZ46" s="156">
        <v>1.25</v>
      </c>
      <c r="BA46" s="160">
        <v>37</v>
      </c>
      <c r="BB46" s="159">
        <v>49</v>
      </c>
      <c r="BC46" s="156">
        <v>1.3243243243243199</v>
      </c>
      <c r="BD46" s="160">
        <v>63</v>
      </c>
      <c r="BE46" s="159">
        <v>159</v>
      </c>
      <c r="BF46" s="156">
        <v>2.5238095238095202</v>
      </c>
      <c r="BG46" s="160">
        <v>26</v>
      </c>
      <c r="BH46" s="159">
        <v>375</v>
      </c>
      <c r="BI46" s="156">
        <v>14.4230769230769</v>
      </c>
      <c r="BJ46" s="160">
        <v>374</v>
      </c>
      <c r="BK46" s="159">
        <v>634</v>
      </c>
      <c r="BL46" s="156">
        <v>1.6951871657754001</v>
      </c>
      <c r="BM46" s="160">
        <v>5</v>
      </c>
      <c r="BN46" s="159">
        <v>8</v>
      </c>
      <c r="BO46" s="156">
        <v>1.6</v>
      </c>
      <c r="BP46" s="160">
        <v>113</v>
      </c>
      <c r="BQ46" s="159">
        <v>479</v>
      </c>
      <c r="BR46" s="156">
        <v>4.2389380530973497</v>
      </c>
      <c r="BS46" s="160">
        <v>213</v>
      </c>
      <c r="BT46" s="159">
        <v>531</v>
      </c>
      <c r="BU46" s="156">
        <v>2.4929577464788699</v>
      </c>
      <c r="BV46" s="160">
        <v>6</v>
      </c>
      <c r="BW46" s="159">
        <v>38</v>
      </c>
      <c r="BX46" s="156">
        <v>6.3333333333333304</v>
      </c>
      <c r="BY46" s="160">
        <v>482</v>
      </c>
      <c r="BZ46" s="159">
        <v>1464</v>
      </c>
      <c r="CA46" s="156">
        <v>3.0373443983402502</v>
      </c>
      <c r="CB46" s="145">
        <f t="shared" si="2"/>
        <v>3136</v>
      </c>
      <c r="CC46" s="146">
        <f t="shared" si="2"/>
        <v>9357</v>
      </c>
      <c r="CD46" s="143">
        <f t="shared" si="1"/>
        <v>2.9837372448979593</v>
      </c>
    </row>
    <row r="47" spans="1:82" s="126" customFormat="1" ht="11.25" customHeight="1" x14ac:dyDescent="0.2">
      <c r="A47" s="142" t="s">
        <v>48</v>
      </c>
      <c r="B47" s="154">
        <v>54</v>
      </c>
      <c r="C47" s="155">
        <v>113</v>
      </c>
      <c r="D47" s="156">
        <v>2.0925925925925899</v>
      </c>
      <c r="E47" s="160">
        <v>0</v>
      </c>
      <c r="F47" s="159">
        <v>0</v>
      </c>
      <c r="G47" s="156" t="s">
        <v>131</v>
      </c>
      <c r="H47" s="160">
        <v>0</v>
      </c>
      <c r="I47" s="159">
        <v>0</v>
      </c>
      <c r="J47" s="156" t="s">
        <v>131</v>
      </c>
      <c r="K47" s="157">
        <v>31</v>
      </c>
      <c r="L47" s="159">
        <v>53</v>
      </c>
      <c r="M47" s="156">
        <v>1.7096774193548401</v>
      </c>
      <c r="N47" s="160">
        <v>149</v>
      </c>
      <c r="O47" s="159">
        <v>305</v>
      </c>
      <c r="P47" s="156">
        <v>2.0469798657718101</v>
      </c>
      <c r="Q47" s="160">
        <v>315</v>
      </c>
      <c r="R47" s="159">
        <v>947</v>
      </c>
      <c r="S47" s="156">
        <v>3.0063492063492099</v>
      </c>
      <c r="T47" s="160">
        <v>13</v>
      </c>
      <c r="U47" s="159">
        <v>20</v>
      </c>
      <c r="V47" s="156">
        <v>1.5384615384615401</v>
      </c>
      <c r="W47" s="160">
        <v>361</v>
      </c>
      <c r="X47" s="159">
        <v>779</v>
      </c>
      <c r="Y47" s="156">
        <v>2.1578947368421102</v>
      </c>
      <c r="Z47" s="160">
        <v>0</v>
      </c>
      <c r="AA47" s="159">
        <v>0</v>
      </c>
      <c r="AB47" s="156" t="s">
        <v>131</v>
      </c>
      <c r="AC47" s="160">
        <v>199</v>
      </c>
      <c r="AD47" s="159">
        <v>476</v>
      </c>
      <c r="AE47" s="156">
        <v>2.3919597989949799</v>
      </c>
      <c r="AF47" s="160">
        <v>8</v>
      </c>
      <c r="AG47" s="159">
        <v>63</v>
      </c>
      <c r="AH47" s="156">
        <v>7.875</v>
      </c>
      <c r="AI47" s="160">
        <v>112</v>
      </c>
      <c r="AJ47" s="159">
        <v>249</v>
      </c>
      <c r="AK47" s="156">
        <v>2.22321428571429</v>
      </c>
      <c r="AL47" s="160">
        <v>22</v>
      </c>
      <c r="AM47" s="159">
        <v>42</v>
      </c>
      <c r="AN47" s="156">
        <v>1.9090909090909101</v>
      </c>
      <c r="AO47" s="160">
        <v>10</v>
      </c>
      <c r="AP47" s="159">
        <v>19</v>
      </c>
      <c r="AQ47" s="156">
        <v>1.9</v>
      </c>
      <c r="AR47" s="160">
        <v>26</v>
      </c>
      <c r="AS47" s="159">
        <v>66</v>
      </c>
      <c r="AT47" s="156">
        <v>2.5384615384615401</v>
      </c>
      <c r="AU47" s="160">
        <v>31</v>
      </c>
      <c r="AV47" s="159">
        <v>121</v>
      </c>
      <c r="AW47" s="156">
        <v>3.9032258064516099</v>
      </c>
      <c r="AX47" s="160">
        <v>29</v>
      </c>
      <c r="AY47" s="159">
        <v>69</v>
      </c>
      <c r="AZ47" s="156">
        <v>2.3793103448275899</v>
      </c>
      <c r="BA47" s="160">
        <v>7</v>
      </c>
      <c r="BB47" s="159">
        <v>18</v>
      </c>
      <c r="BC47" s="156">
        <v>2.5714285714285698</v>
      </c>
      <c r="BD47" s="160">
        <v>78</v>
      </c>
      <c r="BE47" s="159">
        <v>191</v>
      </c>
      <c r="BF47" s="156">
        <v>2.4487179487179498</v>
      </c>
      <c r="BG47" s="160">
        <v>8</v>
      </c>
      <c r="BH47" s="159">
        <v>34</v>
      </c>
      <c r="BI47" s="156">
        <v>4.25</v>
      </c>
      <c r="BJ47" s="160">
        <v>611</v>
      </c>
      <c r="BK47" s="159">
        <v>1294</v>
      </c>
      <c r="BL47" s="156">
        <v>2.1178396072013101</v>
      </c>
      <c r="BM47" s="160">
        <v>41</v>
      </c>
      <c r="BN47" s="159">
        <v>426</v>
      </c>
      <c r="BO47" s="156">
        <v>10.390243902439</v>
      </c>
      <c r="BP47" s="160">
        <v>344</v>
      </c>
      <c r="BQ47" s="159">
        <v>1032</v>
      </c>
      <c r="BR47" s="156">
        <v>3</v>
      </c>
      <c r="BS47" s="160">
        <v>187</v>
      </c>
      <c r="BT47" s="159">
        <v>347</v>
      </c>
      <c r="BU47" s="156">
        <v>1.85561497326203</v>
      </c>
      <c r="BV47" s="160">
        <v>37</v>
      </c>
      <c r="BW47" s="159">
        <v>184</v>
      </c>
      <c r="BX47" s="156">
        <v>4.9729729729729701</v>
      </c>
      <c r="BY47" s="160">
        <v>1027</v>
      </c>
      <c r="BZ47" s="159">
        <v>2123</v>
      </c>
      <c r="CA47" s="156">
        <v>2.0671859785783799</v>
      </c>
      <c r="CB47" s="145">
        <f t="shared" si="2"/>
        <v>3700</v>
      </c>
      <c r="CC47" s="146">
        <f t="shared" si="2"/>
        <v>8971</v>
      </c>
      <c r="CD47" s="143">
        <f t="shared" si="1"/>
        <v>2.4245945945945948</v>
      </c>
    </row>
    <row r="48" spans="1:82" s="126" customFormat="1" ht="11.25" customHeight="1" x14ac:dyDescent="0.2">
      <c r="A48" s="142" t="s">
        <v>97</v>
      </c>
      <c r="B48" s="154">
        <v>15</v>
      </c>
      <c r="C48" s="155">
        <v>95</v>
      </c>
      <c r="D48" s="156">
        <v>6.3333333333333304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13</v>
      </c>
      <c r="L48" s="159">
        <v>13</v>
      </c>
      <c r="M48" s="156">
        <v>1</v>
      </c>
      <c r="N48" s="160">
        <v>71</v>
      </c>
      <c r="O48" s="159">
        <v>127</v>
      </c>
      <c r="P48" s="156">
        <v>1.7887323943661999</v>
      </c>
      <c r="Q48" s="160">
        <v>131</v>
      </c>
      <c r="R48" s="159">
        <v>301</v>
      </c>
      <c r="S48" s="156">
        <v>2.2977099236641201</v>
      </c>
      <c r="T48" s="160">
        <v>20</v>
      </c>
      <c r="U48" s="159">
        <v>63</v>
      </c>
      <c r="V48" s="156">
        <v>3.15</v>
      </c>
      <c r="W48" s="160">
        <v>1057</v>
      </c>
      <c r="X48" s="159">
        <v>4737</v>
      </c>
      <c r="Y48" s="156">
        <v>4.4815515610217602</v>
      </c>
      <c r="Z48" s="160">
        <v>0</v>
      </c>
      <c r="AA48" s="159">
        <v>0</v>
      </c>
      <c r="AB48" s="156" t="s">
        <v>131</v>
      </c>
      <c r="AC48" s="160">
        <v>16</v>
      </c>
      <c r="AD48" s="159">
        <v>42</v>
      </c>
      <c r="AE48" s="156">
        <v>2.625</v>
      </c>
      <c r="AF48" s="160">
        <v>8</v>
      </c>
      <c r="AG48" s="159">
        <v>16</v>
      </c>
      <c r="AH48" s="156">
        <v>2</v>
      </c>
      <c r="AI48" s="160">
        <v>26</v>
      </c>
      <c r="AJ48" s="159">
        <v>115</v>
      </c>
      <c r="AK48" s="156">
        <v>4.4230769230769198</v>
      </c>
      <c r="AL48" s="160">
        <v>32</v>
      </c>
      <c r="AM48" s="159">
        <v>299</v>
      </c>
      <c r="AN48" s="156">
        <v>9.34375</v>
      </c>
      <c r="AO48" s="160">
        <v>11</v>
      </c>
      <c r="AP48" s="159">
        <v>29</v>
      </c>
      <c r="AQ48" s="156">
        <v>2.6363636363636398</v>
      </c>
      <c r="AR48" s="160">
        <v>0</v>
      </c>
      <c r="AS48" s="159">
        <v>0</v>
      </c>
      <c r="AT48" s="156" t="s">
        <v>131</v>
      </c>
      <c r="AU48" s="160">
        <v>0</v>
      </c>
      <c r="AV48" s="159">
        <v>0</v>
      </c>
      <c r="AW48" s="156" t="s">
        <v>131</v>
      </c>
      <c r="AX48" s="160">
        <v>7</v>
      </c>
      <c r="AY48" s="159">
        <v>7</v>
      </c>
      <c r="AZ48" s="156">
        <v>1</v>
      </c>
      <c r="BA48" s="160">
        <v>6</v>
      </c>
      <c r="BB48" s="159">
        <v>19</v>
      </c>
      <c r="BC48" s="156">
        <v>3.1666666666666701</v>
      </c>
      <c r="BD48" s="160">
        <v>12</v>
      </c>
      <c r="BE48" s="159">
        <v>77</v>
      </c>
      <c r="BF48" s="156">
        <v>6.4166666666666696</v>
      </c>
      <c r="BG48" s="160">
        <v>19</v>
      </c>
      <c r="BH48" s="159">
        <v>318</v>
      </c>
      <c r="BI48" s="156">
        <v>16.7368421052632</v>
      </c>
      <c r="BJ48" s="160">
        <v>68</v>
      </c>
      <c r="BK48" s="159">
        <v>114</v>
      </c>
      <c r="BL48" s="156">
        <v>1.6764705882352899</v>
      </c>
      <c r="BM48" s="160">
        <v>4</v>
      </c>
      <c r="BN48" s="159">
        <v>8</v>
      </c>
      <c r="BO48" s="156">
        <v>2</v>
      </c>
      <c r="BP48" s="160">
        <v>52</v>
      </c>
      <c r="BQ48" s="159">
        <v>222</v>
      </c>
      <c r="BR48" s="156">
        <v>4.2692307692307701</v>
      </c>
      <c r="BS48" s="160">
        <v>228</v>
      </c>
      <c r="BT48" s="159">
        <v>1933</v>
      </c>
      <c r="BU48" s="156">
        <v>8.4780701754385994</v>
      </c>
      <c r="BV48" s="160">
        <v>6</v>
      </c>
      <c r="BW48" s="159">
        <v>41</v>
      </c>
      <c r="BX48" s="156">
        <v>6.8333333333333304</v>
      </c>
      <c r="BY48" s="160">
        <v>159</v>
      </c>
      <c r="BZ48" s="159">
        <v>293</v>
      </c>
      <c r="CA48" s="156">
        <v>1.8427672955974801</v>
      </c>
      <c r="CB48" s="145">
        <f t="shared" si="2"/>
        <v>1961</v>
      </c>
      <c r="CC48" s="146">
        <f t="shared" si="2"/>
        <v>8869</v>
      </c>
      <c r="CD48" s="143">
        <f t="shared" si="1"/>
        <v>4.5226925038245795</v>
      </c>
    </row>
    <row r="49" spans="1:82" s="126" customFormat="1" ht="11.25" customHeight="1" x14ac:dyDescent="0.2">
      <c r="A49" s="142" t="s">
        <v>64</v>
      </c>
      <c r="B49" s="154">
        <v>127</v>
      </c>
      <c r="C49" s="155">
        <v>490</v>
      </c>
      <c r="D49" s="156">
        <v>3.8582677165354302</v>
      </c>
      <c r="E49" s="160">
        <v>7</v>
      </c>
      <c r="F49" s="159">
        <v>8</v>
      </c>
      <c r="G49" s="156">
        <v>1.1428571428571399</v>
      </c>
      <c r="H49" s="160">
        <v>0</v>
      </c>
      <c r="I49" s="159">
        <v>0</v>
      </c>
      <c r="J49" s="156" t="s">
        <v>131</v>
      </c>
      <c r="K49" s="157">
        <v>16</v>
      </c>
      <c r="L49" s="159">
        <v>82</v>
      </c>
      <c r="M49" s="156">
        <v>5.125</v>
      </c>
      <c r="N49" s="160">
        <v>170</v>
      </c>
      <c r="O49" s="159">
        <v>438</v>
      </c>
      <c r="P49" s="156">
        <v>2.5764705882352898</v>
      </c>
      <c r="Q49" s="160">
        <v>166</v>
      </c>
      <c r="R49" s="159">
        <v>400</v>
      </c>
      <c r="S49" s="156">
        <v>2.4096385542168699</v>
      </c>
      <c r="T49" s="160">
        <v>25</v>
      </c>
      <c r="U49" s="159">
        <v>69</v>
      </c>
      <c r="V49" s="156">
        <v>2.76</v>
      </c>
      <c r="W49" s="160">
        <v>169</v>
      </c>
      <c r="X49" s="159">
        <v>514</v>
      </c>
      <c r="Y49" s="156">
        <v>3.0414201183432001</v>
      </c>
      <c r="Z49" s="160">
        <v>2</v>
      </c>
      <c r="AA49" s="159">
        <v>2</v>
      </c>
      <c r="AB49" s="156">
        <v>1</v>
      </c>
      <c r="AC49" s="160">
        <v>310</v>
      </c>
      <c r="AD49" s="159">
        <v>1297</v>
      </c>
      <c r="AE49" s="156">
        <v>4.1838709677419397</v>
      </c>
      <c r="AF49" s="160">
        <v>4</v>
      </c>
      <c r="AG49" s="159">
        <v>4</v>
      </c>
      <c r="AH49" s="156">
        <v>1</v>
      </c>
      <c r="AI49" s="160">
        <v>88</v>
      </c>
      <c r="AJ49" s="159">
        <v>330</v>
      </c>
      <c r="AK49" s="156">
        <v>3.75</v>
      </c>
      <c r="AL49" s="160">
        <v>3</v>
      </c>
      <c r="AM49" s="159">
        <v>42</v>
      </c>
      <c r="AN49" s="156">
        <v>14</v>
      </c>
      <c r="AO49" s="160">
        <v>7</v>
      </c>
      <c r="AP49" s="159">
        <v>132</v>
      </c>
      <c r="AQ49" s="156">
        <v>18.8571428571429</v>
      </c>
      <c r="AR49" s="160">
        <v>4</v>
      </c>
      <c r="AS49" s="159">
        <v>11</v>
      </c>
      <c r="AT49" s="156">
        <v>2.75</v>
      </c>
      <c r="AU49" s="160">
        <v>11</v>
      </c>
      <c r="AV49" s="159">
        <v>159</v>
      </c>
      <c r="AW49" s="156">
        <v>14.454545454545499</v>
      </c>
      <c r="AX49" s="160">
        <v>23</v>
      </c>
      <c r="AY49" s="159">
        <v>49</v>
      </c>
      <c r="AZ49" s="156">
        <v>2.1304347826086998</v>
      </c>
      <c r="BA49" s="160">
        <v>30</v>
      </c>
      <c r="BB49" s="159">
        <v>105</v>
      </c>
      <c r="BC49" s="156">
        <v>3.5</v>
      </c>
      <c r="BD49" s="160">
        <v>87</v>
      </c>
      <c r="BE49" s="159">
        <v>317</v>
      </c>
      <c r="BF49" s="156">
        <v>3.6436781609195399</v>
      </c>
      <c r="BG49" s="160">
        <v>16</v>
      </c>
      <c r="BH49" s="159">
        <v>65</v>
      </c>
      <c r="BI49" s="156">
        <v>4.0625</v>
      </c>
      <c r="BJ49" s="160">
        <v>202</v>
      </c>
      <c r="BK49" s="159">
        <v>344</v>
      </c>
      <c r="BL49" s="156">
        <v>1.7029702970297</v>
      </c>
      <c r="BM49" s="160">
        <v>16</v>
      </c>
      <c r="BN49" s="159">
        <v>227</v>
      </c>
      <c r="BO49" s="156">
        <v>14.1875</v>
      </c>
      <c r="BP49" s="160">
        <v>172</v>
      </c>
      <c r="BQ49" s="159">
        <v>557</v>
      </c>
      <c r="BR49" s="156">
        <v>3.2383720930232598</v>
      </c>
      <c r="BS49" s="160">
        <v>128</v>
      </c>
      <c r="BT49" s="159">
        <v>535</v>
      </c>
      <c r="BU49" s="156">
        <v>4.1796875</v>
      </c>
      <c r="BV49" s="160">
        <v>18</v>
      </c>
      <c r="BW49" s="159">
        <v>51</v>
      </c>
      <c r="BX49" s="156">
        <v>2.8333333333333299</v>
      </c>
      <c r="BY49" s="160">
        <v>802</v>
      </c>
      <c r="BZ49" s="159">
        <v>1797</v>
      </c>
      <c r="CA49" s="156">
        <v>2.2406483790523701</v>
      </c>
      <c r="CB49" s="145">
        <f t="shared" si="2"/>
        <v>2603</v>
      </c>
      <c r="CC49" s="146">
        <f t="shared" si="2"/>
        <v>8025</v>
      </c>
      <c r="CD49" s="143">
        <f t="shared" si="1"/>
        <v>3.0829811755666539</v>
      </c>
    </row>
    <row r="50" spans="1:82" s="126" customFormat="1" ht="11.25" customHeight="1" x14ac:dyDescent="0.2">
      <c r="A50" s="142" t="s">
        <v>66</v>
      </c>
      <c r="B50" s="154">
        <v>102</v>
      </c>
      <c r="C50" s="155">
        <v>653</v>
      </c>
      <c r="D50" s="156">
        <v>6.4019607843137303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20</v>
      </c>
      <c r="L50" s="159">
        <v>46</v>
      </c>
      <c r="M50" s="156">
        <v>2.2999999999999998</v>
      </c>
      <c r="N50" s="160">
        <v>118</v>
      </c>
      <c r="O50" s="159">
        <v>259</v>
      </c>
      <c r="P50" s="156">
        <v>2.1949152542372898</v>
      </c>
      <c r="Q50" s="160">
        <v>254</v>
      </c>
      <c r="R50" s="159">
        <v>615</v>
      </c>
      <c r="S50" s="156">
        <v>2.4212598425196901</v>
      </c>
      <c r="T50" s="160">
        <v>60</v>
      </c>
      <c r="U50" s="159">
        <v>80</v>
      </c>
      <c r="V50" s="156">
        <v>1.3333333333333299</v>
      </c>
      <c r="W50" s="160">
        <v>168</v>
      </c>
      <c r="X50" s="159">
        <v>410</v>
      </c>
      <c r="Y50" s="156">
        <v>2.4404761904761898</v>
      </c>
      <c r="Z50" s="160">
        <v>0</v>
      </c>
      <c r="AA50" s="159">
        <v>0</v>
      </c>
      <c r="AB50" s="156" t="s">
        <v>131</v>
      </c>
      <c r="AC50" s="160">
        <v>210</v>
      </c>
      <c r="AD50" s="159">
        <v>722</v>
      </c>
      <c r="AE50" s="156">
        <v>3.4380952380952401</v>
      </c>
      <c r="AF50" s="160">
        <v>0</v>
      </c>
      <c r="AG50" s="159">
        <v>0</v>
      </c>
      <c r="AH50" s="156" t="s">
        <v>131</v>
      </c>
      <c r="AI50" s="160">
        <v>94</v>
      </c>
      <c r="AJ50" s="159">
        <v>241</v>
      </c>
      <c r="AK50" s="156">
        <v>2.5638297872340399</v>
      </c>
      <c r="AL50" s="160">
        <v>5</v>
      </c>
      <c r="AM50" s="159">
        <v>15</v>
      </c>
      <c r="AN50" s="156">
        <v>3</v>
      </c>
      <c r="AO50" s="160">
        <v>9</v>
      </c>
      <c r="AP50" s="159">
        <v>22</v>
      </c>
      <c r="AQ50" s="156">
        <v>2.4444444444444402</v>
      </c>
      <c r="AR50" s="160">
        <v>13</v>
      </c>
      <c r="AS50" s="159">
        <v>35</v>
      </c>
      <c r="AT50" s="156">
        <v>2.6923076923076898</v>
      </c>
      <c r="AU50" s="160">
        <v>10</v>
      </c>
      <c r="AV50" s="159">
        <v>30</v>
      </c>
      <c r="AW50" s="156">
        <v>3</v>
      </c>
      <c r="AX50" s="160">
        <v>23</v>
      </c>
      <c r="AY50" s="159">
        <v>106</v>
      </c>
      <c r="AZ50" s="156">
        <v>4.6086956521739104</v>
      </c>
      <c r="BA50" s="160">
        <v>31</v>
      </c>
      <c r="BB50" s="159">
        <v>87</v>
      </c>
      <c r="BC50" s="156">
        <v>2.80645161290323</v>
      </c>
      <c r="BD50" s="160">
        <v>109</v>
      </c>
      <c r="BE50" s="159">
        <v>943</v>
      </c>
      <c r="BF50" s="156">
        <v>8.6513761467889907</v>
      </c>
      <c r="BG50" s="160">
        <v>38</v>
      </c>
      <c r="BH50" s="159">
        <v>365</v>
      </c>
      <c r="BI50" s="156">
        <v>9.6052631578947398</v>
      </c>
      <c r="BJ50" s="160">
        <v>205</v>
      </c>
      <c r="BK50" s="159">
        <v>305</v>
      </c>
      <c r="BL50" s="156">
        <v>1.48780487804878</v>
      </c>
      <c r="BM50" s="160">
        <v>11</v>
      </c>
      <c r="BN50" s="159">
        <v>32</v>
      </c>
      <c r="BO50" s="156">
        <v>2.9090909090909101</v>
      </c>
      <c r="BP50" s="160">
        <v>182</v>
      </c>
      <c r="BQ50" s="159">
        <v>539</v>
      </c>
      <c r="BR50" s="156">
        <v>2.9615384615384599</v>
      </c>
      <c r="BS50" s="160">
        <v>120</v>
      </c>
      <c r="BT50" s="159">
        <v>307</v>
      </c>
      <c r="BU50" s="156">
        <v>2.55833333333333</v>
      </c>
      <c r="BV50" s="160">
        <v>27</v>
      </c>
      <c r="BW50" s="159">
        <v>101</v>
      </c>
      <c r="BX50" s="156">
        <v>3.74074074074074</v>
      </c>
      <c r="BY50" s="160">
        <v>415</v>
      </c>
      <c r="BZ50" s="159">
        <v>1425</v>
      </c>
      <c r="CA50" s="156">
        <v>3.4337349397590402</v>
      </c>
      <c r="CB50" s="145">
        <f t="shared" si="2"/>
        <v>2224</v>
      </c>
      <c r="CC50" s="146">
        <f t="shared" si="2"/>
        <v>7338</v>
      </c>
      <c r="CD50" s="143">
        <f t="shared" si="1"/>
        <v>3.2994604316546763</v>
      </c>
    </row>
    <row r="51" spans="1:82" s="126" customFormat="1" ht="11.25" customHeight="1" x14ac:dyDescent="0.2">
      <c r="A51" s="142" t="s">
        <v>146</v>
      </c>
      <c r="B51" s="154">
        <v>20</v>
      </c>
      <c r="C51" s="155">
        <v>35</v>
      </c>
      <c r="D51" s="156">
        <v>1.75</v>
      </c>
      <c r="E51" s="154">
        <v>6</v>
      </c>
      <c r="F51" s="155">
        <v>11</v>
      </c>
      <c r="G51" s="156">
        <v>1.8333333333333299</v>
      </c>
      <c r="H51" s="157">
        <v>0</v>
      </c>
      <c r="I51" s="158">
        <v>0</v>
      </c>
      <c r="J51" s="156" t="s">
        <v>131</v>
      </c>
      <c r="K51" s="157">
        <v>28</v>
      </c>
      <c r="L51" s="159">
        <v>104</v>
      </c>
      <c r="M51" s="156">
        <v>3.71428571428571</v>
      </c>
      <c r="N51" s="160">
        <v>76</v>
      </c>
      <c r="O51" s="159">
        <v>178</v>
      </c>
      <c r="P51" s="156">
        <v>2.3421052631578898</v>
      </c>
      <c r="Q51" s="160">
        <v>263</v>
      </c>
      <c r="R51" s="159">
        <v>643</v>
      </c>
      <c r="S51" s="156">
        <v>2.4448669201520898</v>
      </c>
      <c r="T51" s="160">
        <v>26</v>
      </c>
      <c r="U51" s="159">
        <v>38</v>
      </c>
      <c r="V51" s="156">
        <v>1.4615384615384599</v>
      </c>
      <c r="W51" s="160">
        <v>476</v>
      </c>
      <c r="X51" s="159">
        <v>1836</v>
      </c>
      <c r="Y51" s="156">
        <v>3.8571428571428599</v>
      </c>
      <c r="Z51" s="160">
        <v>2</v>
      </c>
      <c r="AA51" s="159">
        <v>2</v>
      </c>
      <c r="AB51" s="156">
        <v>1</v>
      </c>
      <c r="AC51" s="160">
        <v>91</v>
      </c>
      <c r="AD51" s="159">
        <v>374</v>
      </c>
      <c r="AE51" s="156">
        <v>4.1098901098901104</v>
      </c>
      <c r="AF51" s="160">
        <v>1</v>
      </c>
      <c r="AG51" s="159">
        <v>2</v>
      </c>
      <c r="AH51" s="156">
        <v>2</v>
      </c>
      <c r="AI51" s="160">
        <v>93</v>
      </c>
      <c r="AJ51" s="159">
        <v>330</v>
      </c>
      <c r="AK51" s="156">
        <v>3.54838709677419</v>
      </c>
      <c r="AL51" s="160">
        <v>3</v>
      </c>
      <c r="AM51" s="159">
        <v>3</v>
      </c>
      <c r="AN51" s="156">
        <v>1</v>
      </c>
      <c r="AO51" s="160">
        <v>15</v>
      </c>
      <c r="AP51" s="159">
        <v>27</v>
      </c>
      <c r="AQ51" s="156">
        <v>1.8</v>
      </c>
      <c r="AR51" s="180">
        <v>3</v>
      </c>
      <c r="AS51" s="181">
        <v>9</v>
      </c>
      <c r="AT51" s="156">
        <v>3</v>
      </c>
      <c r="AU51" s="180">
        <v>10</v>
      </c>
      <c r="AV51" s="181">
        <v>42</v>
      </c>
      <c r="AW51" s="156">
        <v>4.2</v>
      </c>
      <c r="AX51" s="180">
        <v>9</v>
      </c>
      <c r="AY51" s="181">
        <v>14</v>
      </c>
      <c r="AZ51" s="156">
        <v>1.55555555555556</v>
      </c>
      <c r="BA51" s="180">
        <v>13</v>
      </c>
      <c r="BB51" s="181">
        <v>23</v>
      </c>
      <c r="BC51" s="156">
        <v>1.7692307692307701</v>
      </c>
      <c r="BD51" s="180">
        <v>88</v>
      </c>
      <c r="BE51" s="181">
        <v>275</v>
      </c>
      <c r="BF51" s="156">
        <v>3.125</v>
      </c>
      <c r="BG51" s="180">
        <v>11</v>
      </c>
      <c r="BH51" s="181">
        <v>109</v>
      </c>
      <c r="BI51" s="156">
        <v>9.9090909090909101</v>
      </c>
      <c r="BJ51" s="180">
        <v>150</v>
      </c>
      <c r="BK51" s="181">
        <v>419</v>
      </c>
      <c r="BL51" s="156">
        <v>2.7933333333333299</v>
      </c>
      <c r="BM51" s="180">
        <v>11</v>
      </c>
      <c r="BN51" s="181">
        <v>21</v>
      </c>
      <c r="BO51" s="156">
        <v>1.9090909090909101</v>
      </c>
      <c r="BP51" s="180">
        <v>156</v>
      </c>
      <c r="BQ51" s="181">
        <v>554</v>
      </c>
      <c r="BR51" s="156">
        <v>3.5512820512820502</v>
      </c>
      <c r="BS51" s="180">
        <v>173</v>
      </c>
      <c r="BT51" s="181">
        <v>547</v>
      </c>
      <c r="BU51" s="156">
        <v>3.16184971098266</v>
      </c>
      <c r="BV51" s="180">
        <v>8</v>
      </c>
      <c r="BW51" s="181">
        <v>386</v>
      </c>
      <c r="BX51" s="156">
        <v>48.25</v>
      </c>
      <c r="BY51" s="180">
        <v>514</v>
      </c>
      <c r="BZ51" s="181">
        <v>1169</v>
      </c>
      <c r="CA51" s="156">
        <v>2.2743190661478598</v>
      </c>
      <c r="CB51" s="145">
        <f t="shared" si="2"/>
        <v>2246</v>
      </c>
      <c r="CC51" s="146">
        <f t="shared" si="2"/>
        <v>7151</v>
      </c>
      <c r="CD51" s="143">
        <f t="shared" si="1"/>
        <v>3.1838824577025822</v>
      </c>
    </row>
    <row r="52" spans="1:82" s="126" customFormat="1" ht="11.25" customHeight="1" x14ac:dyDescent="0.2">
      <c r="A52" s="142" t="s">
        <v>57</v>
      </c>
      <c r="B52" s="154">
        <v>10</v>
      </c>
      <c r="C52" s="155">
        <v>78</v>
      </c>
      <c r="D52" s="156">
        <v>7.8</v>
      </c>
      <c r="E52" s="160">
        <v>2</v>
      </c>
      <c r="F52" s="159">
        <v>4</v>
      </c>
      <c r="G52" s="156">
        <v>2</v>
      </c>
      <c r="H52" s="160">
        <v>0</v>
      </c>
      <c r="I52" s="159">
        <v>0</v>
      </c>
      <c r="J52" s="156" t="s">
        <v>131</v>
      </c>
      <c r="K52" s="157">
        <v>4</v>
      </c>
      <c r="L52" s="159">
        <v>49</v>
      </c>
      <c r="M52" s="156">
        <v>12.25</v>
      </c>
      <c r="N52" s="160">
        <v>40</v>
      </c>
      <c r="O52" s="159">
        <v>190</v>
      </c>
      <c r="P52" s="156">
        <v>4.75</v>
      </c>
      <c r="Q52" s="160">
        <v>138</v>
      </c>
      <c r="R52" s="159">
        <v>321</v>
      </c>
      <c r="S52" s="156">
        <v>2.3260869565217401</v>
      </c>
      <c r="T52" s="160">
        <v>10</v>
      </c>
      <c r="U52" s="159">
        <v>38</v>
      </c>
      <c r="V52" s="156">
        <v>3.8</v>
      </c>
      <c r="W52" s="160">
        <v>220</v>
      </c>
      <c r="X52" s="159">
        <v>842</v>
      </c>
      <c r="Y52" s="156">
        <v>3.8272727272727298</v>
      </c>
      <c r="Z52" s="160">
        <v>1</v>
      </c>
      <c r="AA52" s="159">
        <v>1</v>
      </c>
      <c r="AB52" s="156">
        <v>1</v>
      </c>
      <c r="AC52" s="160">
        <v>67</v>
      </c>
      <c r="AD52" s="159">
        <v>254</v>
      </c>
      <c r="AE52" s="156">
        <v>3.7910447761194002</v>
      </c>
      <c r="AF52" s="160">
        <v>1</v>
      </c>
      <c r="AG52" s="159">
        <v>5</v>
      </c>
      <c r="AH52" s="156">
        <v>5</v>
      </c>
      <c r="AI52" s="160">
        <v>56</v>
      </c>
      <c r="AJ52" s="159">
        <v>162</v>
      </c>
      <c r="AK52" s="156">
        <v>2.8928571428571401</v>
      </c>
      <c r="AL52" s="160">
        <v>6</v>
      </c>
      <c r="AM52" s="159">
        <v>29</v>
      </c>
      <c r="AN52" s="156">
        <v>4.8333333333333304</v>
      </c>
      <c r="AO52" s="160">
        <v>14</v>
      </c>
      <c r="AP52" s="159">
        <v>37</v>
      </c>
      <c r="AQ52" s="156">
        <v>2.6428571428571401</v>
      </c>
      <c r="AR52" s="160">
        <v>15</v>
      </c>
      <c r="AS52" s="159">
        <v>32</v>
      </c>
      <c r="AT52" s="156">
        <v>2.1333333333333302</v>
      </c>
      <c r="AU52" s="160">
        <v>3</v>
      </c>
      <c r="AV52" s="159">
        <v>3</v>
      </c>
      <c r="AW52" s="156">
        <v>1</v>
      </c>
      <c r="AX52" s="160">
        <v>1</v>
      </c>
      <c r="AY52" s="159">
        <v>2</v>
      </c>
      <c r="AZ52" s="156">
        <v>2</v>
      </c>
      <c r="BA52" s="160">
        <v>3</v>
      </c>
      <c r="BB52" s="159">
        <v>4</v>
      </c>
      <c r="BC52" s="156">
        <v>1.3333333333333299</v>
      </c>
      <c r="BD52" s="160">
        <v>11</v>
      </c>
      <c r="BE52" s="159">
        <v>106</v>
      </c>
      <c r="BF52" s="156">
        <v>9.6363636363636402</v>
      </c>
      <c r="BG52" s="160">
        <v>1</v>
      </c>
      <c r="BH52" s="159">
        <v>1</v>
      </c>
      <c r="BI52" s="156">
        <v>1</v>
      </c>
      <c r="BJ52" s="160">
        <v>72</v>
      </c>
      <c r="BK52" s="159">
        <v>198</v>
      </c>
      <c r="BL52" s="156">
        <v>2.75</v>
      </c>
      <c r="BM52" s="160">
        <v>14</v>
      </c>
      <c r="BN52" s="159">
        <v>31</v>
      </c>
      <c r="BO52" s="156">
        <v>2.21428571428571</v>
      </c>
      <c r="BP52" s="160">
        <v>102</v>
      </c>
      <c r="BQ52" s="159">
        <v>265</v>
      </c>
      <c r="BR52" s="156">
        <v>2.5980392156862702</v>
      </c>
      <c r="BS52" s="160">
        <v>147</v>
      </c>
      <c r="BT52" s="159">
        <v>328</v>
      </c>
      <c r="BU52" s="156">
        <v>2.2312925170067999</v>
      </c>
      <c r="BV52" s="160">
        <v>14</v>
      </c>
      <c r="BW52" s="159">
        <v>44</v>
      </c>
      <c r="BX52" s="156">
        <v>3.1428571428571401</v>
      </c>
      <c r="BY52" s="160">
        <v>2977</v>
      </c>
      <c r="BZ52" s="159">
        <v>3835</v>
      </c>
      <c r="CA52" s="156">
        <v>1.2882096069869</v>
      </c>
      <c r="CB52" s="145">
        <f t="shared" si="2"/>
        <v>3929</v>
      </c>
      <c r="CC52" s="146">
        <f t="shared" si="2"/>
        <v>6859</v>
      </c>
      <c r="CD52" s="143">
        <f t="shared" si="1"/>
        <v>1.7457368287095953</v>
      </c>
    </row>
    <row r="53" spans="1:82" s="126" customFormat="1" ht="11.25" customHeight="1" x14ac:dyDescent="0.2">
      <c r="A53" s="142" t="s">
        <v>45</v>
      </c>
      <c r="B53" s="154">
        <v>26</v>
      </c>
      <c r="C53" s="155">
        <v>107</v>
      </c>
      <c r="D53" s="156">
        <v>4.1153846153846203</v>
      </c>
      <c r="E53" s="154">
        <v>3</v>
      </c>
      <c r="F53" s="155">
        <v>9</v>
      </c>
      <c r="G53" s="156">
        <v>3</v>
      </c>
      <c r="H53" s="157">
        <v>2</v>
      </c>
      <c r="I53" s="158">
        <v>15</v>
      </c>
      <c r="J53" s="156">
        <v>7.5</v>
      </c>
      <c r="K53" s="157">
        <v>14</v>
      </c>
      <c r="L53" s="159">
        <v>24</v>
      </c>
      <c r="M53" s="156">
        <v>1.71428571428571</v>
      </c>
      <c r="N53" s="160">
        <v>83</v>
      </c>
      <c r="O53" s="159">
        <v>259</v>
      </c>
      <c r="P53" s="156">
        <v>3.12048192771084</v>
      </c>
      <c r="Q53" s="160">
        <v>284</v>
      </c>
      <c r="R53" s="159">
        <v>735</v>
      </c>
      <c r="S53" s="156">
        <v>2.5880281690140801</v>
      </c>
      <c r="T53" s="160">
        <v>13</v>
      </c>
      <c r="U53" s="159">
        <v>13</v>
      </c>
      <c r="V53" s="156">
        <v>1</v>
      </c>
      <c r="W53" s="160">
        <v>218</v>
      </c>
      <c r="X53" s="159">
        <v>454</v>
      </c>
      <c r="Y53" s="156">
        <v>2.0825688073394502</v>
      </c>
      <c r="Z53" s="160">
        <v>3</v>
      </c>
      <c r="AA53" s="159">
        <v>11</v>
      </c>
      <c r="AB53" s="156">
        <v>3.6666666666666701</v>
      </c>
      <c r="AC53" s="160">
        <v>252</v>
      </c>
      <c r="AD53" s="159">
        <v>951</v>
      </c>
      <c r="AE53" s="156">
        <v>3.7738095238095202</v>
      </c>
      <c r="AF53" s="160">
        <v>1</v>
      </c>
      <c r="AG53" s="159">
        <v>1</v>
      </c>
      <c r="AH53" s="156">
        <v>1</v>
      </c>
      <c r="AI53" s="160">
        <v>120</v>
      </c>
      <c r="AJ53" s="159">
        <v>306</v>
      </c>
      <c r="AK53" s="156">
        <v>2.5499999999999998</v>
      </c>
      <c r="AL53" s="160">
        <v>10</v>
      </c>
      <c r="AM53" s="159">
        <v>108</v>
      </c>
      <c r="AN53" s="156">
        <v>10.8</v>
      </c>
      <c r="AO53" s="160">
        <v>14</v>
      </c>
      <c r="AP53" s="159">
        <v>32</v>
      </c>
      <c r="AQ53" s="156">
        <v>2.28571428571429</v>
      </c>
      <c r="AR53" s="160">
        <v>29</v>
      </c>
      <c r="AS53" s="159">
        <v>67</v>
      </c>
      <c r="AT53" s="156">
        <v>2.31034482758621</v>
      </c>
      <c r="AU53" s="160">
        <v>3</v>
      </c>
      <c r="AV53" s="159">
        <v>3</v>
      </c>
      <c r="AW53" s="156">
        <v>1</v>
      </c>
      <c r="AX53" s="160">
        <v>13</v>
      </c>
      <c r="AY53" s="159">
        <v>16</v>
      </c>
      <c r="AZ53" s="156">
        <v>1.2307692307692299</v>
      </c>
      <c r="BA53" s="160">
        <v>8</v>
      </c>
      <c r="BB53" s="159">
        <v>8</v>
      </c>
      <c r="BC53" s="156">
        <v>1</v>
      </c>
      <c r="BD53" s="160">
        <v>58</v>
      </c>
      <c r="BE53" s="159">
        <v>178</v>
      </c>
      <c r="BF53" s="156">
        <v>3.0689655172413799</v>
      </c>
      <c r="BG53" s="160">
        <v>5</v>
      </c>
      <c r="BH53" s="159">
        <v>18</v>
      </c>
      <c r="BI53" s="156">
        <v>3.6</v>
      </c>
      <c r="BJ53" s="160">
        <v>127</v>
      </c>
      <c r="BK53" s="159">
        <v>276</v>
      </c>
      <c r="BL53" s="156">
        <v>2.1732283464566899</v>
      </c>
      <c r="BM53" s="160">
        <v>50</v>
      </c>
      <c r="BN53" s="159">
        <v>129</v>
      </c>
      <c r="BO53" s="156">
        <v>2.58</v>
      </c>
      <c r="BP53" s="160">
        <v>242</v>
      </c>
      <c r="BQ53" s="159">
        <v>874</v>
      </c>
      <c r="BR53" s="156">
        <v>3.61157024793388</v>
      </c>
      <c r="BS53" s="160">
        <v>121</v>
      </c>
      <c r="BT53" s="159">
        <v>263</v>
      </c>
      <c r="BU53" s="156">
        <v>2.1735537190082601</v>
      </c>
      <c r="BV53" s="160">
        <v>6</v>
      </c>
      <c r="BW53" s="159">
        <v>48</v>
      </c>
      <c r="BX53" s="156">
        <v>8</v>
      </c>
      <c r="BY53" s="160">
        <v>552</v>
      </c>
      <c r="BZ53" s="159">
        <v>994</v>
      </c>
      <c r="CA53" s="156">
        <v>1.8007246376811601</v>
      </c>
      <c r="CB53" s="145">
        <f t="shared" si="2"/>
        <v>2257</v>
      </c>
      <c r="CC53" s="146">
        <f t="shared" si="2"/>
        <v>5899</v>
      </c>
      <c r="CD53" s="143">
        <f t="shared" si="1"/>
        <v>2.6136464333185643</v>
      </c>
    </row>
    <row r="54" spans="1:82" s="126" customFormat="1" ht="11.25" customHeight="1" x14ac:dyDescent="0.2">
      <c r="A54" s="142" t="s">
        <v>107</v>
      </c>
      <c r="B54" s="154">
        <v>13</v>
      </c>
      <c r="C54" s="155">
        <v>18</v>
      </c>
      <c r="D54" s="156">
        <v>1.3846153846153799</v>
      </c>
      <c r="E54" s="160">
        <v>4</v>
      </c>
      <c r="F54" s="159">
        <v>6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10</v>
      </c>
      <c r="L54" s="159">
        <v>21</v>
      </c>
      <c r="M54" s="156">
        <v>2.1</v>
      </c>
      <c r="N54" s="160">
        <v>139</v>
      </c>
      <c r="O54" s="159">
        <v>210</v>
      </c>
      <c r="P54" s="156">
        <v>1.5107913669064701</v>
      </c>
      <c r="Q54" s="160">
        <v>235</v>
      </c>
      <c r="R54" s="159">
        <v>561</v>
      </c>
      <c r="S54" s="156">
        <v>2.3872340425531902</v>
      </c>
      <c r="T54" s="160">
        <v>23</v>
      </c>
      <c r="U54" s="159">
        <v>41</v>
      </c>
      <c r="V54" s="156">
        <v>1.7826086956521701</v>
      </c>
      <c r="W54" s="160">
        <v>456</v>
      </c>
      <c r="X54" s="159">
        <v>894</v>
      </c>
      <c r="Y54" s="156">
        <v>1.9605263157894699</v>
      </c>
      <c r="Z54" s="160">
        <v>0</v>
      </c>
      <c r="AA54" s="159">
        <v>0</v>
      </c>
      <c r="AB54" s="156" t="s">
        <v>131</v>
      </c>
      <c r="AC54" s="160">
        <v>125</v>
      </c>
      <c r="AD54" s="159">
        <v>353</v>
      </c>
      <c r="AE54" s="156">
        <v>2.8239999999999998</v>
      </c>
      <c r="AF54" s="160">
        <v>0</v>
      </c>
      <c r="AG54" s="159">
        <v>0</v>
      </c>
      <c r="AH54" s="156" t="s">
        <v>131</v>
      </c>
      <c r="AI54" s="160">
        <v>94</v>
      </c>
      <c r="AJ54" s="159">
        <v>249</v>
      </c>
      <c r="AK54" s="156">
        <v>2.6489361702127701</v>
      </c>
      <c r="AL54" s="160">
        <v>18</v>
      </c>
      <c r="AM54" s="159">
        <v>98</v>
      </c>
      <c r="AN54" s="156">
        <v>5.44444444444445</v>
      </c>
      <c r="AO54" s="160">
        <v>7</v>
      </c>
      <c r="AP54" s="159">
        <v>15</v>
      </c>
      <c r="AQ54" s="156">
        <v>2.1428571428571401</v>
      </c>
      <c r="AR54" s="160">
        <v>10</v>
      </c>
      <c r="AS54" s="159">
        <v>10</v>
      </c>
      <c r="AT54" s="156">
        <v>1</v>
      </c>
      <c r="AU54" s="160">
        <v>4</v>
      </c>
      <c r="AV54" s="159">
        <v>4</v>
      </c>
      <c r="AW54" s="156">
        <v>1</v>
      </c>
      <c r="AX54" s="160">
        <v>13</v>
      </c>
      <c r="AY54" s="159">
        <v>15</v>
      </c>
      <c r="AZ54" s="156">
        <v>1.15384615384615</v>
      </c>
      <c r="BA54" s="160">
        <v>11</v>
      </c>
      <c r="BB54" s="159">
        <v>36</v>
      </c>
      <c r="BC54" s="156">
        <v>3.2727272727272698</v>
      </c>
      <c r="BD54" s="160">
        <v>19</v>
      </c>
      <c r="BE54" s="159">
        <v>249</v>
      </c>
      <c r="BF54" s="156">
        <v>13.105263157894701</v>
      </c>
      <c r="BG54" s="160">
        <v>10</v>
      </c>
      <c r="BH54" s="159">
        <v>25</v>
      </c>
      <c r="BI54" s="156">
        <v>2.5</v>
      </c>
      <c r="BJ54" s="160">
        <v>129</v>
      </c>
      <c r="BK54" s="159">
        <v>303</v>
      </c>
      <c r="BL54" s="156">
        <v>2.3488372093023302</v>
      </c>
      <c r="BM54" s="160">
        <v>9</v>
      </c>
      <c r="BN54" s="159">
        <v>25</v>
      </c>
      <c r="BO54" s="156">
        <v>2.7777777777777799</v>
      </c>
      <c r="BP54" s="160">
        <v>177</v>
      </c>
      <c r="BQ54" s="159">
        <v>443</v>
      </c>
      <c r="BR54" s="156">
        <v>2.5028248587570601</v>
      </c>
      <c r="BS54" s="160">
        <v>128</v>
      </c>
      <c r="BT54" s="159">
        <v>592</v>
      </c>
      <c r="BU54" s="156">
        <v>4.625</v>
      </c>
      <c r="BV54" s="160">
        <v>14</v>
      </c>
      <c r="BW54" s="159">
        <v>221</v>
      </c>
      <c r="BX54" s="156">
        <v>15.785714285714301</v>
      </c>
      <c r="BY54" s="160">
        <v>461</v>
      </c>
      <c r="BZ54" s="159">
        <v>1194</v>
      </c>
      <c r="CA54" s="156">
        <v>2.5900216919739698</v>
      </c>
      <c r="CB54" s="145">
        <f t="shared" si="2"/>
        <v>2109</v>
      </c>
      <c r="CC54" s="146">
        <f t="shared" si="2"/>
        <v>5583</v>
      </c>
      <c r="CD54" s="143">
        <f t="shared" si="1"/>
        <v>2.6472261735419629</v>
      </c>
    </row>
    <row r="55" spans="1:82" s="126" customFormat="1" ht="11.25" customHeight="1" x14ac:dyDescent="0.2">
      <c r="A55" s="142" t="s">
        <v>23</v>
      </c>
      <c r="B55" s="154">
        <v>17</v>
      </c>
      <c r="C55" s="155">
        <v>96</v>
      </c>
      <c r="D55" s="156">
        <v>5.6470588235294104</v>
      </c>
      <c r="E55" s="160">
        <v>5</v>
      </c>
      <c r="F55" s="159">
        <v>8</v>
      </c>
      <c r="G55" s="156">
        <v>1.6</v>
      </c>
      <c r="H55" s="160">
        <v>0</v>
      </c>
      <c r="I55" s="159">
        <v>0</v>
      </c>
      <c r="J55" s="156" t="s">
        <v>131</v>
      </c>
      <c r="K55" s="160">
        <v>15</v>
      </c>
      <c r="L55" s="159">
        <v>31</v>
      </c>
      <c r="M55" s="156">
        <v>2.06666666666667</v>
      </c>
      <c r="N55" s="160">
        <v>78</v>
      </c>
      <c r="O55" s="159">
        <v>160</v>
      </c>
      <c r="P55" s="156">
        <v>2.0512820512820502</v>
      </c>
      <c r="Q55" s="160">
        <v>248</v>
      </c>
      <c r="R55" s="159">
        <v>578</v>
      </c>
      <c r="S55" s="156">
        <v>2.3306451612903198</v>
      </c>
      <c r="T55" s="160">
        <v>1</v>
      </c>
      <c r="U55" s="159">
        <v>1</v>
      </c>
      <c r="V55" s="156">
        <v>1</v>
      </c>
      <c r="W55" s="160">
        <v>339</v>
      </c>
      <c r="X55" s="159">
        <v>1412</v>
      </c>
      <c r="Y55" s="156">
        <v>4.1651917404129799</v>
      </c>
      <c r="Z55" s="160">
        <v>0</v>
      </c>
      <c r="AA55" s="159">
        <v>0</v>
      </c>
      <c r="AB55" s="156" t="s">
        <v>131</v>
      </c>
      <c r="AC55" s="160">
        <v>126</v>
      </c>
      <c r="AD55" s="159">
        <v>491</v>
      </c>
      <c r="AE55" s="156">
        <v>3.8968253968253999</v>
      </c>
      <c r="AF55" s="160">
        <v>1</v>
      </c>
      <c r="AG55" s="159">
        <v>1</v>
      </c>
      <c r="AH55" s="156">
        <v>1</v>
      </c>
      <c r="AI55" s="160">
        <v>38</v>
      </c>
      <c r="AJ55" s="159">
        <v>212</v>
      </c>
      <c r="AK55" s="156">
        <v>5.5789473684210504</v>
      </c>
      <c r="AL55" s="160">
        <v>41</v>
      </c>
      <c r="AM55" s="159">
        <v>79</v>
      </c>
      <c r="AN55" s="156">
        <v>1.92682926829268</v>
      </c>
      <c r="AO55" s="160">
        <v>0</v>
      </c>
      <c r="AP55" s="159">
        <v>0</v>
      </c>
      <c r="AQ55" s="156" t="s">
        <v>131</v>
      </c>
      <c r="AR55" s="160">
        <v>3</v>
      </c>
      <c r="AS55" s="159">
        <v>9</v>
      </c>
      <c r="AT55" s="156">
        <v>3</v>
      </c>
      <c r="AU55" s="160">
        <v>7</v>
      </c>
      <c r="AV55" s="159">
        <v>11</v>
      </c>
      <c r="AW55" s="156">
        <v>1.5714285714285701</v>
      </c>
      <c r="AX55" s="160">
        <v>2</v>
      </c>
      <c r="AY55" s="159">
        <v>4</v>
      </c>
      <c r="AZ55" s="156">
        <v>2</v>
      </c>
      <c r="BA55" s="160">
        <v>6</v>
      </c>
      <c r="BB55" s="159">
        <v>24</v>
      </c>
      <c r="BC55" s="156">
        <v>4</v>
      </c>
      <c r="BD55" s="160">
        <v>45</v>
      </c>
      <c r="BE55" s="159">
        <v>208</v>
      </c>
      <c r="BF55" s="156">
        <v>4.62222222222222</v>
      </c>
      <c r="BG55" s="160">
        <v>4</v>
      </c>
      <c r="BH55" s="159">
        <v>18</v>
      </c>
      <c r="BI55" s="156">
        <v>4.5</v>
      </c>
      <c r="BJ55" s="160">
        <v>109</v>
      </c>
      <c r="BK55" s="159">
        <v>239</v>
      </c>
      <c r="BL55" s="156">
        <v>2.19266055045872</v>
      </c>
      <c r="BM55" s="160">
        <v>17</v>
      </c>
      <c r="BN55" s="159">
        <v>20</v>
      </c>
      <c r="BO55" s="156">
        <v>1.1764705882352899</v>
      </c>
      <c r="BP55" s="160">
        <v>207</v>
      </c>
      <c r="BQ55" s="159">
        <v>448</v>
      </c>
      <c r="BR55" s="156">
        <v>2.1642512077294702</v>
      </c>
      <c r="BS55" s="160">
        <v>140</v>
      </c>
      <c r="BT55" s="159">
        <v>450</v>
      </c>
      <c r="BU55" s="156">
        <v>3.21428571428571</v>
      </c>
      <c r="BV55" s="160">
        <v>4</v>
      </c>
      <c r="BW55" s="159">
        <v>11</v>
      </c>
      <c r="BX55" s="156">
        <v>2.75</v>
      </c>
      <c r="BY55" s="160">
        <v>416</v>
      </c>
      <c r="BZ55" s="159">
        <v>906</v>
      </c>
      <c r="CA55" s="156">
        <v>2.1778846153846199</v>
      </c>
      <c r="CB55" s="145">
        <f t="shared" si="2"/>
        <v>1869</v>
      </c>
      <c r="CC55" s="146">
        <f t="shared" si="2"/>
        <v>5417</v>
      </c>
      <c r="CD55" s="143">
        <f t="shared" si="1"/>
        <v>2.8983413590155163</v>
      </c>
    </row>
    <row r="56" spans="1:82" s="126" customFormat="1" ht="10.5" x14ac:dyDescent="0.2">
      <c r="A56" s="164" t="s">
        <v>113</v>
      </c>
      <c r="B56" s="165">
        <v>130</v>
      </c>
      <c r="C56" s="166">
        <v>383</v>
      </c>
      <c r="D56" s="167">
        <v>2.9461538461538499</v>
      </c>
      <c r="E56" s="165">
        <v>6</v>
      </c>
      <c r="F56" s="166">
        <v>6</v>
      </c>
      <c r="G56" s="167">
        <v>1</v>
      </c>
      <c r="H56" s="168">
        <v>0</v>
      </c>
      <c r="I56" s="169">
        <v>0</v>
      </c>
      <c r="J56" s="167" t="s">
        <v>131</v>
      </c>
      <c r="K56" s="168">
        <v>14</v>
      </c>
      <c r="L56" s="170">
        <v>37</v>
      </c>
      <c r="M56" s="167">
        <v>2.6428571428571401</v>
      </c>
      <c r="N56" s="171">
        <v>146</v>
      </c>
      <c r="O56" s="170">
        <v>463</v>
      </c>
      <c r="P56" s="167">
        <v>3.1712328767123301</v>
      </c>
      <c r="Q56" s="171">
        <v>116</v>
      </c>
      <c r="R56" s="170">
        <v>294</v>
      </c>
      <c r="S56" s="167">
        <v>2.5344827586206899</v>
      </c>
      <c r="T56" s="171">
        <v>32</v>
      </c>
      <c r="U56" s="170">
        <v>132</v>
      </c>
      <c r="V56" s="167">
        <v>4.125</v>
      </c>
      <c r="W56" s="171">
        <v>275</v>
      </c>
      <c r="X56" s="170">
        <v>685</v>
      </c>
      <c r="Y56" s="167">
        <v>2.4909090909090899</v>
      </c>
      <c r="Z56" s="171">
        <v>0</v>
      </c>
      <c r="AA56" s="170">
        <v>0</v>
      </c>
      <c r="AB56" s="167" t="s">
        <v>131</v>
      </c>
      <c r="AC56" s="171">
        <v>57</v>
      </c>
      <c r="AD56" s="170">
        <v>208</v>
      </c>
      <c r="AE56" s="167">
        <v>3.6491228070175401</v>
      </c>
      <c r="AF56" s="171">
        <v>2</v>
      </c>
      <c r="AG56" s="170">
        <v>2</v>
      </c>
      <c r="AH56" s="167">
        <v>1</v>
      </c>
      <c r="AI56" s="171">
        <v>46</v>
      </c>
      <c r="AJ56" s="170">
        <v>66</v>
      </c>
      <c r="AK56" s="167">
        <v>1.4347826086956501</v>
      </c>
      <c r="AL56" s="171">
        <v>16</v>
      </c>
      <c r="AM56" s="170">
        <v>32</v>
      </c>
      <c r="AN56" s="167">
        <v>2</v>
      </c>
      <c r="AO56" s="171">
        <v>2</v>
      </c>
      <c r="AP56" s="170">
        <v>4</v>
      </c>
      <c r="AQ56" s="167">
        <v>2</v>
      </c>
      <c r="AR56" s="171">
        <v>3</v>
      </c>
      <c r="AS56" s="170">
        <v>7</v>
      </c>
      <c r="AT56" s="167">
        <v>2.3333333333333299</v>
      </c>
      <c r="AU56" s="171">
        <v>3</v>
      </c>
      <c r="AV56" s="170">
        <v>13</v>
      </c>
      <c r="AW56" s="167">
        <v>4.3333333333333304</v>
      </c>
      <c r="AX56" s="171">
        <v>9</v>
      </c>
      <c r="AY56" s="170">
        <v>16</v>
      </c>
      <c r="AZ56" s="167">
        <v>1.7777777777777799</v>
      </c>
      <c r="BA56" s="171">
        <v>85</v>
      </c>
      <c r="BB56" s="170">
        <v>428</v>
      </c>
      <c r="BC56" s="167">
        <v>5.0352941176470596</v>
      </c>
      <c r="BD56" s="171">
        <v>113</v>
      </c>
      <c r="BE56" s="170">
        <v>299</v>
      </c>
      <c r="BF56" s="167">
        <v>2.6460176991150401</v>
      </c>
      <c r="BG56" s="171">
        <v>13</v>
      </c>
      <c r="BH56" s="170">
        <v>82</v>
      </c>
      <c r="BI56" s="167">
        <v>6.3076923076923102</v>
      </c>
      <c r="BJ56" s="171">
        <v>161</v>
      </c>
      <c r="BK56" s="170">
        <v>254</v>
      </c>
      <c r="BL56" s="167">
        <v>1.5776397515528</v>
      </c>
      <c r="BM56" s="171">
        <v>0</v>
      </c>
      <c r="BN56" s="170">
        <v>0</v>
      </c>
      <c r="BO56" s="167" t="s">
        <v>131</v>
      </c>
      <c r="BP56" s="171">
        <v>102</v>
      </c>
      <c r="BQ56" s="170">
        <v>289</v>
      </c>
      <c r="BR56" s="167">
        <v>2.8333333333333299</v>
      </c>
      <c r="BS56" s="171">
        <v>101</v>
      </c>
      <c r="BT56" s="170">
        <v>183</v>
      </c>
      <c r="BU56" s="167">
        <v>1.8118811881188099</v>
      </c>
      <c r="BV56" s="171">
        <v>20</v>
      </c>
      <c r="BW56" s="170">
        <v>27</v>
      </c>
      <c r="BX56" s="167">
        <v>1.35</v>
      </c>
      <c r="BY56" s="171">
        <v>634</v>
      </c>
      <c r="BZ56" s="170">
        <v>1224</v>
      </c>
      <c r="CA56" s="167">
        <v>1.9305993690851699</v>
      </c>
      <c r="CB56" s="145">
        <f t="shared" si="2"/>
        <v>2086</v>
      </c>
      <c r="CC56" s="146">
        <f t="shared" si="2"/>
        <v>5134</v>
      </c>
      <c r="CD56" s="143">
        <f t="shared" si="1"/>
        <v>2.4611697027804409</v>
      </c>
    </row>
    <row r="57" spans="1:82" s="126" customFormat="1" ht="11.25" customHeight="1" x14ac:dyDescent="0.2">
      <c r="A57" s="142" t="s">
        <v>98</v>
      </c>
      <c r="B57" s="154">
        <v>18</v>
      </c>
      <c r="C57" s="155">
        <v>102</v>
      </c>
      <c r="D57" s="156">
        <v>5.6666666666666696</v>
      </c>
      <c r="E57" s="154">
        <v>1</v>
      </c>
      <c r="F57" s="155">
        <v>1</v>
      </c>
      <c r="G57" s="156">
        <v>1</v>
      </c>
      <c r="H57" s="160">
        <v>3</v>
      </c>
      <c r="I57" s="159">
        <v>6</v>
      </c>
      <c r="J57" s="156">
        <v>2</v>
      </c>
      <c r="K57" s="157">
        <v>12</v>
      </c>
      <c r="L57" s="159">
        <v>13</v>
      </c>
      <c r="M57" s="156">
        <v>1.0833333333333299</v>
      </c>
      <c r="N57" s="160">
        <v>63</v>
      </c>
      <c r="O57" s="159">
        <v>151</v>
      </c>
      <c r="P57" s="156">
        <v>2.3968253968253999</v>
      </c>
      <c r="Q57" s="160">
        <v>176</v>
      </c>
      <c r="R57" s="159">
        <v>333</v>
      </c>
      <c r="S57" s="156">
        <v>1.8920454545454499</v>
      </c>
      <c r="T57" s="160">
        <v>26</v>
      </c>
      <c r="U57" s="159">
        <v>36</v>
      </c>
      <c r="V57" s="156">
        <v>1.3846153846153799</v>
      </c>
      <c r="W57" s="160">
        <v>561</v>
      </c>
      <c r="X57" s="159">
        <v>1275</v>
      </c>
      <c r="Y57" s="156">
        <v>2.2727272727272698</v>
      </c>
      <c r="Z57" s="160">
        <v>0</v>
      </c>
      <c r="AA57" s="159">
        <v>0</v>
      </c>
      <c r="AB57" s="156" t="s">
        <v>131</v>
      </c>
      <c r="AC57" s="160">
        <v>66</v>
      </c>
      <c r="AD57" s="159">
        <v>279</v>
      </c>
      <c r="AE57" s="156">
        <v>4.2272727272727302</v>
      </c>
      <c r="AF57" s="160">
        <v>2</v>
      </c>
      <c r="AG57" s="159">
        <v>3</v>
      </c>
      <c r="AH57" s="156">
        <v>1.5</v>
      </c>
      <c r="AI57" s="160">
        <v>59</v>
      </c>
      <c r="AJ57" s="159">
        <v>238</v>
      </c>
      <c r="AK57" s="156">
        <v>4.0338983050847501</v>
      </c>
      <c r="AL57" s="160">
        <v>6</v>
      </c>
      <c r="AM57" s="159">
        <v>7</v>
      </c>
      <c r="AN57" s="156">
        <v>1.1666666666666701</v>
      </c>
      <c r="AO57" s="160">
        <v>2</v>
      </c>
      <c r="AP57" s="159">
        <v>5</v>
      </c>
      <c r="AQ57" s="156">
        <v>2.5</v>
      </c>
      <c r="AR57" s="160">
        <v>1</v>
      </c>
      <c r="AS57" s="159">
        <v>1</v>
      </c>
      <c r="AT57" s="156">
        <v>1</v>
      </c>
      <c r="AU57" s="160">
        <v>6</v>
      </c>
      <c r="AV57" s="159">
        <v>8</v>
      </c>
      <c r="AW57" s="156">
        <v>1.3333333333333299</v>
      </c>
      <c r="AX57" s="160">
        <v>9</v>
      </c>
      <c r="AY57" s="159">
        <v>17</v>
      </c>
      <c r="AZ57" s="156">
        <v>1.8888888888888899</v>
      </c>
      <c r="BA57" s="160">
        <v>11</v>
      </c>
      <c r="BB57" s="159">
        <v>18</v>
      </c>
      <c r="BC57" s="156">
        <v>1.63636363636364</v>
      </c>
      <c r="BD57" s="160">
        <v>20</v>
      </c>
      <c r="BE57" s="159">
        <v>66</v>
      </c>
      <c r="BF57" s="156">
        <v>3.3</v>
      </c>
      <c r="BG57" s="160">
        <v>4</v>
      </c>
      <c r="BH57" s="159">
        <v>6</v>
      </c>
      <c r="BI57" s="156">
        <v>1.5</v>
      </c>
      <c r="BJ57" s="160">
        <v>136</v>
      </c>
      <c r="BK57" s="159">
        <v>293</v>
      </c>
      <c r="BL57" s="156">
        <v>2.15441176470588</v>
      </c>
      <c r="BM57" s="160">
        <v>0</v>
      </c>
      <c r="BN57" s="159">
        <v>0</v>
      </c>
      <c r="BO57" s="156" t="s">
        <v>131</v>
      </c>
      <c r="BP57" s="160">
        <v>115</v>
      </c>
      <c r="BQ57" s="159">
        <v>182</v>
      </c>
      <c r="BR57" s="156">
        <v>1.5826086956521701</v>
      </c>
      <c r="BS57" s="160">
        <v>188</v>
      </c>
      <c r="BT57" s="159">
        <v>565</v>
      </c>
      <c r="BU57" s="156">
        <v>3.0053191489361701</v>
      </c>
      <c r="BV57" s="160">
        <v>16</v>
      </c>
      <c r="BW57" s="159">
        <v>248</v>
      </c>
      <c r="BX57" s="156">
        <v>15.5</v>
      </c>
      <c r="BY57" s="160">
        <v>387</v>
      </c>
      <c r="BZ57" s="159">
        <v>1178</v>
      </c>
      <c r="CA57" s="156">
        <v>3.0439276485788098</v>
      </c>
      <c r="CB57" s="145">
        <f t="shared" si="2"/>
        <v>1888</v>
      </c>
      <c r="CC57" s="146">
        <f t="shared" si="2"/>
        <v>5031</v>
      </c>
      <c r="CD57" s="143">
        <f t="shared" si="1"/>
        <v>2.6647245762711864</v>
      </c>
    </row>
    <row r="58" spans="1:82" s="126" customFormat="1" ht="11.25" customHeight="1" x14ac:dyDescent="0.2">
      <c r="A58" s="142" t="s">
        <v>108</v>
      </c>
      <c r="B58" s="154">
        <v>3</v>
      </c>
      <c r="C58" s="155">
        <v>7</v>
      </c>
      <c r="D58" s="156">
        <v>2.3333333333333299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1</v>
      </c>
      <c r="L58" s="159">
        <v>3</v>
      </c>
      <c r="M58" s="156">
        <v>3</v>
      </c>
      <c r="N58" s="160">
        <v>37</v>
      </c>
      <c r="O58" s="159">
        <v>64</v>
      </c>
      <c r="P58" s="156">
        <v>1.72972972972973</v>
      </c>
      <c r="Q58" s="160">
        <v>149</v>
      </c>
      <c r="R58" s="159">
        <v>389</v>
      </c>
      <c r="S58" s="156">
        <v>2.6107382550335601</v>
      </c>
      <c r="T58" s="160">
        <v>4</v>
      </c>
      <c r="U58" s="159">
        <v>9</v>
      </c>
      <c r="V58" s="156">
        <v>2.25</v>
      </c>
      <c r="W58" s="160">
        <v>186</v>
      </c>
      <c r="X58" s="159">
        <v>413</v>
      </c>
      <c r="Y58" s="156">
        <v>2.2204301075268802</v>
      </c>
      <c r="Z58" s="160">
        <v>0</v>
      </c>
      <c r="AA58" s="159">
        <v>0</v>
      </c>
      <c r="AB58" s="156" t="s">
        <v>131</v>
      </c>
      <c r="AC58" s="160">
        <v>162</v>
      </c>
      <c r="AD58" s="159">
        <v>781</v>
      </c>
      <c r="AE58" s="156">
        <v>4.82098765432099</v>
      </c>
      <c r="AF58" s="160">
        <v>0</v>
      </c>
      <c r="AG58" s="159">
        <v>0</v>
      </c>
      <c r="AH58" s="156" t="s">
        <v>131</v>
      </c>
      <c r="AI58" s="160">
        <v>76</v>
      </c>
      <c r="AJ58" s="159">
        <v>162</v>
      </c>
      <c r="AK58" s="156">
        <v>2.1315789473684199</v>
      </c>
      <c r="AL58" s="160">
        <v>1</v>
      </c>
      <c r="AM58" s="159">
        <v>1</v>
      </c>
      <c r="AN58" s="156">
        <v>1</v>
      </c>
      <c r="AO58" s="160">
        <v>1</v>
      </c>
      <c r="AP58" s="159">
        <v>3</v>
      </c>
      <c r="AQ58" s="156">
        <v>3</v>
      </c>
      <c r="AR58" s="160">
        <v>8</v>
      </c>
      <c r="AS58" s="159">
        <v>23</v>
      </c>
      <c r="AT58" s="156">
        <v>2.875</v>
      </c>
      <c r="AU58" s="160">
        <v>0</v>
      </c>
      <c r="AV58" s="159">
        <v>0</v>
      </c>
      <c r="AW58" s="156" t="s">
        <v>131</v>
      </c>
      <c r="AX58" s="160">
        <v>440</v>
      </c>
      <c r="AY58" s="159">
        <v>1231</v>
      </c>
      <c r="AZ58" s="156">
        <v>2.7977272727272702</v>
      </c>
      <c r="BA58" s="160">
        <v>8</v>
      </c>
      <c r="BB58" s="159">
        <v>34</v>
      </c>
      <c r="BC58" s="156">
        <v>4.25</v>
      </c>
      <c r="BD58" s="160">
        <v>26</v>
      </c>
      <c r="BE58" s="159">
        <v>32</v>
      </c>
      <c r="BF58" s="156">
        <v>1.2307692307692299</v>
      </c>
      <c r="BG58" s="160">
        <v>56</v>
      </c>
      <c r="BH58" s="159">
        <v>175</v>
      </c>
      <c r="BI58" s="156">
        <v>3.125</v>
      </c>
      <c r="BJ58" s="160">
        <v>107</v>
      </c>
      <c r="BK58" s="159">
        <v>243</v>
      </c>
      <c r="BL58" s="156">
        <v>2.2710280373831799</v>
      </c>
      <c r="BM58" s="160">
        <v>25</v>
      </c>
      <c r="BN58" s="159">
        <v>56</v>
      </c>
      <c r="BO58" s="156">
        <v>2.2400000000000002</v>
      </c>
      <c r="BP58" s="160">
        <v>149</v>
      </c>
      <c r="BQ58" s="159">
        <v>464</v>
      </c>
      <c r="BR58" s="156">
        <v>3.11409395973154</v>
      </c>
      <c r="BS58" s="160">
        <v>90</v>
      </c>
      <c r="BT58" s="159">
        <v>249</v>
      </c>
      <c r="BU58" s="156">
        <v>2.7666666666666702</v>
      </c>
      <c r="BV58" s="160">
        <v>3</v>
      </c>
      <c r="BW58" s="159">
        <v>7</v>
      </c>
      <c r="BX58" s="156">
        <v>2.3333333333333299</v>
      </c>
      <c r="BY58" s="160">
        <v>261</v>
      </c>
      <c r="BZ58" s="159">
        <v>531</v>
      </c>
      <c r="CA58" s="156">
        <v>2.0344827586206899</v>
      </c>
      <c r="CB58" s="145">
        <f t="shared" si="2"/>
        <v>1793</v>
      </c>
      <c r="CC58" s="146">
        <f t="shared" si="2"/>
        <v>4877</v>
      </c>
      <c r="CD58" s="143">
        <f t="shared" si="1"/>
        <v>2.720022308979364</v>
      </c>
    </row>
    <row r="59" spans="1:82" s="126" customFormat="1" ht="11.25" customHeight="1" x14ac:dyDescent="0.2">
      <c r="A59" s="142" t="s">
        <v>96</v>
      </c>
      <c r="B59" s="154">
        <v>14</v>
      </c>
      <c r="C59" s="155">
        <v>135</v>
      </c>
      <c r="D59" s="156">
        <v>9.6428571428571406</v>
      </c>
      <c r="E59" s="160">
        <v>3</v>
      </c>
      <c r="F59" s="159">
        <v>3</v>
      </c>
      <c r="G59" s="156">
        <v>1</v>
      </c>
      <c r="H59" s="157">
        <v>2</v>
      </c>
      <c r="I59" s="158">
        <v>8</v>
      </c>
      <c r="J59" s="156">
        <v>4</v>
      </c>
      <c r="K59" s="157">
        <v>4</v>
      </c>
      <c r="L59" s="159">
        <v>4</v>
      </c>
      <c r="M59" s="156">
        <v>1</v>
      </c>
      <c r="N59" s="160">
        <v>72</v>
      </c>
      <c r="O59" s="159">
        <v>377</v>
      </c>
      <c r="P59" s="156">
        <v>5.2361111111111098</v>
      </c>
      <c r="Q59" s="160">
        <v>241</v>
      </c>
      <c r="R59" s="159">
        <v>404</v>
      </c>
      <c r="S59" s="156">
        <v>1.6763485477178399</v>
      </c>
      <c r="T59" s="160">
        <v>14</v>
      </c>
      <c r="U59" s="159">
        <v>15</v>
      </c>
      <c r="V59" s="156">
        <v>1.0714285714285701</v>
      </c>
      <c r="W59" s="160">
        <v>227</v>
      </c>
      <c r="X59" s="159">
        <v>750</v>
      </c>
      <c r="Y59" s="156">
        <v>3.3039647577092501</v>
      </c>
      <c r="Z59" s="160">
        <v>2</v>
      </c>
      <c r="AA59" s="159">
        <v>2</v>
      </c>
      <c r="AB59" s="156">
        <v>1</v>
      </c>
      <c r="AC59" s="160">
        <v>89</v>
      </c>
      <c r="AD59" s="159">
        <v>226</v>
      </c>
      <c r="AE59" s="156">
        <v>2.5393258426966301</v>
      </c>
      <c r="AF59" s="160">
        <v>0</v>
      </c>
      <c r="AG59" s="159">
        <v>0</v>
      </c>
      <c r="AH59" s="156" t="s">
        <v>131</v>
      </c>
      <c r="AI59" s="160">
        <v>87</v>
      </c>
      <c r="AJ59" s="159">
        <v>389</v>
      </c>
      <c r="AK59" s="156">
        <v>4.4712643678160902</v>
      </c>
      <c r="AL59" s="160">
        <v>10</v>
      </c>
      <c r="AM59" s="159">
        <v>14</v>
      </c>
      <c r="AN59" s="156">
        <v>1.4</v>
      </c>
      <c r="AO59" s="160">
        <v>8</v>
      </c>
      <c r="AP59" s="159">
        <v>18</v>
      </c>
      <c r="AQ59" s="156">
        <v>2.25</v>
      </c>
      <c r="AR59" s="160">
        <v>0</v>
      </c>
      <c r="AS59" s="159">
        <v>0</v>
      </c>
      <c r="AT59" s="156" t="s">
        <v>131</v>
      </c>
      <c r="AU59" s="160">
        <v>9</v>
      </c>
      <c r="AV59" s="159">
        <v>75</v>
      </c>
      <c r="AW59" s="156">
        <v>8.3333333333333304</v>
      </c>
      <c r="AX59" s="160">
        <v>7</v>
      </c>
      <c r="AY59" s="159">
        <v>9</v>
      </c>
      <c r="AZ59" s="156">
        <v>1.28571428571429</v>
      </c>
      <c r="BA59" s="160">
        <v>10</v>
      </c>
      <c r="BB59" s="159">
        <v>15</v>
      </c>
      <c r="BC59" s="156">
        <v>1.5</v>
      </c>
      <c r="BD59" s="160">
        <v>20</v>
      </c>
      <c r="BE59" s="159">
        <v>51</v>
      </c>
      <c r="BF59" s="156">
        <v>2.5499999999999998</v>
      </c>
      <c r="BG59" s="160">
        <v>16</v>
      </c>
      <c r="BH59" s="159">
        <v>221</v>
      </c>
      <c r="BI59" s="156">
        <v>13.8125</v>
      </c>
      <c r="BJ59" s="160">
        <v>82</v>
      </c>
      <c r="BK59" s="159">
        <v>159</v>
      </c>
      <c r="BL59" s="156">
        <v>1.9390243902438999</v>
      </c>
      <c r="BM59" s="160">
        <v>7</v>
      </c>
      <c r="BN59" s="159">
        <v>12</v>
      </c>
      <c r="BO59" s="156">
        <v>1.71428571428571</v>
      </c>
      <c r="BP59" s="160">
        <v>130</v>
      </c>
      <c r="BQ59" s="159">
        <v>226</v>
      </c>
      <c r="BR59" s="156">
        <v>1.7384615384615401</v>
      </c>
      <c r="BS59" s="160">
        <v>187</v>
      </c>
      <c r="BT59" s="159">
        <v>379</v>
      </c>
      <c r="BU59" s="156">
        <v>2.0267379679144399</v>
      </c>
      <c r="BV59" s="160">
        <v>4</v>
      </c>
      <c r="BW59" s="159">
        <v>4</v>
      </c>
      <c r="BX59" s="156">
        <v>1</v>
      </c>
      <c r="BY59" s="160">
        <v>412</v>
      </c>
      <c r="BZ59" s="159">
        <v>899</v>
      </c>
      <c r="CA59" s="156">
        <v>2.1820388349514599</v>
      </c>
      <c r="CB59" s="145">
        <f t="shared" si="2"/>
        <v>1657</v>
      </c>
      <c r="CC59" s="146">
        <f t="shared" si="2"/>
        <v>4395</v>
      </c>
      <c r="CD59" s="143">
        <f t="shared" si="1"/>
        <v>2.652383826191913</v>
      </c>
    </row>
    <row r="60" spans="1:82" s="126" customFormat="1" ht="11.25" customHeight="1" x14ac:dyDescent="0.2">
      <c r="A60" s="142" t="s">
        <v>150</v>
      </c>
      <c r="B60" s="154">
        <v>3</v>
      </c>
      <c r="C60" s="155">
        <v>7</v>
      </c>
      <c r="D60" s="156">
        <v>2.3333333333333299</v>
      </c>
      <c r="E60" s="160">
        <v>0</v>
      </c>
      <c r="F60" s="159">
        <v>0</v>
      </c>
      <c r="G60" s="156" t="s">
        <v>131</v>
      </c>
      <c r="H60" s="160">
        <v>0</v>
      </c>
      <c r="I60" s="159">
        <v>0</v>
      </c>
      <c r="J60" s="156" t="s">
        <v>131</v>
      </c>
      <c r="K60" s="160">
        <v>3</v>
      </c>
      <c r="L60" s="159">
        <v>202</v>
      </c>
      <c r="M60" s="156">
        <v>67.3333333333333</v>
      </c>
      <c r="N60" s="160">
        <v>8</v>
      </c>
      <c r="O60" s="159">
        <v>28</v>
      </c>
      <c r="P60" s="156">
        <v>3.5</v>
      </c>
      <c r="Q60" s="160">
        <v>155</v>
      </c>
      <c r="R60" s="159">
        <v>430</v>
      </c>
      <c r="S60" s="156">
        <v>2.7741935483871001</v>
      </c>
      <c r="T60" s="160">
        <v>0</v>
      </c>
      <c r="U60" s="159">
        <v>0</v>
      </c>
      <c r="V60" s="156" t="s">
        <v>131</v>
      </c>
      <c r="W60" s="160">
        <v>356</v>
      </c>
      <c r="X60" s="159">
        <v>1138</v>
      </c>
      <c r="Y60" s="156">
        <v>3.19662921348315</v>
      </c>
      <c r="Z60" s="160">
        <v>0</v>
      </c>
      <c r="AA60" s="159">
        <v>0</v>
      </c>
      <c r="AB60" s="156" t="s">
        <v>131</v>
      </c>
      <c r="AC60" s="160">
        <v>15</v>
      </c>
      <c r="AD60" s="159">
        <v>103</v>
      </c>
      <c r="AE60" s="156">
        <v>6.8666666666666698</v>
      </c>
      <c r="AF60" s="160">
        <v>0</v>
      </c>
      <c r="AG60" s="159">
        <v>0</v>
      </c>
      <c r="AH60" s="156" t="s">
        <v>131</v>
      </c>
      <c r="AI60" s="160">
        <v>52</v>
      </c>
      <c r="AJ60" s="159">
        <v>1009</v>
      </c>
      <c r="AK60" s="156">
        <v>19.403846153846199</v>
      </c>
      <c r="AL60" s="160">
        <v>0</v>
      </c>
      <c r="AM60" s="159">
        <v>0</v>
      </c>
      <c r="AN60" s="156" t="s">
        <v>131</v>
      </c>
      <c r="AO60" s="160">
        <v>23</v>
      </c>
      <c r="AP60" s="159">
        <v>53</v>
      </c>
      <c r="AQ60" s="156">
        <v>2.3043478260869601</v>
      </c>
      <c r="AR60" s="160">
        <v>0</v>
      </c>
      <c r="AS60" s="159">
        <v>0</v>
      </c>
      <c r="AT60" s="156" t="s">
        <v>131</v>
      </c>
      <c r="AU60" s="160">
        <v>2</v>
      </c>
      <c r="AV60" s="159">
        <v>2</v>
      </c>
      <c r="AW60" s="156">
        <v>1</v>
      </c>
      <c r="AX60" s="160">
        <v>2</v>
      </c>
      <c r="AY60" s="159">
        <v>2</v>
      </c>
      <c r="AZ60" s="156">
        <v>1</v>
      </c>
      <c r="BA60" s="160">
        <v>0</v>
      </c>
      <c r="BB60" s="159">
        <v>0</v>
      </c>
      <c r="BC60" s="156" t="s">
        <v>131</v>
      </c>
      <c r="BD60" s="160">
        <v>7</v>
      </c>
      <c r="BE60" s="159">
        <v>12</v>
      </c>
      <c r="BF60" s="156">
        <v>1.71428571428571</v>
      </c>
      <c r="BG60" s="160">
        <v>0</v>
      </c>
      <c r="BH60" s="159">
        <v>0</v>
      </c>
      <c r="BI60" s="156" t="s">
        <v>131</v>
      </c>
      <c r="BJ60" s="160">
        <v>29</v>
      </c>
      <c r="BK60" s="159">
        <v>41</v>
      </c>
      <c r="BL60" s="156">
        <v>1.41379310344828</v>
      </c>
      <c r="BM60" s="160">
        <v>3</v>
      </c>
      <c r="BN60" s="159">
        <v>5</v>
      </c>
      <c r="BO60" s="156">
        <v>1.6666666666666701</v>
      </c>
      <c r="BP60" s="160">
        <v>47</v>
      </c>
      <c r="BQ60" s="159">
        <v>288</v>
      </c>
      <c r="BR60" s="156">
        <v>6.1276595744680904</v>
      </c>
      <c r="BS60" s="160">
        <v>94</v>
      </c>
      <c r="BT60" s="159">
        <v>524</v>
      </c>
      <c r="BU60" s="156">
        <v>5.5744680851063801</v>
      </c>
      <c r="BV60" s="160">
        <v>0</v>
      </c>
      <c r="BW60" s="159">
        <v>0</v>
      </c>
      <c r="BX60" s="156" t="s">
        <v>131</v>
      </c>
      <c r="BY60" s="160">
        <v>110</v>
      </c>
      <c r="BZ60" s="159">
        <v>516</v>
      </c>
      <c r="CA60" s="156">
        <v>4.6909090909090896</v>
      </c>
      <c r="CB60" s="145">
        <f t="shared" si="2"/>
        <v>909</v>
      </c>
      <c r="CC60" s="146">
        <f t="shared" si="2"/>
        <v>4360</v>
      </c>
      <c r="CD60" s="143">
        <f t="shared" si="1"/>
        <v>4.7964796479647962</v>
      </c>
    </row>
    <row r="61" spans="1:82" s="126" customFormat="1" ht="11.25" customHeight="1" x14ac:dyDescent="0.2">
      <c r="A61" s="142" t="s">
        <v>110</v>
      </c>
      <c r="B61" s="154">
        <v>31</v>
      </c>
      <c r="C61" s="155">
        <v>139</v>
      </c>
      <c r="D61" s="156">
        <v>4.4838709677419404</v>
      </c>
      <c r="E61" s="154">
        <v>0</v>
      </c>
      <c r="F61" s="155">
        <v>0</v>
      </c>
      <c r="G61" s="156" t="s">
        <v>131</v>
      </c>
      <c r="H61" s="157">
        <v>0</v>
      </c>
      <c r="I61" s="158">
        <v>0</v>
      </c>
      <c r="J61" s="156" t="s">
        <v>131</v>
      </c>
      <c r="K61" s="157">
        <v>11</v>
      </c>
      <c r="L61" s="159">
        <v>18</v>
      </c>
      <c r="M61" s="156">
        <v>1.63636363636364</v>
      </c>
      <c r="N61" s="160">
        <v>85</v>
      </c>
      <c r="O61" s="159">
        <v>268</v>
      </c>
      <c r="P61" s="156">
        <v>3.1529411764705899</v>
      </c>
      <c r="Q61" s="160">
        <v>247</v>
      </c>
      <c r="R61" s="159">
        <v>475</v>
      </c>
      <c r="S61" s="156">
        <v>1.92307692307692</v>
      </c>
      <c r="T61" s="160">
        <v>20</v>
      </c>
      <c r="U61" s="159">
        <v>24</v>
      </c>
      <c r="V61" s="156">
        <v>1.2</v>
      </c>
      <c r="W61" s="160">
        <v>255</v>
      </c>
      <c r="X61" s="159">
        <v>471</v>
      </c>
      <c r="Y61" s="156">
        <v>1.8470588235294101</v>
      </c>
      <c r="Z61" s="160">
        <v>3</v>
      </c>
      <c r="AA61" s="159">
        <v>5</v>
      </c>
      <c r="AB61" s="156">
        <v>1.6666666666666701</v>
      </c>
      <c r="AC61" s="160">
        <v>132</v>
      </c>
      <c r="AD61" s="159">
        <v>334</v>
      </c>
      <c r="AE61" s="156">
        <v>2.5303030303030298</v>
      </c>
      <c r="AF61" s="160">
        <v>0</v>
      </c>
      <c r="AG61" s="159">
        <v>0</v>
      </c>
      <c r="AH61" s="156" t="s">
        <v>131</v>
      </c>
      <c r="AI61" s="160">
        <v>106</v>
      </c>
      <c r="AJ61" s="159">
        <v>255</v>
      </c>
      <c r="AK61" s="156">
        <v>2.4056603773584899</v>
      </c>
      <c r="AL61" s="160">
        <v>6</v>
      </c>
      <c r="AM61" s="159">
        <v>12</v>
      </c>
      <c r="AN61" s="156">
        <v>2</v>
      </c>
      <c r="AO61" s="160">
        <v>22</v>
      </c>
      <c r="AP61" s="159">
        <v>68</v>
      </c>
      <c r="AQ61" s="156">
        <v>3.0909090909090899</v>
      </c>
      <c r="AR61" s="160">
        <v>11</v>
      </c>
      <c r="AS61" s="159">
        <v>19</v>
      </c>
      <c r="AT61" s="156">
        <v>1.72727272727273</v>
      </c>
      <c r="AU61" s="160">
        <v>1</v>
      </c>
      <c r="AV61" s="159">
        <v>1</v>
      </c>
      <c r="AW61" s="156">
        <v>1</v>
      </c>
      <c r="AX61" s="160">
        <v>17</v>
      </c>
      <c r="AY61" s="159">
        <v>67</v>
      </c>
      <c r="AZ61" s="156">
        <v>3.9411764705882399</v>
      </c>
      <c r="BA61" s="160">
        <v>20</v>
      </c>
      <c r="BB61" s="159">
        <v>50</v>
      </c>
      <c r="BC61" s="156">
        <v>2.5</v>
      </c>
      <c r="BD61" s="160">
        <v>23</v>
      </c>
      <c r="BE61" s="159">
        <v>60</v>
      </c>
      <c r="BF61" s="156">
        <v>2.60869565217391</v>
      </c>
      <c r="BG61" s="160">
        <v>1</v>
      </c>
      <c r="BH61" s="159">
        <v>1</v>
      </c>
      <c r="BI61" s="156">
        <v>1</v>
      </c>
      <c r="BJ61" s="160">
        <v>140</v>
      </c>
      <c r="BK61" s="159">
        <v>314</v>
      </c>
      <c r="BL61" s="156">
        <v>2.2428571428571402</v>
      </c>
      <c r="BM61" s="160">
        <v>16</v>
      </c>
      <c r="BN61" s="159">
        <v>40</v>
      </c>
      <c r="BO61" s="156">
        <v>2.5</v>
      </c>
      <c r="BP61" s="160">
        <v>131</v>
      </c>
      <c r="BQ61" s="159">
        <v>397</v>
      </c>
      <c r="BR61" s="156">
        <v>3.03053435114504</v>
      </c>
      <c r="BS61" s="160">
        <v>108</v>
      </c>
      <c r="BT61" s="159">
        <v>281</v>
      </c>
      <c r="BU61" s="156">
        <v>2.6018518518518499</v>
      </c>
      <c r="BV61" s="160">
        <v>18</v>
      </c>
      <c r="BW61" s="159">
        <v>28</v>
      </c>
      <c r="BX61" s="156">
        <v>1.55555555555556</v>
      </c>
      <c r="BY61" s="160">
        <v>377</v>
      </c>
      <c r="BZ61" s="159">
        <v>957</v>
      </c>
      <c r="CA61" s="156">
        <v>2.5384615384615401</v>
      </c>
      <c r="CB61" s="145">
        <f t="shared" si="2"/>
        <v>1781</v>
      </c>
      <c r="CC61" s="146">
        <f t="shared" si="2"/>
        <v>4284</v>
      </c>
      <c r="CD61" s="143">
        <f t="shared" si="1"/>
        <v>2.4053902302077486</v>
      </c>
    </row>
    <row r="62" spans="1:82" s="126" customFormat="1" ht="11.25" customHeight="1" x14ac:dyDescent="0.2">
      <c r="A62" s="142" t="s">
        <v>114</v>
      </c>
      <c r="B62" s="154">
        <v>18</v>
      </c>
      <c r="C62" s="155">
        <v>93</v>
      </c>
      <c r="D62" s="156">
        <v>5.1666666666666696</v>
      </c>
      <c r="E62" s="160">
        <v>0</v>
      </c>
      <c r="F62" s="159">
        <v>0</v>
      </c>
      <c r="G62" s="156" t="s">
        <v>131</v>
      </c>
      <c r="H62" s="160">
        <v>0</v>
      </c>
      <c r="I62" s="159">
        <v>0</v>
      </c>
      <c r="J62" s="156" t="s">
        <v>131</v>
      </c>
      <c r="K62" s="157">
        <v>2</v>
      </c>
      <c r="L62" s="159">
        <v>26</v>
      </c>
      <c r="M62" s="156">
        <v>13</v>
      </c>
      <c r="N62" s="160">
        <v>26</v>
      </c>
      <c r="O62" s="159">
        <v>119</v>
      </c>
      <c r="P62" s="156">
        <v>4.5769230769230802</v>
      </c>
      <c r="Q62" s="160">
        <v>149</v>
      </c>
      <c r="R62" s="159">
        <v>476</v>
      </c>
      <c r="S62" s="156">
        <v>3.19463087248322</v>
      </c>
      <c r="T62" s="160">
        <v>0</v>
      </c>
      <c r="U62" s="159">
        <v>0</v>
      </c>
      <c r="V62" s="156" t="s">
        <v>131</v>
      </c>
      <c r="W62" s="160">
        <v>240</v>
      </c>
      <c r="X62" s="159">
        <v>678</v>
      </c>
      <c r="Y62" s="156">
        <v>2.8250000000000002</v>
      </c>
      <c r="Z62" s="160">
        <v>0</v>
      </c>
      <c r="AA62" s="159">
        <v>0</v>
      </c>
      <c r="AB62" s="156" t="s">
        <v>131</v>
      </c>
      <c r="AC62" s="160">
        <v>93</v>
      </c>
      <c r="AD62" s="159">
        <v>566</v>
      </c>
      <c r="AE62" s="156">
        <v>6.0860215053763396</v>
      </c>
      <c r="AF62" s="160">
        <v>0</v>
      </c>
      <c r="AG62" s="159">
        <v>0</v>
      </c>
      <c r="AH62" s="156" t="s">
        <v>131</v>
      </c>
      <c r="AI62" s="160">
        <v>27</v>
      </c>
      <c r="AJ62" s="159">
        <v>106</v>
      </c>
      <c r="AK62" s="156">
        <v>3.92592592592593</v>
      </c>
      <c r="AL62" s="160">
        <v>1</v>
      </c>
      <c r="AM62" s="159">
        <v>2</v>
      </c>
      <c r="AN62" s="156">
        <v>2</v>
      </c>
      <c r="AO62" s="160">
        <v>19</v>
      </c>
      <c r="AP62" s="159">
        <v>47</v>
      </c>
      <c r="AQ62" s="156">
        <v>2.4736842105263199</v>
      </c>
      <c r="AR62" s="160">
        <v>2</v>
      </c>
      <c r="AS62" s="159">
        <v>8</v>
      </c>
      <c r="AT62" s="156">
        <v>4</v>
      </c>
      <c r="AU62" s="160">
        <v>0</v>
      </c>
      <c r="AV62" s="159">
        <v>0</v>
      </c>
      <c r="AW62" s="156" t="s">
        <v>131</v>
      </c>
      <c r="AX62" s="160">
        <v>5</v>
      </c>
      <c r="AY62" s="159">
        <v>7</v>
      </c>
      <c r="AZ62" s="156">
        <v>1.4</v>
      </c>
      <c r="BA62" s="160">
        <v>1</v>
      </c>
      <c r="BB62" s="159">
        <v>2</v>
      </c>
      <c r="BC62" s="156">
        <v>2</v>
      </c>
      <c r="BD62" s="160">
        <v>16</v>
      </c>
      <c r="BE62" s="159">
        <v>33</v>
      </c>
      <c r="BF62" s="156">
        <v>2.0625</v>
      </c>
      <c r="BG62" s="160">
        <v>0</v>
      </c>
      <c r="BH62" s="159">
        <v>0</v>
      </c>
      <c r="BI62" s="156" t="s">
        <v>131</v>
      </c>
      <c r="BJ62" s="160">
        <v>40</v>
      </c>
      <c r="BK62" s="159">
        <v>160</v>
      </c>
      <c r="BL62" s="156">
        <v>4</v>
      </c>
      <c r="BM62" s="160">
        <v>15</v>
      </c>
      <c r="BN62" s="159">
        <v>68</v>
      </c>
      <c r="BO62" s="156">
        <v>4.5333333333333297</v>
      </c>
      <c r="BP62" s="160">
        <v>85</v>
      </c>
      <c r="BQ62" s="159">
        <v>524</v>
      </c>
      <c r="BR62" s="156">
        <v>6.1647058823529397</v>
      </c>
      <c r="BS62" s="160">
        <v>76</v>
      </c>
      <c r="BT62" s="159">
        <v>167</v>
      </c>
      <c r="BU62" s="156">
        <v>2.1973684210526301</v>
      </c>
      <c r="BV62" s="160">
        <v>16</v>
      </c>
      <c r="BW62" s="159">
        <v>63</v>
      </c>
      <c r="BX62" s="156">
        <v>3.9375</v>
      </c>
      <c r="BY62" s="160">
        <v>332</v>
      </c>
      <c r="BZ62" s="159">
        <v>806</v>
      </c>
      <c r="CA62" s="156">
        <v>2.42771084337349</v>
      </c>
      <c r="CB62" s="145">
        <f t="shared" si="2"/>
        <v>1163</v>
      </c>
      <c r="CC62" s="146">
        <f t="shared" si="2"/>
        <v>3951</v>
      </c>
      <c r="CD62" s="143">
        <f t="shared" si="1"/>
        <v>3.3972484952708513</v>
      </c>
    </row>
    <row r="63" spans="1:82" s="126" customFormat="1" ht="11.25" customHeight="1" x14ac:dyDescent="0.2">
      <c r="A63" s="142" t="s">
        <v>142</v>
      </c>
      <c r="B63" s="154">
        <v>8</v>
      </c>
      <c r="C63" s="155">
        <v>44</v>
      </c>
      <c r="D63" s="156">
        <v>5.5</v>
      </c>
      <c r="E63" s="160">
        <v>1</v>
      </c>
      <c r="F63" s="159">
        <v>3</v>
      </c>
      <c r="G63" s="156">
        <v>3</v>
      </c>
      <c r="H63" s="160">
        <v>0</v>
      </c>
      <c r="I63" s="159">
        <v>0</v>
      </c>
      <c r="J63" s="156" t="s">
        <v>131</v>
      </c>
      <c r="K63" s="160">
        <v>6</v>
      </c>
      <c r="L63" s="159">
        <v>32</v>
      </c>
      <c r="M63" s="156">
        <v>5.3333333333333304</v>
      </c>
      <c r="N63" s="160">
        <v>67</v>
      </c>
      <c r="O63" s="159">
        <v>148</v>
      </c>
      <c r="P63" s="156">
        <v>2.2089552238805998</v>
      </c>
      <c r="Q63" s="160">
        <v>608</v>
      </c>
      <c r="R63" s="159">
        <v>1040</v>
      </c>
      <c r="S63" s="156">
        <v>1.7105263157894699</v>
      </c>
      <c r="T63" s="160">
        <v>2</v>
      </c>
      <c r="U63" s="159">
        <v>19</v>
      </c>
      <c r="V63" s="156">
        <v>9.5</v>
      </c>
      <c r="W63" s="160">
        <v>186</v>
      </c>
      <c r="X63" s="159">
        <v>447</v>
      </c>
      <c r="Y63" s="156">
        <v>2.4032258064516099</v>
      </c>
      <c r="Z63" s="160">
        <v>0</v>
      </c>
      <c r="AA63" s="159">
        <v>0</v>
      </c>
      <c r="AB63" s="156" t="s">
        <v>131</v>
      </c>
      <c r="AC63" s="160">
        <v>88</v>
      </c>
      <c r="AD63" s="159">
        <v>251</v>
      </c>
      <c r="AE63" s="156">
        <v>2.8522727272727302</v>
      </c>
      <c r="AF63" s="160">
        <v>8</v>
      </c>
      <c r="AG63" s="159">
        <v>17</v>
      </c>
      <c r="AH63" s="156">
        <v>2.125</v>
      </c>
      <c r="AI63" s="160">
        <v>92</v>
      </c>
      <c r="AJ63" s="159">
        <v>213</v>
      </c>
      <c r="AK63" s="156">
        <v>2.3152173913043499</v>
      </c>
      <c r="AL63" s="160">
        <v>2</v>
      </c>
      <c r="AM63" s="159">
        <v>9</v>
      </c>
      <c r="AN63" s="156">
        <v>4.5</v>
      </c>
      <c r="AO63" s="160">
        <v>5</v>
      </c>
      <c r="AP63" s="159">
        <v>7</v>
      </c>
      <c r="AQ63" s="156">
        <v>1.4</v>
      </c>
      <c r="AR63" s="160">
        <v>5</v>
      </c>
      <c r="AS63" s="159">
        <v>6</v>
      </c>
      <c r="AT63" s="156">
        <v>1.2</v>
      </c>
      <c r="AU63" s="160">
        <v>0</v>
      </c>
      <c r="AV63" s="159">
        <v>0</v>
      </c>
      <c r="AW63" s="156" t="s">
        <v>131</v>
      </c>
      <c r="AX63" s="160">
        <v>1</v>
      </c>
      <c r="AY63" s="159">
        <v>1</v>
      </c>
      <c r="AZ63" s="156">
        <v>1</v>
      </c>
      <c r="BA63" s="160">
        <v>0</v>
      </c>
      <c r="BB63" s="159">
        <v>0</v>
      </c>
      <c r="BC63" s="156" t="s">
        <v>131</v>
      </c>
      <c r="BD63" s="160">
        <v>31</v>
      </c>
      <c r="BE63" s="159">
        <v>112</v>
      </c>
      <c r="BF63" s="156">
        <v>3.6129032258064502</v>
      </c>
      <c r="BG63" s="160">
        <v>3</v>
      </c>
      <c r="BH63" s="159">
        <v>33</v>
      </c>
      <c r="BI63" s="156">
        <v>11</v>
      </c>
      <c r="BJ63" s="160">
        <v>46</v>
      </c>
      <c r="BK63" s="159">
        <v>92</v>
      </c>
      <c r="BL63" s="156">
        <v>2</v>
      </c>
      <c r="BM63" s="160">
        <v>0</v>
      </c>
      <c r="BN63" s="159">
        <v>0</v>
      </c>
      <c r="BO63" s="156" t="s">
        <v>131</v>
      </c>
      <c r="BP63" s="160">
        <v>138</v>
      </c>
      <c r="BQ63" s="159">
        <v>444</v>
      </c>
      <c r="BR63" s="156">
        <v>3.2173913043478302</v>
      </c>
      <c r="BS63" s="160">
        <v>87</v>
      </c>
      <c r="BT63" s="159">
        <v>405</v>
      </c>
      <c r="BU63" s="156">
        <v>4.6551724137930997</v>
      </c>
      <c r="BV63" s="160">
        <v>1</v>
      </c>
      <c r="BW63" s="159">
        <v>1</v>
      </c>
      <c r="BX63" s="156">
        <v>1</v>
      </c>
      <c r="BY63" s="160">
        <v>250</v>
      </c>
      <c r="BZ63" s="159">
        <v>620</v>
      </c>
      <c r="CA63" s="156">
        <v>2.48</v>
      </c>
      <c r="CB63" s="145">
        <f t="shared" si="2"/>
        <v>1635</v>
      </c>
      <c r="CC63" s="146">
        <f t="shared" si="2"/>
        <v>3944</v>
      </c>
      <c r="CD63" s="143">
        <f t="shared" si="1"/>
        <v>2.4122324159021407</v>
      </c>
    </row>
    <row r="64" spans="1:82" s="126" customFormat="1" ht="11.25" customHeight="1" x14ac:dyDescent="0.2">
      <c r="A64" s="142" t="s">
        <v>120</v>
      </c>
      <c r="B64" s="154">
        <v>7</v>
      </c>
      <c r="C64" s="155">
        <v>42</v>
      </c>
      <c r="D64" s="156">
        <v>6</v>
      </c>
      <c r="E64" s="154">
        <v>1</v>
      </c>
      <c r="F64" s="155">
        <v>2</v>
      </c>
      <c r="G64" s="156">
        <v>2</v>
      </c>
      <c r="H64" s="160">
        <v>0</v>
      </c>
      <c r="I64" s="159">
        <v>0</v>
      </c>
      <c r="J64" s="156" t="s">
        <v>131</v>
      </c>
      <c r="K64" s="157">
        <v>0</v>
      </c>
      <c r="L64" s="159">
        <v>0</v>
      </c>
      <c r="M64" s="156" t="s">
        <v>131</v>
      </c>
      <c r="N64" s="160">
        <v>49</v>
      </c>
      <c r="O64" s="159">
        <v>304</v>
      </c>
      <c r="P64" s="156">
        <v>6.2040816326530601</v>
      </c>
      <c r="Q64" s="160">
        <v>130</v>
      </c>
      <c r="R64" s="159">
        <v>367</v>
      </c>
      <c r="S64" s="156">
        <v>2.8230769230769202</v>
      </c>
      <c r="T64" s="160">
        <v>5</v>
      </c>
      <c r="U64" s="159">
        <v>9</v>
      </c>
      <c r="V64" s="156">
        <v>1.8</v>
      </c>
      <c r="W64" s="160">
        <v>358</v>
      </c>
      <c r="X64" s="159">
        <v>908</v>
      </c>
      <c r="Y64" s="156">
        <v>2.5363128491620102</v>
      </c>
      <c r="Z64" s="160">
        <v>0</v>
      </c>
      <c r="AA64" s="159">
        <v>0</v>
      </c>
      <c r="AB64" s="156" t="s">
        <v>131</v>
      </c>
      <c r="AC64" s="160">
        <v>66</v>
      </c>
      <c r="AD64" s="159">
        <v>132</v>
      </c>
      <c r="AE64" s="156">
        <v>2</v>
      </c>
      <c r="AF64" s="160">
        <v>0</v>
      </c>
      <c r="AG64" s="159">
        <v>0</v>
      </c>
      <c r="AH64" s="156" t="s">
        <v>131</v>
      </c>
      <c r="AI64" s="160">
        <v>87</v>
      </c>
      <c r="AJ64" s="159">
        <v>188</v>
      </c>
      <c r="AK64" s="156">
        <v>2.16091954022989</v>
      </c>
      <c r="AL64" s="160">
        <v>4</v>
      </c>
      <c r="AM64" s="159">
        <v>6</v>
      </c>
      <c r="AN64" s="156">
        <v>1.5</v>
      </c>
      <c r="AO64" s="160">
        <v>19</v>
      </c>
      <c r="AP64" s="159">
        <v>31</v>
      </c>
      <c r="AQ64" s="156">
        <v>1.6315789473684199</v>
      </c>
      <c r="AR64" s="160">
        <v>7</v>
      </c>
      <c r="AS64" s="159">
        <v>30</v>
      </c>
      <c r="AT64" s="156">
        <v>4.28571428571429</v>
      </c>
      <c r="AU64" s="160">
        <v>7</v>
      </c>
      <c r="AV64" s="159">
        <v>10</v>
      </c>
      <c r="AW64" s="156">
        <v>1.4285714285714299</v>
      </c>
      <c r="AX64" s="160">
        <v>12</v>
      </c>
      <c r="AY64" s="159">
        <v>14</v>
      </c>
      <c r="AZ64" s="156">
        <v>1.1666666666666701</v>
      </c>
      <c r="BA64" s="160">
        <v>9</v>
      </c>
      <c r="BB64" s="159">
        <v>18</v>
      </c>
      <c r="BC64" s="156">
        <v>2</v>
      </c>
      <c r="BD64" s="160">
        <v>33</v>
      </c>
      <c r="BE64" s="159">
        <v>133</v>
      </c>
      <c r="BF64" s="156">
        <v>4.0303030303030303</v>
      </c>
      <c r="BG64" s="160">
        <v>0</v>
      </c>
      <c r="BH64" s="159">
        <v>0</v>
      </c>
      <c r="BI64" s="156" t="s">
        <v>131</v>
      </c>
      <c r="BJ64" s="160">
        <v>74</v>
      </c>
      <c r="BK64" s="159">
        <v>219</v>
      </c>
      <c r="BL64" s="156">
        <v>2.9594594594594601</v>
      </c>
      <c r="BM64" s="160">
        <v>17</v>
      </c>
      <c r="BN64" s="159">
        <v>33</v>
      </c>
      <c r="BO64" s="156">
        <v>1.9411764705882399</v>
      </c>
      <c r="BP64" s="160">
        <v>135</v>
      </c>
      <c r="BQ64" s="159">
        <v>350</v>
      </c>
      <c r="BR64" s="156">
        <v>2.5925925925925899</v>
      </c>
      <c r="BS64" s="160">
        <v>149</v>
      </c>
      <c r="BT64" s="159">
        <v>405</v>
      </c>
      <c r="BU64" s="156">
        <v>2.7181208053691299</v>
      </c>
      <c r="BV64" s="160">
        <v>8</v>
      </c>
      <c r="BW64" s="159">
        <v>40</v>
      </c>
      <c r="BX64" s="156">
        <v>5</v>
      </c>
      <c r="BY64" s="160">
        <v>316</v>
      </c>
      <c r="BZ64" s="159">
        <v>699</v>
      </c>
      <c r="CA64" s="156">
        <v>2.2120253164557</v>
      </c>
      <c r="CB64" s="145">
        <f t="shared" si="2"/>
        <v>1493</v>
      </c>
      <c r="CC64" s="146">
        <f t="shared" si="2"/>
        <v>3940</v>
      </c>
      <c r="CD64" s="143">
        <f t="shared" si="1"/>
        <v>2.6389819156061622</v>
      </c>
    </row>
    <row r="65" spans="1:82" s="126" customFormat="1" ht="11.25" customHeight="1" x14ac:dyDescent="0.2">
      <c r="A65" s="142" t="s">
        <v>109</v>
      </c>
      <c r="B65" s="160">
        <v>28</v>
      </c>
      <c r="C65" s="159">
        <v>126</v>
      </c>
      <c r="D65" s="174">
        <v>4.5</v>
      </c>
      <c r="E65" s="154">
        <v>1</v>
      </c>
      <c r="F65" s="155">
        <v>1</v>
      </c>
      <c r="G65" s="174">
        <v>1</v>
      </c>
      <c r="H65" s="160">
        <v>0</v>
      </c>
      <c r="I65" s="159">
        <v>0</v>
      </c>
      <c r="J65" s="156" t="s">
        <v>131</v>
      </c>
      <c r="K65" s="157">
        <v>5</v>
      </c>
      <c r="L65" s="159">
        <v>8</v>
      </c>
      <c r="M65" s="174">
        <v>1.6</v>
      </c>
      <c r="N65" s="160">
        <v>42</v>
      </c>
      <c r="O65" s="159">
        <v>63</v>
      </c>
      <c r="P65" s="174">
        <v>1.5</v>
      </c>
      <c r="Q65" s="160">
        <v>109</v>
      </c>
      <c r="R65" s="159">
        <v>260</v>
      </c>
      <c r="S65" s="174">
        <v>2.3853211009174302</v>
      </c>
      <c r="T65" s="160">
        <v>9</v>
      </c>
      <c r="U65" s="159">
        <v>9</v>
      </c>
      <c r="V65" s="174">
        <v>1</v>
      </c>
      <c r="W65" s="160">
        <v>167</v>
      </c>
      <c r="X65" s="159">
        <v>270</v>
      </c>
      <c r="Y65" s="174">
        <v>1.6167664670658699</v>
      </c>
      <c r="Z65" s="160">
        <v>0</v>
      </c>
      <c r="AA65" s="159">
        <v>0</v>
      </c>
      <c r="AB65" s="156" t="s">
        <v>131</v>
      </c>
      <c r="AC65" s="160">
        <v>165</v>
      </c>
      <c r="AD65" s="159">
        <v>745</v>
      </c>
      <c r="AE65" s="174">
        <v>4.51515151515152</v>
      </c>
      <c r="AF65" s="160">
        <v>0</v>
      </c>
      <c r="AG65" s="159">
        <v>0</v>
      </c>
      <c r="AH65" s="174" t="s">
        <v>131</v>
      </c>
      <c r="AI65" s="160">
        <v>51</v>
      </c>
      <c r="AJ65" s="159">
        <v>127</v>
      </c>
      <c r="AK65" s="174">
        <v>2.4901960784313699</v>
      </c>
      <c r="AL65" s="160">
        <v>5</v>
      </c>
      <c r="AM65" s="159">
        <v>42</v>
      </c>
      <c r="AN65" s="174">
        <v>8.4</v>
      </c>
      <c r="AO65" s="160">
        <v>19</v>
      </c>
      <c r="AP65" s="159">
        <v>50</v>
      </c>
      <c r="AQ65" s="174">
        <v>2.6315789473684199</v>
      </c>
      <c r="AR65" s="160">
        <v>12</v>
      </c>
      <c r="AS65" s="159">
        <v>27</v>
      </c>
      <c r="AT65" s="174">
        <v>2.25</v>
      </c>
      <c r="AU65" s="160">
        <v>0</v>
      </c>
      <c r="AV65" s="159">
        <v>0</v>
      </c>
      <c r="AW65" s="174" t="s">
        <v>131</v>
      </c>
      <c r="AX65" s="160">
        <v>11</v>
      </c>
      <c r="AY65" s="159">
        <v>29</v>
      </c>
      <c r="AZ65" s="174">
        <v>2.6363636363636398</v>
      </c>
      <c r="BA65" s="160">
        <v>23</v>
      </c>
      <c r="BB65" s="159">
        <v>35</v>
      </c>
      <c r="BC65" s="174">
        <v>1.52173913043478</v>
      </c>
      <c r="BD65" s="160">
        <v>42</v>
      </c>
      <c r="BE65" s="159">
        <v>108</v>
      </c>
      <c r="BF65" s="174">
        <v>2.5714285714285698</v>
      </c>
      <c r="BG65" s="160">
        <v>2</v>
      </c>
      <c r="BH65" s="159">
        <v>4</v>
      </c>
      <c r="BI65" s="174">
        <v>2</v>
      </c>
      <c r="BJ65" s="160">
        <v>119</v>
      </c>
      <c r="BK65" s="159">
        <v>271</v>
      </c>
      <c r="BL65" s="174">
        <v>2.27731092436975</v>
      </c>
      <c r="BM65" s="160">
        <v>3</v>
      </c>
      <c r="BN65" s="159">
        <v>22</v>
      </c>
      <c r="BO65" s="174">
        <v>7.3333333333333304</v>
      </c>
      <c r="BP65" s="160">
        <v>158</v>
      </c>
      <c r="BQ65" s="159">
        <v>522</v>
      </c>
      <c r="BR65" s="174">
        <v>3.3037974683544298</v>
      </c>
      <c r="BS65" s="160">
        <v>93</v>
      </c>
      <c r="BT65" s="159">
        <v>448</v>
      </c>
      <c r="BU65" s="174">
        <v>4.8172043010752699</v>
      </c>
      <c r="BV65" s="160">
        <v>11</v>
      </c>
      <c r="BW65" s="159">
        <v>24</v>
      </c>
      <c r="BX65" s="174">
        <v>2.1818181818181799</v>
      </c>
      <c r="BY65" s="160">
        <v>382</v>
      </c>
      <c r="BZ65" s="159">
        <v>748</v>
      </c>
      <c r="CA65" s="174">
        <v>1.9581151832460699</v>
      </c>
      <c r="CB65" s="145">
        <f t="shared" si="2"/>
        <v>1457</v>
      </c>
      <c r="CC65" s="146">
        <f t="shared" si="2"/>
        <v>3939</v>
      </c>
      <c r="CD65" s="143">
        <f t="shared" si="1"/>
        <v>2.7035003431708993</v>
      </c>
    </row>
    <row r="66" spans="1:82" s="126" customFormat="1" ht="11.25" customHeight="1" x14ac:dyDescent="0.2">
      <c r="A66" s="142" t="s">
        <v>56</v>
      </c>
      <c r="B66" s="154">
        <v>0</v>
      </c>
      <c r="C66" s="155">
        <v>0</v>
      </c>
      <c r="D66" s="156" t="s">
        <v>131</v>
      </c>
      <c r="E66" s="160">
        <v>2</v>
      </c>
      <c r="F66" s="159">
        <v>10</v>
      </c>
      <c r="G66" s="156">
        <v>5</v>
      </c>
      <c r="H66" s="160">
        <v>0</v>
      </c>
      <c r="I66" s="159">
        <v>0</v>
      </c>
      <c r="J66" s="156" t="s">
        <v>131</v>
      </c>
      <c r="K66" s="157">
        <v>21</v>
      </c>
      <c r="L66" s="159">
        <v>119</v>
      </c>
      <c r="M66" s="156">
        <v>5.6666666666666696</v>
      </c>
      <c r="N66" s="160">
        <v>42</v>
      </c>
      <c r="O66" s="159">
        <v>257</v>
      </c>
      <c r="P66" s="156">
        <v>6.1190476190476204</v>
      </c>
      <c r="Q66" s="160">
        <v>117</v>
      </c>
      <c r="R66" s="159">
        <v>287</v>
      </c>
      <c r="S66" s="156">
        <v>2.45299145299145</v>
      </c>
      <c r="T66" s="160">
        <v>5</v>
      </c>
      <c r="U66" s="159">
        <v>5</v>
      </c>
      <c r="V66" s="156">
        <v>1</v>
      </c>
      <c r="W66" s="160">
        <v>147</v>
      </c>
      <c r="X66" s="159">
        <v>594</v>
      </c>
      <c r="Y66" s="156">
        <v>4.0408163265306101</v>
      </c>
      <c r="Z66" s="160">
        <v>0</v>
      </c>
      <c r="AA66" s="159">
        <v>0</v>
      </c>
      <c r="AB66" s="156" t="s">
        <v>131</v>
      </c>
      <c r="AC66" s="160">
        <v>54</v>
      </c>
      <c r="AD66" s="159">
        <v>131</v>
      </c>
      <c r="AE66" s="156">
        <v>2.42592592592593</v>
      </c>
      <c r="AF66" s="160">
        <v>0</v>
      </c>
      <c r="AG66" s="159">
        <v>0</v>
      </c>
      <c r="AH66" s="156" t="s">
        <v>131</v>
      </c>
      <c r="AI66" s="160">
        <v>56</v>
      </c>
      <c r="AJ66" s="159">
        <v>259</v>
      </c>
      <c r="AK66" s="156">
        <v>4.625</v>
      </c>
      <c r="AL66" s="160">
        <v>2</v>
      </c>
      <c r="AM66" s="159">
        <v>3</v>
      </c>
      <c r="AN66" s="156">
        <v>1.5</v>
      </c>
      <c r="AO66" s="160">
        <v>10</v>
      </c>
      <c r="AP66" s="159">
        <v>13</v>
      </c>
      <c r="AQ66" s="156">
        <v>1.3</v>
      </c>
      <c r="AR66" s="160">
        <v>4</v>
      </c>
      <c r="AS66" s="159">
        <v>8</v>
      </c>
      <c r="AT66" s="156">
        <v>2</v>
      </c>
      <c r="AU66" s="160">
        <v>0</v>
      </c>
      <c r="AV66" s="159">
        <v>0</v>
      </c>
      <c r="AW66" s="156" t="s">
        <v>131</v>
      </c>
      <c r="AX66" s="160">
        <v>2</v>
      </c>
      <c r="AY66" s="159">
        <v>2</v>
      </c>
      <c r="AZ66" s="156">
        <v>1</v>
      </c>
      <c r="BA66" s="160">
        <v>0</v>
      </c>
      <c r="BB66" s="159">
        <v>0</v>
      </c>
      <c r="BC66" s="156" t="s">
        <v>131</v>
      </c>
      <c r="BD66" s="160">
        <v>13</v>
      </c>
      <c r="BE66" s="159">
        <v>178</v>
      </c>
      <c r="BF66" s="156">
        <v>13.692307692307701</v>
      </c>
      <c r="BG66" s="160">
        <v>12</v>
      </c>
      <c r="BH66" s="159">
        <v>19</v>
      </c>
      <c r="BI66" s="156">
        <v>1.5833333333333299</v>
      </c>
      <c r="BJ66" s="160">
        <v>35</v>
      </c>
      <c r="BK66" s="159">
        <v>71</v>
      </c>
      <c r="BL66" s="156">
        <v>2.0285714285714298</v>
      </c>
      <c r="BM66" s="160">
        <v>2</v>
      </c>
      <c r="BN66" s="159">
        <v>12</v>
      </c>
      <c r="BO66" s="156">
        <v>6</v>
      </c>
      <c r="BP66" s="160">
        <v>50</v>
      </c>
      <c r="BQ66" s="159">
        <v>131</v>
      </c>
      <c r="BR66" s="156">
        <v>2.62</v>
      </c>
      <c r="BS66" s="160">
        <v>74</v>
      </c>
      <c r="BT66" s="159">
        <v>134</v>
      </c>
      <c r="BU66" s="156">
        <v>1.8108108108108101</v>
      </c>
      <c r="BV66" s="160">
        <v>15</v>
      </c>
      <c r="BW66" s="159">
        <v>48</v>
      </c>
      <c r="BX66" s="156">
        <v>3.2</v>
      </c>
      <c r="BY66" s="160">
        <v>340</v>
      </c>
      <c r="BZ66" s="159">
        <v>863</v>
      </c>
      <c r="CA66" s="156">
        <v>2.53823529411765</v>
      </c>
      <c r="CB66" s="145">
        <f t="shared" si="2"/>
        <v>1003</v>
      </c>
      <c r="CC66" s="146">
        <f t="shared" si="2"/>
        <v>3144</v>
      </c>
      <c r="CD66" s="143">
        <f t="shared" si="1"/>
        <v>3.1345962113659023</v>
      </c>
    </row>
    <row r="67" spans="1:82" s="126" customFormat="1" ht="11.25" customHeight="1" x14ac:dyDescent="0.2">
      <c r="A67" s="142" t="s">
        <v>111</v>
      </c>
      <c r="B67" s="154">
        <v>5</v>
      </c>
      <c r="C67" s="155">
        <v>18</v>
      </c>
      <c r="D67" s="156">
        <v>3.6</v>
      </c>
      <c r="E67" s="154">
        <v>2</v>
      </c>
      <c r="F67" s="155">
        <v>2</v>
      </c>
      <c r="G67" s="156">
        <v>1</v>
      </c>
      <c r="H67" s="160">
        <v>0</v>
      </c>
      <c r="I67" s="159">
        <v>0</v>
      </c>
      <c r="J67" s="156" t="s">
        <v>131</v>
      </c>
      <c r="K67" s="157">
        <v>1</v>
      </c>
      <c r="L67" s="159">
        <v>1</v>
      </c>
      <c r="M67" s="156">
        <v>1</v>
      </c>
      <c r="N67" s="160">
        <v>10</v>
      </c>
      <c r="O67" s="159">
        <v>28</v>
      </c>
      <c r="P67" s="156">
        <v>2.8</v>
      </c>
      <c r="Q67" s="160">
        <v>97</v>
      </c>
      <c r="R67" s="159">
        <v>263</v>
      </c>
      <c r="S67" s="156">
        <v>2.7113402061855698</v>
      </c>
      <c r="T67" s="160">
        <v>4</v>
      </c>
      <c r="U67" s="159">
        <v>4</v>
      </c>
      <c r="V67" s="156">
        <v>1</v>
      </c>
      <c r="W67" s="160">
        <v>518</v>
      </c>
      <c r="X67" s="159">
        <v>887</v>
      </c>
      <c r="Y67" s="156">
        <v>1.7123552123552099</v>
      </c>
      <c r="Z67" s="160">
        <v>0</v>
      </c>
      <c r="AA67" s="159">
        <v>0</v>
      </c>
      <c r="AB67" s="156" t="s">
        <v>131</v>
      </c>
      <c r="AC67" s="160">
        <v>84</v>
      </c>
      <c r="AD67" s="159">
        <v>317</v>
      </c>
      <c r="AE67" s="156">
        <v>3.7738095238095202</v>
      </c>
      <c r="AF67" s="160">
        <v>0</v>
      </c>
      <c r="AG67" s="159">
        <v>0</v>
      </c>
      <c r="AH67" s="156" t="s">
        <v>131</v>
      </c>
      <c r="AI67" s="160">
        <v>22</v>
      </c>
      <c r="AJ67" s="159">
        <v>53</v>
      </c>
      <c r="AK67" s="156">
        <v>2.4090909090909101</v>
      </c>
      <c r="AL67" s="160">
        <v>5</v>
      </c>
      <c r="AM67" s="159">
        <v>9</v>
      </c>
      <c r="AN67" s="156">
        <v>1.8</v>
      </c>
      <c r="AO67" s="160">
        <v>10</v>
      </c>
      <c r="AP67" s="159">
        <v>19</v>
      </c>
      <c r="AQ67" s="156">
        <v>1.9</v>
      </c>
      <c r="AR67" s="160">
        <v>2</v>
      </c>
      <c r="AS67" s="159">
        <v>2</v>
      </c>
      <c r="AT67" s="156">
        <v>1</v>
      </c>
      <c r="AU67" s="160">
        <v>0</v>
      </c>
      <c r="AV67" s="159">
        <v>0</v>
      </c>
      <c r="AW67" s="156" t="s">
        <v>131</v>
      </c>
      <c r="AX67" s="160">
        <v>5</v>
      </c>
      <c r="AY67" s="159">
        <v>27</v>
      </c>
      <c r="AZ67" s="156">
        <v>5.4</v>
      </c>
      <c r="BA67" s="160">
        <v>0</v>
      </c>
      <c r="BB67" s="159">
        <v>0</v>
      </c>
      <c r="BC67" s="156" t="s">
        <v>131</v>
      </c>
      <c r="BD67" s="160">
        <v>21</v>
      </c>
      <c r="BE67" s="159">
        <v>69</v>
      </c>
      <c r="BF67" s="156">
        <v>3.28571428571429</v>
      </c>
      <c r="BG67" s="160">
        <v>0</v>
      </c>
      <c r="BH67" s="159">
        <v>0</v>
      </c>
      <c r="BI67" s="156" t="s">
        <v>131</v>
      </c>
      <c r="BJ67" s="160">
        <v>56</v>
      </c>
      <c r="BK67" s="159">
        <v>103</v>
      </c>
      <c r="BL67" s="156">
        <v>1.83928571428571</v>
      </c>
      <c r="BM67" s="160">
        <v>15</v>
      </c>
      <c r="BN67" s="159">
        <v>50</v>
      </c>
      <c r="BO67" s="156">
        <v>3.3333333333333299</v>
      </c>
      <c r="BP67" s="160">
        <v>45</v>
      </c>
      <c r="BQ67" s="159">
        <v>172</v>
      </c>
      <c r="BR67" s="156">
        <v>3.8222222222222202</v>
      </c>
      <c r="BS67" s="160">
        <v>61</v>
      </c>
      <c r="BT67" s="159">
        <v>152</v>
      </c>
      <c r="BU67" s="156">
        <v>2.4918032786885198</v>
      </c>
      <c r="BV67" s="160">
        <v>6</v>
      </c>
      <c r="BW67" s="159">
        <v>10</v>
      </c>
      <c r="BX67" s="156">
        <v>1.6666666666666701</v>
      </c>
      <c r="BY67" s="160">
        <v>397</v>
      </c>
      <c r="BZ67" s="159">
        <v>815</v>
      </c>
      <c r="CA67" s="156">
        <v>2.0528967254408101</v>
      </c>
      <c r="CB67" s="145">
        <f t="shared" si="2"/>
        <v>1366</v>
      </c>
      <c r="CC67" s="146">
        <f t="shared" si="2"/>
        <v>3001</v>
      </c>
      <c r="CD67" s="143">
        <f t="shared" si="1"/>
        <v>2.1969253294289897</v>
      </c>
    </row>
    <row r="68" spans="1:82" s="126" customFormat="1" ht="11.25" customHeight="1" x14ac:dyDescent="0.2">
      <c r="A68" s="142" t="s">
        <v>152</v>
      </c>
      <c r="B68" s="154">
        <v>4</v>
      </c>
      <c r="C68" s="155">
        <v>6</v>
      </c>
      <c r="D68" s="156">
        <v>1.5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1</v>
      </c>
      <c r="L68" s="159">
        <v>1</v>
      </c>
      <c r="M68" s="156">
        <v>1</v>
      </c>
      <c r="N68" s="160">
        <v>34</v>
      </c>
      <c r="O68" s="159">
        <v>270</v>
      </c>
      <c r="P68" s="156">
        <v>7.9411764705882399</v>
      </c>
      <c r="Q68" s="160">
        <v>26</v>
      </c>
      <c r="R68" s="159">
        <v>73</v>
      </c>
      <c r="S68" s="156">
        <v>2.8076923076923102</v>
      </c>
      <c r="T68" s="160">
        <v>0</v>
      </c>
      <c r="U68" s="159">
        <v>0</v>
      </c>
      <c r="V68" s="156" t="s">
        <v>131</v>
      </c>
      <c r="W68" s="160">
        <v>391</v>
      </c>
      <c r="X68" s="159">
        <v>1159</v>
      </c>
      <c r="Y68" s="156">
        <v>2.9641943734015301</v>
      </c>
      <c r="Z68" s="160">
        <v>0</v>
      </c>
      <c r="AA68" s="159">
        <v>0</v>
      </c>
      <c r="AB68" s="156" t="s">
        <v>131</v>
      </c>
      <c r="AC68" s="160">
        <v>11</v>
      </c>
      <c r="AD68" s="159">
        <v>25</v>
      </c>
      <c r="AE68" s="156">
        <v>2.2727272727272698</v>
      </c>
      <c r="AF68" s="160">
        <v>1</v>
      </c>
      <c r="AG68" s="159">
        <v>1</v>
      </c>
      <c r="AH68" s="156">
        <v>1</v>
      </c>
      <c r="AI68" s="160">
        <v>11</v>
      </c>
      <c r="AJ68" s="159">
        <v>107</v>
      </c>
      <c r="AK68" s="156">
        <v>9.7272727272727302</v>
      </c>
      <c r="AL68" s="160">
        <v>0</v>
      </c>
      <c r="AM68" s="159">
        <v>0</v>
      </c>
      <c r="AN68" s="156" t="s">
        <v>131</v>
      </c>
      <c r="AO68" s="160">
        <v>0</v>
      </c>
      <c r="AP68" s="159">
        <v>0</v>
      </c>
      <c r="AQ68" s="156" t="s">
        <v>131</v>
      </c>
      <c r="AR68" s="160">
        <v>1</v>
      </c>
      <c r="AS68" s="159">
        <v>2</v>
      </c>
      <c r="AT68" s="156">
        <v>2</v>
      </c>
      <c r="AU68" s="160">
        <v>2</v>
      </c>
      <c r="AV68" s="159">
        <v>4</v>
      </c>
      <c r="AW68" s="156">
        <v>2</v>
      </c>
      <c r="AX68" s="160">
        <v>0</v>
      </c>
      <c r="AY68" s="159">
        <v>0</v>
      </c>
      <c r="AZ68" s="156" t="s">
        <v>131</v>
      </c>
      <c r="BA68" s="160">
        <v>1</v>
      </c>
      <c r="BB68" s="159">
        <v>1</v>
      </c>
      <c r="BC68" s="156">
        <v>1</v>
      </c>
      <c r="BD68" s="160">
        <v>9</v>
      </c>
      <c r="BE68" s="159">
        <v>27</v>
      </c>
      <c r="BF68" s="156">
        <v>3</v>
      </c>
      <c r="BG68" s="160">
        <v>6</v>
      </c>
      <c r="BH68" s="159">
        <v>79</v>
      </c>
      <c r="BI68" s="156">
        <v>13.1666666666667</v>
      </c>
      <c r="BJ68" s="160">
        <v>26</v>
      </c>
      <c r="BK68" s="159">
        <v>45</v>
      </c>
      <c r="BL68" s="156">
        <v>1.7307692307692299</v>
      </c>
      <c r="BM68" s="160">
        <v>8</v>
      </c>
      <c r="BN68" s="159">
        <v>17</v>
      </c>
      <c r="BO68" s="156">
        <v>2.125</v>
      </c>
      <c r="BP68" s="160">
        <v>26</v>
      </c>
      <c r="BQ68" s="159">
        <v>78</v>
      </c>
      <c r="BR68" s="156">
        <v>3</v>
      </c>
      <c r="BS68" s="160">
        <v>60</v>
      </c>
      <c r="BT68" s="159">
        <v>482</v>
      </c>
      <c r="BU68" s="156">
        <v>8.0333333333333297</v>
      </c>
      <c r="BV68" s="160">
        <v>0</v>
      </c>
      <c r="BW68" s="159">
        <v>0</v>
      </c>
      <c r="BX68" s="156" t="s">
        <v>131</v>
      </c>
      <c r="BY68" s="160">
        <v>201</v>
      </c>
      <c r="BZ68" s="159">
        <v>538</v>
      </c>
      <c r="CA68" s="156">
        <v>2.67661691542289</v>
      </c>
      <c r="CB68" s="145">
        <f t="shared" si="2"/>
        <v>819</v>
      </c>
      <c r="CC68" s="146">
        <f t="shared" si="2"/>
        <v>2915</v>
      </c>
      <c r="CD68" s="143">
        <f t="shared" si="1"/>
        <v>3.559218559218559</v>
      </c>
    </row>
    <row r="69" spans="1:82" s="126" customFormat="1" ht="11.25" customHeight="1" x14ac:dyDescent="0.2">
      <c r="A69" s="164" t="s">
        <v>151</v>
      </c>
      <c r="B69" s="165">
        <v>7</v>
      </c>
      <c r="C69" s="166">
        <v>47</v>
      </c>
      <c r="D69" s="167">
        <v>6.71428571428571</v>
      </c>
      <c r="E69" s="165">
        <v>5</v>
      </c>
      <c r="F69" s="166">
        <v>11</v>
      </c>
      <c r="G69" s="167">
        <v>2.2000000000000002</v>
      </c>
      <c r="H69" s="168">
        <v>2</v>
      </c>
      <c r="I69" s="169">
        <v>2</v>
      </c>
      <c r="J69" s="156">
        <v>1</v>
      </c>
      <c r="K69" s="168">
        <v>6</v>
      </c>
      <c r="L69" s="170">
        <v>7</v>
      </c>
      <c r="M69" s="167">
        <v>1.1666666666666701</v>
      </c>
      <c r="N69" s="171">
        <v>44</v>
      </c>
      <c r="O69" s="170">
        <v>205</v>
      </c>
      <c r="P69" s="167">
        <v>4.6590909090909101</v>
      </c>
      <c r="Q69" s="171">
        <v>77</v>
      </c>
      <c r="R69" s="170">
        <v>161</v>
      </c>
      <c r="S69" s="167">
        <v>2.0909090909090899</v>
      </c>
      <c r="T69" s="171">
        <v>27</v>
      </c>
      <c r="U69" s="170">
        <v>34</v>
      </c>
      <c r="V69" s="167">
        <v>1.25925925925926</v>
      </c>
      <c r="W69" s="171">
        <v>140</v>
      </c>
      <c r="X69" s="170">
        <v>424</v>
      </c>
      <c r="Y69" s="167">
        <v>3.0285714285714298</v>
      </c>
      <c r="Z69" s="171">
        <v>0</v>
      </c>
      <c r="AA69" s="170">
        <v>0</v>
      </c>
      <c r="AB69" s="167" t="s">
        <v>131</v>
      </c>
      <c r="AC69" s="171">
        <v>45</v>
      </c>
      <c r="AD69" s="170">
        <v>224</v>
      </c>
      <c r="AE69" s="167">
        <v>4.9777777777777796</v>
      </c>
      <c r="AF69" s="171">
        <v>0</v>
      </c>
      <c r="AG69" s="170">
        <v>0</v>
      </c>
      <c r="AH69" s="167" t="s">
        <v>131</v>
      </c>
      <c r="AI69" s="171">
        <v>53</v>
      </c>
      <c r="AJ69" s="170">
        <v>122</v>
      </c>
      <c r="AK69" s="167">
        <v>2.3018867924528301</v>
      </c>
      <c r="AL69" s="171">
        <v>1</v>
      </c>
      <c r="AM69" s="170">
        <v>1</v>
      </c>
      <c r="AN69" s="167">
        <v>1</v>
      </c>
      <c r="AO69" s="171">
        <v>10</v>
      </c>
      <c r="AP69" s="170">
        <v>44</v>
      </c>
      <c r="AQ69" s="167">
        <v>4.4000000000000004</v>
      </c>
      <c r="AR69" s="171">
        <v>1</v>
      </c>
      <c r="AS69" s="170">
        <v>1</v>
      </c>
      <c r="AT69" s="167">
        <v>1</v>
      </c>
      <c r="AU69" s="171">
        <v>21</v>
      </c>
      <c r="AV69" s="170">
        <v>24</v>
      </c>
      <c r="AW69" s="167">
        <v>1.1428571428571399</v>
      </c>
      <c r="AX69" s="171">
        <v>8</v>
      </c>
      <c r="AY69" s="170">
        <v>49</v>
      </c>
      <c r="AZ69" s="167">
        <v>6.125</v>
      </c>
      <c r="BA69" s="171">
        <v>13</v>
      </c>
      <c r="BB69" s="170">
        <v>57</v>
      </c>
      <c r="BC69" s="167">
        <v>4.3846153846153904</v>
      </c>
      <c r="BD69" s="171">
        <v>10</v>
      </c>
      <c r="BE69" s="170">
        <v>15</v>
      </c>
      <c r="BF69" s="167">
        <v>1.5</v>
      </c>
      <c r="BG69" s="171">
        <v>0</v>
      </c>
      <c r="BH69" s="170">
        <v>0</v>
      </c>
      <c r="BI69" s="167" t="s">
        <v>131</v>
      </c>
      <c r="BJ69" s="171">
        <v>56</v>
      </c>
      <c r="BK69" s="170">
        <v>128</v>
      </c>
      <c r="BL69" s="167">
        <v>2.28571428571429</v>
      </c>
      <c r="BM69" s="171">
        <v>4</v>
      </c>
      <c r="BN69" s="170">
        <v>46</v>
      </c>
      <c r="BO69" s="167">
        <v>11.5</v>
      </c>
      <c r="BP69" s="171">
        <v>86</v>
      </c>
      <c r="BQ69" s="170">
        <v>402</v>
      </c>
      <c r="BR69" s="167">
        <v>4.6744186046511604</v>
      </c>
      <c r="BS69" s="171">
        <v>62</v>
      </c>
      <c r="BT69" s="170">
        <v>196</v>
      </c>
      <c r="BU69" s="167">
        <v>3.1612903225806499</v>
      </c>
      <c r="BV69" s="171">
        <v>6</v>
      </c>
      <c r="BW69" s="170">
        <v>15</v>
      </c>
      <c r="BX69" s="167">
        <v>2.5</v>
      </c>
      <c r="BY69" s="171">
        <v>222</v>
      </c>
      <c r="BZ69" s="170">
        <v>375</v>
      </c>
      <c r="CA69" s="167">
        <v>1.6891891891891899</v>
      </c>
      <c r="CB69" s="145">
        <f t="shared" si="2"/>
        <v>906</v>
      </c>
      <c r="CC69" s="146">
        <f t="shared" si="2"/>
        <v>2590</v>
      </c>
      <c r="CD69" s="143">
        <f t="shared" si="1"/>
        <v>2.8587196467991172</v>
      </c>
    </row>
    <row r="70" spans="1:82" s="126" customFormat="1" ht="11.25" customHeight="1" x14ac:dyDescent="0.2">
      <c r="A70" s="142" t="s">
        <v>52</v>
      </c>
      <c r="B70" s="154">
        <v>11</v>
      </c>
      <c r="C70" s="155">
        <v>97</v>
      </c>
      <c r="D70" s="156">
        <v>8.8181818181818201</v>
      </c>
      <c r="E70" s="160">
        <v>0</v>
      </c>
      <c r="F70" s="159">
        <v>0</v>
      </c>
      <c r="G70" s="156" t="s">
        <v>131</v>
      </c>
      <c r="H70" s="160">
        <v>0</v>
      </c>
      <c r="I70" s="159">
        <v>0</v>
      </c>
      <c r="J70" s="156" t="s">
        <v>131</v>
      </c>
      <c r="K70" s="160">
        <v>6</v>
      </c>
      <c r="L70" s="159">
        <v>26</v>
      </c>
      <c r="M70" s="156">
        <v>4.3333333333333304</v>
      </c>
      <c r="N70" s="160">
        <v>44</v>
      </c>
      <c r="O70" s="159">
        <v>150</v>
      </c>
      <c r="P70" s="156">
        <v>3.4090909090909101</v>
      </c>
      <c r="Q70" s="160">
        <v>55</v>
      </c>
      <c r="R70" s="159">
        <v>112</v>
      </c>
      <c r="S70" s="156">
        <v>2.0363636363636402</v>
      </c>
      <c r="T70" s="160">
        <v>3</v>
      </c>
      <c r="U70" s="159">
        <v>4</v>
      </c>
      <c r="V70" s="156">
        <v>1.3333333333333299</v>
      </c>
      <c r="W70" s="160">
        <v>233</v>
      </c>
      <c r="X70" s="159">
        <v>1086</v>
      </c>
      <c r="Y70" s="156">
        <v>4.6609442060085797</v>
      </c>
      <c r="Z70" s="160">
        <v>0</v>
      </c>
      <c r="AA70" s="159">
        <v>0</v>
      </c>
      <c r="AB70" s="156" t="s">
        <v>131</v>
      </c>
      <c r="AC70" s="160">
        <v>26</v>
      </c>
      <c r="AD70" s="159">
        <v>66</v>
      </c>
      <c r="AE70" s="156">
        <v>2.5384615384615401</v>
      </c>
      <c r="AF70" s="160">
        <v>0</v>
      </c>
      <c r="AG70" s="159">
        <v>0</v>
      </c>
      <c r="AH70" s="156" t="s">
        <v>131</v>
      </c>
      <c r="AI70" s="160">
        <v>45</v>
      </c>
      <c r="AJ70" s="159">
        <v>115</v>
      </c>
      <c r="AK70" s="156">
        <v>2.5555555555555598</v>
      </c>
      <c r="AL70" s="160">
        <v>4</v>
      </c>
      <c r="AM70" s="159">
        <v>6</v>
      </c>
      <c r="AN70" s="156">
        <v>1.5</v>
      </c>
      <c r="AO70" s="160">
        <v>3</v>
      </c>
      <c r="AP70" s="159">
        <v>8</v>
      </c>
      <c r="AQ70" s="156">
        <v>2.6666666666666701</v>
      </c>
      <c r="AR70" s="160">
        <v>0</v>
      </c>
      <c r="AS70" s="159">
        <v>0</v>
      </c>
      <c r="AT70" s="156" t="s">
        <v>131</v>
      </c>
      <c r="AU70" s="160">
        <v>0</v>
      </c>
      <c r="AV70" s="159">
        <v>0</v>
      </c>
      <c r="AW70" s="156" t="s">
        <v>131</v>
      </c>
      <c r="AX70" s="160">
        <v>16</v>
      </c>
      <c r="AY70" s="159">
        <v>23</v>
      </c>
      <c r="AZ70" s="156">
        <v>1.4375</v>
      </c>
      <c r="BA70" s="160">
        <v>3</v>
      </c>
      <c r="BB70" s="159">
        <v>6</v>
      </c>
      <c r="BC70" s="156">
        <v>2</v>
      </c>
      <c r="BD70" s="160">
        <v>11</v>
      </c>
      <c r="BE70" s="159">
        <v>24</v>
      </c>
      <c r="BF70" s="156">
        <v>2.1818181818181799</v>
      </c>
      <c r="BG70" s="160">
        <v>3</v>
      </c>
      <c r="BH70" s="159">
        <v>43</v>
      </c>
      <c r="BI70" s="156">
        <v>14.3333333333333</v>
      </c>
      <c r="BJ70" s="160">
        <v>31</v>
      </c>
      <c r="BK70" s="159">
        <v>66</v>
      </c>
      <c r="BL70" s="156">
        <v>2.12903225806452</v>
      </c>
      <c r="BM70" s="160">
        <v>3</v>
      </c>
      <c r="BN70" s="159">
        <v>4</v>
      </c>
      <c r="BO70" s="156">
        <v>1.3333333333333299</v>
      </c>
      <c r="BP70" s="160">
        <v>48</v>
      </c>
      <c r="BQ70" s="159">
        <v>134</v>
      </c>
      <c r="BR70" s="156">
        <v>2.7916666666666701</v>
      </c>
      <c r="BS70" s="160">
        <v>34</v>
      </c>
      <c r="BT70" s="159">
        <v>61</v>
      </c>
      <c r="BU70" s="156">
        <v>1.79411764705882</v>
      </c>
      <c r="BV70" s="160">
        <v>10</v>
      </c>
      <c r="BW70" s="159">
        <v>139</v>
      </c>
      <c r="BX70" s="156">
        <v>13.9</v>
      </c>
      <c r="BY70" s="160">
        <v>147</v>
      </c>
      <c r="BZ70" s="159">
        <v>371</v>
      </c>
      <c r="CA70" s="156">
        <v>2.5238095238095202</v>
      </c>
      <c r="CB70" s="145">
        <f t="shared" si="2"/>
        <v>736</v>
      </c>
      <c r="CC70" s="146">
        <f t="shared" si="2"/>
        <v>2541</v>
      </c>
      <c r="CD70" s="143">
        <f t="shared" si="1"/>
        <v>3.4524456521739131</v>
      </c>
    </row>
    <row r="71" spans="1:82" s="126" customFormat="1" ht="11.25" customHeight="1" x14ac:dyDescent="0.2">
      <c r="A71" s="142" t="s">
        <v>63</v>
      </c>
      <c r="B71" s="154">
        <v>3</v>
      </c>
      <c r="C71" s="155">
        <v>42</v>
      </c>
      <c r="D71" s="156">
        <v>14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6</v>
      </c>
      <c r="L71" s="159">
        <v>29</v>
      </c>
      <c r="M71" s="156">
        <v>4.8333333333333304</v>
      </c>
      <c r="N71" s="160">
        <v>43</v>
      </c>
      <c r="O71" s="159">
        <v>182</v>
      </c>
      <c r="P71" s="156">
        <v>4.2325581395348797</v>
      </c>
      <c r="Q71" s="160">
        <v>68</v>
      </c>
      <c r="R71" s="159">
        <v>148</v>
      </c>
      <c r="S71" s="156">
        <v>2.1764705882352899</v>
      </c>
      <c r="T71" s="160">
        <v>14</v>
      </c>
      <c r="U71" s="159">
        <v>14</v>
      </c>
      <c r="V71" s="156">
        <v>1</v>
      </c>
      <c r="W71" s="160">
        <v>196</v>
      </c>
      <c r="X71" s="159">
        <v>591</v>
      </c>
      <c r="Y71" s="156">
        <v>3.0153061224489801</v>
      </c>
      <c r="Z71" s="160">
        <v>0</v>
      </c>
      <c r="AA71" s="159">
        <v>0</v>
      </c>
      <c r="AB71" s="156" t="s">
        <v>131</v>
      </c>
      <c r="AC71" s="160">
        <v>43</v>
      </c>
      <c r="AD71" s="159">
        <v>117</v>
      </c>
      <c r="AE71" s="156">
        <v>2.7209302325581399</v>
      </c>
      <c r="AF71" s="160">
        <v>0</v>
      </c>
      <c r="AG71" s="159">
        <v>0</v>
      </c>
      <c r="AH71" s="156" t="s">
        <v>131</v>
      </c>
      <c r="AI71" s="160">
        <v>40</v>
      </c>
      <c r="AJ71" s="159">
        <v>82</v>
      </c>
      <c r="AK71" s="156">
        <v>2.0499999999999998</v>
      </c>
      <c r="AL71" s="160">
        <v>3</v>
      </c>
      <c r="AM71" s="159">
        <v>3</v>
      </c>
      <c r="AN71" s="156">
        <v>1</v>
      </c>
      <c r="AO71" s="160">
        <v>2</v>
      </c>
      <c r="AP71" s="159">
        <v>2</v>
      </c>
      <c r="AQ71" s="156">
        <v>1</v>
      </c>
      <c r="AR71" s="160">
        <v>0</v>
      </c>
      <c r="AS71" s="159">
        <v>0</v>
      </c>
      <c r="AT71" s="156" t="s">
        <v>131</v>
      </c>
      <c r="AU71" s="160">
        <v>1</v>
      </c>
      <c r="AV71" s="159">
        <v>2</v>
      </c>
      <c r="AW71" s="156">
        <v>2</v>
      </c>
      <c r="AX71" s="160">
        <v>1</v>
      </c>
      <c r="AY71" s="159">
        <v>1</v>
      </c>
      <c r="AZ71" s="156">
        <v>1</v>
      </c>
      <c r="BA71" s="160">
        <v>0</v>
      </c>
      <c r="BB71" s="159">
        <v>0</v>
      </c>
      <c r="BC71" s="156" t="s">
        <v>131</v>
      </c>
      <c r="BD71" s="160">
        <v>13</v>
      </c>
      <c r="BE71" s="159">
        <v>54</v>
      </c>
      <c r="BF71" s="156">
        <v>4.1538461538461497</v>
      </c>
      <c r="BG71" s="160">
        <v>2</v>
      </c>
      <c r="BH71" s="159">
        <v>2</v>
      </c>
      <c r="BI71" s="156">
        <v>1</v>
      </c>
      <c r="BJ71" s="160">
        <v>103</v>
      </c>
      <c r="BK71" s="159">
        <v>208</v>
      </c>
      <c r="BL71" s="156">
        <v>2.0194174757281602</v>
      </c>
      <c r="BM71" s="160">
        <v>13</v>
      </c>
      <c r="BN71" s="159">
        <v>50</v>
      </c>
      <c r="BO71" s="156">
        <v>3.8461538461538498</v>
      </c>
      <c r="BP71" s="160">
        <v>57</v>
      </c>
      <c r="BQ71" s="159">
        <v>170</v>
      </c>
      <c r="BR71" s="156">
        <v>2.9824561403508798</v>
      </c>
      <c r="BS71" s="160">
        <v>57</v>
      </c>
      <c r="BT71" s="159">
        <v>173</v>
      </c>
      <c r="BU71" s="156">
        <v>3.0350877192982502</v>
      </c>
      <c r="BV71" s="160">
        <v>2</v>
      </c>
      <c r="BW71" s="159">
        <v>31</v>
      </c>
      <c r="BX71" s="156">
        <v>15.5</v>
      </c>
      <c r="BY71" s="160">
        <v>165</v>
      </c>
      <c r="BZ71" s="159">
        <v>635</v>
      </c>
      <c r="CA71" s="156">
        <v>3.84848484848485</v>
      </c>
      <c r="CB71" s="145">
        <f t="shared" si="2"/>
        <v>832</v>
      </c>
      <c r="CC71" s="146">
        <f t="shared" si="2"/>
        <v>2536</v>
      </c>
      <c r="CD71" s="143">
        <f t="shared" si="1"/>
        <v>3.0480769230769229</v>
      </c>
    </row>
    <row r="72" spans="1:82" s="126" customFormat="1" ht="11.25" customHeight="1" x14ac:dyDescent="0.2">
      <c r="A72" s="142" t="s">
        <v>153</v>
      </c>
      <c r="B72" s="154">
        <v>11</v>
      </c>
      <c r="C72" s="155">
        <v>40</v>
      </c>
      <c r="D72" s="156">
        <v>3.6363636363636398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1</v>
      </c>
      <c r="L72" s="159">
        <v>1</v>
      </c>
      <c r="M72" s="156">
        <v>1</v>
      </c>
      <c r="N72" s="160">
        <v>102</v>
      </c>
      <c r="O72" s="159">
        <v>387</v>
      </c>
      <c r="P72" s="156">
        <v>3.7941176470588198</v>
      </c>
      <c r="Q72" s="160">
        <v>92</v>
      </c>
      <c r="R72" s="159">
        <v>265</v>
      </c>
      <c r="S72" s="156">
        <v>2.8804347826086998</v>
      </c>
      <c r="T72" s="160">
        <v>2</v>
      </c>
      <c r="U72" s="159">
        <v>18</v>
      </c>
      <c r="V72" s="156">
        <v>9</v>
      </c>
      <c r="W72" s="160">
        <v>86</v>
      </c>
      <c r="X72" s="159">
        <v>328</v>
      </c>
      <c r="Y72" s="156">
        <v>3.81395348837209</v>
      </c>
      <c r="Z72" s="160">
        <v>0</v>
      </c>
      <c r="AA72" s="159">
        <v>0</v>
      </c>
      <c r="AB72" s="156" t="s">
        <v>131</v>
      </c>
      <c r="AC72" s="160">
        <v>28</v>
      </c>
      <c r="AD72" s="159">
        <v>60</v>
      </c>
      <c r="AE72" s="156">
        <v>2.1428571428571401</v>
      </c>
      <c r="AF72" s="160">
        <v>0</v>
      </c>
      <c r="AG72" s="159">
        <v>0</v>
      </c>
      <c r="AH72" s="156" t="s">
        <v>131</v>
      </c>
      <c r="AI72" s="160">
        <v>42</v>
      </c>
      <c r="AJ72" s="159">
        <v>233</v>
      </c>
      <c r="AK72" s="156">
        <v>5.5476190476190501</v>
      </c>
      <c r="AL72" s="160">
        <v>0</v>
      </c>
      <c r="AM72" s="159">
        <v>0</v>
      </c>
      <c r="AN72" s="156" t="s">
        <v>131</v>
      </c>
      <c r="AO72" s="160">
        <v>0</v>
      </c>
      <c r="AP72" s="159">
        <v>0</v>
      </c>
      <c r="AQ72" s="156" t="s">
        <v>131</v>
      </c>
      <c r="AR72" s="160">
        <v>0</v>
      </c>
      <c r="AS72" s="159">
        <v>0</v>
      </c>
      <c r="AT72" s="156" t="s">
        <v>131</v>
      </c>
      <c r="AU72" s="160">
        <v>0</v>
      </c>
      <c r="AV72" s="159">
        <v>0</v>
      </c>
      <c r="AW72" s="156" t="s">
        <v>131</v>
      </c>
      <c r="AX72" s="160">
        <v>2</v>
      </c>
      <c r="AY72" s="159">
        <v>10</v>
      </c>
      <c r="AZ72" s="156">
        <v>5</v>
      </c>
      <c r="BA72" s="160">
        <v>5</v>
      </c>
      <c r="BB72" s="159">
        <v>20</v>
      </c>
      <c r="BC72" s="156">
        <v>4</v>
      </c>
      <c r="BD72" s="160">
        <v>7</v>
      </c>
      <c r="BE72" s="159">
        <v>13</v>
      </c>
      <c r="BF72" s="156">
        <v>1.8571428571428601</v>
      </c>
      <c r="BG72" s="160">
        <v>0</v>
      </c>
      <c r="BH72" s="159">
        <v>0</v>
      </c>
      <c r="BI72" s="156" t="s">
        <v>131</v>
      </c>
      <c r="BJ72" s="160">
        <v>39</v>
      </c>
      <c r="BK72" s="159">
        <v>105</v>
      </c>
      <c r="BL72" s="156">
        <v>2.6923076923076898</v>
      </c>
      <c r="BM72" s="160">
        <v>0</v>
      </c>
      <c r="BN72" s="159">
        <v>0</v>
      </c>
      <c r="BO72" s="156" t="s">
        <v>131</v>
      </c>
      <c r="BP72" s="160">
        <v>28</v>
      </c>
      <c r="BQ72" s="159">
        <v>91</v>
      </c>
      <c r="BR72" s="156">
        <v>3.25</v>
      </c>
      <c r="BS72" s="160">
        <v>66</v>
      </c>
      <c r="BT72" s="159">
        <v>199</v>
      </c>
      <c r="BU72" s="156">
        <v>3.01515151515152</v>
      </c>
      <c r="BV72" s="160">
        <v>3</v>
      </c>
      <c r="BW72" s="159">
        <v>10</v>
      </c>
      <c r="BX72" s="156">
        <v>3.3333333333333299</v>
      </c>
      <c r="BY72" s="160">
        <v>123</v>
      </c>
      <c r="BZ72" s="159">
        <v>609</v>
      </c>
      <c r="CA72" s="156">
        <v>4.9512195121951201</v>
      </c>
      <c r="CB72" s="145">
        <f t="shared" si="2"/>
        <v>637</v>
      </c>
      <c r="CC72" s="146">
        <f t="shared" si="2"/>
        <v>2389</v>
      </c>
      <c r="CD72" s="143">
        <f t="shared" si="1"/>
        <v>3.7503924646781788</v>
      </c>
    </row>
    <row r="73" spans="1:82" s="126" customFormat="1" ht="11.25" customHeight="1" x14ac:dyDescent="0.2">
      <c r="A73" s="142" t="s">
        <v>68</v>
      </c>
      <c r="B73" s="154">
        <v>7</v>
      </c>
      <c r="C73" s="155">
        <v>12</v>
      </c>
      <c r="D73" s="156">
        <v>1.71428571428571</v>
      </c>
      <c r="E73" s="154">
        <v>0</v>
      </c>
      <c r="F73" s="155">
        <v>0</v>
      </c>
      <c r="G73" s="156" t="s">
        <v>131</v>
      </c>
      <c r="H73" s="160">
        <v>0</v>
      </c>
      <c r="I73" s="159">
        <v>0</v>
      </c>
      <c r="J73" s="156" t="s">
        <v>131</v>
      </c>
      <c r="K73" s="157">
        <v>2</v>
      </c>
      <c r="L73" s="159">
        <v>18</v>
      </c>
      <c r="M73" s="156">
        <v>9</v>
      </c>
      <c r="N73" s="160">
        <v>45</v>
      </c>
      <c r="O73" s="159">
        <v>217</v>
      </c>
      <c r="P73" s="156">
        <v>4.8222222222222202</v>
      </c>
      <c r="Q73" s="160">
        <v>36</v>
      </c>
      <c r="R73" s="159">
        <v>95</v>
      </c>
      <c r="S73" s="156">
        <v>2.6388888888888902</v>
      </c>
      <c r="T73" s="160">
        <v>1</v>
      </c>
      <c r="U73" s="159">
        <v>1</v>
      </c>
      <c r="V73" s="156">
        <v>1</v>
      </c>
      <c r="W73" s="160">
        <v>356</v>
      </c>
      <c r="X73" s="159">
        <v>860</v>
      </c>
      <c r="Y73" s="156">
        <v>2.4157303370786498</v>
      </c>
      <c r="Z73" s="160">
        <v>0</v>
      </c>
      <c r="AA73" s="159">
        <v>0</v>
      </c>
      <c r="AB73" s="156" t="s">
        <v>131</v>
      </c>
      <c r="AC73" s="160">
        <v>18</v>
      </c>
      <c r="AD73" s="159">
        <v>50</v>
      </c>
      <c r="AE73" s="156">
        <v>2.7777777777777799</v>
      </c>
      <c r="AF73" s="160">
        <v>0</v>
      </c>
      <c r="AG73" s="159">
        <v>0</v>
      </c>
      <c r="AH73" s="156" t="s">
        <v>131</v>
      </c>
      <c r="AI73" s="160">
        <v>10</v>
      </c>
      <c r="AJ73" s="159">
        <v>25</v>
      </c>
      <c r="AK73" s="156">
        <v>2.5</v>
      </c>
      <c r="AL73" s="160">
        <v>0</v>
      </c>
      <c r="AM73" s="159">
        <v>0</v>
      </c>
      <c r="AN73" s="156" t="s">
        <v>131</v>
      </c>
      <c r="AO73" s="160">
        <v>4</v>
      </c>
      <c r="AP73" s="159">
        <v>4</v>
      </c>
      <c r="AQ73" s="156">
        <v>1</v>
      </c>
      <c r="AR73" s="160">
        <v>2</v>
      </c>
      <c r="AS73" s="159">
        <v>2</v>
      </c>
      <c r="AT73" s="156">
        <v>1</v>
      </c>
      <c r="AU73" s="160">
        <v>0</v>
      </c>
      <c r="AV73" s="159">
        <v>0</v>
      </c>
      <c r="AW73" s="156" t="s">
        <v>131</v>
      </c>
      <c r="AX73" s="160">
        <v>4</v>
      </c>
      <c r="AY73" s="159">
        <v>8</v>
      </c>
      <c r="AZ73" s="156">
        <v>2</v>
      </c>
      <c r="BA73" s="160">
        <v>2</v>
      </c>
      <c r="BB73" s="159">
        <v>2</v>
      </c>
      <c r="BC73" s="156">
        <v>1</v>
      </c>
      <c r="BD73" s="160">
        <v>7</v>
      </c>
      <c r="BE73" s="159">
        <v>155</v>
      </c>
      <c r="BF73" s="156">
        <v>22.1428571428571</v>
      </c>
      <c r="BG73" s="160">
        <v>0</v>
      </c>
      <c r="BH73" s="159">
        <v>0</v>
      </c>
      <c r="BI73" s="156" t="s">
        <v>131</v>
      </c>
      <c r="BJ73" s="160">
        <v>61</v>
      </c>
      <c r="BK73" s="159">
        <v>117</v>
      </c>
      <c r="BL73" s="156">
        <v>1.91803278688525</v>
      </c>
      <c r="BM73" s="160">
        <v>2</v>
      </c>
      <c r="BN73" s="159">
        <v>2</v>
      </c>
      <c r="BO73" s="156">
        <v>1</v>
      </c>
      <c r="BP73" s="160">
        <v>30</v>
      </c>
      <c r="BQ73" s="159">
        <v>62</v>
      </c>
      <c r="BR73" s="156">
        <v>2.06666666666667</v>
      </c>
      <c r="BS73" s="160">
        <v>26</v>
      </c>
      <c r="BT73" s="159">
        <v>75</v>
      </c>
      <c r="BU73" s="156">
        <v>2.8846153846153801</v>
      </c>
      <c r="BV73" s="160">
        <v>3</v>
      </c>
      <c r="BW73" s="159">
        <v>27</v>
      </c>
      <c r="BX73" s="156">
        <v>9</v>
      </c>
      <c r="BY73" s="160">
        <v>125</v>
      </c>
      <c r="BZ73" s="159">
        <v>370</v>
      </c>
      <c r="CA73" s="156">
        <v>2.96</v>
      </c>
      <c r="CB73" s="145">
        <f t="shared" si="2"/>
        <v>741</v>
      </c>
      <c r="CC73" s="146">
        <f t="shared" si="2"/>
        <v>2102</v>
      </c>
      <c r="CD73" s="143">
        <f t="shared" ref="CD73:CD80" si="3">SUM(CC73/CB73)</f>
        <v>2.8367071524966261</v>
      </c>
    </row>
    <row r="74" spans="1:82" s="126" customFormat="1" ht="11.25" customHeight="1" x14ac:dyDescent="0.2">
      <c r="A74" s="142" t="s">
        <v>58</v>
      </c>
      <c r="B74" s="154">
        <v>4</v>
      </c>
      <c r="C74" s="155">
        <v>13</v>
      </c>
      <c r="D74" s="156">
        <v>3.25</v>
      </c>
      <c r="E74" s="154">
        <v>3</v>
      </c>
      <c r="F74" s="155">
        <v>132</v>
      </c>
      <c r="G74" s="156">
        <v>44</v>
      </c>
      <c r="H74" s="160">
        <v>0</v>
      </c>
      <c r="I74" s="159">
        <v>0</v>
      </c>
      <c r="J74" s="156" t="s">
        <v>131</v>
      </c>
      <c r="K74" s="157">
        <v>0</v>
      </c>
      <c r="L74" s="159">
        <v>0</v>
      </c>
      <c r="M74" s="156" t="s">
        <v>131</v>
      </c>
      <c r="N74" s="160">
        <v>67</v>
      </c>
      <c r="O74" s="159">
        <v>563</v>
      </c>
      <c r="P74" s="156">
        <v>8.4029850746268693</v>
      </c>
      <c r="Q74" s="160">
        <v>53</v>
      </c>
      <c r="R74" s="159">
        <v>125</v>
      </c>
      <c r="S74" s="156">
        <v>2.35849056603774</v>
      </c>
      <c r="T74" s="160">
        <v>7</v>
      </c>
      <c r="U74" s="159">
        <v>42</v>
      </c>
      <c r="V74" s="156">
        <v>6</v>
      </c>
      <c r="W74" s="160">
        <v>92</v>
      </c>
      <c r="X74" s="159">
        <v>279</v>
      </c>
      <c r="Y74" s="156">
        <v>3.0326086956521698</v>
      </c>
      <c r="Z74" s="160">
        <v>0</v>
      </c>
      <c r="AA74" s="159">
        <v>0</v>
      </c>
      <c r="AB74" s="156" t="s">
        <v>131</v>
      </c>
      <c r="AC74" s="160">
        <v>10</v>
      </c>
      <c r="AD74" s="159">
        <v>22</v>
      </c>
      <c r="AE74" s="156">
        <v>2.2000000000000002</v>
      </c>
      <c r="AF74" s="160">
        <v>0</v>
      </c>
      <c r="AG74" s="159">
        <v>0</v>
      </c>
      <c r="AH74" s="156" t="s">
        <v>131</v>
      </c>
      <c r="AI74" s="160">
        <v>37</v>
      </c>
      <c r="AJ74" s="159">
        <v>68</v>
      </c>
      <c r="AK74" s="156">
        <v>1.8378378378378399</v>
      </c>
      <c r="AL74" s="160">
        <v>1</v>
      </c>
      <c r="AM74" s="159">
        <v>3</v>
      </c>
      <c r="AN74" s="156">
        <v>3</v>
      </c>
      <c r="AO74" s="160">
        <v>0</v>
      </c>
      <c r="AP74" s="159">
        <v>0</v>
      </c>
      <c r="AQ74" s="156" t="s">
        <v>131</v>
      </c>
      <c r="AR74" s="160">
        <v>2</v>
      </c>
      <c r="AS74" s="159">
        <v>4</v>
      </c>
      <c r="AT74" s="156">
        <v>2</v>
      </c>
      <c r="AU74" s="160">
        <v>0</v>
      </c>
      <c r="AV74" s="159">
        <v>0</v>
      </c>
      <c r="AW74" s="156" t="s">
        <v>131</v>
      </c>
      <c r="AX74" s="160">
        <v>1</v>
      </c>
      <c r="AY74" s="159">
        <v>1</v>
      </c>
      <c r="AZ74" s="156">
        <v>1</v>
      </c>
      <c r="BA74" s="160">
        <v>4</v>
      </c>
      <c r="BB74" s="159">
        <v>4</v>
      </c>
      <c r="BC74" s="156">
        <v>1</v>
      </c>
      <c r="BD74" s="160">
        <v>8</v>
      </c>
      <c r="BE74" s="159">
        <v>12</v>
      </c>
      <c r="BF74" s="156">
        <v>1.5</v>
      </c>
      <c r="BG74" s="160">
        <v>1</v>
      </c>
      <c r="BH74" s="159">
        <v>1</v>
      </c>
      <c r="BI74" s="156">
        <v>1</v>
      </c>
      <c r="BJ74" s="160">
        <v>7</v>
      </c>
      <c r="BK74" s="159">
        <v>15</v>
      </c>
      <c r="BL74" s="156">
        <v>2.1428571428571401</v>
      </c>
      <c r="BM74" s="160">
        <v>0</v>
      </c>
      <c r="BN74" s="159">
        <v>0</v>
      </c>
      <c r="BO74" s="156" t="s">
        <v>131</v>
      </c>
      <c r="BP74" s="160">
        <v>28</v>
      </c>
      <c r="BQ74" s="159">
        <v>64</v>
      </c>
      <c r="BR74" s="156">
        <v>2.28571428571429</v>
      </c>
      <c r="BS74" s="160">
        <v>28</v>
      </c>
      <c r="BT74" s="159">
        <v>108</v>
      </c>
      <c r="BU74" s="156">
        <v>3.8571428571428599</v>
      </c>
      <c r="BV74" s="160">
        <v>0</v>
      </c>
      <c r="BW74" s="159">
        <v>0</v>
      </c>
      <c r="BX74" s="156" t="s">
        <v>131</v>
      </c>
      <c r="BY74" s="160">
        <v>105</v>
      </c>
      <c r="BZ74" s="159">
        <v>328</v>
      </c>
      <c r="CA74" s="156">
        <v>3.1238095238095198</v>
      </c>
      <c r="CB74" s="145">
        <f t="shared" si="2"/>
        <v>458</v>
      </c>
      <c r="CC74" s="146">
        <f t="shared" si="2"/>
        <v>1784</v>
      </c>
      <c r="CD74" s="143">
        <f t="shared" si="3"/>
        <v>3.8951965065502185</v>
      </c>
    </row>
    <row r="75" spans="1:82" s="126" customFormat="1" ht="11.25" customHeight="1" x14ac:dyDescent="0.2">
      <c r="A75" s="142" t="s">
        <v>70</v>
      </c>
      <c r="B75" s="154">
        <v>2</v>
      </c>
      <c r="C75" s="155">
        <v>3</v>
      </c>
      <c r="D75" s="156">
        <v>1.5</v>
      </c>
      <c r="E75" s="160">
        <v>1</v>
      </c>
      <c r="F75" s="159">
        <v>1</v>
      </c>
      <c r="G75" s="156">
        <v>1</v>
      </c>
      <c r="H75" s="160">
        <v>0</v>
      </c>
      <c r="I75" s="159">
        <v>0</v>
      </c>
      <c r="J75" s="156" t="s">
        <v>131</v>
      </c>
      <c r="K75" s="157">
        <v>0</v>
      </c>
      <c r="L75" s="159">
        <v>0</v>
      </c>
      <c r="M75" s="156" t="s">
        <v>131</v>
      </c>
      <c r="N75" s="160">
        <v>24</v>
      </c>
      <c r="O75" s="159">
        <v>100</v>
      </c>
      <c r="P75" s="156">
        <v>4.1666666666666696</v>
      </c>
      <c r="Q75" s="160">
        <v>47</v>
      </c>
      <c r="R75" s="159">
        <v>156</v>
      </c>
      <c r="S75" s="156">
        <v>3.31914893617021</v>
      </c>
      <c r="T75" s="160">
        <v>6</v>
      </c>
      <c r="U75" s="159">
        <v>48</v>
      </c>
      <c r="V75" s="156">
        <v>8</v>
      </c>
      <c r="W75" s="160">
        <v>42</v>
      </c>
      <c r="X75" s="159">
        <v>128</v>
      </c>
      <c r="Y75" s="156">
        <v>3.0476190476190501</v>
      </c>
      <c r="Z75" s="160">
        <v>0</v>
      </c>
      <c r="AA75" s="159">
        <v>0</v>
      </c>
      <c r="AB75" s="156" t="s">
        <v>131</v>
      </c>
      <c r="AC75" s="160">
        <v>37</v>
      </c>
      <c r="AD75" s="159">
        <v>115</v>
      </c>
      <c r="AE75" s="156">
        <v>3.1081081081081101</v>
      </c>
      <c r="AF75" s="160">
        <v>0</v>
      </c>
      <c r="AG75" s="159">
        <v>0</v>
      </c>
      <c r="AH75" s="156" t="s">
        <v>131</v>
      </c>
      <c r="AI75" s="160">
        <v>17</v>
      </c>
      <c r="AJ75" s="159">
        <v>26</v>
      </c>
      <c r="AK75" s="156">
        <v>1.52941176470588</v>
      </c>
      <c r="AL75" s="160">
        <v>0</v>
      </c>
      <c r="AM75" s="159">
        <v>0</v>
      </c>
      <c r="AN75" s="156" t="s">
        <v>131</v>
      </c>
      <c r="AO75" s="160">
        <v>0</v>
      </c>
      <c r="AP75" s="159">
        <v>0</v>
      </c>
      <c r="AQ75" s="156" t="s">
        <v>131</v>
      </c>
      <c r="AR75" s="160">
        <v>1</v>
      </c>
      <c r="AS75" s="159">
        <v>1</v>
      </c>
      <c r="AT75" s="156">
        <v>1</v>
      </c>
      <c r="AU75" s="160">
        <v>2</v>
      </c>
      <c r="AV75" s="159">
        <v>2</v>
      </c>
      <c r="AW75" s="156">
        <v>1</v>
      </c>
      <c r="AX75" s="160">
        <v>0</v>
      </c>
      <c r="AY75" s="159">
        <v>0</v>
      </c>
      <c r="AZ75" s="156" t="s">
        <v>131</v>
      </c>
      <c r="BA75" s="160">
        <v>2</v>
      </c>
      <c r="BB75" s="159">
        <v>2</v>
      </c>
      <c r="BC75" s="156">
        <v>1</v>
      </c>
      <c r="BD75" s="160">
        <v>63</v>
      </c>
      <c r="BE75" s="159">
        <v>110</v>
      </c>
      <c r="BF75" s="156">
        <v>1.74603174603175</v>
      </c>
      <c r="BG75" s="160">
        <v>2</v>
      </c>
      <c r="BH75" s="159">
        <v>2</v>
      </c>
      <c r="BI75" s="156">
        <v>1</v>
      </c>
      <c r="BJ75" s="160">
        <v>65</v>
      </c>
      <c r="BK75" s="159">
        <v>162</v>
      </c>
      <c r="BL75" s="156">
        <v>2.4923076923076901</v>
      </c>
      <c r="BM75" s="160">
        <v>1</v>
      </c>
      <c r="BN75" s="159">
        <v>1</v>
      </c>
      <c r="BO75" s="156">
        <v>1</v>
      </c>
      <c r="BP75" s="160">
        <v>26</v>
      </c>
      <c r="BQ75" s="159">
        <v>319</v>
      </c>
      <c r="BR75" s="156">
        <v>12.2692307692308</v>
      </c>
      <c r="BS75" s="160">
        <v>50</v>
      </c>
      <c r="BT75" s="159">
        <v>351</v>
      </c>
      <c r="BU75" s="156">
        <v>7.02</v>
      </c>
      <c r="BV75" s="160">
        <v>0</v>
      </c>
      <c r="BW75" s="159">
        <v>0</v>
      </c>
      <c r="BX75" s="156" t="s">
        <v>131</v>
      </c>
      <c r="BY75" s="160">
        <v>58</v>
      </c>
      <c r="BZ75" s="159">
        <v>160</v>
      </c>
      <c r="CA75" s="156">
        <v>2.7586206896551699</v>
      </c>
      <c r="CB75" s="145">
        <f t="shared" si="2"/>
        <v>446</v>
      </c>
      <c r="CC75" s="146">
        <f t="shared" si="2"/>
        <v>1687</v>
      </c>
      <c r="CD75" s="143">
        <f t="shared" si="3"/>
        <v>3.782511210762332</v>
      </c>
    </row>
    <row r="76" spans="1:82" s="126" customFormat="1" ht="11.25" customHeight="1" x14ac:dyDescent="0.2">
      <c r="A76" s="142" t="s">
        <v>65</v>
      </c>
      <c r="B76" s="154">
        <v>4</v>
      </c>
      <c r="C76" s="155">
        <v>17</v>
      </c>
      <c r="D76" s="156">
        <v>4.25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3</v>
      </c>
      <c r="L76" s="159">
        <v>3</v>
      </c>
      <c r="M76" s="156">
        <v>1</v>
      </c>
      <c r="N76" s="160">
        <v>42</v>
      </c>
      <c r="O76" s="159">
        <v>188</v>
      </c>
      <c r="P76" s="156">
        <v>4.4761904761904798</v>
      </c>
      <c r="Q76" s="160">
        <v>54</v>
      </c>
      <c r="R76" s="159">
        <v>101</v>
      </c>
      <c r="S76" s="156">
        <v>1.87037037037037</v>
      </c>
      <c r="T76" s="160">
        <v>4</v>
      </c>
      <c r="U76" s="159">
        <v>64</v>
      </c>
      <c r="V76" s="156">
        <v>16</v>
      </c>
      <c r="W76" s="160">
        <v>109</v>
      </c>
      <c r="X76" s="159">
        <v>403</v>
      </c>
      <c r="Y76" s="156">
        <v>3.6972477064220199</v>
      </c>
      <c r="Z76" s="160">
        <v>0</v>
      </c>
      <c r="AA76" s="159">
        <v>0</v>
      </c>
      <c r="AB76" s="156" t="s">
        <v>131</v>
      </c>
      <c r="AC76" s="160">
        <v>25</v>
      </c>
      <c r="AD76" s="159">
        <v>54</v>
      </c>
      <c r="AE76" s="156">
        <v>2.16</v>
      </c>
      <c r="AF76" s="160">
        <v>0</v>
      </c>
      <c r="AG76" s="159">
        <v>0</v>
      </c>
      <c r="AH76" s="156" t="s">
        <v>131</v>
      </c>
      <c r="AI76" s="160">
        <v>23</v>
      </c>
      <c r="AJ76" s="159">
        <v>33</v>
      </c>
      <c r="AK76" s="156">
        <v>1.4347826086956501</v>
      </c>
      <c r="AL76" s="160">
        <v>0</v>
      </c>
      <c r="AM76" s="159">
        <v>0</v>
      </c>
      <c r="AN76" s="156" t="s">
        <v>131</v>
      </c>
      <c r="AO76" s="160">
        <v>4</v>
      </c>
      <c r="AP76" s="159">
        <v>4</v>
      </c>
      <c r="AQ76" s="156">
        <v>1</v>
      </c>
      <c r="AR76" s="160">
        <v>0</v>
      </c>
      <c r="AS76" s="159">
        <v>0</v>
      </c>
      <c r="AT76" s="156" t="s">
        <v>131</v>
      </c>
      <c r="AU76" s="160">
        <v>0</v>
      </c>
      <c r="AV76" s="159">
        <v>0</v>
      </c>
      <c r="AW76" s="156" t="s">
        <v>131</v>
      </c>
      <c r="AX76" s="160">
        <v>1</v>
      </c>
      <c r="AY76" s="159">
        <v>1</v>
      </c>
      <c r="AZ76" s="156">
        <v>1</v>
      </c>
      <c r="BA76" s="160">
        <v>3</v>
      </c>
      <c r="BB76" s="159">
        <v>16</v>
      </c>
      <c r="BC76" s="156">
        <v>5.3333333333333304</v>
      </c>
      <c r="BD76" s="160">
        <v>0</v>
      </c>
      <c r="BE76" s="159">
        <v>0</v>
      </c>
      <c r="BF76" s="156" t="s">
        <v>131</v>
      </c>
      <c r="BG76" s="160">
        <v>0</v>
      </c>
      <c r="BH76" s="159">
        <v>0</v>
      </c>
      <c r="BI76" s="156" t="s">
        <v>131</v>
      </c>
      <c r="BJ76" s="160">
        <v>24</v>
      </c>
      <c r="BK76" s="159">
        <v>52</v>
      </c>
      <c r="BL76" s="156">
        <v>2.1666666666666701</v>
      </c>
      <c r="BM76" s="160">
        <v>0</v>
      </c>
      <c r="BN76" s="159">
        <v>0</v>
      </c>
      <c r="BO76" s="156" t="s">
        <v>131</v>
      </c>
      <c r="BP76" s="160">
        <v>20</v>
      </c>
      <c r="BQ76" s="159">
        <v>42</v>
      </c>
      <c r="BR76" s="156">
        <v>2.1</v>
      </c>
      <c r="BS76" s="160">
        <v>27</v>
      </c>
      <c r="BT76" s="159">
        <v>47</v>
      </c>
      <c r="BU76" s="156">
        <v>1.74074074074074</v>
      </c>
      <c r="BV76" s="160">
        <v>0</v>
      </c>
      <c r="BW76" s="159">
        <v>0</v>
      </c>
      <c r="BX76" s="156" t="s">
        <v>131</v>
      </c>
      <c r="BY76" s="160">
        <v>130</v>
      </c>
      <c r="BZ76" s="159">
        <v>338</v>
      </c>
      <c r="CA76" s="156">
        <v>2.6</v>
      </c>
      <c r="CB76" s="145">
        <f t="shared" si="2"/>
        <v>473</v>
      </c>
      <c r="CC76" s="146">
        <f t="shared" si="2"/>
        <v>1363</v>
      </c>
      <c r="CD76" s="143">
        <f t="shared" si="3"/>
        <v>2.8816067653276956</v>
      </c>
    </row>
    <row r="77" spans="1:82" s="126" customFormat="1" ht="11.25" customHeight="1" x14ac:dyDescent="0.2">
      <c r="A77" s="142" t="s">
        <v>67</v>
      </c>
      <c r="B77" s="154">
        <v>5</v>
      </c>
      <c r="C77" s="155">
        <v>27</v>
      </c>
      <c r="D77" s="156">
        <v>5.4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0</v>
      </c>
      <c r="L77" s="159">
        <v>0</v>
      </c>
      <c r="M77" s="156" t="s">
        <v>131</v>
      </c>
      <c r="N77" s="160">
        <v>18</v>
      </c>
      <c r="O77" s="159">
        <v>45</v>
      </c>
      <c r="P77" s="156">
        <v>2.5</v>
      </c>
      <c r="Q77" s="160">
        <v>81</v>
      </c>
      <c r="R77" s="159">
        <v>147</v>
      </c>
      <c r="S77" s="156">
        <v>1.81481481481481</v>
      </c>
      <c r="T77" s="160">
        <v>4</v>
      </c>
      <c r="U77" s="159">
        <v>9</v>
      </c>
      <c r="V77" s="156">
        <v>2.25</v>
      </c>
      <c r="W77" s="160">
        <v>54</v>
      </c>
      <c r="X77" s="159">
        <v>125</v>
      </c>
      <c r="Y77" s="156">
        <v>2.31481481481481</v>
      </c>
      <c r="Z77" s="160">
        <v>0</v>
      </c>
      <c r="AA77" s="159">
        <v>0</v>
      </c>
      <c r="AB77" s="156" t="s">
        <v>131</v>
      </c>
      <c r="AC77" s="160">
        <v>35</v>
      </c>
      <c r="AD77" s="159">
        <v>117</v>
      </c>
      <c r="AE77" s="156">
        <v>3.3428571428571399</v>
      </c>
      <c r="AF77" s="160">
        <v>0</v>
      </c>
      <c r="AG77" s="159">
        <v>0</v>
      </c>
      <c r="AH77" s="156" t="s">
        <v>131</v>
      </c>
      <c r="AI77" s="160">
        <v>26</v>
      </c>
      <c r="AJ77" s="159">
        <v>54</v>
      </c>
      <c r="AK77" s="156">
        <v>2.0769230769230802</v>
      </c>
      <c r="AL77" s="160">
        <v>1</v>
      </c>
      <c r="AM77" s="159">
        <v>1</v>
      </c>
      <c r="AN77" s="156">
        <v>1</v>
      </c>
      <c r="AO77" s="160">
        <v>0</v>
      </c>
      <c r="AP77" s="159">
        <v>0</v>
      </c>
      <c r="AQ77" s="156" t="s">
        <v>131</v>
      </c>
      <c r="AR77" s="160">
        <v>4</v>
      </c>
      <c r="AS77" s="159">
        <v>4</v>
      </c>
      <c r="AT77" s="156">
        <v>1</v>
      </c>
      <c r="AU77" s="160">
        <v>5</v>
      </c>
      <c r="AV77" s="159">
        <v>13</v>
      </c>
      <c r="AW77" s="156">
        <v>2.6</v>
      </c>
      <c r="AX77" s="160">
        <v>2</v>
      </c>
      <c r="AY77" s="159">
        <v>2</v>
      </c>
      <c r="AZ77" s="156">
        <v>1</v>
      </c>
      <c r="BA77" s="160">
        <v>1</v>
      </c>
      <c r="BB77" s="159">
        <v>1</v>
      </c>
      <c r="BC77" s="156">
        <v>1</v>
      </c>
      <c r="BD77" s="160">
        <v>55</v>
      </c>
      <c r="BE77" s="159">
        <v>153</v>
      </c>
      <c r="BF77" s="156">
        <v>2.78181818181818</v>
      </c>
      <c r="BG77" s="160">
        <v>1</v>
      </c>
      <c r="BH77" s="159">
        <v>7</v>
      </c>
      <c r="BI77" s="156">
        <v>7</v>
      </c>
      <c r="BJ77" s="160">
        <v>14</v>
      </c>
      <c r="BK77" s="159">
        <v>21</v>
      </c>
      <c r="BL77" s="156">
        <v>1.5</v>
      </c>
      <c r="BM77" s="160">
        <v>13</v>
      </c>
      <c r="BN77" s="159">
        <v>47</v>
      </c>
      <c r="BO77" s="156">
        <v>3.6153846153846199</v>
      </c>
      <c r="BP77" s="160">
        <v>54</v>
      </c>
      <c r="BQ77" s="159">
        <v>100</v>
      </c>
      <c r="BR77" s="156">
        <v>1.8518518518518501</v>
      </c>
      <c r="BS77" s="160">
        <v>24</v>
      </c>
      <c r="BT77" s="159">
        <v>58</v>
      </c>
      <c r="BU77" s="156">
        <v>2.4166666666666701</v>
      </c>
      <c r="BV77" s="160">
        <v>3</v>
      </c>
      <c r="BW77" s="159">
        <v>3</v>
      </c>
      <c r="BX77" s="156">
        <v>1</v>
      </c>
      <c r="BY77" s="160">
        <v>177</v>
      </c>
      <c r="BZ77" s="159">
        <v>305</v>
      </c>
      <c r="CA77" s="156">
        <v>1.72316384180791</v>
      </c>
      <c r="CB77" s="145">
        <f t="shared" si="2"/>
        <v>577</v>
      </c>
      <c r="CC77" s="146">
        <f t="shared" si="2"/>
        <v>1239</v>
      </c>
      <c r="CD77" s="143">
        <f t="shared" si="3"/>
        <v>2.147313691507799</v>
      </c>
    </row>
    <row r="78" spans="1:82" s="126" customFormat="1" ht="11.25" customHeight="1" x14ac:dyDescent="0.2">
      <c r="A78" s="142" t="s">
        <v>116</v>
      </c>
      <c r="B78" s="154">
        <v>0</v>
      </c>
      <c r="C78" s="155">
        <v>0</v>
      </c>
      <c r="D78" s="156" t="s">
        <v>131</v>
      </c>
      <c r="E78" s="154">
        <v>1</v>
      </c>
      <c r="F78" s="155">
        <v>16</v>
      </c>
      <c r="G78" s="156">
        <v>16</v>
      </c>
      <c r="H78" s="160">
        <v>0</v>
      </c>
      <c r="I78" s="159">
        <v>0</v>
      </c>
      <c r="J78" s="156" t="s">
        <v>131</v>
      </c>
      <c r="K78" s="157">
        <v>0</v>
      </c>
      <c r="L78" s="159">
        <v>0</v>
      </c>
      <c r="M78" s="156" t="s">
        <v>131</v>
      </c>
      <c r="N78" s="160">
        <v>19</v>
      </c>
      <c r="O78" s="159">
        <v>91</v>
      </c>
      <c r="P78" s="156">
        <v>4.7894736842105301</v>
      </c>
      <c r="Q78" s="160">
        <v>48</v>
      </c>
      <c r="R78" s="159">
        <v>102</v>
      </c>
      <c r="S78" s="156">
        <v>2.125</v>
      </c>
      <c r="T78" s="160">
        <v>0</v>
      </c>
      <c r="U78" s="159">
        <v>0</v>
      </c>
      <c r="V78" s="156" t="s">
        <v>131</v>
      </c>
      <c r="W78" s="160">
        <v>32</v>
      </c>
      <c r="X78" s="159">
        <v>129</v>
      </c>
      <c r="Y78" s="156">
        <v>4.03125</v>
      </c>
      <c r="Z78" s="160">
        <v>0</v>
      </c>
      <c r="AA78" s="159">
        <v>0</v>
      </c>
      <c r="AB78" s="156" t="s">
        <v>131</v>
      </c>
      <c r="AC78" s="160">
        <v>14</v>
      </c>
      <c r="AD78" s="159">
        <v>159</v>
      </c>
      <c r="AE78" s="156">
        <v>11.3571428571429</v>
      </c>
      <c r="AF78" s="160">
        <v>0</v>
      </c>
      <c r="AG78" s="159">
        <v>0</v>
      </c>
      <c r="AH78" s="156" t="s">
        <v>131</v>
      </c>
      <c r="AI78" s="160">
        <v>18</v>
      </c>
      <c r="AJ78" s="159">
        <v>40</v>
      </c>
      <c r="AK78" s="156">
        <v>2.2222222222222201</v>
      </c>
      <c r="AL78" s="160">
        <v>0</v>
      </c>
      <c r="AM78" s="159">
        <v>0</v>
      </c>
      <c r="AN78" s="156" t="s">
        <v>131</v>
      </c>
      <c r="AO78" s="160">
        <v>18</v>
      </c>
      <c r="AP78" s="159">
        <v>205</v>
      </c>
      <c r="AQ78" s="156">
        <v>11.3888888888889</v>
      </c>
      <c r="AR78" s="160">
        <v>0</v>
      </c>
      <c r="AS78" s="159">
        <v>0</v>
      </c>
      <c r="AT78" s="156" t="s">
        <v>131</v>
      </c>
      <c r="AU78" s="160">
        <v>0</v>
      </c>
      <c r="AV78" s="159">
        <v>0</v>
      </c>
      <c r="AW78" s="156" t="s">
        <v>131</v>
      </c>
      <c r="AX78" s="160">
        <v>0</v>
      </c>
      <c r="AY78" s="159">
        <v>0</v>
      </c>
      <c r="AZ78" s="156" t="s">
        <v>131</v>
      </c>
      <c r="BA78" s="160">
        <v>1</v>
      </c>
      <c r="BB78" s="159">
        <v>1</v>
      </c>
      <c r="BC78" s="156">
        <v>1</v>
      </c>
      <c r="BD78" s="160">
        <v>0</v>
      </c>
      <c r="BE78" s="159">
        <v>0</v>
      </c>
      <c r="BF78" s="156" t="s">
        <v>131</v>
      </c>
      <c r="BG78" s="160">
        <v>0</v>
      </c>
      <c r="BH78" s="159">
        <v>0</v>
      </c>
      <c r="BI78" s="156" t="s">
        <v>131</v>
      </c>
      <c r="BJ78" s="160">
        <v>18</v>
      </c>
      <c r="BK78" s="159">
        <v>32</v>
      </c>
      <c r="BL78" s="156">
        <v>1.7777777777777799</v>
      </c>
      <c r="BM78" s="160">
        <v>13</v>
      </c>
      <c r="BN78" s="159">
        <v>228</v>
      </c>
      <c r="BO78" s="156">
        <v>17.538461538461501</v>
      </c>
      <c r="BP78" s="160">
        <v>0</v>
      </c>
      <c r="BQ78" s="159">
        <v>0</v>
      </c>
      <c r="BR78" s="156" t="s">
        <v>131</v>
      </c>
      <c r="BS78" s="160">
        <v>12</v>
      </c>
      <c r="BT78" s="159">
        <v>32</v>
      </c>
      <c r="BU78" s="156">
        <v>2.6666666666666701</v>
      </c>
      <c r="BV78" s="160">
        <v>0</v>
      </c>
      <c r="BW78" s="159">
        <v>0</v>
      </c>
      <c r="BX78" s="156" t="s">
        <v>131</v>
      </c>
      <c r="BY78" s="160">
        <v>55</v>
      </c>
      <c r="BZ78" s="159">
        <v>191</v>
      </c>
      <c r="CA78" s="156">
        <v>3.47272727272727</v>
      </c>
      <c r="CB78" s="145">
        <f t="shared" si="2"/>
        <v>249</v>
      </c>
      <c r="CC78" s="146">
        <f t="shared" si="2"/>
        <v>1226</v>
      </c>
      <c r="CD78" s="143">
        <f t="shared" si="3"/>
        <v>4.9236947791164658</v>
      </c>
    </row>
    <row r="79" spans="1:82" s="126" customFormat="1" ht="11.25" customHeight="1" x14ac:dyDescent="0.2">
      <c r="A79" s="142" t="s">
        <v>154</v>
      </c>
      <c r="B79" s="154">
        <v>0</v>
      </c>
      <c r="C79" s="155">
        <v>0</v>
      </c>
      <c r="D79" s="156" t="s">
        <v>131</v>
      </c>
      <c r="E79" s="154">
        <v>1</v>
      </c>
      <c r="F79" s="155">
        <v>16</v>
      </c>
      <c r="G79" s="156">
        <v>16</v>
      </c>
      <c r="H79" s="160">
        <v>0</v>
      </c>
      <c r="I79" s="159">
        <v>0</v>
      </c>
      <c r="J79" s="156" t="s">
        <v>131</v>
      </c>
      <c r="K79" s="157">
        <v>1</v>
      </c>
      <c r="L79" s="159">
        <v>2</v>
      </c>
      <c r="M79" s="156">
        <v>2</v>
      </c>
      <c r="N79" s="160">
        <v>8</v>
      </c>
      <c r="O79" s="159">
        <v>51</v>
      </c>
      <c r="P79" s="156">
        <v>6.375</v>
      </c>
      <c r="Q79" s="160">
        <v>21</v>
      </c>
      <c r="R79" s="159">
        <v>54</v>
      </c>
      <c r="S79" s="156">
        <v>2.5714285714285698</v>
      </c>
      <c r="T79" s="160">
        <v>0</v>
      </c>
      <c r="U79" s="159">
        <v>0</v>
      </c>
      <c r="V79" s="156" t="s">
        <v>131</v>
      </c>
      <c r="W79" s="160">
        <v>66</v>
      </c>
      <c r="X79" s="159">
        <v>381</v>
      </c>
      <c r="Y79" s="156">
        <v>5.7727272727272698</v>
      </c>
      <c r="Z79" s="160">
        <v>0</v>
      </c>
      <c r="AA79" s="159">
        <v>0</v>
      </c>
      <c r="AB79" s="156" t="s">
        <v>131</v>
      </c>
      <c r="AC79" s="160">
        <v>6</v>
      </c>
      <c r="AD79" s="159">
        <v>12</v>
      </c>
      <c r="AE79" s="156">
        <v>2</v>
      </c>
      <c r="AF79" s="160">
        <v>0</v>
      </c>
      <c r="AG79" s="159">
        <v>0</v>
      </c>
      <c r="AH79" s="156" t="s">
        <v>131</v>
      </c>
      <c r="AI79" s="160">
        <v>10</v>
      </c>
      <c r="AJ79" s="159">
        <v>42</v>
      </c>
      <c r="AK79" s="156">
        <v>4.2</v>
      </c>
      <c r="AL79" s="160">
        <v>0</v>
      </c>
      <c r="AM79" s="159">
        <v>0</v>
      </c>
      <c r="AN79" s="156" t="s">
        <v>131</v>
      </c>
      <c r="AO79" s="160">
        <v>0</v>
      </c>
      <c r="AP79" s="159">
        <v>0</v>
      </c>
      <c r="AQ79" s="156" t="s">
        <v>131</v>
      </c>
      <c r="AR79" s="160">
        <v>0</v>
      </c>
      <c r="AS79" s="159">
        <v>0</v>
      </c>
      <c r="AT79" s="156" t="s">
        <v>131</v>
      </c>
      <c r="AU79" s="160">
        <v>1</v>
      </c>
      <c r="AV79" s="159">
        <v>4</v>
      </c>
      <c r="AW79" s="156">
        <v>4</v>
      </c>
      <c r="AX79" s="160">
        <v>2</v>
      </c>
      <c r="AY79" s="159">
        <v>4</v>
      </c>
      <c r="AZ79" s="156">
        <v>2</v>
      </c>
      <c r="BA79" s="160">
        <v>0</v>
      </c>
      <c r="BB79" s="159">
        <v>0</v>
      </c>
      <c r="BC79" s="156" t="s">
        <v>131</v>
      </c>
      <c r="BD79" s="160">
        <v>0</v>
      </c>
      <c r="BE79" s="159">
        <v>0</v>
      </c>
      <c r="BF79" s="156" t="s">
        <v>131</v>
      </c>
      <c r="BG79" s="160">
        <v>1</v>
      </c>
      <c r="BH79" s="159">
        <v>5</v>
      </c>
      <c r="BI79" s="156">
        <v>5</v>
      </c>
      <c r="BJ79" s="160">
        <v>3</v>
      </c>
      <c r="BK79" s="159">
        <v>4</v>
      </c>
      <c r="BL79" s="156">
        <v>1.3333333333333299</v>
      </c>
      <c r="BM79" s="160">
        <v>0</v>
      </c>
      <c r="BN79" s="159">
        <v>0</v>
      </c>
      <c r="BO79" s="156" t="s">
        <v>131</v>
      </c>
      <c r="BP79" s="160">
        <v>3</v>
      </c>
      <c r="BQ79" s="159">
        <v>17</v>
      </c>
      <c r="BR79" s="156">
        <v>5.6666666666666696</v>
      </c>
      <c r="BS79" s="160">
        <v>19</v>
      </c>
      <c r="BT79" s="159">
        <v>59</v>
      </c>
      <c r="BU79" s="156">
        <v>3.1052631578947398</v>
      </c>
      <c r="BV79" s="160">
        <v>4</v>
      </c>
      <c r="BW79" s="159">
        <v>32</v>
      </c>
      <c r="BX79" s="156">
        <v>8</v>
      </c>
      <c r="BY79" s="160">
        <v>81</v>
      </c>
      <c r="BZ79" s="159">
        <v>166</v>
      </c>
      <c r="CA79" s="156">
        <v>2.0493827160493798</v>
      </c>
      <c r="CB79" s="145">
        <f t="shared" si="2"/>
        <v>227</v>
      </c>
      <c r="CC79" s="146">
        <f t="shared" si="2"/>
        <v>849</v>
      </c>
      <c r="CD79" s="143">
        <f t="shared" si="3"/>
        <v>3.7400881057268722</v>
      </c>
    </row>
    <row r="80" spans="1:82" s="126" customFormat="1" ht="11.25" customHeight="1" x14ac:dyDescent="0.2">
      <c r="A80" s="142" t="s">
        <v>148</v>
      </c>
      <c r="B80" s="154">
        <v>2</v>
      </c>
      <c r="C80" s="155">
        <v>34</v>
      </c>
      <c r="D80" s="156">
        <v>17</v>
      </c>
      <c r="E80" s="154">
        <v>0</v>
      </c>
      <c r="F80" s="155">
        <v>0</v>
      </c>
      <c r="G80" s="156" t="s">
        <v>131</v>
      </c>
      <c r="H80" s="160">
        <v>0</v>
      </c>
      <c r="I80" s="159">
        <v>0</v>
      </c>
      <c r="J80" s="156" t="s">
        <v>131</v>
      </c>
      <c r="K80" s="157">
        <v>0</v>
      </c>
      <c r="L80" s="159">
        <v>0</v>
      </c>
      <c r="M80" s="156" t="s">
        <v>131</v>
      </c>
      <c r="N80" s="160">
        <v>19</v>
      </c>
      <c r="O80" s="159">
        <v>28</v>
      </c>
      <c r="P80" s="156">
        <v>1.4736842105263199</v>
      </c>
      <c r="Q80" s="160">
        <v>67</v>
      </c>
      <c r="R80" s="159">
        <v>99</v>
      </c>
      <c r="S80" s="156">
        <v>1.47761194029851</v>
      </c>
      <c r="T80" s="160">
        <v>4</v>
      </c>
      <c r="U80" s="159">
        <v>4</v>
      </c>
      <c r="V80" s="156">
        <v>1</v>
      </c>
      <c r="W80" s="160">
        <v>60</v>
      </c>
      <c r="X80" s="159">
        <v>150</v>
      </c>
      <c r="Y80" s="156">
        <v>2.5</v>
      </c>
      <c r="Z80" s="160">
        <v>0</v>
      </c>
      <c r="AA80" s="159">
        <v>0</v>
      </c>
      <c r="AB80" s="156" t="s">
        <v>131</v>
      </c>
      <c r="AC80" s="160">
        <v>46</v>
      </c>
      <c r="AD80" s="159">
        <v>65</v>
      </c>
      <c r="AE80" s="156">
        <v>1.4130434782608701</v>
      </c>
      <c r="AF80" s="160">
        <v>0</v>
      </c>
      <c r="AG80" s="159">
        <v>0</v>
      </c>
      <c r="AH80" s="156" t="s">
        <v>131</v>
      </c>
      <c r="AI80" s="160">
        <v>21</v>
      </c>
      <c r="AJ80" s="159">
        <v>28</v>
      </c>
      <c r="AK80" s="156">
        <v>1.3333333333333299</v>
      </c>
      <c r="AL80" s="160">
        <v>1</v>
      </c>
      <c r="AM80" s="159">
        <v>2</v>
      </c>
      <c r="AN80" s="156">
        <v>2</v>
      </c>
      <c r="AO80" s="160">
        <v>2</v>
      </c>
      <c r="AP80" s="159">
        <v>3</v>
      </c>
      <c r="AQ80" s="156">
        <v>1.5</v>
      </c>
      <c r="AR80" s="160">
        <v>1</v>
      </c>
      <c r="AS80" s="159">
        <v>2</v>
      </c>
      <c r="AT80" s="156">
        <v>2</v>
      </c>
      <c r="AU80" s="160">
        <v>0</v>
      </c>
      <c r="AV80" s="159">
        <v>0</v>
      </c>
      <c r="AW80" s="156" t="s">
        <v>131</v>
      </c>
      <c r="AX80" s="160">
        <v>0</v>
      </c>
      <c r="AY80" s="159">
        <v>0</v>
      </c>
      <c r="AZ80" s="156" t="s">
        <v>131</v>
      </c>
      <c r="BA80" s="160">
        <v>2</v>
      </c>
      <c r="BB80" s="159">
        <v>24</v>
      </c>
      <c r="BC80" s="156">
        <v>12</v>
      </c>
      <c r="BD80" s="160">
        <v>3</v>
      </c>
      <c r="BE80" s="159">
        <v>3</v>
      </c>
      <c r="BF80" s="156">
        <v>1</v>
      </c>
      <c r="BG80" s="160">
        <v>1</v>
      </c>
      <c r="BH80" s="159">
        <v>3</v>
      </c>
      <c r="BI80" s="156">
        <v>3</v>
      </c>
      <c r="BJ80" s="160">
        <v>35</v>
      </c>
      <c r="BK80" s="159">
        <v>70</v>
      </c>
      <c r="BL80" s="156">
        <v>2</v>
      </c>
      <c r="BM80" s="160">
        <v>5</v>
      </c>
      <c r="BN80" s="159">
        <v>9</v>
      </c>
      <c r="BO80" s="156">
        <v>1.8</v>
      </c>
      <c r="BP80" s="160">
        <v>25</v>
      </c>
      <c r="BQ80" s="159">
        <v>35</v>
      </c>
      <c r="BR80" s="156">
        <v>1.4</v>
      </c>
      <c r="BS80" s="160">
        <v>9</v>
      </c>
      <c r="BT80" s="159">
        <v>17</v>
      </c>
      <c r="BU80" s="156">
        <v>1.8888888888888899</v>
      </c>
      <c r="BV80" s="160">
        <v>0</v>
      </c>
      <c r="BW80" s="159">
        <v>18</v>
      </c>
      <c r="BX80" s="156" t="s">
        <v>131</v>
      </c>
      <c r="BY80" s="160">
        <v>45</v>
      </c>
      <c r="BZ80" s="159">
        <v>67</v>
      </c>
      <c r="CA80" s="156">
        <v>1.48888888888889</v>
      </c>
      <c r="CB80" s="145">
        <f t="shared" si="2"/>
        <v>348</v>
      </c>
      <c r="CC80" s="146">
        <f t="shared" si="2"/>
        <v>661</v>
      </c>
      <c r="CD80" s="143">
        <f t="shared" si="3"/>
        <v>1.8994252873563218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695312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26953125" style="2"/>
  </cols>
  <sheetData>
    <row r="1" spans="1:82" s="3" customFormat="1" ht="12.75" customHeight="1" x14ac:dyDescent="0.25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5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0.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0.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5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5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5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5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5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5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695312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26953125" style="2"/>
  </cols>
  <sheetData>
    <row r="1" spans="1:82" s="3" customFormat="1" ht="12.75" customHeight="1" x14ac:dyDescent="0.25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5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5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0.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0.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5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5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5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5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5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5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695312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26953125" style="2"/>
  </cols>
  <sheetData>
    <row r="1" spans="1:82" s="3" customFormat="1" ht="12.75" customHeight="1" x14ac:dyDescent="0.25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0.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5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0.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5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5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5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5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5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5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695312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26953125" style="2"/>
  </cols>
  <sheetData>
    <row r="1" spans="1:82" s="3" customFormat="1" ht="12.75" customHeight="1" x14ac:dyDescent="0.25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0.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0.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5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695312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26953125" style="2"/>
  </cols>
  <sheetData>
    <row r="1" spans="1:82" s="3" customFormat="1" ht="12.75" customHeight="1" x14ac:dyDescent="0.25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0.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0.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5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695312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26953125" style="2"/>
  </cols>
  <sheetData>
    <row r="1" spans="1:82" s="3" customFormat="1" ht="12.75" customHeight="1" x14ac:dyDescent="0.25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0.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5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0.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695312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26953125" style="2"/>
  </cols>
  <sheetData>
    <row r="1" spans="1:82" s="3" customFormat="1" ht="12.75" customHeight="1" x14ac:dyDescent="0.25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5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5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0.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0.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695312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26953125" style="2"/>
  </cols>
  <sheetData>
    <row r="1" spans="1:82" s="3" customFormat="1" ht="12.75" customHeight="1" x14ac:dyDescent="0.25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0.5" x14ac:dyDescent="0.25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194568</v>
      </c>
      <c r="C6" s="46">
        <f>SUM(C9:C81)</f>
        <v>410695</v>
      </c>
      <c r="D6" s="53">
        <f>C6/B6</f>
        <v>2.1108044488302289</v>
      </c>
      <c r="E6" s="52">
        <f>SUM(E9:E81)</f>
        <v>55204</v>
      </c>
      <c r="F6" s="46">
        <f>SUM(F9:F81)</f>
        <v>96407</v>
      </c>
      <c r="G6" s="53">
        <f>F6/E6</f>
        <v>1.7463770741250635</v>
      </c>
      <c r="H6" s="54">
        <f>SUM(H9:H81)</f>
        <v>85409</v>
      </c>
      <c r="I6" s="55">
        <f>SUM(I9:I81)</f>
        <v>167855</v>
      </c>
      <c r="J6" s="56">
        <f>I6/H6</f>
        <v>1.9653081057031461</v>
      </c>
      <c r="K6" s="54">
        <f>SUM(K9:K81)</f>
        <v>74495</v>
      </c>
      <c r="L6" s="57">
        <f>SUM(L9:L81)</f>
        <v>148337</v>
      </c>
      <c r="M6" s="45">
        <f>L6/K6</f>
        <v>1.9912343110275856</v>
      </c>
      <c r="N6" s="58">
        <f>SUM(N9:N81)</f>
        <v>297671</v>
      </c>
      <c r="O6" s="57">
        <f>SUM(O9:O81)</f>
        <v>545906</v>
      </c>
      <c r="P6" s="45">
        <f>O6/N6</f>
        <v>1.8339240302212845</v>
      </c>
      <c r="Q6" s="58">
        <f>SUM(Q9:Q81)</f>
        <v>1638267</v>
      </c>
      <c r="R6" s="57">
        <f>SUM(R9:R81)</f>
        <v>3439668</v>
      </c>
      <c r="S6" s="45">
        <f>R6/Q6</f>
        <v>2.0995771751491059</v>
      </c>
      <c r="T6" s="58">
        <f>SUM(T9:T81)</f>
        <v>178477</v>
      </c>
      <c r="U6" s="57">
        <f>SUM(U9:U81)</f>
        <v>301324</v>
      </c>
      <c r="V6" s="45">
        <f>U6/T6</f>
        <v>1.6883071768351103</v>
      </c>
      <c r="W6" s="58">
        <f>SUM(W9:W81)</f>
        <v>518533</v>
      </c>
      <c r="X6" s="57">
        <f>SUM(X9:X81)</f>
        <v>1041888</v>
      </c>
      <c r="Y6" s="45">
        <f>X6/W6</f>
        <v>2.0092993117120801</v>
      </c>
      <c r="Z6" s="58">
        <f>SUM(Z9:Z81)</f>
        <v>51318</v>
      </c>
      <c r="AA6" s="57">
        <f>SUM(AA9:AA81)</f>
        <v>108170</v>
      </c>
      <c r="AB6" s="45">
        <f>AA6/Z6</f>
        <v>2.1078374059784091</v>
      </c>
      <c r="AC6" s="58">
        <f>SUM(AC9:AC81)</f>
        <v>1664555</v>
      </c>
      <c r="AD6" s="57">
        <f>SUM(AD9:AD81)</f>
        <v>4769970</v>
      </c>
      <c r="AE6" s="45">
        <f>AD6/AC6</f>
        <v>2.8656127313305957</v>
      </c>
      <c r="AF6" s="58">
        <f>SUM(AF9:AF81)</f>
        <v>57500</v>
      </c>
      <c r="AG6" s="57">
        <f>SUM(AG9:AG81)</f>
        <v>95577</v>
      </c>
      <c r="AH6" s="45">
        <f>AG6/AF6</f>
        <v>1.662208695652174</v>
      </c>
      <c r="AI6" s="58">
        <f>SUM(AI9:AI81)</f>
        <v>544359</v>
      </c>
      <c r="AJ6" s="57">
        <f>SUM(AJ9:AJ81)</f>
        <v>1055416</v>
      </c>
      <c r="AK6" s="45">
        <f>AJ6/AI6</f>
        <v>1.9388234602532519</v>
      </c>
      <c r="AL6" s="58">
        <f>SUM(AL9:AL81)</f>
        <v>108495</v>
      </c>
      <c r="AM6" s="57">
        <f>SUM(AM9:AM81)</f>
        <v>178497</v>
      </c>
      <c r="AN6" s="45">
        <f>AM6/AL6</f>
        <v>1.6452094566569888</v>
      </c>
      <c r="AO6" s="58">
        <f>SUM(AO9:AO81)</f>
        <v>99909</v>
      </c>
      <c r="AP6" s="57">
        <f>SUM(AP9:AP81)</f>
        <v>178553</v>
      </c>
      <c r="AQ6" s="45">
        <f>AP6/AO6</f>
        <v>1.7871563122441421</v>
      </c>
      <c r="AR6" s="34">
        <f>SUM(AR9:AR81)</f>
        <v>153963</v>
      </c>
      <c r="AS6" s="30">
        <f>SUM(AS9:AS81)</f>
        <v>325301</v>
      </c>
      <c r="AT6" s="33">
        <f>AS6/AR6</f>
        <v>2.1128517890662044</v>
      </c>
      <c r="AU6" s="34">
        <f>SUM(AU9:AU81)</f>
        <v>54078</v>
      </c>
      <c r="AV6" s="30">
        <f>SUM(AV9:AV81)</f>
        <v>90147</v>
      </c>
      <c r="AW6" s="33">
        <f>AV6/AU6</f>
        <v>1.6669810274048595</v>
      </c>
      <c r="AX6" s="34">
        <f>SUM(AX9:AX81)</f>
        <v>198169</v>
      </c>
      <c r="AY6" s="30">
        <f>SUM(AY9:AY81)</f>
        <v>404763</v>
      </c>
      <c r="AZ6" s="33">
        <f>AY6/AX6</f>
        <v>2.0425142176627022</v>
      </c>
      <c r="BA6" s="34">
        <f>SUM(BA9:BA81)</f>
        <v>144594</v>
      </c>
      <c r="BB6" s="30">
        <f>SUM(BB9:BB81)</f>
        <v>285696</v>
      </c>
      <c r="BC6" s="33">
        <f>BB6/BA6</f>
        <v>1.9758496203161957</v>
      </c>
      <c r="BD6" s="34">
        <f>SUM(BD9:BD81)</f>
        <v>323904</v>
      </c>
      <c r="BE6" s="30">
        <f>SUM(BE9:BE81)</f>
        <v>698491</v>
      </c>
      <c r="BF6" s="33">
        <f>BE6/BD6</f>
        <v>2.1564753754198773</v>
      </c>
      <c r="BG6" s="34">
        <f>SUM(BG9:BG81)</f>
        <v>144834</v>
      </c>
      <c r="BH6" s="30">
        <f>SUM(BH9:BH81)</f>
        <v>331685</v>
      </c>
      <c r="BI6" s="33">
        <f>BH6/BG6</f>
        <v>2.2901045334658989</v>
      </c>
      <c r="BJ6" s="34">
        <f>SUM(BJ9:BJ81)</f>
        <v>796627</v>
      </c>
      <c r="BK6" s="30">
        <f>SUM(BK9:BK81)</f>
        <v>1933673</v>
      </c>
      <c r="BL6" s="33">
        <f>BK6/BJ6</f>
        <v>2.4273254609748354</v>
      </c>
      <c r="BM6" s="34">
        <f>SUM(BM9:BM81)</f>
        <v>126170</v>
      </c>
      <c r="BN6" s="30">
        <f>SUM(BN9:BN81)</f>
        <v>248419</v>
      </c>
      <c r="BO6" s="33">
        <f>BN6/BM6</f>
        <v>1.9689228818261075</v>
      </c>
      <c r="BP6" s="34">
        <f>SUM(BP9:BP81)</f>
        <v>1309502</v>
      </c>
      <c r="BQ6" s="30">
        <f>SUM(BQ9:BQ81)</f>
        <v>3227069</v>
      </c>
      <c r="BR6" s="33">
        <f>BQ6/BP6</f>
        <v>2.4643482789640641</v>
      </c>
      <c r="BS6" s="34">
        <f>SUM(BS9:BS81)</f>
        <v>750609</v>
      </c>
      <c r="BT6" s="30">
        <f>SUM(BT9:BT81)</f>
        <v>1530861</v>
      </c>
      <c r="BU6" s="33">
        <f>BT6/BS6</f>
        <v>2.039491932550769</v>
      </c>
      <c r="BV6" s="34">
        <f>SUM(BV9:BV81)</f>
        <v>52241</v>
      </c>
      <c r="BW6" s="30">
        <f>SUM(BW9:BW81)</f>
        <v>136170</v>
      </c>
      <c r="BX6" s="33">
        <f>BW6/BV6</f>
        <v>2.6065733810608527</v>
      </c>
      <c r="BY6" s="34">
        <f>SUM(BY9:BY81)</f>
        <v>1079977</v>
      </c>
      <c r="BZ6" s="30">
        <f>SUM(BZ9:BZ81)</f>
        <v>1980200</v>
      </c>
      <c r="CA6" s="33">
        <f>BZ6/BY6</f>
        <v>1.8335575665037311</v>
      </c>
      <c r="CB6" s="34">
        <f>SUM(CB9:CB81)</f>
        <v>10703428</v>
      </c>
      <c r="CC6" s="30">
        <f>SUM(CC9:CC81)</f>
        <v>23730738</v>
      </c>
      <c r="CD6" s="33">
        <f>CC6/CB6</f>
        <v>2.2171156754639729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141333</v>
      </c>
      <c r="C9" s="155">
        <v>271268</v>
      </c>
      <c r="D9" s="156">
        <v>1.91935358338109</v>
      </c>
      <c r="E9" s="154">
        <v>48630</v>
      </c>
      <c r="F9" s="155">
        <v>83056</v>
      </c>
      <c r="G9" s="156">
        <v>1.7079169237096401</v>
      </c>
      <c r="H9" s="157">
        <v>78748</v>
      </c>
      <c r="I9" s="158">
        <v>156327</v>
      </c>
      <c r="J9" s="156">
        <v>1.9851551785442201</v>
      </c>
      <c r="K9" s="157">
        <v>50843</v>
      </c>
      <c r="L9" s="159">
        <v>99193</v>
      </c>
      <c r="M9" s="156">
        <v>1.9509667014141601</v>
      </c>
      <c r="N9" s="160">
        <v>157993</v>
      </c>
      <c r="O9" s="159">
        <v>279556</v>
      </c>
      <c r="P9" s="156">
        <v>1.76942016418449</v>
      </c>
      <c r="Q9" s="160">
        <v>1268179</v>
      </c>
      <c r="R9" s="159">
        <v>2488040</v>
      </c>
      <c r="S9" s="156">
        <v>1.9618997002789</v>
      </c>
      <c r="T9" s="160">
        <v>146750</v>
      </c>
      <c r="U9" s="159">
        <v>243758</v>
      </c>
      <c r="V9" s="156">
        <v>1.66104258943782</v>
      </c>
      <c r="W9" s="160">
        <v>177137</v>
      </c>
      <c r="X9" s="159">
        <v>370941</v>
      </c>
      <c r="Y9" s="156">
        <v>2.09409101429967</v>
      </c>
      <c r="Z9" s="160">
        <v>47461</v>
      </c>
      <c r="AA9" s="159">
        <v>99450</v>
      </c>
      <c r="AB9" s="156">
        <v>2.0954046480268</v>
      </c>
      <c r="AC9" s="160">
        <v>1346099</v>
      </c>
      <c r="AD9" s="159">
        <v>3599165</v>
      </c>
      <c r="AE9" s="156">
        <v>2.6737743657784501</v>
      </c>
      <c r="AF9" s="160">
        <v>53176</v>
      </c>
      <c r="AG9" s="159">
        <v>86793</v>
      </c>
      <c r="AH9" s="156">
        <v>1.6321836918910799</v>
      </c>
      <c r="AI9" s="160">
        <v>371942</v>
      </c>
      <c r="AJ9" s="159">
        <v>725132</v>
      </c>
      <c r="AK9" s="156">
        <v>1.94958353721817</v>
      </c>
      <c r="AL9" s="160">
        <v>87315</v>
      </c>
      <c r="AM9" s="159">
        <v>136438</v>
      </c>
      <c r="AN9" s="156">
        <v>1.56259520128271</v>
      </c>
      <c r="AO9" s="160">
        <v>73886</v>
      </c>
      <c r="AP9" s="159">
        <v>123502</v>
      </c>
      <c r="AQ9" s="156">
        <v>1.6715209917981799</v>
      </c>
      <c r="AR9" s="160">
        <v>125913</v>
      </c>
      <c r="AS9" s="159">
        <v>246688</v>
      </c>
      <c r="AT9" s="156">
        <v>1.95919404668303</v>
      </c>
      <c r="AU9" s="160">
        <v>40597</v>
      </c>
      <c r="AV9" s="159">
        <v>63993</v>
      </c>
      <c r="AW9" s="156">
        <v>1.5762987412863001</v>
      </c>
      <c r="AX9" s="160">
        <v>173742</v>
      </c>
      <c r="AY9" s="159">
        <v>343802</v>
      </c>
      <c r="AZ9" s="156">
        <v>1.9788076573309901</v>
      </c>
      <c r="BA9" s="160">
        <v>104027</v>
      </c>
      <c r="BB9" s="159">
        <v>184628</v>
      </c>
      <c r="BC9" s="156">
        <v>1.7748084631874399</v>
      </c>
      <c r="BD9" s="160">
        <v>252444</v>
      </c>
      <c r="BE9" s="159">
        <v>510337</v>
      </c>
      <c r="BF9" s="156">
        <v>2.02158498518483</v>
      </c>
      <c r="BG9" s="160">
        <v>113479</v>
      </c>
      <c r="BH9" s="159">
        <v>257763</v>
      </c>
      <c r="BI9" s="156">
        <v>2.27145991769402</v>
      </c>
      <c r="BJ9" s="160">
        <v>637484</v>
      </c>
      <c r="BK9" s="159">
        <v>1566915</v>
      </c>
      <c r="BL9" s="156">
        <v>2.4579675725194701</v>
      </c>
      <c r="BM9" s="160">
        <v>99364</v>
      </c>
      <c r="BN9" s="159">
        <v>173972</v>
      </c>
      <c r="BO9" s="156">
        <v>1.7508554406022301</v>
      </c>
      <c r="BP9" s="160">
        <v>1020665</v>
      </c>
      <c r="BQ9" s="159">
        <v>2297804</v>
      </c>
      <c r="BR9" s="156">
        <v>2.2512812725037099</v>
      </c>
      <c r="BS9" s="160">
        <v>514771</v>
      </c>
      <c r="BT9" s="159">
        <v>982699</v>
      </c>
      <c r="BU9" s="156">
        <v>1.90900225537181</v>
      </c>
      <c r="BV9" s="160">
        <v>33210</v>
      </c>
      <c r="BW9" s="159">
        <v>84745</v>
      </c>
      <c r="BX9" s="156">
        <v>2.5517916290274001</v>
      </c>
      <c r="BY9" s="160">
        <v>529417</v>
      </c>
      <c r="BZ9" s="159">
        <v>913426</v>
      </c>
      <c r="CA9" s="156">
        <v>1.7253431604954099</v>
      </c>
      <c r="CB9" s="161">
        <f t="shared" ref="CB9:CC40" si="0">SUM(B9+E9+H9+K9+N9+Q9+T9+W9+Z9+AC9+AF9+AI9+AL9+AO9+AR9+AU9+AX9+BA9+BD9+BG9+BJ9+BM9+BP9+BS9+BV9+BY9)</f>
        <v>7694605</v>
      </c>
      <c r="CC9" s="162">
        <f t="shared" si="0"/>
        <v>16389391</v>
      </c>
      <c r="CD9" s="163">
        <f t="shared" ref="CD9:CD72" si="1">SUM(CC9/CB9)</f>
        <v>2.1299847100663385</v>
      </c>
    </row>
    <row r="10" spans="1:82" s="126" customFormat="1" ht="11.25" customHeight="1" x14ac:dyDescent="0.2">
      <c r="A10" s="142" t="s">
        <v>16</v>
      </c>
      <c r="B10" s="154">
        <v>25780</v>
      </c>
      <c r="C10" s="155">
        <v>58831</v>
      </c>
      <c r="D10" s="156">
        <v>2.2820403413498802</v>
      </c>
      <c r="E10" s="154">
        <v>4609</v>
      </c>
      <c r="F10" s="155">
        <v>7961</v>
      </c>
      <c r="G10" s="156">
        <v>1.72727272727273</v>
      </c>
      <c r="H10" s="160">
        <v>4568</v>
      </c>
      <c r="I10" s="159">
        <v>7819</v>
      </c>
      <c r="J10" s="156">
        <v>1.71169001751313</v>
      </c>
      <c r="K10" s="157">
        <v>9372</v>
      </c>
      <c r="L10" s="159">
        <v>19230</v>
      </c>
      <c r="M10" s="156">
        <v>2.0518565941101201</v>
      </c>
      <c r="N10" s="160">
        <v>52368</v>
      </c>
      <c r="O10" s="159">
        <v>90430</v>
      </c>
      <c r="P10" s="156">
        <v>1.7268179040635501</v>
      </c>
      <c r="Q10" s="160">
        <v>113446</v>
      </c>
      <c r="R10" s="159">
        <v>304706</v>
      </c>
      <c r="S10" s="156">
        <v>2.6859122401847602</v>
      </c>
      <c r="T10" s="160">
        <v>6514</v>
      </c>
      <c r="U10" s="159">
        <v>12111</v>
      </c>
      <c r="V10" s="156">
        <v>1.85922628185447</v>
      </c>
      <c r="W10" s="160">
        <v>20111</v>
      </c>
      <c r="X10" s="159">
        <v>37181</v>
      </c>
      <c r="Y10" s="156">
        <v>1.84878921982994</v>
      </c>
      <c r="Z10" s="160">
        <v>2187</v>
      </c>
      <c r="AA10" s="159">
        <v>4699</v>
      </c>
      <c r="AB10" s="156">
        <v>2.1486053955189801</v>
      </c>
      <c r="AC10" s="160">
        <v>153192</v>
      </c>
      <c r="AD10" s="159">
        <v>537915</v>
      </c>
      <c r="AE10" s="156">
        <v>3.5113778787404</v>
      </c>
      <c r="AF10" s="160">
        <v>989</v>
      </c>
      <c r="AG10" s="159">
        <v>2268</v>
      </c>
      <c r="AH10" s="156">
        <v>2.2932254802831098</v>
      </c>
      <c r="AI10" s="160">
        <v>52789</v>
      </c>
      <c r="AJ10" s="159">
        <v>110536</v>
      </c>
      <c r="AK10" s="156">
        <v>2.09392108204361</v>
      </c>
      <c r="AL10" s="160">
        <v>3420</v>
      </c>
      <c r="AM10" s="159">
        <v>6944</v>
      </c>
      <c r="AN10" s="156">
        <v>2.03040935672515</v>
      </c>
      <c r="AO10" s="160">
        <v>9316</v>
      </c>
      <c r="AP10" s="159">
        <v>21567</v>
      </c>
      <c r="AQ10" s="156">
        <v>2.3150493774152001</v>
      </c>
      <c r="AR10" s="160">
        <v>9967</v>
      </c>
      <c r="AS10" s="159">
        <v>26513</v>
      </c>
      <c r="AT10" s="156">
        <v>2.6600782582522302</v>
      </c>
      <c r="AU10" s="160">
        <v>7753</v>
      </c>
      <c r="AV10" s="159">
        <v>13199</v>
      </c>
      <c r="AW10" s="156">
        <v>1.7024377660260499</v>
      </c>
      <c r="AX10" s="160">
        <v>12766</v>
      </c>
      <c r="AY10" s="159">
        <v>32040</v>
      </c>
      <c r="AZ10" s="156">
        <v>2.5097916340278901</v>
      </c>
      <c r="BA10" s="160">
        <v>18620</v>
      </c>
      <c r="BB10" s="159">
        <v>43267</v>
      </c>
      <c r="BC10" s="156">
        <v>2.32368421052632</v>
      </c>
      <c r="BD10" s="160">
        <v>40391</v>
      </c>
      <c r="BE10" s="159">
        <v>100437</v>
      </c>
      <c r="BF10" s="156">
        <v>2.48661830605828</v>
      </c>
      <c r="BG10" s="160">
        <v>21877</v>
      </c>
      <c r="BH10" s="159">
        <v>44532</v>
      </c>
      <c r="BI10" s="156">
        <v>2.0355624628605402</v>
      </c>
      <c r="BJ10" s="160">
        <v>46334</v>
      </c>
      <c r="BK10" s="159">
        <v>121082</v>
      </c>
      <c r="BL10" s="156">
        <v>2.6132429749212198</v>
      </c>
      <c r="BM10" s="160">
        <v>10329</v>
      </c>
      <c r="BN10" s="159">
        <v>27582</v>
      </c>
      <c r="BO10" s="156">
        <v>2.6703456288120799</v>
      </c>
      <c r="BP10" s="160">
        <v>64923</v>
      </c>
      <c r="BQ10" s="159">
        <v>216944</v>
      </c>
      <c r="BR10" s="156">
        <v>3.3415584615621601</v>
      </c>
      <c r="BS10" s="160">
        <v>27749</v>
      </c>
      <c r="BT10" s="159">
        <v>60649</v>
      </c>
      <c r="BU10" s="156">
        <v>2.1856283109301202</v>
      </c>
      <c r="BV10" s="160">
        <v>7074</v>
      </c>
      <c r="BW10" s="159">
        <v>15852</v>
      </c>
      <c r="BX10" s="156">
        <v>2.2408821034775199</v>
      </c>
      <c r="BY10" s="160">
        <v>158782</v>
      </c>
      <c r="BZ10" s="159">
        <v>303136</v>
      </c>
      <c r="CA10" s="156">
        <v>1.90913327707171</v>
      </c>
      <c r="CB10" s="145">
        <f t="shared" si="0"/>
        <v>885226</v>
      </c>
      <c r="CC10" s="146">
        <f t="shared" si="0"/>
        <v>2227431</v>
      </c>
      <c r="CD10" s="143">
        <f t="shared" si="1"/>
        <v>2.5162286241027716</v>
      </c>
    </row>
    <row r="11" spans="1:82" s="126" customFormat="1" ht="11.25" customHeight="1" x14ac:dyDescent="0.2">
      <c r="A11" s="142" t="s">
        <v>19</v>
      </c>
      <c r="B11" s="154">
        <v>3713</v>
      </c>
      <c r="C11" s="155">
        <v>7490</v>
      </c>
      <c r="D11" s="156">
        <v>2.0172367357931602</v>
      </c>
      <c r="E11" s="154">
        <v>237</v>
      </c>
      <c r="F11" s="155">
        <v>421</v>
      </c>
      <c r="G11" s="156">
        <v>1.7763713080168799</v>
      </c>
      <c r="H11" s="160">
        <v>259</v>
      </c>
      <c r="I11" s="159">
        <v>513</v>
      </c>
      <c r="J11" s="156">
        <v>1.9806949806949801</v>
      </c>
      <c r="K11" s="157">
        <v>1646</v>
      </c>
      <c r="L11" s="159">
        <v>3163</v>
      </c>
      <c r="M11" s="156">
        <v>1.9216281895504299</v>
      </c>
      <c r="N11" s="160">
        <v>17423</v>
      </c>
      <c r="O11" s="159">
        <v>26962</v>
      </c>
      <c r="P11" s="156">
        <v>1.5474946909257901</v>
      </c>
      <c r="Q11" s="160">
        <v>41155</v>
      </c>
      <c r="R11" s="159">
        <v>89190</v>
      </c>
      <c r="S11" s="156">
        <v>2.1671728830032801</v>
      </c>
      <c r="T11" s="160">
        <v>12962</v>
      </c>
      <c r="U11" s="159">
        <v>20970</v>
      </c>
      <c r="V11" s="156">
        <v>1.61780589415214</v>
      </c>
      <c r="W11" s="160">
        <v>84246</v>
      </c>
      <c r="X11" s="159">
        <v>138561</v>
      </c>
      <c r="Y11" s="156">
        <v>1.64471903710562</v>
      </c>
      <c r="Z11" s="160">
        <v>226</v>
      </c>
      <c r="AA11" s="159">
        <v>369</v>
      </c>
      <c r="AB11" s="156">
        <v>1.6327433628318599</v>
      </c>
      <c r="AC11" s="160">
        <v>12959</v>
      </c>
      <c r="AD11" s="159">
        <v>41800</v>
      </c>
      <c r="AE11" s="156">
        <v>3.2255575275870099</v>
      </c>
      <c r="AF11" s="160">
        <v>2066</v>
      </c>
      <c r="AG11" s="159">
        <v>3779</v>
      </c>
      <c r="AH11" s="156">
        <v>1.8291384317521799</v>
      </c>
      <c r="AI11" s="160">
        <v>12547</v>
      </c>
      <c r="AJ11" s="159">
        <v>21119</v>
      </c>
      <c r="AK11" s="156">
        <v>1.6831912010839201</v>
      </c>
      <c r="AL11" s="160">
        <v>10521</v>
      </c>
      <c r="AM11" s="159">
        <v>17720</v>
      </c>
      <c r="AN11" s="156">
        <v>1.684250546526</v>
      </c>
      <c r="AO11" s="160">
        <v>2577</v>
      </c>
      <c r="AP11" s="159">
        <v>5006</v>
      </c>
      <c r="AQ11" s="156">
        <v>1.9425688785409401</v>
      </c>
      <c r="AR11" s="160">
        <v>1928</v>
      </c>
      <c r="AS11" s="159">
        <v>4271</v>
      </c>
      <c r="AT11" s="156">
        <v>2.2152489626556</v>
      </c>
      <c r="AU11" s="160">
        <v>892</v>
      </c>
      <c r="AV11" s="159">
        <v>1351</v>
      </c>
      <c r="AW11" s="156">
        <v>1.51457399103139</v>
      </c>
      <c r="AX11" s="160">
        <v>1613</v>
      </c>
      <c r="AY11" s="159">
        <v>3512</v>
      </c>
      <c r="AZ11" s="156">
        <v>2.1773093614383101</v>
      </c>
      <c r="BA11" s="160">
        <v>2667</v>
      </c>
      <c r="BB11" s="159">
        <v>4379</v>
      </c>
      <c r="BC11" s="156">
        <v>1.64191976003</v>
      </c>
      <c r="BD11" s="160">
        <v>3494</v>
      </c>
      <c r="BE11" s="159">
        <v>6435</v>
      </c>
      <c r="BF11" s="156">
        <v>1.84172867773326</v>
      </c>
      <c r="BG11" s="160">
        <v>1477</v>
      </c>
      <c r="BH11" s="159">
        <v>2960</v>
      </c>
      <c r="BI11" s="156">
        <v>2.0040622884224799</v>
      </c>
      <c r="BJ11" s="160">
        <v>11182</v>
      </c>
      <c r="BK11" s="159">
        <v>22638</v>
      </c>
      <c r="BL11" s="156">
        <v>2.0245036666070502</v>
      </c>
      <c r="BM11" s="160">
        <v>1498</v>
      </c>
      <c r="BN11" s="159">
        <v>3936</v>
      </c>
      <c r="BO11" s="156">
        <v>2.6275033377837098</v>
      </c>
      <c r="BP11" s="160">
        <v>62036</v>
      </c>
      <c r="BQ11" s="159">
        <v>140920</v>
      </c>
      <c r="BR11" s="156">
        <v>2.2715842414082101</v>
      </c>
      <c r="BS11" s="160">
        <v>91484</v>
      </c>
      <c r="BT11" s="159">
        <v>171184</v>
      </c>
      <c r="BU11" s="156">
        <v>1.87119059070439</v>
      </c>
      <c r="BV11" s="160">
        <v>1087</v>
      </c>
      <c r="BW11" s="159">
        <v>2236</v>
      </c>
      <c r="BX11" s="156">
        <v>2.05703771849126</v>
      </c>
      <c r="BY11" s="160">
        <v>32490</v>
      </c>
      <c r="BZ11" s="159">
        <v>54742</v>
      </c>
      <c r="CA11" s="156">
        <v>1.68488765774084</v>
      </c>
      <c r="CB11" s="145">
        <f t="shared" si="0"/>
        <v>414385</v>
      </c>
      <c r="CC11" s="146">
        <f t="shared" si="0"/>
        <v>795627</v>
      </c>
      <c r="CD11" s="143">
        <f t="shared" si="1"/>
        <v>1.9200188230751596</v>
      </c>
    </row>
    <row r="12" spans="1:82" s="126" customFormat="1" ht="11.25" customHeight="1" x14ac:dyDescent="0.2">
      <c r="A12" s="164" t="s">
        <v>17</v>
      </c>
      <c r="B12" s="165">
        <v>1449</v>
      </c>
      <c r="C12" s="166">
        <v>3874</v>
      </c>
      <c r="D12" s="167">
        <v>2.6735679779158001</v>
      </c>
      <c r="E12" s="165">
        <v>87</v>
      </c>
      <c r="F12" s="166">
        <v>185</v>
      </c>
      <c r="G12" s="167">
        <v>2.1264367816092</v>
      </c>
      <c r="H12" s="168">
        <v>115</v>
      </c>
      <c r="I12" s="169">
        <v>155</v>
      </c>
      <c r="J12" s="167">
        <v>1.34782608695652</v>
      </c>
      <c r="K12" s="168">
        <v>696</v>
      </c>
      <c r="L12" s="170">
        <v>1297</v>
      </c>
      <c r="M12" s="167">
        <v>1.86350574712644</v>
      </c>
      <c r="N12" s="171">
        <v>10429</v>
      </c>
      <c r="O12" s="170">
        <v>20284</v>
      </c>
      <c r="P12" s="167">
        <v>1.9449611659794801</v>
      </c>
      <c r="Q12" s="171">
        <v>23538</v>
      </c>
      <c r="R12" s="170">
        <v>82588</v>
      </c>
      <c r="S12" s="167">
        <v>3.5087093210978</v>
      </c>
      <c r="T12" s="171">
        <v>693</v>
      </c>
      <c r="U12" s="170">
        <v>1219</v>
      </c>
      <c r="V12" s="167">
        <v>1.75901875901876</v>
      </c>
      <c r="W12" s="171">
        <v>40133</v>
      </c>
      <c r="X12" s="170">
        <v>72319</v>
      </c>
      <c r="Y12" s="167">
        <v>1.8019834051777801</v>
      </c>
      <c r="Z12" s="171">
        <v>118</v>
      </c>
      <c r="AA12" s="170">
        <v>276</v>
      </c>
      <c r="AB12" s="167">
        <v>2.3389830508474598</v>
      </c>
      <c r="AC12" s="171">
        <v>17299</v>
      </c>
      <c r="AD12" s="170">
        <v>79768</v>
      </c>
      <c r="AE12" s="167">
        <v>4.6111335915370804</v>
      </c>
      <c r="AF12" s="171">
        <v>115</v>
      </c>
      <c r="AG12" s="170">
        <v>242</v>
      </c>
      <c r="AH12" s="167">
        <v>2.1043478260869599</v>
      </c>
      <c r="AI12" s="171">
        <v>6470</v>
      </c>
      <c r="AJ12" s="170">
        <v>13224</v>
      </c>
      <c r="AK12" s="167">
        <v>2.04389489953632</v>
      </c>
      <c r="AL12" s="171">
        <v>623</v>
      </c>
      <c r="AM12" s="170">
        <v>1278</v>
      </c>
      <c r="AN12" s="167">
        <v>2.0513643659711098</v>
      </c>
      <c r="AO12" s="171">
        <v>1283</v>
      </c>
      <c r="AP12" s="170">
        <v>3519</v>
      </c>
      <c r="AQ12" s="167">
        <v>2.74279033515199</v>
      </c>
      <c r="AR12" s="171">
        <v>1484</v>
      </c>
      <c r="AS12" s="170">
        <v>4648</v>
      </c>
      <c r="AT12" s="167">
        <v>3.1320754716981098</v>
      </c>
      <c r="AU12" s="171">
        <v>407</v>
      </c>
      <c r="AV12" s="170">
        <v>851</v>
      </c>
      <c r="AW12" s="167">
        <v>2.0909090909090899</v>
      </c>
      <c r="AX12" s="171">
        <v>768</v>
      </c>
      <c r="AY12" s="170">
        <v>1951</v>
      </c>
      <c r="AZ12" s="167">
        <v>2.5403645833333299</v>
      </c>
      <c r="BA12" s="171">
        <v>1120</v>
      </c>
      <c r="BB12" s="170">
        <v>3001</v>
      </c>
      <c r="BC12" s="167">
        <v>2.6794642857142899</v>
      </c>
      <c r="BD12" s="171">
        <v>1786</v>
      </c>
      <c r="BE12" s="170">
        <v>5354</v>
      </c>
      <c r="BF12" s="167">
        <v>2.9977603583426702</v>
      </c>
      <c r="BG12" s="171">
        <v>298</v>
      </c>
      <c r="BH12" s="170">
        <v>680</v>
      </c>
      <c r="BI12" s="167">
        <v>2.2818791946308701</v>
      </c>
      <c r="BJ12" s="171">
        <v>4147</v>
      </c>
      <c r="BK12" s="170">
        <v>8980</v>
      </c>
      <c r="BL12" s="167">
        <v>2.16542078611044</v>
      </c>
      <c r="BM12" s="171">
        <v>1920</v>
      </c>
      <c r="BN12" s="170">
        <v>7183</v>
      </c>
      <c r="BO12" s="167">
        <v>3.7411458333333298</v>
      </c>
      <c r="BP12" s="171">
        <v>24764</v>
      </c>
      <c r="BQ12" s="170">
        <v>98317</v>
      </c>
      <c r="BR12" s="167">
        <v>3.9701582942981699</v>
      </c>
      <c r="BS12" s="171">
        <v>14016</v>
      </c>
      <c r="BT12" s="170">
        <v>32624</v>
      </c>
      <c r="BU12" s="167">
        <v>2.3276255707762599</v>
      </c>
      <c r="BV12" s="171">
        <v>1451</v>
      </c>
      <c r="BW12" s="170">
        <v>4215</v>
      </c>
      <c r="BX12" s="167">
        <v>2.9048931771192299</v>
      </c>
      <c r="BY12" s="171">
        <v>38427</v>
      </c>
      <c r="BZ12" s="170">
        <v>75363</v>
      </c>
      <c r="CA12" s="167">
        <v>1.96119915684284</v>
      </c>
      <c r="CB12" s="145">
        <f t="shared" si="0"/>
        <v>193636</v>
      </c>
      <c r="CC12" s="146">
        <f t="shared" si="0"/>
        <v>523395</v>
      </c>
      <c r="CD12" s="143">
        <f t="shared" si="1"/>
        <v>2.7029839492656325</v>
      </c>
    </row>
    <row r="13" spans="1:82" s="126" customFormat="1" ht="11.25" customHeight="1" x14ac:dyDescent="0.2">
      <c r="A13" s="142" t="s">
        <v>20</v>
      </c>
      <c r="B13" s="154">
        <v>3802</v>
      </c>
      <c r="C13" s="155">
        <v>11590</v>
      </c>
      <c r="D13" s="156">
        <v>3.0483955812730099</v>
      </c>
      <c r="E13" s="160">
        <v>294</v>
      </c>
      <c r="F13" s="159">
        <v>699</v>
      </c>
      <c r="G13" s="156">
        <v>2.37755102040816</v>
      </c>
      <c r="H13" s="160">
        <v>109</v>
      </c>
      <c r="I13" s="159">
        <v>210</v>
      </c>
      <c r="J13" s="156">
        <v>1.92660550458716</v>
      </c>
      <c r="K13" s="157">
        <v>1280</v>
      </c>
      <c r="L13" s="159">
        <v>2794</v>
      </c>
      <c r="M13" s="156">
        <v>2.1828124999999998</v>
      </c>
      <c r="N13" s="160">
        <v>6456</v>
      </c>
      <c r="O13" s="159">
        <v>11969</v>
      </c>
      <c r="P13" s="156">
        <v>1.8539343246592299</v>
      </c>
      <c r="Q13" s="160">
        <v>13654</v>
      </c>
      <c r="R13" s="159">
        <v>28928</v>
      </c>
      <c r="S13" s="156">
        <v>2.1186465504614</v>
      </c>
      <c r="T13" s="160">
        <v>2391</v>
      </c>
      <c r="U13" s="159">
        <v>4247</v>
      </c>
      <c r="V13" s="156">
        <v>1.7762442492680901</v>
      </c>
      <c r="W13" s="160">
        <v>16807</v>
      </c>
      <c r="X13" s="159">
        <v>35274</v>
      </c>
      <c r="Y13" s="156">
        <v>2.0987683703218898</v>
      </c>
      <c r="Z13" s="160">
        <v>224</v>
      </c>
      <c r="AA13" s="159">
        <v>631</v>
      </c>
      <c r="AB13" s="156">
        <v>2.81696428571429</v>
      </c>
      <c r="AC13" s="160">
        <v>25144</v>
      </c>
      <c r="AD13" s="159">
        <v>61208</v>
      </c>
      <c r="AE13" s="156">
        <v>2.4342984409799602</v>
      </c>
      <c r="AF13" s="160">
        <v>242</v>
      </c>
      <c r="AG13" s="159">
        <v>454</v>
      </c>
      <c r="AH13" s="156">
        <v>1.8760330578512401</v>
      </c>
      <c r="AI13" s="160">
        <v>9245</v>
      </c>
      <c r="AJ13" s="159">
        <v>18591</v>
      </c>
      <c r="AK13" s="156">
        <v>2.0109248242293098</v>
      </c>
      <c r="AL13" s="160">
        <v>1635</v>
      </c>
      <c r="AM13" s="159">
        <v>4065</v>
      </c>
      <c r="AN13" s="156">
        <v>2.4862385321100899</v>
      </c>
      <c r="AO13" s="160">
        <v>1061</v>
      </c>
      <c r="AP13" s="159">
        <v>1862</v>
      </c>
      <c r="AQ13" s="156">
        <v>1.75494816211122</v>
      </c>
      <c r="AR13" s="160">
        <v>553</v>
      </c>
      <c r="AS13" s="159">
        <v>1172</v>
      </c>
      <c r="AT13" s="156">
        <v>2.11934900542495</v>
      </c>
      <c r="AU13" s="160">
        <v>666</v>
      </c>
      <c r="AV13" s="159">
        <v>1387</v>
      </c>
      <c r="AW13" s="156">
        <v>2.0825825825825799</v>
      </c>
      <c r="AX13" s="160">
        <v>1300</v>
      </c>
      <c r="AY13" s="159">
        <v>2217</v>
      </c>
      <c r="AZ13" s="156">
        <v>1.7053846153846199</v>
      </c>
      <c r="BA13" s="160">
        <v>2448</v>
      </c>
      <c r="BB13" s="159">
        <v>5116</v>
      </c>
      <c r="BC13" s="156">
        <v>2.08986928104575</v>
      </c>
      <c r="BD13" s="160">
        <v>3841</v>
      </c>
      <c r="BE13" s="159">
        <v>9862</v>
      </c>
      <c r="BF13" s="156">
        <v>2.56756053111169</v>
      </c>
      <c r="BG13" s="160">
        <v>1437</v>
      </c>
      <c r="BH13" s="159">
        <v>4263</v>
      </c>
      <c r="BI13" s="156">
        <v>2.96659707724426</v>
      </c>
      <c r="BJ13" s="160">
        <v>46611</v>
      </c>
      <c r="BK13" s="159">
        <v>107837</v>
      </c>
      <c r="BL13" s="156">
        <v>2.31355259488104</v>
      </c>
      <c r="BM13" s="160">
        <v>1570</v>
      </c>
      <c r="BN13" s="159">
        <v>3637</v>
      </c>
      <c r="BO13" s="156">
        <v>2.3165605095541402</v>
      </c>
      <c r="BP13" s="160">
        <v>15115</v>
      </c>
      <c r="BQ13" s="159">
        <v>38634</v>
      </c>
      <c r="BR13" s="156">
        <v>2.5560039695666599</v>
      </c>
      <c r="BS13" s="160">
        <v>15746</v>
      </c>
      <c r="BT13" s="159">
        <v>33854</v>
      </c>
      <c r="BU13" s="156">
        <v>2.1500063508192602</v>
      </c>
      <c r="BV13" s="160">
        <v>1238</v>
      </c>
      <c r="BW13" s="159">
        <v>4071</v>
      </c>
      <c r="BX13" s="156">
        <v>3.28836833602585</v>
      </c>
      <c r="BY13" s="160">
        <v>25740</v>
      </c>
      <c r="BZ13" s="159">
        <v>51961</v>
      </c>
      <c r="CA13" s="156">
        <v>2.0186868686868702</v>
      </c>
      <c r="CB13" s="145">
        <f t="shared" si="0"/>
        <v>198609</v>
      </c>
      <c r="CC13" s="146">
        <f t="shared" si="0"/>
        <v>446533</v>
      </c>
      <c r="CD13" s="143">
        <f t="shared" si="1"/>
        <v>2.2483019399926487</v>
      </c>
    </row>
    <row r="14" spans="1:82" s="126" customFormat="1" ht="11.25" customHeight="1" x14ac:dyDescent="0.2">
      <c r="A14" s="142" t="s">
        <v>140</v>
      </c>
      <c r="B14" s="154">
        <v>1628</v>
      </c>
      <c r="C14" s="155">
        <v>5096</v>
      </c>
      <c r="D14" s="156">
        <v>3.13022113022113</v>
      </c>
      <c r="E14" s="154">
        <v>91</v>
      </c>
      <c r="F14" s="155">
        <v>658</v>
      </c>
      <c r="G14" s="156">
        <v>7.2307692307692299</v>
      </c>
      <c r="H14" s="157">
        <v>58</v>
      </c>
      <c r="I14" s="158">
        <v>210</v>
      </c>
      <c r="J14" s="156">
        <v>3.6206896551724101</v>
      </c>
      <c r="K14" s="157">
        <v>1079</v>
      </c>
      <c r="L14" s="159">
        <v>2536</v>
      </c>
      <c r="M14" s="156">
        <v>2.3503243744207598</v>
      </c>
      <c r="N14" s="160">
        <v>7250</v>
      </c>
      <c r="O14" s="159">
        <v>19899</v>
      </c>
      <c r="P14" s="156">
        <v>2.7446896551724098</v>
      </c>
      <c r="Q14" s="160">
        <v>14464</v>
      </c>
      <c r="R14" s="159">
        <v>39791</v>
      </c>
      <c r="S14" s="156">
        <v>2.7510370575221201</v>
      </c>
      <c r="T14" s="160">
        <v>742</v>
      </c>
      <c r="U14" s="159">
        <v>1611</v>
      </c>
      <c r="V14" s="156">
        <v>2.1711590296495999</v>
      </c>
      <c r="W14" s="160">
        <v>26198</v>
      </c>
      <c r="X14" s="159">
        <v>53618</v>
      </c>
      <c r="Y14" s="156">
        <v>2.0466447820444298</v>
      </c>
      <c r="Z14" s="160">
        <v>29</v>
      </c>
      <c r="AA14" s="159">
        <v>65</v>
      </c>
      <c r="AB14" s="156">
        <v>2.2413793103448301</v>
      </c>
      <c r="AC14" s="160">
        <v>9625</v>
      </c>
      <c r="AD14" s="159">
        <v>36826</v>
      </c>
      <c r="AE14" s="156">
        <v>3.82607792207792</v>
      </c>
      <c r="AF14" s="160">
        <v>89</v>
      </c>
      <c r="AG14" s="159">
        <v>227</v>
      </c>
      <c r="AH14" s="156">
        <v>2.5505617977528101</v>
      </c>
      <c r="AI14" s="160">
        <v>8637</v>
      </c>
      <c r="AJ14" s="159">
        <v>17483</v>
      </c>
      <c r="AK14" s="156">
        <v>2.02419821697349</v>
      </c>
      <c r="AL14" s="160">
        <v>682</v>
      </c>
      <c r="AM14" s="159">
        <v>1736</v>
      </c>
      <c r="AN14" s="156">
        <v>2.5454545454545499</v>
      </c>
      <c r="AO14" s="160">
        <v>785</v>
      </c>
      <c r="AP14" s="159">
        <v>2097</v>
      </c>
      <c r="AQ14" s="156">
        <v>2.67133757961783</v>
      </c>
      <c r="AR14" s="160">
        <v>846</v>
      </c>
      <c r="AS14" s="159">
        <v>2381</v>
      </c>
      <c r="AT14" s="156">
        <v>2.81442080378251</v>
      </c>
      <c r="AU14" s="160">
        <v>362</v>
      </c>
      <c r="AV14" s="159">
        <v>1021</v>
      </c>
      <c r="AW14" s="156">
        <v>2.8204419889502801</v>
      </c>
      <c r="AX14" s="160">
        <v>297</v>
      </c>
      <c r="AY14" s="159">
        <v>752</v>
      </c>
      <c r="AZ14" s="156">
        <v>2.5319865319865298</v>
      </c>
      <c r="BA14" s="160">
        <v>476</v>
      </c>
      <c r="BB14" s="159">
        <v>1984</v>
      </c>
      <c r="BC14" s="156">
        <v>4.1680672268907601</v>
      </c>
      <c r="BD14" s="160">
        <v>1233</v>
      </c>
      <c r="BE14" s="159">
        <v>3851</v>
      </c>
      <c r="BF14" s="156">
        <v>3.1232765612327702</v>
      </c>
      <c r="BG14" s="160">
        <v>214</v>
      </c>
      <c r="BH14" s="159">
        <v>599</v>
      </c>
      <c r="BI14" s="156">
        <v>2.7990654205607499</v>
      </c>
      <c r="BJ14" s="160">
        <v>3734</v>
      </c>
      <c r="BK14" s="159">
        <v>8456</v>
      </c>
      <c r="BL14" s="156">
        <v>2.2645956079271601</v>
      </c>
      <c r="BM14" s="160">
        <v>630</v>
      </c>
      <c r="BN14" s="159">
        <v>2092</v>
      </c>
      <c r="BO14" s="156">
        <v>3.3206349206349199</v>
      </c>
      <c r="BP14" s="160">
        <v>16526</v>
      </c>
      <c r="BQ14" s="159">
        <v>56920</v>
      </c>
      <c r="BR14" s="156">
        <v>3.44426963572552</v>
      </c>
      <c r="BS14" s="160">
        <v>10313</v>
      </c>
      <c r="BT14" s="159">
        <v>25282</v>
      </c>
      <c r="BU14" s="156">
        <v>2.45146901968389</v>
      </c>
      <c r="BV14" s="160">
        <v>898</v>
      </c>
      <c r="BW14" s="159">
        <v>2932</v>
      </c>
      <c r="BX14" s="156">
        <v>3.2650334075723801</v>
      </c>
      <c r="BY14" s="160">
        <v>51931</v>
      </c>
      <c r="BZ14" s="159">
        <v>101074</v>
      </c>
      <c r="CA14" s="156">
        <v>1.9463133773661201</v>
      </c>
      <c r="CB14" s="145">
        <f t="shared" si="0"/>
        <v>158817</v>
      </c>
      <c r="CC14" s="146">
        <f t="shared" si="0"/>
        <v>389197</v>
      </c>
      <c r="CD14" s="143">
        <f t="shared" si="1"/>
        <v>2.4506003765339983</v>
      </c>
    </row>
    <row r="15" spans="1:82" s="126" customFormat="1" ht="11.25" customHeight="1" x14ac:dyDescent="0.2">
      <c r="A15" s="142" t="s">
        <v>21</v>
      </c>
      <c r="B15" s="154">
        <v>2411</v>
      </c>
      <c r="C15" s="155">
        <v>5785</v>
      </c>
      <c r="D15" s="156">
        <v>2.3994193280796301</v>
      </c>
      <c r="E15" s="154">
        <v>140</v>
      </c>
      <c r="F15" s="155">
        <v>265</v>
      </c>
      <c r="G15" s="156">
        <v>1.8928571428571399</v>
      </c>
      <c r="H15" s="157">
        <v>0</v>
      </c>
      <c r="I15" s="158">
        <v>0</v>
      </c>
      <c r="J15" s="156" t="s">
        <v>131</v>
      </c>
      <c r="K15" s="157">
        <v>3971</v>
      </c>
      <c r="L15" s="159">
        <v>4952</v>
      </c>
      <c r="M15" s="156">
        <v>1.24704104759506</v>
      </c>
      <c r="N15" s="160">
        <v>10039</v>
      </c>
      <c r="O15" s="159">
        <v>14938</v>
      </c>
      <c r="P15" s="156">
        <v>1.4879968124315199</v>
      </c>
      <c r="Q15" s="160">
        <v>26986</v>
      </c>
      <c r="R15" s="159">
        <v>78645</v>
      </c>
      <c r="S15" s="156">
        <v>2.91428889053583</v>
      </c>
      <c r="T15" s="160">
        <v>1242</v>
      </c>
      <c r="U15" s="159">
        <v>2325</v>
      </c>
      <c r="V15" s="156">
        <v>1.8719806763285001</v>
      </c>
      <c r="W15" s="160">
        <v>8752</v>
      </c>
      <c r="X15" s="159">
        <v>15370</v>
      </c>
      <c r="Y15" s="156">
        <v>1.7561700182815401</v>
      </c>
      <c r="Z15" s="160">
        <v>342</v>
      </c>
      <c r="AA15" s="159">
        <v>980</v>
      </c>
      <c r="AB15" s="156">
        <v>2.8654970760233902</v>
      </c>
      <c r="AC15" s="160">
        <v>17726</v>
      </c>
      <c r="AD15" s="159">
        <v>63751</v>
      </c>
      <c r="AE15" s="156">
        <v>3.59646846440257</v>
      </c>
      <c r="AF15" s="160">
        <v>95</v>
      </c>
      <c r="AG15" s="159">
        <v>187</v>
      </c>
      <c r="AH15" s="156">
        <v>1.96842105263158</v>
      </c>
      <c r="AI15" s="160">
        <v>14649</v>
      </c>
      <c r="AJ15" s="159">
        <v>22204</v>
      </c>
      <c r="AK15" s="156">
        <v>1.5157348624479501</v>
      </c>
      <c r="AL15" s="160">
        <v>510</v>
      </c>
      <c r="AM15" s="159">
        <v>1035</v>
      </c>
      <c r="AN15" s="156">
        <v>2.02941176470588</v>
      </c>
      <c r="AO15" s="160">
        <v>3381</v>
      </c>
      <c r="AP15" s="159">
        <v>5184</v>
      </c>
      <c r="AQ15" s="156">
        <v>1.53327417923691</v>
      </c>
      <c r="AR15" s="160">
        <v>1707</v>
      </c>
      <c r="AS15" s="159">
        <v>4498</v>
      </c>
      <c r="AT15" s="156">
        <v>2.6350322202694798</v>
      </c>
      <c r="AU15" s="160">
        <v>907</v>
      </c>
      <c r="AV15" s="159">
        <v>1450</v>
      </c>
      <c r="AW15" s="156">
        <v>1.5986769570010999</v>
      </c>
      <c r="AX15" s="160">
        <v>1462</v>
      </c>
      <c r="AY15" s="159">
        <v>5572</v>
      </c>
      <c r="AZ15" s="156">
        <v>3.8112175102599202</v>
      </c>
      <c r="BA15" s="160">
        <v>4697</v>
      </c>
      <c r="BB15" s="159">
        <v>6277</v>
      </c>
      <c r="BC15" s="156">
        <v>1.3363849265488601</v>
      </c>
      <c r="BD15" s="160">
        <v>2476</v>
      </c>
      <c r="BE15" s="159">
        <v>6134</v>
      </c>
      <c r="BF15" s="156">
        <v>2.4773828756058198</v>
      </c>
      <c r="BG15" s="160">
        <v>939</v>
      </c>
      <c r="BH15" s="159">
        <v>1944</v>
      </c>
      <c r="BI15" s="156">
        <v>2.0702875399360998</v>
      </c>
      <c r="BJ15" s="160">
        <v>12061</v>
      </c>
      <c r="BK15" s="159">
        <v>21171</v>
      </c>
      <c r="BL15" s="156">
        <v>1.7553270873061899</v>
      </c>
      <c r="BM15" s="160">
        <v>3286</v>
      </c>
      <c r="BN15" s="159">
        <v>5268</v>
      </c>
      <c r="BO15" s="156">
        <v>1.60316494217894</v>
      </c>
      <c r="BP15" s="160">
        <v>19111</v>
      </c>
      <c r="BQ15" s="159">
        <v>64087</v>
      </c>
      <c r="BR15" s="156">
        <v>3.35340903144786</v>
      </c>
      <c r="BS15" s="160">
        <v>8489</v>
      </c>
      <c r="BT15" s="159">
        <v>17959</v>
      </c>
      <c r="BU15" s="156">
        <v>2.1155613146424801</v>
      </c>
      <c r="BV15" s="160">
        <v>1173</v>
      </c>
      <c r="BW15" s="159">
        <v>2968</v>
      </c>
      <c r="BX15" s="156">
        <v>2.5302642796248902</v>
      </c>
      <c r="BY15" s="160">
        <v>19695</v>
      </c>
      <c r="BZ15" s="159">
        <v>34822</v>
      </c>
      <c r="CA15" s="156">
        <v>1.76806296014217</v>
      </c>
      <c r="CB15" s="145">
        <f t="shared" si="0"/>
        <v>166247</v>
      </c>
      <c r="CC15" s="146">
        <f t="shared" si="0"/>
        <v>387771</v>
      </c>
      <c r="CD15" s="143">
        <f t="shared" si="1"/>
        <v>2.3324992330688672</v>
      </c>
    </row>
    <row r="16" spans="1:82" s="126" customFormat="1" ht="11.25" customHeight="1" x14ac:dyDescent="0.2">
      <c r="A16" s="142" t="s">
        <v>22</v>
      </c>
      <c r="B16" s="154">
        <v>840</v>
      </c>
      <c r="C16" s="155">
        <v>1515</v>
      </c>
      <c r="D16" s="156">
        <v>1.8035714285714299</v>
      </c>
      <c r="E16" s="154">
        <v>60</v>
      </c>
      <c r="F16" s="155">
        <v>116</v>
      </c>
      <c r="G16" s="156">
        <v>1.93333333333333</v>
      </c>
      <c r="H16" s="160">
        <v>116</v>
      </c>
      <c r="I16" s="159">
        <v>232</v>
      </c>
      <c r="J16" s="156">
        <v>2</v>
      </c>
      <c r="K16" s="157">
        <v>903</v>
      </c>
      <c r="L16" s="159">
        <v>1132</v>
      </c>
      <c r="M16" s="156">
        <v>1.25359911406423</v>
      </c>
      <c r="N16" s="160">
        <v>4902</v>
      </c>
      <c r="O16" s="159">
        <v>7087</v>
      </c>
      <c r="P16" s="156">
        <v>1.4457364341085299</v>
      </c>
      <c r="Q16" s="160">
        <v>15010</v>
      </c>
      <c r="R16" s="159">
        <v>64990</v>
      </c>
      <c r="S16" s="156">
        <v>4.3297801465689503</v>
      </c>
      <c r="T16" s="160">
        <v>1140</v>
      </c>
      <c r="U16" s="159">
        <v>2101</v>
      </c>
      <c r="V16" s="156">
        <v>1.8429824561403501</v>
      </c>
      <c r="W16" s="160">
        <v>8370</v>
      </c>
      <c r="X16" s="159">
        <v>14788</v>
      </c>
      <c r="Y16" s="156">
        <v>1.7667861409796899</v>
      </c>
      <c r="Z16" s="160">
        <v>90</v>
      </c>
      <c r="AA16" s="159">
        <v>224</v>
      </c>
      <c r="AB16" s="156">
        <v>2.4888888888888898</v>
      </c>
      <c r="AC16" s="160">
        <v>15205</v>
      </c>
      <c r="AD16" s="159">
        <v>95793</v>
      </c>
      <c r="AE16" s="156">
        <v>6.3000986517592903</v>
      </c>
      <c r="AF16" s="160">
        <v>172</v>
      </c>
      <c r="AG16" s="159">
        <v>290</v>
      </c>
      <c r="AH16" s="156">
        <v>1.68604651162791</v>
      </c>
      <c r="AI16" s="160">
        <v>6663</v>
      </c>
      <c r="AJ16" s="159">
        <v>10065</v>
      </c>
      <c r="AK16" s="156">
        <v>1.5105808194507</v>
      </c>
      <c r="AL16" s="160">
        <v>668</v>
      </c>
      <c r="AM16" s="159">
        <v>1140</v>
      </c>
      <c r="AN16" s="156">
        <v>1.7065868263473101</v>
      </c>
      <c r="AO16" s="160">
        <v>1471</v>
      </c>
      <c r="AP16" s="159">
        <v>2535</v>
      </c>
      <c r="AQ16" s="156">
        <v>1.7233174711080901</v>
      </c>
      <c r="AR16" s="160">
        <v>1163</v>
      </c>
      <c r="AS16" s="159">
        <v>3349</v>
      </c>
      <c r="AT16" s="156">
        <v>2.8796216680997402</v>
      </c>
      <c r="AU16" s="160">
        <v>189</v>
      </c>
      <c r="AV16" s="159">
        <v>328</v>
      </c>
      <c r="AW16" s="156">
        <v>1.73544973544974</v>
      </c>
      <c r="AX16" s="160">
        <v>424</v>
      </c>
      <c r="AY16" s="159">
        <v>1134</v>
      </c>
      <c r="AZ16" s="156">
        <v>2.6745283018867898</v>
      </c>
      <c r="BA16" s="160">
        <v>1553</v>
      </c>
      <c r="BB16" s="159">
        <v>2303</v>
      </c>
      <c r="BC16" s="156">
        <v>1.4829362524146801</v>
      </c>
      <c r="BD16" s="160">
        <v>951</v>
      </c>
      <c r="BE16" s="159">
        <v>2112</v>
      </c>
      <c r="BF16" s="156">
        <v>2.2208201892744501</v>
      </c>
      <c r="BG16" s="160">
        <v>391</v>
      </c>
      <c r="BH16" s="159">
        <v>897</v>
      </c>
      <c r="BI16" s="156">
        <v>2.2941176470588198</v>
      </c>
      <c r="BJ16" s="160">
        <v>4869</v>
      </c>
      <c r="BK16" s="159">
        <v>8748</v>
      </c>
      <c r="BL16" s="156">
        <v>1.7966728280961199</v>
      </c>
      <c r="BM16" s="160">
        <v>1626</v>
      </c>
      <c r="BN16" s="159">
        <v>3833</v>
      </c>
      <c r="BO16" s="156">
        <v>2.3573185731857298</v>
      </c>
      <c r="BP16" s="160">
        <v>17161</v>
      </c>
      <c r="BQ16" s="159">
        <v>87440</v>
      </c>
      <c r="BR16" s="156">
        <v>5.0952741681720202</v>
      </c>
      <c r="BS16" s="160">
        <v>13157</v>
      </c>
      <c r="BT16" s="159">
        <v>51687</v>
      </c>
      <c r="BU16" s="156">
        <v>3.9284791365812901</v>
      </c>
      <c r="BV16" s="160">
        <v>407</v>
      </c>
      <c r="BW16" s="159">
        <v>719</v>
      </c>
      <c r="BX16" s="156">
        <v>1.76658476658477</v>
      </c>
      <c r="BY16" s="160">
        <v>8077</v>
      </c>
      <c r="BZ16" s="159">
        <v>15149</v>
      </c>
      <c r="CA16" s="156">
        <v>1.8755726135941599</v>
      </c>
      <c r="CB16" s="145">
        <f t="shared" si="0"/>
        <v>105578</v>
      </c>
      <c r="CC16" s="146">
        <f t="shared" si="0"/>
        <v>379707</v>
      </c>
      <c r="CD16" s="143">
        <f t="shared" si="1"/>
        <v>3.5964594896664077</v>
      </c>
    </row>
    <row r="17" spans="1:82" s="126" customFormat="1" ht="11.25" customHeight="1" x14ac:dyDescent="0.2">
      <c r="A17" s="142" t="s">
        <v>25</v>
      </c>
      <c r="B17" s="154">
        <v>2996</v>
      </c>
      <c r="C17" s="155">
        <v>7902</v>
      </c>
      <c r="D17" s="156">
        <v>2.6375166889185602</v>
      </c>
      <c r="E17" s="160">
        <v>461</v>
      </c>
      <c r="F17" s="159">
        <v>834</v>
      </c>
      <c r="G17" s="156">
        <v>1.8091106290672501</v>
      </c>
      <c r="H17" s="160">
        <v>195</v>
      </c>
      <c r="I17" s="159">
        <v>319</v>
      </c>
      <c r="J17" s="156">
        <v>1.6358974358974401</v>
      </c>
      <c r="K17" s="157">
        <v>832</v>
      </c>
      <c r="L17" s="159">
        <v>2008</v>
      </c>
      <c r="M17" s="156">
        <v>2.4134615384615401</v>
      </c>
      <c r="N17" s="160">
        <v>3058</v>
      </c>
      <c r="O17" s="159">
        <v>6288</v>
      </c>
      <c r="P17" s="156">
        <v>2.0562459123610202</v>
      </c>
      <c r="Q17" s="160">
        <v>8821</v>
      </c>
      <c r="R17" s="159">
        <v>20953</v>
      </c>
      <c r="S17" s="156">
        <v>2.37535426822356</v>
      </c>
      <c r="T17" s="160">
        <v>681</v>
      </c>
      <c r="U17" s="159">
        <v>1653</v>
      </c>
      <c r="V17" s="156">
        <v>2.4273127753304</v>
      </c>
      <c r="W17" s="160">
        <v>3090</v>
      </c>
      <c r="X17" s="159">
        <v>5656</v>
      </c>
      <c r="Y17" s="156">
        <v>1.83042071197411</v>
      </c>
      <c r="Z17" s="160">
        <v>163</v>
      </c>
      <c r="AA17" s="159">
        <v>300</v>
      </c>
      <c r="AB17" s="156">
        <v>1.8404907975460101</v>
      </c>
      <c r="AC17" s="160">
        <v>11361</v>
      </c>
      <c r="AD17" s="159">
        <v>31325</v>
      </c>
      <c r="AE17" s="156">
        <v>2.7572396796056702</v>
      </c>
      <c r="AF17" s="160">
        <v>93</v>
      </c>
      <c r="AG17" s="159">
        <v>207</v>
      </c>
      <c r="AH17" s="156">
        <v>2.2258064516128999</v>
      </c>
      <c r="AI17" s="160">
        <v>4359</v>
      </c>
      <c r="AJ17" s="159">
        <v>8961</v>
      </c>
      <c r="AK17" s="156">
        <v>2.0557467309015802</v>
      </c>
      <c r="AL17" s="160">
        <v>267</v>
      </c>
      <c r="AM17" s="159">
        <v>476</v>
      </c>
      <c r="AN17" s="156">
        <v>1.78277153558052</v>
      </c>
      <c r="AO17" s="160">
        <v>498</v>
      </c>
      <c r="AP17" s="159">
        <v>1151</v>
      </c>
      <c r="AQ17" s="156">
        <v>2.3112449799196799</v>
      </c>
      <c r="AR17" s="160">
        <v>483</v>
      </c>
      <c r="AS17" s="159">
        <v>968</v>
      </c>
      <c r="AT17" s="156">
        <v>2.0041407867494798</v>
      </c>
      <c r="AU17" s="160">
        <v>640</v>
      </c>
      <c r="AV17" s="159">
        <v>989</v>
      </c>
      <c r="AW17" s="156">
        <v>1.5453125000000001</v>
      </c>
      <c r="AX17" s="160">
        <v>1591</v>
      </c>
      <c r="AY17" s="159">
        <v>4533</v>
      </c>
      <c r="AZ17" s="156">
        <v>2.8491514770584501</v>
      </c>
      <c r="BA17" s="160">
        <v>2030</v>
      </c>
      <c r="BB17" s="159">
        <v>5229</v>
      </c>
      <c r="BC17" s="156">
        <v>2.5758620689655198</v>
      </c>
      <c r="BD17" s="160">
        <v>5556</v>
      </c>
      <c r="BE17" s="159">
        <v>13514</v>
      </c>
      <c r="BF17" s="156">
        <v>2.43232541396688</v>
      </c>
      <c r="BG17" s="160">
        <v>1894</v>
      </c>
      <c r="BH17" s="159">
        <v>3539</v>
      </c>
      <c r="BI17" s="156">
        <v>1.8685322069693799</v>
      </c>
      <c r="BJ17" s="160">
        <v>3222</v>
      </c>
      <c r="BK17" s="159">
        <v>7495</v>
      </c>
      <c r="BL17" s="156">
        <v>2.3261949099937902</v>
      </c>
      <c r="BM17" s="160">
        <v>735</v>
      </c>
      <c r="BN17" s="159">
        <v>2175</v>
      </c>
      <c r="BO17" s="156">
        <v>2.9591836734693899</v>
      </c>
      <c r="BP17" s="160">
        <v>6192</v>
      </c>
      <c r="BQ17" s="159">
        <v>18006</v>
      </c>
      <c r="BR17" s="156">
        <v>2.9079457364341099</v>
      </c>
      <c r="BS17" s="160">
        <v>2732</v>
      </c>
      <c r="BT17" s="159">
        <v>5939</v>
      </c>
      <c r="BU17" s="156">
        <v>2.1738653001464101</v>
      </c>
      <c r="BV17" s="160">
        <v>764</v>
      </c>
      <c r="BW17" s="159">
        <v>1925</v>
      </c>
      <c r="BX17" s="156">
        <v>2.5196335078534</v>
      </c>
      <c r="BY17" s="160">
        <v>21690</v>
      </c>
      <c r="BZ17" s="159">
        <v>38677</v>
      </c>
      <c r="CA17" s="156">
        <v>1.7831719686491501</v>
      </c>
      <c r="CB17" s="145">
        <f t="shared" si="0"/>
        <v>84404</v>
      </c>
      <c r="CC17" s="146">
        <f t="shared" si="0"/>
        <v>191022</v>
      </c>
      <c r="CD17" s="143">
        <f t="shared" si="1"/>
        <v>2.2631865788351262</v>
      </c>
    </row>
    <row r="18" spans="1:82" s="126" customFormat="1" ht="11.25" customHeight="1" x14ac:dyDescent="0.2">
      <c r="A18" s="142" t="s">
        <v>26</v>
      </c>
      <c r="B18" s="154">
        <v>199</v>
      </c>
      <c r="C18" s="155">
        <v>1365</v>
      </c>
      <c r="D18" s="156">
        <v>6.8592964824120601</v>
      </c>
      <c r="E18" s="160">
        <v>12</v>
      </c>
      <c r="F18" s="159">
        <v>17</v>
      </c>
      <c r="G18" s="156">
        <v>1.4166666666666701</v>
      </c>
      <c r="H18" s="160">
        <v>0</v>
      </c>
      <c r="I18" s="159">
        <v>0</v>
      </c>
      <c r="J18" s="156" t="s">
        <v>131</v>
      </c>
      <c r="K18" s="157">
        <v>66</v>
      </c>
      <c r="L18" s="159">
        <v>411</v>
      </c>
      <c r="M18" s="156">
        <v>6.2272727272727302</v>
      </c>
      <c r="N18" s="160">
        <v>804</v>
      </c>
      <c r="O18" s="159">
        <v>2474</v>
      </c>
      <c r="P18" s="156">
        <v>3.0771144278607001</v>
      </c>
      <c r="Q18" s="160">
        <v>2550</v>
      </c>
      <c r="R18" s="159">
        <v>8061</v>
      </c>
      <c r="S18" s="156">
        <v>3.1611764705882401</v>
      </c>
      <c r="T18" s="160">
        <v>132</v>
      </c>
      <c r="U18" s="159">
        <v>239</v>
      </c>
      <c r="V18" s="156">
        <v>1.8106060606060601</v>
      </c>
      <c r="W18" s="160">
        <v>9910</v>
      </c>
      <c r="X18" s="159">
        <v>20030</v>
      </c>
      <c r="Y18" s="156">
        <v>2.0211907164480301</v>
      </c>
      <c r="Z18" s="160">
        <v>10</v>
      </c>
      <c r="AA18" s="159">
        <v>31</v>
      </c>
      <c r="AB18" s="156">
        <v>3.1</v>
      </c>
      <c r="AC18" s="160">
        <v>4573</v>
      </c>
      <c r="AD18" s="159">
        <v>25338</v>
      </c>
      <c r="AE18" s="156">
        <v>5.5407828558932897</v>
      </c>
      <c r="AF18" s="160">
        <v>13</v>
      </c>
      <c r="AG18" s="159">
        <v>36</v>
      </c>
      <c r="AH18" s="156">
        <v>2.7692307692307701</v>
      </c>
      <c r="AI18" s="160">
        <v>1511</v>
      </c>
      <c r="AJ18" s="159">
        <v>3581</v>
      </c>
      <c r="AK18" s="156">
        <v>2.3699536730642001</v>
      </c>
      <c r="AL18" s="160">
        <v>92</v>
      </c>
      <c r="AM18" s="159">
        <v>248</v>
      </c>
      <c r="AN18" s="156">
        <v>2.6956521739130399</v>
      </c>
      <c r="AO18" s="160">
        <v>400</v>
      </c>
      <c r="AP18" s="159">
        <v>1550</v>
      </c>
      <c r="AQ18" s="156">
        <v>3.875</v>
      </c>
      <c r="AR18" s="160">
        <v>90</v>
      </c>
      <c r="AS18" s="159">
        <v>263</v>
      </c>
      <c r="AT18" s="156">
        <v>2.9222222222222198</v>
      </c>
      <c r="AU18" s="160">
        <v>147</v>
      </c>
      <c r="AV18" s="159">
        <v>360</v>
      </c>
      <c r="AW18" s="156">
        <v>2.4489795918367299</v>
      </c>
      <c r="AX18" s="160">
        <v>96</v>
      </c>
      <c r="AY18" s="159">
        <v>194</v>
      </c>
      <c r="AZ18" s="156">
        <v>2.0208333333333299</v>
      </c>
      <c r="BA18" s="160">
        <v>132</v>
      </c>
      <c r="BB18" s="159">
        <v>413</v>
      </c>
      <c r="BC18" s="156">
        <v>3.1287878787878798</v>
      </c>
      <c r="BD18" s="160">
        <v>1068</v>
      </c>
      <c r="BE18" s="159">
        <v>5086</v>
      </c>
      <c r="BF18" s="156">
        <v>4.7621722846442003</v>
      </c>
      <c r="BG18" s="160">
        <v>63</v>
      </c>
      <c r="BH18" s="159">
        <v>135</v>
      </c>
      <c r="BI18" s="156">
        <v>2.1428571428571401</v>
      </c>
      <c r="BJ18" s="160">
        <v>1810</v>
      </c>
      <c r="BK18" s="159">
        <v>4291</v>
      </c>
      <c r="BL18" s="156">
        <v>2.3707182320442</v>
      </c>
      <c r="BM18" s="160">
        <v>263</v>
      </c>
      <c r="BN18" s="159">
        <v>1077</v>
      </c>
      <c r="BO18" s="156">
        <v>4.0950570342205301</v>
      </c>
      <c r="BP18" s="160">
        <v>4480</v>
      </c>
      <c r="BQ18" s="159">
        <v>24979</v>
      </c>
      <c r="BR18" s="156">
        <v>5.5756696428571404</v>
      </c>
      <c r="BS18" s="160">
        <v>3411</v>
      </c>
      <c r="BT18" s="159">
        <v>10708</v>
      </c>
      <c r="BU18" s="156">
        <v>3.1392553503371401</v>
      </c>
      <c r="BV18" s="160">
        <v>418</v>
      </c>
      <c r="BW18" s="159">
        <v>1861</v>
      </c>
      <c r="BX18" s="156">
        <v>4.45215311004785</v>
      </c>
      <c r="BY18" s="160">
        <v>9943</v>
      </c>
      <c r="BZ18" s="159">
        <v>20553</v>
      </c>
      <c r="CA18" s="156">
        <v>2.0670823695061902</v>
      </c>
      <c r="CB18" s="145">
        <f t="shared" si="0"/>
        <v>42193</v>
      </c>
      <c r="CC18" s="146">
        <f t="shared" si="0"/>
        <v>133301</v>
      </c>
      <c r="CD18" s="143">
        <f t="shared" si="1"/>
        <v>3.1593155262721306</v>
      </c>
    </row>
    <row r="19" spans="1:82" s="126" customFormat="1" ht="11.25" customHeight="1" x14ac:dyDescent="0.2">
      <c r="A19" s="142" t="s">
        <v>141</v>
      </c>
      <c r="B19" s="154">
        <v>1064</v>
      </c>
      <c r="C19" s="155">
        <v>1569</v>
      </c>
      <c r="D19" s="156">
        <v>1.4746240601503799</v>
      </c>
      <c r="E19" s="154">
        <v>4</v>
      </c>
      <c r="F19" s="155">
        <v>7</v>
      </c>
      <c r="G19" s="156">
        <v>1.75</v>
      </c>
      <c r="H19" s="157">
        <v>3</v>
      </c>
      <c r="I19" s="158">
        <v>3</v>
      </c>
      <c r="J19" s="156">
        <v>1</v>
      </c>
      <c r="K19" s="157">
        <v>129</v>
      </c>
      <c r="L19" s="159">
        <v>270</v>
      </c>
      <c r="M19" s="156">
        <v>2.0930232558139501</v>
      </c>
      <c r="N19" s="160">
        <v>745</v>
      </c>
      <c r="O19" s="159">
        <v>1739</v>
      </c>
      <c r="P19" s="156">
        <v>2.33422818791946</v>
      </c>
      <c r="Q19" s="160">
        <v>19653</v>
      </c>
      <c r="R19" s="159">
        <v>28192</v>
      </c>
      <c r="S19" s="156">
        <v>1.43448837327634</v>
      </c>
      <c r="T19" s="160">
        <v>94</v>
      </c>
      <c r="U19" s="159">
        <v>233</v>
      </c>
      <c r="V19" s="156">
        <v>2.4787234042553199</v>
      </c>
      <c r="W19" s="160">
        <v>6058</v>
      </c>
      <c r="X19" s="159">
        <v>11577</v>
      </c>
      <c r="Y19" s="156">
        <v>1.91102674149884</v>
      </c>
      <c r="Z19" s="160">
        <v>5</v>
      </c>
      <c r="AA19" s="159">
        <v>7</v>
      </c>
      <c r="AB19" s="156">
        <v>1.4</v>
      </c>
      <c r="AC19" s="160">
        <v>2048</v>
      </c>
      <c r="AD19" s="159">
        <v>5538</v>
      </c>
      <c r="AE19" s="156">
        <v>2.7041015625</v>
      </c>
      <c r="AF19" s="160">
        <v>17</v>
      </c>
      <c r="AG19" s="159">
        <v>73</v>
      </c>
      <c r="AH19" s="156">
        <v>4.2941176470588198</v>
      </c>
      <c r="AI19" s="160">
        <v>14212</v>
      </c>
      <c r="AJ19" s="159">
        <v>18188</v>
      </c>
      <c r="AK19" s="156">
        <v>1.2797635800731799</v>
      </c>
      <c r="AL19" s="160">
        <v>70</v>
      </c>
      <c r="AM19" s="159">
        <v>197</v>
      </c>
      <c r="AN19" s="156">
        <v>2.8142857142857101</v>
      </c>
      <c r="AO19" s="160">
        <v>1508</v>
      </c>
      <c r="AP19" s="159">
        <v>1933</v>
      </c>
      <c r="AQ19" s="156">
        <v>1.2818302387267899</v>
      </c>
      <c r="AR19" s="160">
        <v>2384</v>
      </c>
      <c r="AS19" s="159">
        <v>2730</v>
      </c>
      <c r="AT19" s="156">
        <v>1.14513422818792</v>
      </c>
      <c r="AU19" s="160">
        <v>27</v>
      </c>
      <c r="AV19" s="159">
        <v>95</v>
      </c>
      <c r="AW19" s="156">
        <v>3.5185185185185199</v>
      </c>
      <c r="AX19" s="160">
        <v>1320</v>
      </c>
      <c r="AY19" s="159">
        <v>1384</v>
      </c>
      <c r="AZ19" s="156">
        <v>1.0484848484848499</v>
      </c>
      <c r="BA19" s="160">
        <v>1082</v>
      </c>
      <c r="BB19" s="159">
        <v>1657</v>
      </c>
      <c r="BC19" s="156">
        <v>1.53142329020333</v>
      </c>
      <c r="BD19" s="160">
        <v>354</v>
      </c>
      <c r="BE19" s="159">
        <v>1332</v>
      </c>
      <c r="BF19" s="156">
        <v>3.7627118644067798</v>
      </c>
      <c r="BG19" s="160">
        <v>55</v>
      </c>
      <c r="BH19" s="159">
        <v>111</v>
      </c>
      <c r="BI19" s="156">
        <v>2.0181818181818199</v>
      </c>
      <c r="BJ19" s="160">
        <v>941</v>
      </c>
      <c r="BK19" s="159">
        <v>1429</v>
      </c>
      <c r="BL19" s="156">
        <v>1.5185972369819301</v>
      </c>
      <c r="BM19" s="160">
        <v>579</v>
      </c>
      <c r="BN19" s="159">
        <v>756</v>
      </c>
      <c r="BO19" s="156">
        <v>1.3056994818652901</v>
      </c>
      <c r="BP19" s="160">
        <v>4662</v>
      </c>
      <c r="BQ19" s="159">
        <v>7843</v>
      </c>
      <c r="BR19" s="156">
        <v>1.6823251823251799</v>
      </c>
      <c r="BS19" s="160">
        <v>4918</v>
      </c>
      <c r="BT19" s="159">
        <v>10342</v>
      </c>
      <c r="BU19" s="156">
        <v>2.1028873525823499</v>
      </c>
      <c r="BV19" s="160">
        <v>499</v>
      </c>
      <c r="BW19" s="159">
        <v>710</v>
      </c>
      <c r="BX19" s="156">
        <v>1.4228456913827701</v>
      </c>
      <c r="BY19" s="160">
        <v>12769</v>
      </c>
      <c r="BZ19" s="159">
        <v>21342</v>
      </c>
      <c r="CA19" s="156">
        <v>1.6713916516563601</v>
      </c>
      <c r="CB19" s="145">
        <f t="shared" si="0"/>
        <v>75200</v>
      </c>
      <c r="CC19" s="146">
        <f t="shared" si="0"/>
        <v>119257</v>
      </c>
      <c r="CD19" s="143">
        <f t="shared" si="1"/>
        <v>1.5858643617021277</v>
      </c>
    </row>
    <row r="20" spans="1:82" s="126" customFormat="1" ht="11.25" customHeight="1" x14ac:dyDescent="0.2">
      <c r="A20" s="142" t="s">
        <v>24</v>
      </c>
      <c r="B20" s="154">
        <v>848</v>
      </c>
      <c r="C20" s="155">
        <v>2013</v>
      </c>
      <c r="D20" s="156">
        <v>2.3738207547169798</v>
      </c>
      <c r="E20" s="154">
        <v>23</v>
      </c>
      <c r="F20" s="155">
        <v>76</v>
      </c>
      <c r="G20" s="156">
        <v>3.3043478260869601</v>
      </c>
      <c r="H20" s="160">
        <v>30</v>
      </c>
      <c r="I20" s="159">
        <v>59</v>
      </c>
      <c r="J20" s="156">
        <v>1.9666666666666699</v>
      </c>
      <c r="K20" s="157">
        <v>270</v>
      </c>
      <c r="L20" s="159">
        <v>827</v>
      </c>
      <c r="M20" s="156">
        <v>3.0629629629629598</v>
      </c>
      <c r="N20" s="160">
        <v>3279</v>
      </c>
      <c r="O20" s="159">
        <v>7055</v>
      </c>
      <c r="P20" s="156">
        <v>2.1515706007929198</v>
      </c>
      <c r="Q20" s="160">
        <v>5204</v>
      </c>
      <c r="R20" s="159">
        <v>12315</v>
      </c>
      <c r="S20" s="156">
        <v>2.3664488854727099</v>
      </c>
      <c r="T20" s="160">
        <v>787</v>
      </c>
      <c r="U20" s="159">
        <v>1330</v>
      </c>
      <c r="V20" s="156">
        <v>1.6899618805590899</v>
      </c>
      <c r="W20" s="160">
        <v>12501</v>
      </c>
      <c r="X20" s="159">
        <v>23420</v>
      </c>
      <c r="Y20" s="156">
        <v>1.87345012399008</v>
      </c>
      <c r="Z20" s="160">
        <v>30</v>
      </c>
      <c r="AA20" s="159">
        <v>45</v>
      </c>
      <c r="AB20" s="156">
        <v>1.5</v>
      </c>
      <c r="AC20" s="160">
        <v>1996</v>
      </c>
      <c r="AD20" s="159">
        <v>6194</v>
      </c>
      <c r="AE20" s="156">
        <v>3.1032064128256498</v>
      </c>
      <c r="AF20" s="160">
        <v>98</v>
      </c>
      <c r="AG20" s="159">
        <v>230</v>
      </c>
      <c r="AH20" s="156">
        <v>2.3469387755101998</v>
      </c>
      <c r="AI20" s="160">
        <v>1902</v>
      </c>
      <c r="AJ20" s="159">
        <v>3569</v>
      </c>
      <c r="AK20" s="156">
        <v>1.8764458464773901</v>
      </c>
      <c r="AL20" s="160">
        <v>217</v>
      </c>
      <c r="AM20" s="159">
        <v>419</v>
      </c>
      <c r="AN20" s="156">
        <v>1.9308755760368701</v>
      </c>
      <c r="AO20" s="160">
        <v>111</v>
      </c>
      <c r="AP20" s="159">
        <v>271</v>
      </c>
      <c r="AQ20" s="156">
        <v>2.44144144144144</v>
      </c>
      <c r="AR20" s="160">
        <v>130</v>
      </c>
      <c r="AS20" s="159">
        <v>294</v>
      </c>
      <c r="AT20" s="156">
        <v>2.2615384615384602</v>
      </c>
      <c r="AU20" s="160">
        <v>206</v>
      </c>
      <c r="AV20" s="159">
        <v>835</v>
      </c>
      <c r="AW20" s="156">
        <v>4.05339805825243</v>
      </c>
      <c r="AX20" s="160">
        <v>158</v>
      </c>
      <c r="AY20" s="159">
        <v>342</v>
      </c>
      <c r="AZ20" s="156">
        <v>2.16455696202532</v>
      </c>
      <c r="BA20" s="160">
        <v>368</v>
      </c>
      <c r="BB20" s="159">
        <v>1052</v>
      </c>
      <c r="BC20" s="156">
        <v>2.85869565217391</v>
      </c>
      <c r="BD20" s="160">
        <v>620</v>
      </c>
      <c r="BE20" s="159">
        <v>1532</v>
      </c>
      <c r="BF20" s="156">
        <v>2.4709677419354801</v>
      </c>
      <c r="BG20" s="160">
        <v>185</v>
      </c>
      <c r="BH20" s="159">
        <v>805</v>
      </c>
      <c r="BI20" s="156">
        <v>4.35135135135135</v>
      </c>
      <c r="BJ20" s="160">
        <v>2116</v>
      </c>
      <c r="BK20" s="159">
        <v>4544</v>
      </c>
      <c r="BL20" s="156">
        <v>2.1474480151228699</v>
      </c>
      <c r="BM20" s="160">
        <v>131</v>
      </c>
      <c r="BN20" s="159">
        <v>377</v>
      </c>
      <c r="BO20" s="156">
        <v>2.8778625954198498</v>
      </c>
      <c r="BP20" s="160">
        <v>4055</v>
      </c>
      <c r="BQ20" s="159">
        <v>11204</v>
      </c>
      <c r="BR20" s="156">
        <v>2.76300863131936</v>
      </c>
      <c r="BS20" s="160">
        <v>4829</v>
      </c>
      <c r="BT20" s="159">
        <v>12491</v>
      </c>
      <c r="BU20" s="156">
        <v>2.5866639055705098</v>
      </c>
      <c r="BV20" s="160">
        <v>344</v>
      </c>
      <c r="BW20" s="159">
        <v>1168</v>
      </c>
      <c r="BX20" s="156">
        <v>3.3953488372092999</v>
      </c>
      <c r="BY20" s="160">
        <v>14171</v>
      </c>
      <c r="BZ20" s="159">
        <v>26575</v>
      </c>
      <c r="CA20" s="156">
        <v>1.87530872909463</v>
      </c>
      <c r="CB20" s="145">
        <f t="shared" si="0"/>
        <v>54609</v>
      </c>
      <c r="CC20" s="146">
        <f t="shared" si="0"/>
        <v>119042</v>
      </c>
      <c r="CD20" s="143">
        <f t="shared" si="1"/>
        <v>2.1798970865608234</v>
      </c>
    </row>
    <row r="21" spans="1:82" s="126" customFormat="1" ht="11.25" customHeight="1" x14ac:dyDescent="0.2">
      <c r="A21" s="142" t="s">
        <v>43</v>
      </c>
      <c r="B21" s="154">
        <v>1213</v>
      </c>
      <c r="C21" s="155">
        <v>5905</v>
      </c>
      <c r="D21" s="156">
        <v>4.8680956306677698</v>
      </c>
      <c r="E21" s="154">
        <v>38</v>
      </c>
      <c r="F21" s="155">
        <v>136</v>
      </c>
      <c r="G21" s="156">
        <v>3.57894736842105</v>
      </c>
      <c r="H21" s="157">
        <v>0</v>
      </c>
      <c r="I21" s="158">
        <v>0</v>
      </c>
      <c r="J21" s="156" t="s">
        <v>131</v>
      </c>
      <c r="K21" s="157">
        <v>570</v>
      </c>
      <c r="L21" s="159">
        <v>2236</v>
      </c>
      <c r="M21" s="156">
        <v>3.9228070175438599</v>
      </c>
      <c r="N21" s="160">
        <v>1742</v>
      </c>
      <c r="O21" s="159">
        <v>4754</v>
      </c>
      <c r="P21" s="156">
        <v>2.7290470723306499</v>
      </c>
      <c r="Q21" s="160">
        <v>3426</v>
      </c>
      <c r="R21" s="159">
        <v>10397</v>
      </c>
      <c r="S21" s="156">
        <v>3.0347343841214198</v>
      </c>
      <c r="T21" s="160">
        <v>330</v>
      </c>
      <c r="U21" s="159">
        <v>940</v>
      </c>
      <c r="V21" s="156">
        <v>2.84848484848485</v>
      </c>
      <c r="W21" s="160">
        <v>2788</v>
      </c>
      <c r="X21" s="159">
        <v>5457</v>
      </c>
      <c r="Y21" s="156">
        <v>1.9573170731707299</v>
      </c>
      <c r="Z21" s="160">
        <v>44</v>
      </c>
      <c r="AA21" s="159">
        <v>94</v>
      </c>
      <c r="AB21" s="156">
        <v>2.1363636363636398</v>
      </c>
      <c r="AC21" s="160">
        <v>4931</v>
      </c>
      <c r="AD21" s="159">
        <v>22047</v>
      </c>
      <c r="AE21" s="156">
        <v>4.4711011965118601</v>
      </c>
      <c r="AF21" s="160">
        <v>49</v>
      </c>
      <c r="AG21" s="159">
        <v>77</v>
      </c>
      <c r="AH21" s="156">
        <v>1.5714285714285701</v>
      </c>
      <c r="AI21" s="160">
        <v>1507</v>
      </c>
      <c r="AJ21" s="159">
        <v>5531</v>
      </c>
      <c r="AK21" s="156">
        <v>3.6702057067020601</v>
      </c>
      <c r="AL21" s="160">
        <v>169</v>
      </c>
      <c r="AM21" s="159">
        <v>1023</v>
      </c>
      <c r="AN21" s="156">
        <v>6.0532544378698203</v>
      </c>
      <c r="AO21" s="160">
        <v>143</v>
      </c>
      <c r="AP21" s="159">
        <v>504</v>
      </c>
      <c r="AQ21" s="156">
        <v>3.5244755244755201</v>
      </c>
      <c r="AR21" s="160">
        <v>167</v>
      </c>
      <c r="AS21" s="159">
        <v>381</v>
      </c>
      <c r="AT21" s="156">
        <v>2.2814371257485</v>
      </c>
      <c r="AU21" s="160">
        <v>123</v>
      </c>
      <c r="AV21" s="159">
        <v>306</v>
      </c>
      <c r="AW21" s="156">
        <v>2.48780487804878</v>
      </c>
      <c r="AX21" s="160">
        <v>190</v>
      </c>
      <c r="AY21" s="159">
        <v>621</v>
      </c>
      <c r="AZ21" s="156">
        <v>3.26842105263158</v>
      </c>
      <c r="BA21" s="160">
        <v>388</v>
      </c>
      <c r="BB21" s="159">
        <v>2799</v>
      </c>
      <c r="BC21" s="156">
        <v>7.2139175257731996</v>
      </c>
      <c r="BD21" s="160">
        <v>796</v>
      </c>
      <c r="BE21" s="159">
        <v>2673</v>
      </c>
      <c r="BF21" s="156">
        <v>3.3580402010050299</v>
      </c>
      <c r="BG21" s="160">
        <v>317</v>
      </c>
      <c r="BH21" s="159">
        <v>2464</v>
      </c>
      <c r="BI21" s="156">
        <v>7.7728706624605701</v>
      </c>
      <c r="BJ21" s="160">
        <v>1497</v>
      </c>
      <c r="BK21" s="159">
        <v>3010</v>
      </c>
      <c r="BL21" s="156">
        <v>2.0106880427521698</v>
      </c>
      <c r="BM21" s="160">
        <v>102</v>
      </c>
      <c r="BN21" s="159">
        <v>348</v>
      </c>
      <c r="BO21" s="156">
        <v>3.4117647058823501</v>
      </c>
      <c r="BP21" s="160">
        <v>2106</v>
      </c>
      <c r="BQ21" s="159">
        <v>6265</v>
      </c>
      <c r="BR21" s="156">
        <v>2.9748338081671402</v>
      </c>
      <c r="BS21" s="160">
        <v>1921</v>
      </c>
      <c r="BT21" s="159">
        <v>5406</v>
      </c>
      <c r="BU21" s="156">
        <v>2.8141592920353999</v>
      </c>
      <c r="BV21" s="160">
        <v>352</v>
      </c>
      <c r="BW21" s="159">
        <v>870</v>
      </c>
      <c r="BX21" s="156">
        <v>2.4715909090909101</v>
      </c>
      <c r="BY21" s="160">
        <v>6553</v>
      </c>
      <c r="BZ21" s="159">
        <v>17808</v>
      </c>
      <c r="CA21" s="156">
        <v>2.71753395391424</v>
      </c>
      <c r="CB21" s="145">
        <f t="shared" si="0"/>
        <v>31462</v>
      </c>
      <c r="CC21" s="146">
        <f t="shared" si="0"/>
        <v>102052</v>
      </c>
      <c r="CD21" s="143">
        <f t="shared" si="1"/>
        <v>3.2436590172271313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206</v>
      </c>
      <c r="D22" s="156">
        <v>3.2698412698412702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35</v>
      </c>
      <c r="L22" s="159">
        <v>174</v>
      </c>
      <c r="M22" s="156">
        <v>4.9714285714285698</v>
      </c>
      <c r="N22" s="160">
        <v>578</v>
      </c>
      <c r="O22" s="159">
        <v>1820</v>
      </c>
      <c r="P22" s="156">
        <v>3.14878892733564</v>
      </c>
      <c r="Q22" s="160">
        <v>3085</v>
      </c>
      <c r="R22" s="159">
        <v>7599</v>
      </c>
      <c r="S22" s="156">
        <v>2.46320907617504</v>
      </c>
      <c r="T22" s="160">
        <v>143</v>
      </c>
      <c r="U22" s="159">
        <v>244</v>
      </c>
      <c r="V22" s="156">
        <v>1.70629370629371</v>
      </c>
      <c r="W22" s="160">
        <v>7861</v>
      </c>
      <c r="X22" s="159">
        <v>15107</v>
      </c>
      <c r="Y22" s="156">
        <v>1.92176567866684</v>
      </c>
      <c r="Z22" s="160">
        <v>4</v>
      </c>
      <c r="AA22" s="159">
        <v>32</v>
      </c>
      <c r="AB22" s="156">
        <v>8</v>
      </c>
      <c r="AC22" s="160">
        <v>2885</v>
      </c>
      <c r="AD22" s="159">
        <v>12874</v>
      </c>
      <c r="AE22" s="156">
        <v>4.4623916811091897</v>
      </c>
      <c r="AF22" s="160">
        <v>7</v>
      </c>
      <c r="AG22" s="159">
        <v>20</v>
      </c>
      <c r="AH22" s="156">
        <v>2.8571428571428599</v>
      </c>
      <c r="AI22" s="160">
        <v>1761</v>
      </c>
      <c r="AJ22" s="159">
        <v>3835</v>
      </c>
      <c r="AK22" s="156">
        <v>2.1777399204997199</v>
      </c>
      <c r="AL22" s="160">
        <v>48</v>
      </c>
      <c r="AM22" s="159">
        <v>106</v>
      </c>
      <c r="AN22" s="156">
        <v>2.2083333333333299</v>
      </c>
      <c r="AO22" s="160">
        <v>196</v>
      </c>
      <c r="AP22" s="159">
        <v>322</v>
      </c>
      <c r="AQ22" s="156">
        <v>1.6428571428571399</v>
      </c>
      <c r="AR22" s="160">
        <v>123</v>
      </c>
      <c r="AS22" s="159">
        <v>243</v>
      </c>
      <c r="AT22" s="156">
        <v>1.9756097560975601</v>
      </c>
      <c r="AU22" s="160">
        <v>37</v>
      </c>
      <c r="AV22" s="159">
        <v>172</v>
      </c>
      <c r="AW22" s="156">
        <v>4.64864864864865</v>
      </c>
      <c r="AX22" s="160">
        <v>43</v>
      </c>
      <c r="AY22" s="159">
        <v>108</v>
      </c>
      <c r="AZ22" s="156">
        <v>2.5116279069767402</v>
      </c>
      <c r="BA22" s="160">
        <v>23</v>
      </c>
      <c r="BB22" s="159">
        <v>34</v>
      </c>
      <c r="BC22" s="156">
        <v>1.47826086956522</v>
      </c>
      <c r="BD22" s="160">
        <v>135</v>
      </c>
      <c r="BE22" s="159">
        <v>514</v>
      </c>
      <c r="BF22" s="156">
        <v>3.80740740740741</v>
      </c>
      <c r="BG22" s="160">
        <v>10</v>
      </c>
      <c r="BH22" s="159">
        <v>31</v>
      </c>
      <c r="BI22" s="156">
        <v>3.1</v>
      </c>
      <c r="BJ22" s="160">
        <v>847</v>
      </c>
      <c r="BK22" s="159">
        <v>1922</v>
      </c>
      <c r="BL22" s="156">
        <v>2.26918536009445</v>
      </c>
      <c r="BM22" s="160">
        <v>91</v>
      </c>
      <c r="BN22" s="159">
        <v>248</v>
      </c>
      <c r="BO22" s="156">
        <v>2.7252747252747298</v>
      </c>
      <c r="BP22" s="160">
        <v>2298</v>
      </c>
      <c r="BQ22" s="159">
        <v>7658</v>
      </c>
      <c r="BR22" s="156">
        <v>3.3324630113141902</v>
      </c>
      <c r="BS22" s="160">
        <v>1475</v>
      </c>
      <c r="BT22" s="159">
        <v>4573</v>
      </c>
      <c r="BU22" s="156">
        <v>3.1003389830508499</v>
      </c>
      <c r="BV22" s="160">
        <v>44</v>
      </c>
      <c r="BW22" s="159">
        <v>865</v>
      </c>
      <c r="BX22" s="156">
        <v>19.659090909090899</v>
      </c>
      <c r="BY22" s="160">
        <v>6973</v>
      </c>
      <c r="BZ22" s="159">
        <v>16782</v>
      </c>
      <c r="CA22" s="156">
        <v>2.4067116018930199</v>
      </c>
      <c r="CB22" s="145">
        <f t="shared" si="0"/>
        <v>28771</v>
      </c>
      <c r="CC22" s="146">
        <f t="shared" si="0"/>
        <v>75516</v>
      </c>
      <c r="CD22" s="143">
        <f t="shared" si="1"/>
        <v>2.6247262868861005</v>
      </c>
    </row>
    <row r="23" spans="1:82" s="126" customFormat="1" ht="11.25" customHeight="1" x14ac:dyDescent="0.2">
      <c r="A23" s="142" t="s">
        <v>33</v>
      </c>
      <c r="B23" s="154">
        <v>437</v>
      </c>
      <c r="C23" s="155">
        <v>1284</v>
      </c>
      <c r="D23" s="156">
        <v>2.93821510297483</v>
      </c>
      <c r="E23" s="154">
        <v>28</v>
      </c>
      <c r="F23" s="155">
        <v>56</v>
      </c>
      <c r="G23" s="156">
        <v>2</v>
      </c>
      <c r="H23" s="157">
        <v>27</v>
      </c>
      <c r="I23" s="158">
        <v>41</v>
      </c>
      <c r="J23" s="156">
        <v>1.5185185185185199</v>
      </c>
      <c r="K23" s="157">
        <v>143</v>
      </c>
      <c r="L23" s="159">
        <v>315</v>
      </c>
      <c r="M23" s="156">
        <v>2.2027972027971998</v>
      </c>
      <c r="N23" s="160">
        <v>800</v>
      </c>
      <c r="O23" s="159">
        <v>1553</v>
      </c>
      <c r="P23" s="156">
        <v>1.9412499999999999</v>
      </c>
      <c r="Q23" s="160">
        <v>2073</v>
      </c>
      <c r="R23" s="159">
        <v>5883</v>
      </c>
      <c r="S23" s="156">
        <v>2.8379160636758298</v>
      </c>
      <c r="T23" s="160">
        <v>160</v>
      </c>
      <c r="U23" s="159">
        <v>290</v>
      </c>
      <c r="V23" s="156">
        <v>1.8125</v>
      </c>
      <c r="W23" s="160">
        <v>2650</v>
      </c>
      <c r="X23" s="159">
        <v>4656</v>
      </c>
      <c r="Y23" s="156">
        <v>1.75698113207547</v>
      </c>
      <c r="Z23" s="160">
        <v>4</v>
      </c>
      <c r="AA23" s="159">
        <v>10</v>
      </c>
      <c r="AB23" s="156">
        <v>2.5</v>
      </c>
      <c r="AC23" s="160">
        <v>2712</v>
      </c>
      <c r="AD23" s="159">
        <v>10317</v>
      </c>
      <c r="AE23" s="156">
        <v>3.8042035398230101</v>
      </c>
      <c r="AF23" s="160">
        <v>9</v>
      </c>
      <c r="AG23" s="159">
        <v>28</v>
      </c>
      <c r="AH23" s="156">
        <v>3.1111111111111098</v>
      </c>
      <c r="AI23" s="160">
        <v>705</v>
      </c>
      <c r="AJ23" s="159">
        <v>1674</v>
      </c>
      <c r="AK23" s="156">
        <v>2.37446808510638</v>
      </c>
      <c r="AL23" s="160">
        <v>81</v>
      </c>
      <c r="AM23" s="159">
        <v>153</v>
      </c>
      <c r="AN23" s="156">
        <v>1.8888888888888899</v>
      </c>
      <c r="AO23" s="160">
        <v>100</v>
      </c>
      <c r="AP23" s="159">
        <v>260</v>
      </c>
      <c r="AQ23" s="156">
        <v>2.6</v>
      </c>
      <c r="AR23" s="160">
        <v>1920</v>
      </c>
      <c r="AS23" s="159">
        <v>7189</v>
      </c>
      <c r="AT23" s="156">
        <v>3.7442708333333301</v>
      </c>
      <c r="AU23" s="160">
        <v>65</v>
      </c>
      <c r="AV23" s="159">
        <v>107</v>
      </c>
      <c r="AW23" s="156">
        <v>1.6461538461538501</v>
      </c>
      <c r="AX23" s="160">
        <v>101</v>
      </c>
      <c r="AY23" s="159">
        <v>188</v>
      </c>
      <c r="AZ23" s="156">
        <v>1.8613861386138599</v>
      </c>
      <c r="BA23" s="160">
        <v>167</v>
      </c>
      <c r="BB23" s="159">
        <v>294</v>
      </c>
      <c r="BC23" s="156">
        <v>1.76047904191617</v>
      </c>
      <c r="BD23" s="160">
        <v>408</v>
      </c>
      <c r="BE23" s="159">
        <v>761</v>
      </c>
      <c r="BF23" s="156">
        <v>1.8651960784313699</v>
      </c>
      <c r="BG23" s="160">
        <v>126</v>
      </c>
      <c r="BH23" s="159">
        <v>220</v>
      </c>
      <c r="BI23" s="156">
        <v>1.74603174603175</v>
      </c>
      <c r="BJ23" s="160">
        <v>603</v>
      </c>
      <c r="BK23" s="159">
        <v>1279</v>
      </c>
      <c r="BL23" s="156">
        <v>2.1210613598673298</v>
      </c>
      <c r="BM23" s="160">
        <v>665</v>
      </c>
      <c r="BN23" s="159">
        <v>2425</v>
      </c>
      <c r="BO23" s="156">
        <v>3.6466165413533802</v>
      </c>
      <c r="BP23" s="160">
        <v>3210</v>
      </c>
      <c r="BQ23" s="159">
        <v>13020</v>
      </c>
      <c r="BR23" s="156">
        <v>4.05607476635514</v>
      </c>
      <c r="BS23" s="160">
        <v>1296</v>
      </c>
      <c r="BT23" s="159">
        <v>2926</v>
      </c>
      <c r="BU23" s="156">
        <v>2.25771604938272</v>
      </c>
      <c r="BV23" s="160">
        <v>242</v>
      </c>
      <c r="BW23" s="159">
        <v>892</v>
      </c>
      <c r="BX23" s="156">
        <v>3.6859504132231402</v>
      </c>
      <c r="BY23" s="160">
        <v>5912</v>
      </c>
      <c r="BZ23" s="159">
        <v>10600</v>
      </c>
      <c r="CA23" s="156">
        <v>1.7929634641407299</v>
      </c>
      <c r="CB23" s="145">
        <f t="shared" si="0"/>
        <v>24644</v>
      </c>
      <c r="CC23" s="146">
        <f t="shared" si="0"/>
        <v>66421</v>
      </c>
      <c r="CD23" s="143">
        <f t="shared" si="1"/>
        <v>2.6952199318292487</v>
      </c>
    </row>
    <row r="24" spans="1:82" s="126" customFormat="1" ht="11.25" customHeight="1" x14ac:dyDescent="0.2">
      <c r="A24" s="142" t="s">
        <v>1</v>
      </c>
      <c r="B24" s="154">
        <v>286</v>
      </c>
      <c r="C24" s="155">
        <v>1183</v>
      </c>
      <c r="D24" s="156">
        <v>4.1363636363636402</v>
      </c>
      <c r="E24" s="154">
        <v>6</v>
      </c>
      <c r="F24" s="155">
        <v>85</v>
      </c>
      <c r="G24" s="156">
        <v>14.1666666666667</v>
      </c>
      <c r="H24" s="160">
        <v>0</v>
      </c>
      <c r="I24" s="159">
        <v>0</v>
      </c>
      <c r="J24" s="156" t="s">
        <v>131</v>
      </c>
      <c r="K24" s="157">
        <v>84</v>
      </c>
      <c r="L24" s="159">
        <v>179</v>
      </c>
      <c r="M24" s="156">
        <v>2.13095238095238</v>
      </c>
      <c r="N24" s="160">
        <v>926</v>
      </c>
      <c r="O24" s="159">
        <v>1703</v>
      </c>
      <c r="P24" s="156">
        <v>1.8390928725701901</v>
      </c>
      <c r="Q24" s="160">
        <v>1721</v>
      </c>
      <c r="R24" s="159">
        <v>3681</v>
      </c>
      <c r="S24" s="156">
        <v>2.1388727484020902</v>
      </c>
      <c r="T24" s="160">
        <v>649</v>
      </c>
      <c r="U24" s="159">
        <v>1195</v>
      </c>
      <c r="V24" s="156">
        <v>1.84129429892142</v>
      </c>
      <c r="W24" s="160">
        <v>7362</v>
      </c>
      <c r="X24" s="159">
        <v>14809</v>
      </c>
      <c r="Y24" s="156">
        <v>2.0115457756044601</v>
      </c>
      <c r="Z24" s="160">
        <v>13</v>
      </c>
      <c r="AA24" s="159">
        <v>33</v>
      </c>
      <c r="AB24" s="156">
        <v>2.5384615384615401</v>
      </c>
      <c r="AC24" s="160">
        <v>1013</v>
      </c>
      <c r="AD24" s="159">
        <v>4524</v>
      </c>
      <c r="AE24" s="156">
        <v>4.4659427443237902</v>
      </c>
      <c r="AF24" s="160">
        <v>57</v>
      </c>
      <c r="AG24" s="159">
        <v>106</v>
      </c>
      <c r="AH24" s="156">
        <v>1.85964912280702</v>
      </c>
      <c r="AI24" s="160">
        <v>824</v>
      </c>
      <c r="AJ24" s="159">
        <v>2189</v>
      </c>
      <c r="AK24" s="156">
        <v>2.6565533980582501</v>
      </c>
      <c r="AL24" s="160">
        <v>344</v>
      </c>
      <c r="AM24" s="159">
        <v>827</v>
      </c>
      <c r="AN24" s="156">
        <v>2.4040697674418601</v>
      </c>
      <c r="AO24" s="160">
        <v>54</v>
      </c>
      <c r="AP24" s="159">
        <v>86</v>
      </c>
      <c r="AQ24" s="156">
        <v>1.5925925925925899</v>
      </c>
      <c r="AR24" s="160">
        <v>59</v>
      </c>
      <c r="AS24" s="159">
        <v>108</v>
      </c>
      <c r="AT24" s="156">
        <v>1.8305084745762701</v>
      </c>
      <c r="AU24" s="160">
        <v>22</v>
      </c>
      <c r="AV24" s="159">
        <v>40</v>
      </c>
      <c r="AW24" s="156">
        <v>1.8181818181818199</v>
      </c>
      <c r="AX24" s="160">
        <v>76</v>
      </c>
      <c r="AY24" s="159">
        <v>136</v>
      </c>
      <c r="AZ24" s="156">
        <v>1.7894736842105301</v>
      </c>
      <c r="BA24" s="160">
        <v>125</v>
      </c>
      <c r="BB24" s="159">
        <v>310</v>
      </c>
      <c r="BC24" s="156">
        <v>2.48</v>
      </c>
      <c r="BD24" s="160">
        <v>320</v>
      </c>
      <c r="BE24" s="159">
        <v>1199</v>
      </c>
      <c r="BF24" s="156">
        <v>3.7468750000000002</v>
      </c>
      <c r="BG24" s="160">
        <v>95</v>
      </c>
      <c r="BH24" s="159">
        <v>981</v>
      </c>
      <c r="BI24" s="156">
        <v>10.3263157894737</v>
      </c>
      <c r="BJ24" s="160">
        <v>1951</v>
      </c>
      <c r="BK24" s="159">
        <v>3775</v>
      </c>
      <c r="BL24" s="156">
        <v>1.9349051768323899</v>
      </c>
      <c r="BM24" s="160">
        <v>96</v>
      </c>
      <c r="BN24" s="159">
        <v>411</v>
      </c>
      <c r="BO24" s="156">
        <v>4.28125</v>
      </c>
      <c r="BP24" s="160">
        <v>1739</v>
      </c>
      <c r="BQ24" s="159">
        <v>4216</v>
      </c>
      <c r="BR24" s="156">
        <v>2.4243818286371499</v>
      </c>
      <c r="BS24" s="160">
        <v>3073</v>
      </c>
      <c r="BT24" s="159">
        <v>8328</v>
      </c>
      <c r="BU24" s="156">
        <v>2.7100553205336801</v>
      </c>
      <c r="BV24" s="160">
        <v>114</v>
      </c>
      <c r="BW24" s="159">
        <v>355</v>
      </c>
      <c r="BX24" s="156">
        <v>3.1140350877193002</v>
      </c>
      <c r="BY24" s="160">
        <v>4292</v>
      </c>
      <c r="BZ24" s="159">
        <v>9106</v>
      </c>
      <c r="CA24" s="156">
        <v>2.1216216216216202</v>
      </c>
      <c r="CB24" s="145">
        <f t="shared" si="0"/>
        <v>25301</v>
      </c>
      <c r="CC24" s="146">
        <f t="shared" si="0"/>
        <v>59565</v>
      </c>
      <c r="CD24" s="143">
        <f t="shared" si="1"/>
        <v>2.3542547725386349</v>
      </c>
    </row>
    <row r="25" spans="1:82" s="126" customFormat="1" ht="11.25" customHeight="1" x14ac:dyDescent="0.2">
      <c r="A25" s="142" t="s">
        <v>107</v>
      </c>
      <c r="B25" s="154">
        <v>103</v>
      </c>
      <c r="C25" s="155">
        <v>524</v>
      </c>
      <c r="D25" s="156">
        <v>5.0873786407767003</v>
      </c>
      <c r="E25" s="160">
        <v>7</v>
      </c>
      <c r="F25" s="159">
        <v>46</v>
      </c>
      <c r="G25" s="156">
        <v>6.5714285714285703</v>
      </c>
      <c r="H25" s="160">
        <v>12</v>
      </c>
      <c r="I25" s="159">
        <v>31</v>
      </c>
      <c r="J25" s="156">
        <v>2.5833333333333299</v>
      </c>
      <c r="K25" s="157">
        <v>33</v>
      </c>
      <c r="L25" s="159">
        <v>166</v>
      </c>
      <c r="M25" s="156">
        <v>5.0303030303030303</v>
      </c>
      <c r="N25" s="160">
        <v>539</v>
      </c>
      <c r="O25" s="159">
        <v>1176</v>
      </c>
      <c r="P25" s="156">
        <v>2.1818181818181799</v>
      </c>
      <c r="Q25" s="160">
        <v>2657</v>
      </c>
      <c r="R25" s="159">
        <v>7119</v>
      </c>
      <c r="S25" s="156">
        <v>2.6793375987956298</v>
      </c>
      <c r="T25" s="160">
        <v>54</v>
      </c>
      <c r="U25" s="159">
        <v>103</v>
      </c>
      <c r="V25" s="156">
        <v>1.9074074074074101</v>
      </c>
      <c r="W25" s="160">
        <v>4202</v>
      </c>
      <c r="X25" s="159">
        <v>8041</v>
      </c>
      <c r="Y25" s="156">
        <v>1.91361256544503</v>
      </c>
      <c r="Z25" s="160">
        <v>13</v>
      </c>
      <c r="AA25" s="159">
        <v>20</v>
      </c>
      <c r="AB25" s="156">
        <v>1.5384615384615401</v>
      </c>
      <c r="AC25" s="160">
        <v>1700</v>
      </c>
      <c r="AD25" s="159">
        <v>6047</v>
      </c>
      <c r="AE25" s="156">
        <v>3.5570588235294101</v>
      </c>
      <c r="AF25" s="160">
        <v>0</v>
      </c>
      <c r="AG25" s="159">
        <v>0</v>
      </c>
      <c r="AH25" s="156" t="s">
        <v>131</v>
      </c>
      <c r="AI25" s="160">
        <v>3030</v>
      </c>
      <c r="AJ25" s="159">
        <v>5449</v>
      </c>
      <c r="AK25" s="156">
        <v>1.7983498349835001</v>
      </c>
      <c r="AL25" s="160">
        <v>28</v>
      </c>
      <c r="AM25" s="159">
        <v>49</v>
      </c>
      <c r="AN25" s="156">
        <v>1.75</v>
      </c>
      <c r="AO25" s="160">
        <v>111</v>
      </c>
      <c r="AP25" s="159">
        <v>371</v>
      </c>
      <c r="AQ25" s="156">
        <v>3.3423423423423402</v>
      </c>
      <c r="AR25" s="160">
        <v>307</v>
      </c>
      <c r="AS25" s="159">
        <v>755</v>
      </c>
      <c r="AT25" s="156">
        <v>2.45928338762215</v>
      </c>
      <c r="AU25" s="160">
        <v>23</v>
      </c>
      <c r="AV25" s="159">
        <v>33</v>
      </c>
      <c r="AW25" s="156">
        <v>1.4347826086956501</v>
      </c>
      <c r="AX25" s="160">
        <v>34</v>
      </c>
      <c r="AY25" s="159">
        <v>78</v>
      </c>
      <c r="AZ25" s="156">
        <v>2.2941176470588198</v>
      </c>
      <c r="BA25" s="160">
        <v>37</v>
      </c>
      <c r="BB25" s="159">
        <v>101</v>
      </c>
      <c r="BC25" s="156">
        <v>2.7297297297297298</v>
      </c>
      <c r="BD25" s="160">
        <v>135</v>
      </c>
      <c r="BE25" s="159">
        <v>743</v>
      </c>
      <c r="BF25" s="156">
        <v>5.5037037037037004</v>
      </c>
      <c r="BG25" s="160">
        <v>25</v>
      </c>
      <c r="BH25" s="159">
        <v>57</v>
      </c>
      <c r="BI25" s="156">
        <v>2.2799999999999998</v>
      </c>
      <c r="BJ25" s="160">
        <v>349</v>
      </c>
      <c r="BK25" s="159">
        <v>712</v>
      </c>
      <c r="BL25" s="156">
        <v>2.0401146131805201</v>
      </c>
      <c r="BM25" s="160">
        <v>122</v>
      </c>
      <c r="BN25" s="159">
        <v>456</v>
      </c>
      <c r="BO25" s="156">
        <v>3.7377049180327901</v>
      </c>
      <c r="BP25" s="160">
        <v>2593</v>
      </c>
      <c r="BQ25" s="159">
        <v>10398</v>
      </c>
      <c r="BR25" s="156">
        <v>4.0100269957578103</v>
      </c>
      <c r="BS25" s="160">
        <v>962</v>
      </c>
      <c r="BT25" s="159">
        <v>3022</v>
      </c>
      <c r="BU25" s="156">
        <v>3.1413721413721398</v>
      </c>
      <c r="BV25" s="160">
        <v>118</v>
      </c>
      <c r="BW25" s="159">
        <v>696</v>
      </c>
      <c r="BX25" s="156">
        <v>5.8983050847457603</v>
      </c>
      <c r="BY25" s="160">
        <v>6538</v>
      </c>
      <c r="BZ25" s="159">
        <v>12297</v>
      </c>
      <c r="CA25" s="156">
        <v>1.8808504129703301</v>
      </c>
      <c r="CB25" s="145">
        <f t="shared" si="0"/>
        <v>23732</v>
      </c>
      <c r="CC25" s="146">
        <f t="shared" si="0"/>
        <v>58490</v>
      </c>
      <c r="CD25" s="143">
        <f t="shared" si="1"/>
        <v>2.4646047530760153</v>
      </c>
    </row>
    <row r="26" spans="1:82" s="126" customFormat="1" ht="11.25" customHeight="1" x14ac:dyDescent="0.2">
      <c r="A26" s="142" t="s">
        <v>28</v>
      </c>
      <c r="B26" s="154">
        <v>226</v>
      </c>
      <c r="C26" s="155">
        <v>1408</v>
      </c>
      <c r="D26" s="156">
        <v>6.2300884955752203</v>
      </c>
      <c r="E26" s="154">
        <v>10</v>
      </c>
      <c r="F26" s="155">
        <v>160</v>
      </c>
      <c r="G26" s="156">
        <v>16</v>
      </c>
      <c r="H26" s="160">
        <v>0</v>
      </c>
      <c r="I26" s="159">
        <v>0</v>
      </c>
      <c r="J26" s="156" t="s">
        <v>131</v>
      </c>
      <c r="K26" s="157">
        <v>52</v>
      </c>
      <c r="L26" s="159">
        <v>154</v>
      </c>
      <c r="M26" s="156">
        <v>2.9615384615384599</v>
      </c>
      <c r="N26" s="160">
        <v>745</v>
      </c>
      <c r="O26" s="159">
        <v>4386</v>
      </c>
      <c r="P26" s="156">
        <v>5.8872483221476504</v>
      </c>
      <c r="Q26" s="160">
        <v>3130</v>
      </c>
      <c r="R26" s="159">
        <v>7353</v>
      </c>
      <c r="S26" s="156">
        <v>2.3492012779552698</v>
      </c>
      <c r="T26" s="160">
        <v>36</v>
      </c>
      <c r="U26" s="159">
        <v>101</v>
      </c>
      <c r="V26" s="156">
        <v>2.8055555555555598</v>
      </c>
      <c r="W26" s="160">
        <v>1805</v>
      </c>
      <c r="X26" s="159">
        <v>5783</v>
      </c>
      <c r="Y26" s="156">
        <v>3.20387811634349</v>
      </c>
      <c r="Z26" s="160">
        <v>7</v>
      </c>
      <c r="AA26" s="159">
        <v>15</v>
      </c>
      <c r="AB26" s="156">
        <v>2.1428571428571401</v>
      </c>
      <c r="AC26" s="160">
        <v>674</v>
      </c>
      <c r="AD26" s="159">
        <v>1999</v>
      </c>
      <c r="AE26" s="156">
        <v>2.9658753709198802</v>
      </c>
      <c r="AF26" s="160">
        <v>0</v>
      </c>
      <c r="AG26" s="159">
        <v>0</v>
      </c>
      <c r="AH26" s="156" t="s">
        <v>131</v>
      </c>
      <c r="AI26" s="160">
        <v>2217</v>
      </c>
      <c r="AJ26" s="159">
        <v>5435</v>
      </c>
      <c r="AK26" s="156">
        <v>2.4515110509697799</v>
      </c>
      <c r="AL26" s="160">
        <v>51</v>
      </c>
      <c r="AM26" s="159">
        <v>144</v>
      </c>
      <c r="AN26" s="156">
        <v>2.8235294117647101</v>
      </c>
      <c r="AO26" s="160">
        <v>121</v>
      </c>
      <c r="AP26" s="159">
        <v>300</v>
      </c>
      <c r="AQ26" s="156">
        <v>2.4793388429752099</v>
      </c>
      <c r="AR26" s="160">
        <v>114</v>
      </c>
      <c r="AS26" s="159">
        <v>164</v>
      </c>
      <c r="AT26" s="156">
        <v>1.43859649122807</v>
      </c>
      <c r="AU26" s="160">
        <v>50</v>
      </c>
      <c r="AV26" s="159">
        <v>397</v>
      </c>
      <c r="AW26" s="156">
        <v>7.94</v>
      </c>
      <c r="AX26" s="160">
        <v>94</v>
      </c>
      <c r="AY26" s="159">
        <v>278</v>
      </c>
      <c r="AZ26" s="156">
        <v>2.9574468085106398</v>
      </c>
      <c r="BA26" s="160">
        <v>70</v>
      </c>
      <c r="BB26" s="159">
        <v>1079</v>
      </c>
      <c r="BC26" s="156">
        <v>15.4142857142857</v>
      </c>
      <c r="BD26" s="160">
        <v>185</v>
      </c>
      <c r="BE26" s="159">
        <v>1641</v>
      </c>
      <c r="BF26" s="156">
        <v>8.8702702702702698</v>
      </c>
      <c r="BG26" s="160">
        <v>8</v>
      </c>
      <c r="BH26" s="159">
        <v>11</v>
      </c>
      <c r="BI26" s="156">
        <v>1.375</v>
      </c>
      <c r="BJ26" s="160">
        <v>317</v>
      </c>
      <c r="BK26" s="159">
        <v>1030</v>
      </c>
      <c r="BL26" s="156">
        <v>3.2492113564668799</v>
      </c>
      <c r="BM26" s="160">
        <v>36</v>
      </c>
      <c r="BN26" s="159">
        <v>84</v>
      </c>
      <c r="BO26" s="156">
        <v>2.3333333333333299</v>
      </c>
      <c r="BP26" s="160">
        <v>752</v>
      </c>
      <c r="BQ26" s="159">
        <v>1691</v>
      </c>
      <c r="BR26" s="156">
        <v>2.2486702127659601</v>
      </c>
      <c r="BS26" s="160">
        <v>853</v>
      </c>
      <c r="BT26" s="159">
        <v>3703</v>
      </c>
      <c r="BU26" s="156">
        <v>4.3411488862837002</v>
      </c>
      <c r="BV26" s="160">
        <v>187</v>
      </c>
      <c r="BW26" s="159">
        <v>1145</v>
      </c>
      <c r="BX26" s="156">
        <v>6.1229946524064198</v>
      </c>
      <c r="BY26" s="160">
        <v>7005</v>
      </c>
      <c r="BZ26" s="159">
        <v>16159</v>
      </c>
      <c r="CA26" s="156">
        <v>2.3067808708065698</v>
      </c>
      <c r="CB26" s="145">
        <f t="shared" si="0"/>
        <v>18745</v>
      </c>
      <c r="CC26" s="146">
        <f t="shared" si="0"/>
        <v>54620</v>
      </c>
      <c r="CD26" s="143">
        <f t="shared" si="1"/>
        <v>2.913843691651107</v>
      </c>
    </row>
    <row r="27" spans="1:82" s="126" customFormat="1" ht="11.25" customHeight="1" x14ac:dyDescent="0.2">
      <c r="A27" s="142" t="s">
        <v>30</v>
      </c>
      <c r="B27" s="154">
        <v>669</v>
      </c>
      <c r="C27" s="155">
        <v>1245</v>
      </c>
      <c r="D27" s="156">
        <v>1.8609865470852001</v>
      </c>
      <c r="E27" s="154">
        <v>7</v>
      </c>
      <c r="F27" s="155">
        <v>10</v>
      </c>
      <c r="G27" s="156">
        <v>1.4285714285714299</v>
      </c>
      <c r="H27" s="160">
        <v>679</v>
      </c>
      <c r="I27" s="159">
        <v>1135</v>
      </c>
      <c r="J27" s="156">
        <v>1.67157584683358</v>
      </c>
      <c r="K27" s="157">
        <v>540</v>
      </c>
      <c r="L27" s="159">
        <v>832</v>
      </c>
      <c r="M27" s="156">
        <v>1.5407407407407401</v>
      </c>
      <c r="N27" s="160">
        <v>749</v>
      </c>
      <c r="O27" s="159">
        <v>1873</v>
      </c>
      <c r="P27" s="156">
        <v>2.5006675567423202</v>
      </c>
      <c r="Q27" s="160">
        <v>3531</v>
      </c>
      <c r="R27" s="159">
        <v>7064</v>
      </c>
      <c r="S27" s="156">
        <v>2.00056641178137</v>
      </c>
      <c r="T27" s="160">
        <v>271</v>
      </c>
      <c r="U27" s="159">
        <v>371</v>
      </c>
      <c r="V27" s="156">
        <v>1.3690036900369</v>
      </c>
      <c r="W27" s="160">
        <v>3316</v>
      </c>
      <c r="X27" s="159">
        <v>6996</v>
      </c>
      <c r="Y27" s="156">
        <v>2.1097708082026498</v>
      </c>
      <c r="Z27" s="160">
        <v>114</v>
      </c>
      <c r="AA27" s="159">
        <v>195</v>
      </c>
      <c r="AB27" s="156">
        <v>1.7105263157894699</v>
      </c>
      <c r="AC27" s="160">
        <v>1254</v>
      </c>
      <c r="AD27" s="159">
        <v>4633</v>
      </c>
      <c r="AE27" s="156">
        <v>3.69457735247209</v>
      </c>
      <c r="AF27" s="160">
        <v>10</v>
      </c>
      <c r="AG27" s="159">
        <v>43</v>
      </c>
      <c r="AH27" s="156">
        <v>4.3</v>
      </c>
      <c r="AI27" s="160">
        <v>634</v>
      </c>
      <c r="AJ27" s="159">
        <v>1357</v>
      </c>
      <c r="AK27" s="156">
        <v>2.1403785488959</v>
      </c>
      <c r="AL27" s="160">
        <v>119</v>
      </c>
      <c r="AM27" s="159">
        <v>311</v>
      </c>
      <c r="AN27" s="156">
        <v>2.6134453781512601</v>
      </c>
      <c r="AO27" s="160">
        <v>78</v>
      </c>
      <c r="AP27" s="159">
        <v>176</v>
      </c>
      <c r="AQ27" s="156">
        <v>2.2564102564102599</v>
      </c>
      <c r="AR27" s="160">
        <v>50</v>
      </c>
      <c r="AS27" s="159">
        <v>98</v>
      </c>
      <c r="AT27" s="156">
        <v>1.96</v>
      </c>
      <c r="AU27" s="160">
        <v>23</v>
      </c>
      <c r="AV27" s="159">
        <v>176</v>
      </c>
      <c r="AW27" s="156">
        <v>7.6521739130434803</v>
      </c>
      <c r="AX27" s="160">
        <v>74</v>
      </c>
      <c r="AY27" s="159">
        <v>118</v>
      </c>
      <c r="AZ27" s="156">
        <v>1.5945945945945901</v>
      </c>
      <c r="BA27" s="160">
        <v>677</v>
      </c>
      <c r="BB27" s="159">
        <v>1580</v>
      </c>
      <c r="BC27" s="156">
        <v>2.3338257016248201</v>
      </c>
      <c r="BD27" s="160">
        <v>426</v>
      </c>
      <c r="BE27" s="159">
        <v>1639</v>
      </c>
      <c r="BF27" s="156">
        <v>3.8474178403755901</v>
      </c>
      <c r="BG27" s="160">
        <v>243</v>
      </c>
      <c r="BH27" s="159">
        <v>774</v>
      </c>
      <c r="BI27" s="156">
        <v>3.18518518518519</v>
      </c>
      <c r="BJ27" s="160">
        <v>1047</v>
      </c>
      <c r="BK27" s="159">
        <v>2280</v>
      </c>
      <c r="BL27" s="156">
        <v>2.1776504297994301</v>
      </c>
      <c r="BM27" s="160">
        <v>186</v>
      </c>
      <c r="BN27" s="159">
        <v>1279</v>
      </c>
      <c r="BO27" s="156">
        <v>6.8763440860215104</v>
      </c>
      <c r="BP27" s="160">
        <v>1982</v>
      </c>
      <c r="BQ27" s="159">
        <v>4345</v>
      </c>
      <c r="BR27" s="156">
        <v>2.1922300706357198</v>
      </c>
      <c r="BS27" s="160">
        <v>1521</v>
      </c>
      <c r="BT27" s="159">
        <v>5035</v>
      </c>
      <c r="BU27" s="156">
        <v>3.3103221564759999</v>
      </c>
      <c r="BV27" s="160">
        <v>58</v>
      </c>
      <c r="BW27" s="159">
        <v>138</v>
      </c>
      <c r="BX27" s="156">
        <v>2.3793103448275899</v>
      </c>
      <c r="BY27" s="160">
        <v>5177</v>
      </c>
      <c r="BZ27" s="159">
        <v>10526</v>
      </c>
      <c r="CA27" s="156">
        <v>2.0332238748309801</v>
      </c>
      <c r="CB27" s="145">
        <f t="shared" si="0"/>
        <v>23435</v>
      </c>
      <c r="CC27" s="146">
        <f t="shared" si="0"/>
        <v>54229</v>
      </c>
      <c r="CD27" s="143">
        <f t="shared" si="1"/>
        <v>2.3140174951994879</v>
      </c>
    </row>
    <row r="28" spans="1:82" s="126" customFormat="1" ht="11.25" customHeight="1" x14ac:dyDescent="0.2">
      <c r="A28" s="142" t="s">
        <v>31</v>
      </c>
      <c r="B28" s="154">
        <v>139</v>
      </c>
      <c r="C28" s="155">
        <v>519</v>
      </c>
      <c r="D28" s="156">
        <v>3.7338129496402899</v>
      </c>
      <c r="E28" s="154">
        <v>5</v>
      </c>
      <c r="F28" s="155">
        <v>47</v>
      </c>
      <c r="G28" s="156">
        <v>9.4</v>
      </c>
      <c r="H28" s="160">
        <v>3</v>
      </c>
      <c r="I28" s="159">
        <v>5</v>
      </c>
      <c r="J28" s="156">
        <v>1.6666666666666701</v>
      </c>
      <c r="K28" s="157">
        <v>87</v>
      </c>
      <c r="L28" s="159">
        <v>266</v>
      </c>
      <c r="M28" s="156">
        <v>3.0574712643678201</v>
      </c>
      <c r="N28" s="160">
        <v>588</v>
      </c>
      <c r="O28" s="159">
        <v>1657</v>
      </c>
      <c r="P28" s="156">
        <v>2.8180272108843498</v>
      </c>
      <c r="Q28" s="160">
        <v>1538</v>
      </c>
      <c r="R28" s="159">
        <v>4144</v>
      </c>
      <c r="S28" s="156">
        <v>2.6944083224967499</v>
      </c>
      <c r="T28" s="160">
        <v>121</v>
      </c>
      <c r="U28" s="159">
        <v>281</v>
      </c>
      <c r="V28" s="156">
        <v>2.32231404958678</v>
      </c>
      <c r="W28" s="160">
        <v>4974</v>
      </c>
      <c r="X28" s="159">
        <v>9921</v>
      </c>
      <c r="Y28" s="156">
        <v>1.99457177322075</v>
      </c>
      <c r="Z28" s="160">
        <v>9</v>
      </c>
      <c r="AA28" s="159">
        <v>50</v>
      </c>
      <c r="AB28" s="156">
        <v>5.5555555555555598</v>
      </c>
      <c r="AC28" s="160">
        <v>1207</v>
      </c>
      <c r="AD28" s="159">
        <v>5690</v>
      </c>
      <c r="AE28" s="156">
        <v>4.7141673570836797</v>
      </c>
      <c r="AF28" s="160">
        <v>6</v>
      </c>
      <c r="AG28" s="159">
        <v>17</v>
      </c>
      <c r="AH28" s="156">
        <v>2.8333333333333299</v>
      </c>
      <c r="AI28" s="160">
        <v>606</v>
      </c>
      <c r="AJ28" s="159">
        <v>1237</v>
      </c>
      <c r="AK28" s="156">
        <v>2.0412541254125398</v>
      </c>
      <c r="AL28" s="160">
        <v>80</v>
      </c>
      <c r="AM28" s="159">
        <v>177</v>
      </c>
      <c r="AN28" s="156">
        <v>2.2124999999999999</v>
      </c>
      <c r="AO28" s="160">
        <v>61</v>
      </c>
      <c r="AP28" s="159">
        <v>130</v>
      </c>
      <c r="AQ28" s="156">
        <v>2.1311475409836098</v>
      </c>
      <c r="AR28" s="160">
        <v>49</v>
      </c>
      <c r="AS28" s="159">
        <v>152</v>
      </c>
      <c r="AT28" s="156">
        <v>3.1020408163265301</v>
      </c>
      <c r="AU28" s="160">
        <v>32</v>
      </c>
      <c r="AV28" s="159">
        <v>59</v>
      </c>
      <c r="AW28" s="156">
        <v>1.84375</v>
      </c>
      <c r="AX28" s="160">
        <v>54</v>
      </c>
      <c r="AY28" s="159">
        <v>110</v>
      </c>
      <c r="AZ28" s="156">
        <v>2.0370370370370399</v>
      </c>
      <c r="BA28" s="160">
        <v>95</v>
      </c>
      <c r="BB28" s="159">
        <v>215</v>
      </c>
      <c r="BC28" s="156">
        <v>2.2631578947368398</v>
      </c>
      <c r="BD28" s="160">
        <v>130</v>
      </c>
      <c r="BE28" s="159">
        <v>447</v>
      </c>
      <c r="BF28" s="156">
        <v>3.43846153846154</v>
      </c>
      <c r="BG28" s="160">
        <v>26</v>
      </c>
      <c r="BH28" s="159">
        <v>53</v>
      </c>
      <c r="BI28" s="156">
        <v>2.0384615384615401</v>
      </c>
      <c r="BJ28" s="160">
        <v>460</v>
      </c>
      <c r="BK28" s="159">
        <v>982</v>
      </c>
      <c r="BL28" s="156">
        <v>2.1347826086956498</v>
      </c>
      <c r="BM28" s="160">
        <v>113</v>
      </c>
      <c r="BN28" s="159">
        <v>419</v>
      </c>
      <c r="BO28" s="156">
        <v>3.7079646017699099</v>
      </c>
      <c r="BP28" s="160">
        <v>2088</v>
      </c>
      <c r="BQ28" s="159">
        <v>9440</v>
      </c>
      <c r="BR28" s="156">
        <v>4.5210727969348703</v>
      </c>
      <c r="BS28" s="160">
        <v>1341</v>
      </c>
      <c r="BT28" s="159">
        <v>3971</v>
      </c>
      <c r="BU28" s="156">
        <v>2.96122296793438</v>
      </c>
      <c r="BV28" s="160">
        <v>85</v>
      </c>
      <c r="BW28" s="159">
        <v>335</v>
      </c>
      <c r="BX28" s="156">
        <v>3.9411764705882399</v>
      </c>
      <c r="BY28" s="160">
        <v>7920</v>
      </c>
      <c r="BZ28" s="159">
        <v>13540</v>
      </c>
      <c r="CA28" s="156">
        <v>1.70959595959596</v>
      </c>
      <c r="CB28" s="145">
        <f t="shared" si="0"/>
        <v>21817</v>
      </c>
      <c r="CC28" s="146">
        <f t="shared" si="0"/>
        <v>53864</v>
      </c>
      <c r="CD28" s="143">
        <f t="shared" si="1"/>
        <v>2.4689003987716003</v>
      </c>
    </row>
    <row r="29" spans="1:82" s="126" customFormat="1" ht="11.25" customHeight="1" x14ac:dyDescent="0.2">
      <c r="A29" s="142" t="s">
        <v>145</v>
      </c>
      <c r="B29" s="154">
        <v>408</v>
      </c>
      <c r="C29" s="155">
        <v>1373</v>
      </c>
      <c r="D29" s="156">
        <v>3.3651960784313699</v>
      </c>
      <c r="E29" s="160">
        <v>31</v>
      </c>
      <c r="F29" s="159">
        <v>43</v>
      </c>
      <c r="G29" s="156">
        <v>1.38709677419355</v>
      </c>
      <c r="H29" s="160">
        <v>0</v>
      </c>
      <c r="I29" s="159">
        <v>0</v>
      </c>
      <c r="J29" s="156" t="s">
        <v>131</v>
      </c>
      <c r="K29" s="157">
        <v>120</v>
      </c>
      <c r="L29" s="159">
        <v>769</v>
      </c>
      <c r="M29" s="156">
        <v>6.4083333333333297</v>
      </c>
      <c r="N29" s="160">
        <v>690</v>
      </c>
      <c r="O29" s="159">
        <v>1562</v>
      </c>
      <c r="P29" s="156">
        <v>2.26376811594203</v>
      </c>
      <c r="Q29" s="160">
        <v>1845</v>
      </c>
      <c r="R29" s="159">
        <v>4730</v>
      </c>
      <c r="S29" s="156">
        <v>2.5636856368563699</v>
      </c>
      <c r="T29" s="160">
        <v>181</v>
      </c>
      <c r="U29" s="159">
        <v>503</v>
      </c>
      <c r="V29" s="156">
        <v>2.7790055248618799</v>
      </c>
      <c r="W29" s="160">
        <v>1347</v>
      </c>
      <c r="X29" s="159">
        <v>2816</v>
      </c>
      <c r="Y29" s="156">
        <v>2.0905716406830002</v>
      </c>
      <c r="Z29" s="160">
        <v>36</v>
      </c>
      <c r="AA29" s="159">
        <v>84</v>
      </c>
      <c r="AB29" s="156">
        <v>2.3333333333333299</v>
      </c>
      <c r="AC29" s="160">
        <v>3893</v>
      </c>
      <c r="AD29" s="159">
        <v>14467</v>
      </c>
      <c r="AE29" s="156">
        <v>3.7161572052401701</v>
      </c>
      <c r="AF29" s="160">
        <v>5</v>
      </c>
      <c r="AG29" s="159">
        <v>15</v>
      </c>
      <c r="AH29" s="156">
        <v>3</v>
      </c>
      <c r="AI29" s="160">
        <v>811</v>
      </c>
      <c r="AJ29" s="159">
        <v>1460</v>
      </c>
      <c r="AK29" s="156">
        <v>1.8002466091245399</v>
      </c>
      <c r="AL29" s="160">
        <v>60</v>
      </c>
      <c r="AM29" s="159">
        <v>123</v>
      </c>
      <c r="AN29" s="156">
        <v>2.0499999999999998</v>
      </c>
      <c r="AO29" s="160">
        <v>106</v>
      </c>
      <c r="AP29" s="159">
        <v>226</v>
      </c>
      <c r="AQ29" s="156">
        <v>2.1320754716981098</v>
      </c>
      <c r="AR29" s="160">
        <v>77</v>
      </c>
      <c r="AS29" s="159">
        <v>207</v>
      </c>
      <c r="AT29" s="156">
        <v>2.68831168831169</v>
      </c>
      <c r="AU29" s="160">
        <v>86</v>
      </c>
      <c r="AV29" s="159">
        <v>214</v>
      </c>
      <c r="AW29" s="156">
        <v>2.4883720930232598</v>
      </c>
      <c r="AX29" s="160">
        <v>141</v>
      </c>
      <c r="AY29" s="159">
        <v>374</v>
      </c>
      <c r="AZ29" s="156">
        <v>2.6524822695035501</v>
      </c>
      <c r="BA29" s="160">
        <v>429</v>
      </c>
      <c r="BB29" s="159">
        <v>1777</v>
      </c>
      <c r="BC29" s="156">
        <v>4.1421911421911402</v>
      </c>
      <c r="BD29" s="160">
        <v>589</v>
      </c>
      <c r="BE29" s="159">
        <v>1365</v>
      </c>
      <c r="BF29" s="156">
        <v>2.31748726655348</v>
      </c>
      <c r="BG29" s="160">
        <v>206</v>
      </c>
      <c r="BH29" s="159">
        <v>1262</v>
      </c>
      <c r="BI29" s="156">
        <v>6.1262135922330101</v>
      </c>
      <c r="BJ29" s="160">
        <v>635</v>
      </c>
      <c r="BK29" s="159">
        <v>1398</v>
      </c>
      <c r="BL29" s="156">
        <v>2.2015748031496098</v>
      </c>
      <c r="BM29" s="160">
        <v>153</v>
      </c>
      <c r="BN29" s="159">
        <v>331</v>
      </c>
      <c r="BO29" s="156">
        <v>2.16339869281046</v>
      </c>
      <c r="BP29" s="160">
        <v>1936</v>
      </c>
      <c r="BQ29" s="159">
        <v>5669</v>
      </c>
      <c r="BR29" s="156">
        <v>2.9282024793388399</v>
      </c>
      <c r="BS29" s="160">
        <v>997</v>
      </c>
      <c r="BT29" s="159">
        <v>2833</v>
      </c>
      <c r="BU29" s="156">
        <v>2.8415245737211601</v>
      </c>
      <c r="BV29" s="160">
        <v>195</v>
      </c>
      <c r="BW29" s="159">
        <v>433</v>
      </c>
      <c r="BX29" s="156">
        <v>2.2205128205128202</v>
      </c>
      <c r="BY29" s="160">
        <v>3327</v>
      </c>
      <c r="BZ29" s="159">
        <v>6402</v>
      </c>
      <c r="CA29" s="156">
        <v>1.92425608656447</v>
      </c>
      <c r="CB29" s="145">
        <f t="shared" si="0"/>
        <v>18304</v>
      </c>
      <c r="CC29" s="146">
        <f t="shared" si="0"/>
        <v>50436</v>
      </c>
      <c r="CD29" s="143">
        <f t="shared" si="1"/>
        <v>2.7554632867132867</v>
      </c>
    </row>
    <row r="30" spans="1:82" s="126" customFormat="1" ht="11.25" customHeight="1" x14ac:dyDescent="0.2">
      <c r="A30" s="142" t="s">
        <v>142</v>
      </c>
      <c r="B30" s="154">
        <v>120</v>
      </c>
      <c r="C30" s="155">
        <v>430</v>
      </c>
      <c r="D30" s="156">
        <v>3.5833333333333299</v>
      </c>
      <c r="E30" s="154">
        <v>5</v>
      </c>
      <c r="F30" s="155">
        <v>17</v>
      </c>
      <c r="G30" s="156">
        <v>3.4</v>
      </c>
      <c r="H30" s="157">
        <v>0</v>
      </c>
      <c r="I30" s="158">
        <v>0</v>
      </c>
      <c r="J30" s="156" t="s">
        <v>131</v>
      </c>
      <c r="K30" s="157">
        <v>89</v>
      </c>
      <c r="L30" s="159">
        <v>99</v>
      </c>
      <c r="M30" s="156">
        <v>1.1123595505618</v>
      </c>
      <c r="N30" s="160">
        <v>470</v>
      </c>
      <c r="O30" s="159">
        <v>888</v>
      </c>
      <c r="P30" s="156">
        <v>1.8893617021276601</v>
      </c>
      <c r="Q30" s="160">
        <v>17885</v>
      </c>
      <c r="R30" s="159">
        <v>27332</v>
      </c>
      <c r="S30" s="156">
        <v>1.5282079955269801</v>
      </c>
      <c r="T30" s="160">
        <v>64</v>
      </c>
      <c r="U30" s="159">
        <v>80</v>
      </c>
      <c r="V30" s="156">
        <v>1.25</v>
      </c>
      <c r="W30" s="160">
        <v>1064</v>
      </c>
      <c r="X30" s="159">
        <v>2669</v>
      </c>
      <c r="Y30" s="156">
        <v>2.5084586466165399</v>
      </c>
      <c r="Z30" s="160">
        <v>8</v>
      </c>
      <c r="AA30" s="159">
        <v>38</v>
      </c>
      <c r="AB30" s="156">
        <v>4.75</v>
      </c>
      <c r="AC30" s="160">
        <v>343</v>
      </c>
      <c r="AD30" s="159">
        <v>1442</v>
      </c>
      <c r="AE30" s="156">
        <v>4.2040816326530601</v>
      </c>
      <c r="AF30" s="160">
        <v>0</v>
      </c>
      <c r="AG30" s="159">
        <v>0</v>
      </c>
      <c r="AH30" s="156" t="s">
        <v>131</v>
      </c>
      <c r="AI30" s="160">
        <v>4124</v>
      </c>
      <c r="AJ30" s="159">
        <v>6192</v>
      </c>
      <c r="AK30" s="156">
        <v>1.5014548981571301</v>
      </c>
      <c r="AL30" s="160">
        <v>24</v>
      </c>
      <c r="AM30" s="159">
        <v>119</v>
      </c>
      <c r="AN30" s="156">
        <v>4.9583333333333304</v>
      </c>
      <c r="AO30" s="160">
        <v>170</v>
      </c>
      <c r="AP30" s="159">
        <v>231</v>
      </c>
      <c r="AQ30" s="156">
        <v>1.3588235294117601</v>
      </c>
      <c r="AR30" s="160">
        <v>331</v>
      </c>
      <c r="AS30" s="159">
        <v>387</v>
      </c>
      <c r="AT30" s="156">
        <v>1.1691842900302101</v>
      </c>
      <c r="AU30" s="160">
        <v>6</v>
      </c>
      <c r="AV30" s="159">
        <v>14</v>
      </c>
      <c r="AW30" s="156">
        <v>2.3333333333333299</v>
      </c>
      <c r="AX30" s="160">
        <v>38</v>
      </c>
      <c r="AY30" s="159">
        <v>49</v>
      </c>
      <c r="AZ30" s="156">
        <v>1.2894736842105301</v>
      </c>
      <c r="BA30" s="160">
        <v>58</v>
      </c>
      <c r="BB30" s="159">
        <v>158</v>
      </c>
      <c r="BC30" s="156">
        <v>2.72413793103448</v>
      </c>
      <c r="BD30" s="160">
        <v>52</v>
      </c>
      <c r="BE30" s="159">
        <v>219</v>
      </c>
      <c r="BF30" s="156">
        <v>4.2115384615384599</v>
      </c>
      <c r="BG30" s="160">
        <v>10</v>
      </c>
      <c r="BH30" s="159">
        <v>36</v>
      </c>
      <c r="BI30" s="156">
        <v>3.6</v>
      </c>
      <c r="BJ30" s="160">
        <v>119</v>
      </c>
      <c r="BK30" s="159">
        <v>290</v>
      </c>
      <c r="BL30" s="156">
        <v>2.4369747899159702</v>
      </c>
      <c r="BM30" s="160">
        <v>11</v>
      </c>
      <c r="BN30" s="159">
        <v>22</v>
      </c>
      <c r="BO30" s="156">
        <v>2</v>
      </c>
      <c r="BP30" s="160">
        <v>1593</v>
      </c>
      <c r="BQ30" s="159">
        <v>2693</v>
      </c>
      <c r="BR30" s="156">
        <v>1.69052102950408</v>
      </c>
      <c r="BS30" s="160">
        <v>649</v>
      </c>
      <c r="BT30" s="159">
        <v>1751</v>
      </c>
      <c r="BU30" s="156">
        <v>2.6979969183359001</v>
      </c>
      <c r="BV30" s="160">
        <v>64</v>
      </c>
      <c r="BW30" s="159">
        <v>220</v>
      </c>
      <c r="BX30" s="156">
        <v>3.4375</v>
      </c>
      <c r="BY30" s="160">
        <v>3052</v>
      </c>
      <c r="BZ30" s="159">
        <v>4869</v>
      </c>
      <c r="CA30" s="156">
        <v>1.59534731323722</v>
      </c>
      <c r="CB30" s="145">
        <f t="shared" si="0"/>
        <v>30349</v>
      </c>
      <c r="CC30" s="146">
        <f t="shared" si="0"/>
        <v>50245</v>
      </c>
      <c r="CD30" s="143">
        <f t="shared" si="1"/>
        <v>1.6555734950080727</v>
      </c>
    </row>
    <row r="31" spans="1:82" s="126" customFormat="1" ht="11.25" customHeight="1" x14ac:dyDescent="0.2">
      <c r="A31" s="142" t="s">
        <v>37</v>
      </c>
      <c r="B31" s="154">
        <v>358</v>
      </c>
      <c r="C31" s="155">
        <v>834</v>
      </c>
      <c r="D31" s="156">
        <v>2.3296089385474898</v>
      </c>
      <c r="E31" s="154">
        <v>25</v>
      </c>
      <c r="F31" s="155">
        <v>35</v>
      </c>
      <c r="G31" s="156">
        <v>1.4</v>
      </c>
      <c r="H31" s="157">
        <v>205</v>
      </c>
      <c r="I31" s="158">
        <v>357</v>
      </c>
      <c r="J31" s="156">
        <v>1.7414634146341501</v>
      </c>
      <c r="K31" s="157">
        <v>139</v>
      </c>
      <c r="L31" s="159">
        <v>238</v>
      </c>
      <c r="M31" s="156">
        <v>1.7122302158273399</v>
      </c>
      <c r="N31" s="160">
        <v>1164</v>
      </c>
      <c r="O31" s="159">
        <v>2014</v>
      </c>
      <c r="P31" s="156">
        <v>1.7302405498281801</v>
      </c>
      <c r="Q31" s="160">
        <v>2849</v>
      </c>
      <c r="R31" s="159">
        <v>7588</v>
      </c>
      <c r="S31" s="156">
        <v>2.6633906633906599</v>
      </c>
      <c r="T31" s="160">
        <v>136</v>
      </c>
      <c r="U31" s="159">
        <v>267</v>
      </c>
      <c r="V31" s="156">
        <v>1.9632352941176501</v>
      </c>
      <c r="W31" s="160">
        <v>2034</v>
      </c>
      <c r="X31" s="159">
        <v>3479</v>
      </c>
      <c r="Y31" s="156">
        <v>1.7104228121927201</v>
      </c>
      <c r="Z31" s="160">
        <v>12</v>
      </c>
      <c r="AA31" s="159">
        <v>19</v>
      </c>
      <c r="AB31" s="156">
        <v>1.5833333333333299</v>
      </c>
      <c r="AC31" s="160">
        <v>2164</v>
      </c>
      <c r="AD31" s="159">
        <v>8537</v>
      </c>
      <c r="AE31" s="156">
        <v>3.94500924214418</v>
      </c>
      <c r="AF31" s="160">
        <v>10</v>
      </c>
      <c r="AG31" s="159">
        <v>12</v>
      </c>
      <c r="AH31" s="156">
        <v>1.2</v>
      </c>
      <c r="AI31" s="160">
        <v>1049</v>
      </c>
      <c r="AJ31" s="159">
        <v>2276</v>
      </c>
      <c r="AK31" s="156">
        <v>2.1696854146806501</v>
      </c>
      <c r="AL31" s="160">
        <v>128</v>
      </c>
      <c r="AM31" s="159">
        <v>299</v>
      </c>
      <c r="AN31" s="156">
        <v>2.3359375</v>
      </c>
      <c r="AO31" s="160">
        <v>95</v>
      </c>
      <c r="AP31" s="159">
        <v>243</v>
      </c>
      <c r="AQ31" s="156">
        <v>2.5578947368421101</v>
      </c>
      <c r="AR31" s="160">
        <v>213</v>
      </c>
      <c r="AS31" s="159">
        <v>633</v>
      </c>
      <c r="AT31" s="156">
        <v>2.9718309859154899</v>
      </c>
      <c r="AU31" s="160">
        <v>98</v>
      </c>
      <c r="AV31" s="159">
        <v>168</v>
      </c>
      <c r="AW31" s="156">
        <v>1.71428571428571</v>
      </c>
      <c r="AX31" s="160">
        <v>127</v>
      </c>
      <c r="AY31" s="159">
        <v>295</v>
      </c>
      <c r="AZ31" s="156">
        <v>2.3228346456692899</v>
      </c>
      <c r="BA31" s="160">
        <v>317</v>
      </c>
      <c r="BB31" s="159">
        <v>714</v>
      </c>
      <c r="BC31" s="156">
        <v>2.2523659305993702</v>
      </c>
      <c r="BD31" s="160">
        <v>400</v>
      </c>
      <c r="BE31" s="159">
        <v>800</v>
      </c>
      <c r="BF31" s="156">
        <v>2</v>
      </c>
      <c r="BG31" s="160">
        <v>149</v>
      </c>
      <c r="BH31" s="159">
        <v>361</v>
      </c>
      <c r="BI31" s="156">
        <v>2.4228187919463098</v>
      </c>
      <c r="BJ31" s="160">
        <v>802</v>
      </c>
      <c r="BK31" s="159">
        <v>1623</v>
      </c>
      <c r="BL31" s="156">
        <v>2.0236907730673299</v>
      </c>
      <c r="BM31" s="160">
        <v>262</v>
      </c>
      <c r="BN31" s="159">
        <v>1095</v>
      </c>
      <c r="BO31" s="156">
        <v>4.1793893129770998</v>
      </c>
      <c r="BP31" s="160">
        <v>1610</v>
      </c>
      <c r="BQ31" s="159">
        <v>5440</v>
      </c>
      <c r="BR31" s="156">
        <v>3.3788819875776399</v>
      </c>
      <c r="BS31" s="160">
        <v>1278</v>
      </c>
      <c r="BT31" s="159">
        <v>2878</v>
      </c>
      <c r="BU31" s="156">
        <v>2.2519561815336502</v>
      </c>
      <c r="BV31" s="160">
        <v>202</v>
      </c>
      <c r="BW31" s="159">
        <v>424</v>
      </c>
      <c r="BX31" s="156">
        <v>2.0990099009901</v>
      </c>
      <c r="BY31" s="160">
        <v>3448</v>
      </c>
      <c r="BZ31" s="159">
        <v>6134</v>
      </c>
      <c r="CA31" s="156">
        <v>1.77900232018561</v>
      </c>
      <c r="CB31" s="145">
        <f t="shared" si="0"/>
        <v>19274</v>
      </c>
      <c r="CC31" s="146">
        <f t="shared" si="0"/>
        <v>46763</v>
      </c>
      <c r="CD31" s="143">
        <f t="shared" si="1"/>
        <v>2.4262218532738404</v>
      </c>
    </row>
    <row r="32" spans="1:82" s="126" customFormat="1" ht="11.25" customHeight="1" x14ac:dyDescent="0.2">
      <c r="A32" s="142" t="s">
        <v>36</v>
      </c>
      <c r="B32" s="154">
        <v>171</v>
      </c>
      <c r="C32" s="155">
        <v>298</v>
      </c>
      <c r="D32" s="156">
        <v>1.74269005847953</v>
      </c>
      <c r="E32" s="154">
        <v>11</v>
      </c>
      <c r="F32" s="155">
        <v>19</v>
      </c>
      <c r="G32" s="156">
        <v>1.72727272727273</v>
      </c>
      <c r="H32" s="160">
        <v>0</v>
      </c>
      <c r="I32" s="159">
        <v>0</v>
      </c>
      <c r="J32" s="156" t="s">
        <v>131</v>
      </c>
      <c r="K32" s="157">
        <v>136</v>
      </c>
      <c r="L32" s="159">
        <v>198</v>
      </c>
      <c r="M32" s="156">
        <v>1.45588235294118</v>
      </c>
      <c r="N32" s="160">
        <v>1029</v>
      </c>
      <c r="O32" s="159">
        <v>1444</v>
      </c>
      <c r="P32" s="156">
        <v>1.4033041788143801</v>
      </c>
      <c r="Q32" s="160">
        <v>2590</v>
      </c>
      <c r="R32" s="159">
        <v>8805</v>
      </c>
      <c r="S32" s="156">
        <v>3.3996138996138998</v>
      </c>
      <c r="T32" s="160">
        <v>233</v>
      </c>
      <c r="U32" s="159">
        <v>541</v>
      </c>
      <c r="V32" s="156">
        <v>2.3218884120171701</v>
      </c>
      <c r="W32" s="160">
        <v>1598</v>
      </c>
      <c r="X32" s="159">
        <v>2679</v>
      </c>
      <c r="Y32" s="156">
        <v>1.6764705882352899</v>
      </c>
      <c r="Z32" s="160">
        <v>23</v>
      </c>
      <c r="AA32" s="159">
        <v>121</v>
      </c>
      <c r="AB32" s="156">
        <v>5.2608695652173898</v>
      </c>
      <c r="AC32" s="160">
        <v>1942</v>
      </c>
      <c r="AD32" s="159">
        <v>9667</v>
      </c>
      <c r="AE32" s="156">
        <v>4.9778578784757999</v>
      </c>
      <c r="AF32" s="160">
        <v>11</v>
      </c>
      <c r="AG32" s="159">
        <v>18</v>
      </c>
      <c r="AH32" s="156">
        <v>1.63636363636364</v>
      </c>
      <c r="AI32" s="160">
        <v>833</v>
      </c>
      <c r="AJ32" s="159">
        <v>1481</v>
      </c>
      <c r="AK32" s="156">
        <v>1.7779111644657899</v>
      </c>
      <c r="AL32" s="160">
        <v>85</v>
      </c>
      <c r="AM32" s="159">
        <v>131</v>
      </c>
      <c r="AN32" s="156">
        <v>1.54117647058824</v>
      </c>
      <c r="AO32" s="160">
        <v>314</v>
      </c>
      <c r="AP32" s="159">
        <v>567</v>
      </c>
      <c r="AQ32" s="156">
        <v>1.8057324840764299</v>
      </c>
      <c r="AR32" s="160">
        <v>420</v>
      </c>
      <c r="AS32" s="159">
        <v>1495</v>
      </c>
      <c r="AT32" s="156">
        <v>3.5595238095238102</v>
      </c>
      <c r="AU32" s="160">
        <v>21</v>
      </c>
      <c r="AV32" s="159">
        <v>28</v>
      </c>
      <c r="AW32" s="156">
        <v>1.3333333333333299</v>
      </c>
      <c r="AX32" s="160">
        <v>157</v>
      </c>
      <c r="AY32" s="159">
        <v>293</v>
      </c>
      <c r="AZ32" s="156">
        <v>1.8662420382165601</v>
      </c>
      <c r="BA32" s="160">
        <v>225</v>
      </c>
      <c r="BB32" s="159">
        <v>317</v>
      </c>
      <c r="BC32" s="156">
        <v>1.40888888888889</v>
      </c>
      <c r="BD32" s="160">
        <v>306</v>
      </c>
      <c r="BE32" s="159">
        <v>998</v>
      </c>
      <c r="BF32" s="156">
        <v>3.2614379084967302</v>
      </c>
      <c r="BG32" s="160">
        <v>84</v>
      </c>
      <c r="BH32" s="159">
        <v>155</v>
      </c>
      <c r="BI32" s="156">
        <v>1.8452380952381</v>
      </c>
      <c r="BJ32" s="160">
        <v>751</v>
      </c>
      <c r="BK32" s="159">
        <v>1719</v>
      </c>
      <c r="BL32" s="156">
        <v>2.2889480692410098</v>
      </c>
      <c r="BM32" s="160">
        <v>218</v>
      </c>
      <c r="BN32" s="159">
        <v>600</v>
      </c>
      <c r="BO32" s="156">
        <v>2.75229357798165</v>
      </c>
      <c r="BP32" s="160">
        <v>1651</v>
      </c>
      <c r="BQ32" s="159">
        <v>7212</v>
      </c>
      <c r="BR32" s="156">
        <v>4.3682616596002397</v>
      </c>
      <c r="BS32" s="160">
        <v>1320</v>
      </c>
      <c r="BT32" s="159">
        <v>2843</v>
      </c>
      <c r="BU32" s="156">
        <v>2.1537878787878801</v>
      </c>
      <c r="BV32" s="160">
        <v>64</v>
      </c>
      <c r="BW32" s="159">
        <v>114</v>
      </c>
      <c r="BX32" s="156">
        <v>1.78125</v>
      </c>
      <c r="BY32" s="160">
        <v>2715</v>
      </c>
      <c r="BZ32" s="159">
        <v>4916</v>
      </c>
      <c r="CA32" s="156">
        <v>1.81068139963168</v>
      </c>
      <c r="CB32" s="145">
        <f t="shared" si="0"/>
        <v>16908</v>
      </c>
      <c r="CC32" s="146">
        <f t="shared" si="0"/>
        <v>46659</v>
      </c>
      <c r="CD32" s="143">
        <f t="shared" si="1"/>
        <v>2.75958126330731</v>
      </c>
    </row>
    <row r="33" spans="1:82" s="126" customFormat="1" ht="11.25" customHeight="1" x14ac:dyDescent="0.2">
      <c r="A33" s="142" t="s">
        <v>143</v>
      </c>
      <c r="B33" s="154">
        <v>81</v>
      </c>
      <c r="C33" s="155">
        <v>281</v>
      </c>
      <c r="D33" s="156">
        <v>3.4691358024691401</v>
      </c>
      <c r="E33" s="154">
        <v>9</v>
      </c>
      <c r="F33" s="155">
        <v>104</v>
      </c>
      <c r="G33" s="156">
        <v>11.5555555555556</v>
      </c>
      <c r="H33" s="157">
        <v>0</v>
      </c>
      <c r="I33" s="158">
        <v>0</v>
      </c>
      <c r="J33" s="156" t="s">
        <v>131</v>
      </c>
      <c r="K33" s="157">
        <v>8</v>
      </c>
      <c r="L33" s="159">
        <v>72</v>
      </c>
      <c r="M33" s="156">
        <v>9</v>
      </c>
      <c r="N33" s="160">
        <v>209</v>
      </c>
      <c r="O33" s="159">
        <v>533</v>
      </c>
      <c r="P33" s="156">
        <v>2.55023923444976</v>
      </c>
      <c r="Q33" s="160">
        <v>1304</v>
      </c>
      <c r="R33" s="159">
        <v>3496</v>
      </c>
      <c r="S33" s="156">
        <v>2.6809815950920202</v>
      </c>
      <c r="T33" s="160">
        <v>28</v>
      </c>
      <c r="U33" s="159">
        <v>37</v>
      </c>
      <c r="V33" s="156">
        <v>1.3214285714285701</v>
      </c>
      <c r="W33" s="160">
        <v>7309</v>
      </c>
      <c r="X33" s="159">
        <v>13323</v>
      </c>
      <c r="Y33" s="156">
        <v>1.8228211793678999</v>
      </c>
      <c r="Z33" s="160">
        <v>0</v>
      </c>
      <c r="AA33" s="159">
        <v>0</v>
      </c>
      <c r="AB33" s="156" t="s">
        <v>131</v>
      </c>
      <c r="AC33" s="160">
        <v>606</v>
      </c>
      <c r="AD33" s="159">
        <v>2584</v>
      </c>
      <c r="AE33" s="156">
        <v>4.2640264026402601</v>
      </c>
      <c r="AF33" s="160">
        <v>0</v>
      </c>
      <c r="AG33" s="159">
        <v>0</v>
      </c>
      <c r="AH33" s="156" t="s">
        <v>131</v>
      </c>
      <c r="AI33" s="160">
        <v>632</v>
      </c>
      <c r="AJ33" s="159">
        <v>2312</v>
      </c>
      <c r="AK33" s="156">
        <v>3.6582278481012702</v>
      </c>
      <c r="AL33" s="160">
        <v>25</v>
      </c>
      <c r="AM33" s="159">
        <v>55</v>
      </c>
      <c r="AN33" s="156">
        <v>2.2000000000000002</v>
      </c>
      <c r="AO33" s="160">
        <v>231</v>
      </c>
      <c r="AP33" s="159">
        <v>697</v>
      </c>
      <c r="AQ33" s="156">
        <v>3.0173160173160198</v>
      </c>
      <c r="AR33" s="160">
        <v>64</v>
      </c>
      <c r="AS33" s="159">
        <v>96</v>
      </c>
      <c r="AT33" s="156">
        <v>1.5</v>
      </c>
      <c r="AU33" s="160">
        <v>8</v>
      </c>
      <c r="AV33" s="159">
        <v>12</v>
      </c>
      <c r="AW33" s="156">
        <v>1.5</v>
      </c>
      <c r="AX33" s="160">
        <v>30</v>
      </c>
      <c r="AY33" s="159">
        <v>57</v>
      </c>
      <c r="AZ33" s="156">
        <v>1.9</v>
      </c>
      <c r="BA33" s="160">
        <v>17</v>
      </c>
      <c r="BB33" s="159">
        <v>38</v>
      </c>
      <c r="BC33" s="156">
        <v>2.2352941176470602</v>
      </c>
      <c r="BD33" s="160">
        <v>108</v>
      </c>
      <c r="BE33" s="159">
        <v>332</v>
      </c>
      <c r="BF33" s="156">
        <v>3.07407407407407</v>
      </c>
      <c r="BG33" s="160">
        <v>1</v>
      </c>
      <c r="BH33" s="159">
        <v>3</v>
      </c>
      <c r="BI33" s="156">
        <v>3</v>
      </c>
      <c r="BJ33" s="160">
        <v>277</v>
      </c>
      <c r="BK33" s="159">
        <v>1169</v>
      </c>
      <c r="BL33" s="156">
        <v>4.2202166064981901</v>
      </c>
      <c r="BM33" s="160">
        <v>73</v>
      </c>
      <c r="BN33" s="159">
        <v>229</v>
      </c>
      <c r="BO33" s="156">
        <v>3.13698630136986</v>
      </c>
      <c r="BP33" s="160">
        <v>1041</v>
      </c>
      <c r="BQ33" s="159">
        <v>4891</v>
      </c>
      <c r="BR33" s="156">
        <v>4.6983669548511102</v>
      </c>
      <c r="BS33" s="160">
        <v>834</v>
      </c>
      <c r="BT33" s="159">
        <v>2755</v>
      </c>
      <c r="BU33" s="156">
        <v>3.3033573141486801</v>
      </c>
      <c r="BV33" s="160">
        <v>39</v>
      </c>
      <c r="BW33" s="159">
        <v>118</v>
      </c>
      <c r="BX33" s="156">
        <v>3.02564102564103</v>
      </c>
      <c r="BY33" s="160">
        <v>7489</v>
      </c>
      <c r="BZ33" s="159">
        <v>13423</v>
      </c>
      <c r="CA33" s="156">
        <v>1.7923621311256499</v>
      </c>
      <c r="CB33" s="145">
        <f t="shared" si="0"/>
        <v>20423</v>
      </c>
      <c r="CC33" s="146">
        <f t="shared" si="0"/>
        <v>46617</v>
      </c>
      <c r="CD33" s="143">
        <f t="shared" si="1"/>
        <v>2.2825735690153257</v>
      </c>
    </row>
    <row r="34" spans="1:82" s="126" customFormat="1" ht="11.25" customHeight="1" x14ac:dyDescent="0.2">
      <c r="A34" s="142" t="s">
        <v>55</v>
      </c>
      <c r="B34" s="154">
        <v>500</v>
      </c>
      <c r="C34" s="155">
        <v>1527</v>
      </c>
      <c r="D34" s="156">
        <v>3.0539999999999998</v>
      </c>
      <c r="E34" s="154">
        <v>15</v>
      </c>
      <c r="F34" s="155">
        <v>65</v>
      </c>
      <c r="G34" s="156">
        <v>4.3333333333333304</v>
      </c>
      <c r="H34" s="157">
        <v>0</v>
      </c>
      <c r="I34" s="158">
        <v>0</v>
      </c>
      <c r="J34" s="156" t="s">
        <v>131</v>
      </c>
      <c r="K34" s="157">
        <v>103</v>
      </c>
      <c r="L34" s="159">
        <v>383</v>
      </c>
      <c r="M34" s="156">
        <v>3.7184466019417499</v>
      </c>
      <c r="N34" s="160">
        <v>870</v>
      </c>
      <c r="O34" s="159">
        <v>1955</v>
      </c>
      <c r="P34" s="156">
        <v>2.2471264367816102</v>
      </c>
      <c r="Q34" s="160">
        <v>1536</v>
      </c>
      <c r="R34" s="159">
        <v>6554</v>
      </c>
      <c r="S34" s="156">
        <v>4.2669270833333304</v>
      </c>
      <c r="T34" s="160">
        <v>162</v>
      </c>
      <c r="U34" s="159">
        <v>352</v>
      </c>
      <c r="V34" s="156">
        <v>2.1728395061728398</v>
      </c>
      <c r="W34" s="160">
        <v>1748</v>
      </c>
      <c r="X34" s="159">
        <v>3299</v>
      </c>
      <c r="Y34" s="156">
        <v>1.8872997711670501</v>
      </c>
      <c r="Z34" s="160">
        <v>9</v>
      </c>
      <c r="AA34" s="159">
        <v>17</v>
      </c>
      <c r="AB34" s="156">
        <v>1.8888888888888899</v>
      </c>
      <c r="AC34" s="160">
        <v>873</v>
      </c>
      <c r="AD34" s="159">
        <v>3383</v>
      </c>
      <c r="AE34" s="156">
        <v>3.8751431844215398</v>
      </c>
      <c r="AF34" s="160">
        <v>12</v>
      </c>
      <c r="AG34" s="159">
        <v>12</v>
      </c>
      <c r="AH34" s="156">
        <v>1</v>
      </c>
      <c r="AI34" s="160">
        <v>579</v>
      </c>
      <c r="AJ34" s="159">
        <v>1397</v>
      </c>
      <c r="AK34" s="156">
        <v>2.41278065630397</v>
      </c>
      <c r="AL34" s="160">
        <v>62</v>
      </c>
      <c r="AM34" s="159">
        <v>106</v>
      </c>
      <c r="AN34" s="156">
        <v>1.7096774193548401</v>
      </c>
      <c r="AO34" s="160">
        <v>72</v>
      </c>
      <c r="AP34" s="159">
        <v>123</v>
      </c>
      <c r="AQ34" s="156">
        <v>1.7083333333333299</v>
      </c>
      <c r="AR34" s="160">
        <v>41</v>
      </c>
      <c r="AS34" s="159">
        <v>92</v>
      </c>
      <c r="AT34" s="156">
        <v>2.24390243902439</v>
      </c>
      <c r="AU34" s="160">
        <v>43</v>
      </c>
      <c r="AV34" s="159">
        <v>303</v>
      </c>
      <c r="AW34" s="156">
        <v>7.0465116279069804</v>
      </c>
      <c r="AX34" s="160">
        <v>58</v>
      </c>
      <c r="AY34" s="159">
        <v>194</v>
      </c>
      <c r="AZ34" s="156">
        <v>3.3448275862068999</v>
      </c>
      <c r="BA34" s="160">
        <v>346</v>
      </c>
      <c r="BB34" s="159">
        <v>3505</v>
      </c>
      <c r="BC34" s="156">
        <v>10.130057803468199</v>
      </c>
      <c r="BD34" s="160">
        <v>338</v>
      </c>
      <c r="BE34" s="159">
        <v>1008</v>
      </c>
      <c r="BF34" s="156">
        <v>2.9822485207100602</v>
      </c>
      <c r="BG34" s="160">
        <v>90</v>
      </c>
      <c r="BH34" s="159">
        <v>1030</v>
      </c>
      <c r="BI34" s="156">
        <v>11.4444444444444</v>
      </c>
      <c r="BJ34" s="160">
        <v>1157</v>
      </c>
      <c r="BK34" s="159">
        <v>2768</v>
      </c>
      <c r="BL34" s="156">
        <v>2.3923941227311998</v>
      </c>
      <c r="BM34" s="160">
        <v>21</v>
      </c>
      <c r="BN34" s="159">
        <v>64</v>
      </c>
      <c r="BO34" s="156">
        <v>3.0476190476190501</v>
      </c>
      <c r="BP34" s="160">
        <v>835</v>
      </c>
      <c r="BQ34" s="159">
        <v>3032</v>
      </c>
      <c r="BR34" s="156">
        <v>3.6311377245509</v>
      </c>
      <c r="BS34" s="160">
        <v>1374</v>
      </c>
      <c r="BT34" s="159">
        <v>3465</v>
      </c>
      <c r="BU34" s="156">
        <v>2.5218340611353698</v>
      </c>
      <c r="BV34" s="160">
        <v>76</v>
      </c>
      <c r="BW34" s="159">
        <v>205</v>
      </c>
      <c r="BX34" s="156">
        <v>2.6973684210526301</v>
      </c>
      <c r="BY34" s="160">
        <v>3866</v>
      </c>
      <c r="BZ34" s="159">
        <v>10627</v>
      </c>
      <c r="CA34" s="156">
        <v>2.74883600620797</v>
      </c>
      <c r="CB34" s="145">
        <f t="shared" si="0"/>
        <v>14786</v>
      </c>
      <c r="CC34" s="146">
        <f t="shared" si="0"/>
        <v>45466</v>
      </c>
      <c r="CD34" s="143">
        <f t="shared" si="1"/>
        <v>3.0749357500338159</v>
      </c>
    </row>
    <row r="35" spans="1:82" s="126" customFormat="1" ht="11.25" customHeight="1" x14ac:dyDescent="0.2">
      <c r="A35" s="142" t="s">
        <v>23</v>
      </c>
      <c r="B35" s="154">
        <v>138</v>
      </c>
      <c r="C35" s="155">
        <v>707</v>
      </c>
      <c r="D35" s="156">
        <v>5.1231884057970998</v>
      </c>
      <c r="E35" s="154">
        <v>7</v>
      </c>
      <c r="F35" s="155">
        <v>10</v>
      </c>
      <c r="G35" s="156">
        <v>1.4285714285714299</v>
      </c>
      <c r="H35" s="160">
        <v>4</v>
      </c>
      <c r="I35" s="159">
        <v>4</v>
      </c>
      <c r="J35" s="156">
        <v>1</v>
      </c>
      <c r="K35" s="157">
        <v>40</v>
      </c>
      <c r="L35" s="159">
        <v>48</v>
      </c>
      <c r="M35" s="156">
        <v>1.2</v>
      </c>
      <c r="N35" s="160">
        <v>647</v>
      </c>
      <c r="O35" s="159">
        <v>1542</v>
      </c>
      <c r="P35" s="156">
        <v>2.3833075734157698</v>
      </c>
      <c r="Q35" s="160">
        <v>3550</v>
      </c>
      <c r="R35" s="159">
        <v>6115</v>
      </c>
      <c r="S35" s="156">
        <v>1.72253521126761</v>
      </c>
      <c r="T35" s="160">
        <v>46</v>
      </c>
      <c r="U35" s="159">
        <v>133</v>
      </c>
      <c r="V35" s="156">
        <v>2.89130434782609</v>
      </c>
      <c r="W35" s="160">
        <v>2209</v>
      </c>
      <c r="X35" s="159">
        <v>5800</v>
      </c>
      <c r="Y35" s="156">
        <v>2.6256224535989099</v>
      </c>
      <c r="Z35" s="160">
        <v>0</v>
      </c>
      <c r="AA35" s="159">
        <v>0</v>
      </c>
      <c r="AB35" s="156" t="s">
        <v>131</v>
      </c>
      <c r="AC35" s="160">
        <v>937</v>
      </c>
      <c r="AD35" s="159">
        <v>2485</v>
      </c>
      <c r="AE35" s="156">
        <v>2.6520811099252901</v>
      </c>
      <c r="AF35" s="160">
        <v>11</v>
      </c>
      <c r="AG35" s="159">
        <v>32</v>
      </c>
      <c r="AH35" s="156">
        <v>2.9090909090909101</v>
      </c>
      <c r="AI35" s="160">
        <v>738</v>
      </c>
      <c r="AJ35" s="159">
        <v>1206</v>
      </c>
      <c r="AK35" s="156">
        <v>1.6341463414634101</v>
      </c>
      <c r="AL35" s="160">
        <v>98</v>
      </c>
      <c r="AM35" s="159">
        <v>234</v>
      </c>
      <c r="AN35" s="156">
        <v>2.3877551020408201</v>
      </c>
      <c r="AO35" s="160">
        <v>43</v>
      </c>
      <c r="AP35" s="159">
        <v>70</v>
      </c>
      <c r="AQ35" s="156">
        <v>1.62790697674419</v>
      </c>
      <c r="AR35" s="160">
        <v>207</v>
      </c>
      <c r="AS35" s="159">
        <v>292</v>
      </c>
      <c r="AT35" s="156">
        <v>1.41062801932367</v>
      </c>
      <c r="AU35" s="160">
        <v>14</v>
      </c>
      <c r="AV35" s="159">
        <v>22</v>
      </c>
      <c r="AW35" s="156">
        <v>1.5714285714285701</v>
      </c>
      <c r="AX35" s="160">
        <v>35</v>
      </c>
      <c r="AY35" s="159">
        <v>82</v>
      </c>
      <c r="AZ35" s="156">
        <v>2.3428571428571399</v>
      </c>
      <c r="BA35" s="160">
        <v>53</v>
      </c>
      <c r="BB35" s="159">
        <v>238</v>
      </c>
      <c r="BC35" s="156">
        <v>4.4905660377358503</v>
      </c>
      <c r="BD35" s="160">
        <v>157</v>
      </c>
      <c r="BE35" s="159">
        <v>412</v>
      </c>
      <c r="BF35" s="156">
        <v>2.6242038216560499</v>
      </c>
      <c r="BG35" s="160">
        <v>25</v>
      </c>
      <c r="BH35" s="159">
        <v>41</v>
      </c>
      <c r="BI35" s="156">
        <v>1.64</v>
      </c>
      <c r="BJ35" s="160">
        <v>242</v>
      </c>
      <c r="BK35" s="159">
        <v>509</v>
      </c>
      <c r="BL35" s="156">
        <v>2.10330578512397</v>
      </c>
      <c r="BM35" s="160">
        <v>118</v>
      </c>
      <c r="BN35" s="159">
        <v>135</v>
      </c>
      <c r="BO35" s="156">
        <v>1.14406779661017</v>
      </c>
      <c r="BP35" s="160">
        <v>1929</v>
      </c>
      <c r="BQ35" s="159">
        <v>6130</v>
      </c>
      <c r="BR35" s="156">
        <v>3.1778123379989598</v>
      </c>
      <c r="BS35" s="160">
        <v>1095</v>
      </c>
      <c r="BT35" s="159">
        <v>3551</v>
      </c>
      <c r="BU35" s="156">
        <v>3.2429223744292202</v>
      </c>
      <c r="BV35" s="160">
        <v>43</v>
      </c>
      <c r="BW35" s="159">
        <v>156</v>
      </c>
      <c r="BX35" s="156">
        <v>3.6279069767441898</v>
      </c>
      <c r="BY35" s="160">
        <v>4752</v>
      </c>
      <c r="BZ35" s="159">
        <v>9078</v>
      </c>
      <c r="CA35" s="156">
        <v>1.9103535353535399</v>
      </c>
      <c r="CB35" s="145">
        <f t="shared" si="0"/>
        <v>17138</v>
      </c>
      <c r="CC35" s="146">
        <f t="shared" si="0"/>
        <v>39032</v>
      </c>
      <c r="CD35" s="143">
        <f t="shared" si="1"/>
        <v>2.2775119617224879</v>
      </c>
    </row>
    <row r="36" spans="1:82" s="126" customFormat="1" ht="11.25" customHeight="1" x14ac:dyDescent="0.2">
      <c r="A36" s="142" t="s">
        <v>40</v>
      </c>
      <c r="B36" s="154">
        <v>92</v>
      </c>
      <c r="C36" s="155">
        <v>431</v>
      </c>
      <c r="D36" s="156">
        <v>4.6847826086956497</v>
      </c>
      <c r="E36" s="160">
        <v>5</v>
      </c>
      <c r="F36" s="159">
        <v>7</v>
      </c>
      <c r="G36" s="156">
        <v>1.4</v>
      </c>
      <c r="H36" s="160">
        <v>1</v>
      </c>
      <c r="I36" s="159">
        <v>3</v>
      </c>
      <c r="J36" s="156">
        <v>3</v>
      </c>
      <c r="K36" s="160">
        <v>20</v>
      </c>
      <c r="L36" s="159">
        <v>47</v>
      </c>
      <c r="M36" s="156">
        <v>2.35</v>
      </c>
      <c r="N36" s="160">
        <v>333</v>
      </c>
      <c r="O36" s="159">
        <v>1682</v>
      </c>
      <c r="P36" s="156">
        <v>5.0510510510510498</v>
      </c>
      <c r="Q36" s="160">
        <v>779</v>
      </c>
      <c r="R36" s="159">
        <v>2391</v>
      </c>
      <c r="S36" s="156">
        <v>3.0693196405648302</v>
      </c>
      <c r="T36" s="160">
        <v>108</v>
      </c>
      <c r="U36" s="159">
        <v>158</v>
      </c>
      <c r="V36" s="156">
        <v>1.4629629629629599</v>
      </c>
      <c r="W36" s="160">
        <v>4341</v>
      </c>
      <c r="X36" s="159">
        <v>18384</v>
      </c>
      <c r="Y36" s="156">
        <v>4.2349689011748399</v>
      </c>
      <c r="Z36" s="160">
        <v>3</v>
      </c>
      <c r="AA36" s="159">
        <v>8</v>
      </c>
      <c r="AB36" s="156">
        <v>2.6666666666666701</v>
      </c>
      <c r="AC36" s="160">
        <v>379</v>
      </c>
      <c r="AD36" s="159">
        <v>1123</v>
      </c>
      <c r="AE36" s="156">
        <v>2.9630606860158299</v>
      </c>
      <c r="AF36" s="160">
        <v>19</v>
      </c>
      <c r="AG36" s="159">
        <v>22</v>
      </c>
      <c r="AH36" s="156">
        <v>1.15789473684211</v>
      </c>
      <c r="AI36" s="160">
        <v>206</v>
      </c>
      <c r="AJ36" s="159">
        <v>644</v>
      </c>
      <c r="AK36" s="156">
        <v>3.1262135922330101</v>
      </c>
      <c r="AL36" s="160">
        <v>72</v>
      </c>
      <c r="AM36" s="159">
        <v>132</v>
      </c>
      <c r="AN36" s="156">
        <v>1.8333333333333299</v>
      </c>
      <c r="AO36" s="160">
        <v>25</v>
      </c>
      <c r="AP36" s="159">
        <v>48</v>
      </c>
      <c r="AQ36" s="156">
        <v>1.92</v>
      </c>
      <c r="AR36" s="160">
        <v>35</v>
      </c>
      <c r="AS36" s="159">
        <v>65</v>
      </c>
      <c r="AT36" s="156">
        <v>1.8571428571428601</v>
      </c>
      <c r="AU36" s="160">
        <v>25</v>
      </c>
      <c r="AV36" s="159">
        <v>85</v>
      </c>
      <c r="AW36" s="156">
        <v>3.4</v>
      </c>
      <c r="AX36" s="160">
        <v>36</v>
      </c>
      <c r="AY36" s="159">
        <v>67</v>
      </c>
      <c r="AZ36" s="156">
        <v>1.8611111111111101</v>
      </c>
      <c r="BA36" s="160">
        <v>61</v>
      </c>
      <c r="BB36" s="159">
        <v>112</v>
      </c>
      <c r="BC36" s="156">
        <v>1.8360655737704901</v>
      </c>
      <c r="BD36" s="160">
        <v>153</v>
      </c>
      <c r="BE36" s="159">
        <v>340</v>
      </c>
      <c r="BF36" s="156">
        <v>2.2222222222222201</v>
      </c>
      <c r="BG36" s="160">
        <v>31</v>
      </c>
      <c r="BH36" s="159">
        <v>66</v>
      </c>
      <c r="BI36" s="156">
        <v>2.12903225806452</v>
      </c>
      <c r="BJ36" s="160">
        <v>368</v>
      </c>
      <c r="BK36" s="159">
        <v>1060</v>
      </c>
      <c r="BL36" s="156">
        <v>2.8804347826086998</v>
      </c>
      <c r="BM36" s="160">
        <v>26</v>
      </c>
      <c r="BN36" s="159">
        <v>99</v>
      </c>
      <c r="BO36" s="156">
        <v>3.8076923076923102</v>
      </c>
      <c r="BP36" s="160">
        <v>647</v>
      </c>
      <c r="BQ36" s="159">
        <v>1779</v>
      </c>
      <c r="BR36" s="156">
        <v>2.7496136012364798</v>
      </c>
      <c r="BS36" s="160">
        <v>1179</v>
      </c>
      <c r="BT36" s="159">
        <v>5059</v>
      </c>
      <c r="BU36" s="156">
        <v>4.2909245122985604</v>
      </c>
      <c r="BV36" s="160">
        <v>38</v>
      </c>
      <c r="BW36" s="159">
        <v>88</v>
      </c>
      <c r="BX36" s="156">
        <v>2.3157894736842102</v>
      </c>
      <c r="BY36" s="160">
        <v>1783</v>
      </c>
      <c r="BZ36" s="159">
        <v>4965</v>
      </c>
      <c r="CA36" s="156">
        <v>2.7846326416152598</v>
      </c>
      <c r="CB36" s="145">
        <f t="shared" si="0"/>
        <v>10765</v>
      </c>
      <c r="CC36" s="146">
        <f t="shared" si="0"/>
        <v>38865</v>
      </c>
      <c r="CD36" s="143">
        <f t="shared" si="1"/>
        <v>3.6103111936832328</v>
      </c>
    </row>
    <row r="37" spans="1:82" s="126" customFormat="1" ht="11.25" customHeight="1" x14ac:dyDescent="0.2">
      <c r="A37" s="142" t="s">
        <v>53</v>
      </c>
      <c r="B37" s="154">
        <v>355</v>
      </c>
      <c r="C37" s="155">
        <v>2412</v>
      </c>
      <c r="D37" s="156">
        <v>6.7943661971831002</v>
      </c>
      <c r="E37" s="154">
        <v>11</v>
      </c>
      <c r="F37" s="155">
        <v>66</v>
      </c>
      <c r="G37" s="156">
        <v>6</v>
      </c>
      <c r="H37" s="160">
        <v>24</v>
      </c>
      <c r="I37" s="159">
        <v>44</v>
      </c>
      <c r="J37" s="156">
        <v>1.8333333333333299</v>
      </c>
      <c r="K37" s="157">
        <v>130</v>
      </c>
      <c r="L37" s="159">
        <v>762</v>
      </c>
      <c r="M37" s="156">
        <v>5.8615384615384603</v>
      </c>
      <c r="N37" s="160">
        <v>938</v>
      </c>
      <c r="O37" s="159">
        <v>2200</v>
      </c>
      <c r="P37" s="156">
        <v>2.3454157782516001</v>
      </c>
      <c r="Q37" s="160">
        <v>970</v>
      </c>
      <c r="R37" s="159">
        <v>2244</v>
      </c>
      <c r="S37" s="156">
        <v>2.3134020618556699</v>
      </c>
      <c r="T37" s="160">
        <v>97</v>
      </c>
      <c r="U37" s="159">
        <v>201</v>
      </c>
      <c r="V37" s="156">
        <v>2.0721649484536102</v>
      </c>
      <c r="W37" s="160">
        <v>965</v>
      </c>
      <c r="X37" s="159">
        <v>2173</v>
      </c>
      <c r="Y37" s="156">
        <v>2.2518134715025901</v>
      </c>
      <c r="Z37" s="160">
        <v>27</v>
      </c>
      <c r="AA37" s="159">
        <v>90</v>
      </c>
      <c r="AB37" s="156">
        <v>3.3333333333333299</v>
      </c>
      <c r="AC37" s="160">
        <v>605</v>
      </c>
      <c r="AD37" s="159">
        <v>1664</v>
      </c>
      <c r="AE37" s="156">
        <v>2.7504132231404999</v>
      </c>
      <c r="AF37" s="160">
        <v>19</v>
      </c>
      <c r="AG37" s="159">
        <v>29</v>
      </c>
      <c r="AH37" s="156">
        <v>1.5263157894736801</v>
      </c>
      <c r="AI37" s="160">
        <v>510</v>
      </c>
      <c r="AJ37" s="159">
        <v>2288</v>
      </c>
      <c r="AK37" s="156">
        <v>4.4862745098039198</v>
      </c>
      <c r="AL37" s="160">
        <v>35</v>
      </c>
      <c r="AM37" s="159">
        <v>60</v>
      </c>
      <c r="AN37" s="156">
        <v>1.71428571428571</v>
      </c>
      <c r="AO37" s="160">
        <v>94</v>
      </c>
      <c r="AP37" s="159">
        <v>232</v>
      </c>
      <c r="AQ37" s="156">
        <v>2.4680851063829801</v>
      </c>
      <c r="AR37" s="160">
        <v>27</v>
      </c>
      <c r="AS37" s="159">
        <v>41</v>
      </c>
      <c r="AT37" s="156">
        <v>1.5185185185185199</v>
      </c>
      <c r="AU37" s="160">
        <v>63</v>
      </c>
      <c r="AV37" s="159">
        <v>482</v>
      </c>
      <c r="AW37" s="156">
        <v>7.6507936507936503</v>
      </c>
      <c r="AX37" s="160">
        <v>170</v>
      </c>
      <c r="AY37" s="159">
        <v>1476</v>
      </c>
      <c r="AZ37" s="156">
        <v>8.6823529411764699</v>
      </c>
      <c r="BA37" s="160">
        <v>266</v>
      </c>
      <c r="BB37" s="159">
        <v>3903</v>
      </c>
      <c r="BC37" s="156">
        <v>14.6729323308271</v>
      </c>
      <c r="BD37" s="160">
        <v>403</v>
      </c>
      <c r="BE37" s="159">
        <v>1695</v>
      </c>
      <c r="BF37" s="156">
        <v>4.20595533498759</v>
      </c>
      <c r="BG37" s="160">
        <v>139</v>
      </c>
      <c r="BH37" s="159">
        <v>887</v>
      </c>
      <c r="BI37" s="156">
        <v>6.3812949640287799</v>
      </c>
      <c r="BJ37" s="160">
        <v>569</v>
      </c>
      <c r="BK37" s="159">
        <v>1053</v>
      </c>
      <c r="BL37" s="156">
        <v>1.8506151142355001</v>
      </c>
      <c r="BM37" s="160">
        <v>554</v>
      </c>
      <c r="BN37" s="159">
        <v>1799</v>
      </c>
      <c r="BO37" s="156">
        <v>3.24729241877256</v>
      </c>
      <c r="BP37" s="160">
        <v>562</v>
      </c>
      <c r="BQ37" s="159">
        <v>1844</v>
      </c>
      <c r="BR37" s="156">
        <v>3.2811387900355902</v>
      </c>
      <c r="BS37" s="160">
        <v>766</v>
      </c>
      <c r="BT37" s="159">
        <v>1971</v>
      </c>
      <c r="BU37" s="156">
        <v>2.5731070496083599</v>
      </c>
      <c r="BV37" s="160">
        <v>172</v>
      </c>
      <c r="BW37" s="159">
        <v>313</v>
      </c>
      <c r="BX37" s="156">
        <v>1.8197674418604699</v>
      </c>
      <c r="BY37" s="160">
        <v>2214</v>
      </c>
      <c r="BZ37" s="159">
        <v>7425</v>
      </c>
      <c r="CA37" s="156">
        <v>3.3536585365853702</v>
      </c>
      <c r="CB37" s="145">
        <f t="shared" si="0"/>
        <v>10685</v>
      </c>
      <c r="CC37" s="146">
        <f t="shared" si="0"/>
        <v>37354</v>
      </c>
      <c r="CD37" s="143">
        <f t="shared" si="1"/>
        <v>3.4959288722508188</v>
      </c>
    </row>
    <row r="38" spans="1:82" s="126" customFormat="1" ht="11.25" customHeight="1" x14ac:dyDescent="0.2">
      <c r="A38" s="142" t="s">
        <v>117</v>
      </c>
      <c r="B38" s="154">
        <v>23</v>
      </c>
      <c r="C38" s="155">
        <v>39</v>
      </c>
      <c r="D38" s="156">
        <v>1.6956521739130399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4</v>
      </c>
      <c r="L38" s="159">
        <v>21</v>
      </c>
      <c r="M38" s="156">
        <v>5.25</v>
      </c>
      <c r="N38" s="160">
        <v>191</v>
      </c>
      <c r="O38" s="159">
        <v>661</v>
      </c>
      <c r="P38" s="156">
        <v>3.4607329842931902</v>
      </c>
      <c r="Q38" s="160">
        <v>1412</v>
      </c>
      <c r="R38" s="159">
        <v>4132</v>
      </c>
      <c r="S38" s="156">
        <v>2.9263456090651601</v>
      </c>
      <c r="T38" s="160">
        <v>8</v>
      </c>
      <c r="U38" s="159">
        <v>8</v>
      </c>
      <c r="V38" s="156">
        <v>1</v>
      </c>
      <c r="W38" s="160">
        <v>4526</v>
      </c>
      <c r="X38" s="159">
        <v>14814</v>
      </c>
      <c r="Y38" s="156">
        <v>3.2730888201502402</v>
      </c>
      <c r="Z38" s="160">
        <v>2</v>
      </c>
      <c r="AA38" s="159">
        <v>2</v>
      </c>
      <c r="AB38" s="156">
        <v>1</v>
      </c>
      <c r="AC38" s="160">
        <v>390</v>
      </c>
      <c r="AD38" s="159">
        <v>1858</v>
      </c>
      <c r="AE38" s="156">
        <v>4.7641025641025596</v>
      </c>
      <c r="AF38" s="160">
        <v>0</v>
      </c>
      <c r="AG38" s="159">
        <v>0</v>
      </c>
      <c r="AH38" s="156" t="s">
        <v>131</v>
      </c>
      <c r="AI38" s="160">
        <v>222</v>
      </c>
      <c r="AJ38" s="159">
        <v>602</v>
      </c>
      <c r="AK38" s="156">
        <v>2.7117117117117102</v>
      </c>
      <c r="AL38" s="160">
        <v>16</v>
      </c>
      <c r="AM38" s="159">
        <v>38</v>
      </c>
      <c r="AN38" s="156">
        <v>2.375</v>
      </c>
      <c r="AO38" s="160">
        <v>101</v>
      </c>
      <c r="AP38" s="159">
        <v>244</v>
      </c>
      <c r="AQ38" s="156">
        <v>2.4158415841584202</v>
      </c>
      <c r="AR38" s="160">
        <v>22</v>
      </c>
      <c r="AS38" s="159">
        <v>34</v>
      </c>
      <c r="AT38" s="156">
        <v>1.5454545454545501</v>
      </c>
      <c r="AU38" s="160">
        <v>2</v>
      </c>
      <c r="AV38" s="159">
        <v>2</v>
      </c>
      <c r="AW38" s="156">
        <v>1</v>
      </c>
      <c r="AX38" s="160">
        <v>10</v>
      </c>
      <c r="AY38" s="159">
        <v>36</v>
      </c>
      <c r="AZ38" s="156">
        <v>3.6</v>
      </c>
      <c r="BA38" s="160">
        <v>24</v>
      </c>
      <c r="BB38" s="159">
        <v>51</v>
      </c>
      <c r="BC38" s="156">
        <v>2.125</v>
      </c>
      <c r="BD38" s="160">
        <v>122</v>
      </c>
      <c r="BE38" s="159">
        <v>986</v>
      </c>
      <c r="BF38" s="156">
        <v>8.0819672131147602</v>
      </c>
      <c r="BG38" s="160">
        <v>5</v>
      </c>
      <c r="BH38" s="159">
        <v>8</v>
      </c>
      <c r="BI38" s="156">
        <v>1.6</v>
      </c>
      <c r="BJ38" s="160">
        <v>247</v>
      </c>
      <c r="BK38" s="159">
        <v>563</v>
      </c>
      <c r="BL38" s="156">
        <v>2.2793522267206501</v>
      </c>
      <c r="BM38" s="160">
        <v>37</v>
      </c>
      <c r="BN38" s="159">
        <v>124</v>
      </c>
      <c r="BO38" s="156">
        <v>3.35135135135135</v>
      </c>
      <c r="BP38" s="160">
        <v>536</v>
      </c>
      <c r="BQ38" s="159">
        <v>2304</v>
      </c>
      <c r="BR38" s="156">
        <v>4.2985074626865698</v>
      </c>
      <c r="BS38" s="160">
        <v>740</v>
      </c>
      <c r="BT38" s="159">
        <v>2970</v>
      </c>
      <c r="BU38" s="156">
        <v>4.0135135135135096</v>
      </c>
      <c r="BV38" s="160">
        <v>16</v>
      </c>
      <c r="BW38" s="159">
        <v>41</v>
      </c>
      <c r="BX38" s="156">
        <v>2.5625</v>
      </c>
      <c r="BY38" s="160">
        <v>1101</v>
      </c>
      <c r="BZ38" s="159">
        <v>3979</v>
      </c>
      <c r="CA38" s="156">
        <v>3.6139872842870102</v>
      </c>
      <c r="CB38" s="145">
        <f t="shared" si="0"/>
        <v>9757</v>
      </c>
      <c r="CC38" s="146">
        <f t="shared" si="0"/>
        <v>33517</v>
      </c>
      <c r="CD38" s="143">
        <f t="shared" si="1"/>
        <v>3.4351747463359641</v>
      </c>
    </row>
    <row r="39" spans="1:82" s="126" customFormat="1" ht="11.25" customHeight="1" x14ac:dyDescent="0.2">
      <c r="A39" s="142" t="s">
        <v>96</v>
      </c>
      <c r="B39" s="154">
        <v>68</v>
      </c>
      <c r="C39" s="155">
        <v>240</v>
      </c>
      <c r="D39" s="156">
        <v>3.52941176470588</v>
      </c>
      <c r="E39" s="160">
        <v>6</v>
      </c>
      <c r="F39" s="159">
        <v>6</v>
      </c>
      <c r="G39" s="156">
        <v>1</v>
      </c>
      <c r="H39" s="160">
        <v>5</v>
      </c>
      <c r="I39" s="159">
        <v>28</v>
      </c>
      <c r="J39" s="156">
        <v>5.6</v>
      </c>
      <c r="K39" s="157">
        <v>29</v>
      </c>
      <c r="L39" s="159">
        <v>146</v>
      </c>
      <c r="M39" s="156">
        <v>5.0344827586206904</v>
      </c>
      <c r="N39" s="160">
        <v>198</v>
      </c>
      <c r="O39" s="159">
        <v>306</v>
      </c>
      <c r="P39" s="156">
        <v>1.5454545454545501</v>
      </c>
      <c r="Q39" s="160">
        <v>2920</v>
      </c>
      <c r="R39" s="159">
        <v>4549</v>
      </c>
      <c r="S39" s="156">
        <v>1.55787671232877</v>
      </c>
      <c r="T39" s="160">
        <v>30</v>
      </c>
      <c r="U39" s="159">
        <v>61</v>
      </c>
      <c r="V39" s="156">
        <v>2.0333333333333301</v>
      </c>
      <c r="W39" s="160">
        <v>684</v>
      </c>
      <c r="X39" s="159">
        <v>1809</v>
      </c>
      <c r="Y39" s="156">
        <v>2.6447368421052602</v>
      </c>
      <c r="Z39" s="160">
        <v>0</v>
      </c>
      <c r="AA39" s="159">
        <v>0</v>
      </c>
      <c r="AB39" s="156" t="s">
        <v>131</v>
      </c>
      <c r="AC39" s="160">
        <v>472</v>
      </c>
      <c r="AD39" s="159">
        <v>998</v>
      </c>
      <c r="AE39" s="156">
        <v>2.11440677966102</v>
      </c>
      <c r="AF39" s="160">
        <v>0</v>
      </c>
      <c r="AG39" s="159">
        <v>0</v>
      </c>
      <c r="AH39" s="156" t="s">
        <v>131</v>
      </c>
      <c r="AI39" s="160">
        <v>1648</v>
      </c>
      <c r="AJ39" s="159">
        <v>2971</v>
      </c>
      <c r="AK39" s="156">
        <v>1.8027912621359199</v>
      </c>
      <c r="AL39" s="160">
        <v>23</v>
      </c>
      <c r="AM39" s="159">
        <v>44</v>
      </c>
      <c r="AN39" s="156">
        <v>1.9130434782608701</v>
      </c>
      <c r="AO39" s="160">
        <v>113</v>
      </c>
      <c r="AP39" s="159">
        <v>183</v>
      </c>
      <c r="AQ39" s="156">
        <v>1.61946902654867</v>
      </c>
      <c r="AR39" s="160">
        <v>781</v>
      </c>
      <c r="AS39" s="159">
        <v>8619</v>
      </c>
      <c r="AT39" s="156">
        <v>11.035851472471199</v>
      </c>
      <c r="AU39" s="160">
        <v>21</v>
      </c>
      <c r="AV39" s="159">
        <v>97</v>
      </c>
      <c r="AW39" s="156">
        <v>4.6190476190476204</v>
      </c>
      <c r="AX39" s="160">
        <v>19</v>
      </c>
      <c r="AY39" s="159">
        <v>35</v>
      </c>
      <c r="AZ39" s="156">
        <v>1.84210526315789</v>
      </c>
      <c r="BA39" s="160">
        <v>13</v>
      </c>
      <c r="BB39" s="159">
        <v>25</v>
      </c>
      <c r="BC39" s="156">
        <v>1.92307692307692</v>
      </c>
      <c r="BD39" s="160">
        <v>75</v>
      </c>
      <c r="BE39" s="159">
        <v>157</v>
      </c>
      <c r="BF39" s="156">
        <v>2.0933333333333302</v>
      </c>
      <c r="BG39" s="160">
        <v>38</v>
      </c>
      <c r="BH39" s="159">
        <v>288</v>
      </c>
      <c r="BI39" s="156">
        <v>7.5789473684210504</v>
      </c>
      <c r="BJ39" s="160">
        <v>254</v>
      </c>
      <c r="BK39" s="159">
        <v>476</v>
      </c>
      <c r="BL39" s="156">
        <v>1.8740157480315001</v>
      </c>
      <c r="BM39" s="160">
        <v>64</v>
      </c>
      <c r="BN39" s="159">
        <v>84</v>
      </c>
      <c r="BO39" s="156">
        <v>1.3125</v>
      </c>
      <c r="BP39" s="160">
        <v>1510</v>
      </c>
      <c r="BQ39" s="159">
        <v>2593</v>
      </c>
      <c r="BR39" s="156">
        <v>1.71721854304636</v>
      </c>
      <c r="BS39" s="160">
        <v>1089</v>
      </c>
      <c r="BT39" s="159">
        <v>2093</v>
      </c>
      <c r="BU39" s="156">
        <v>1.9219467401285599</v>
      </c>
      <c r="BV39" s="160">
        <v>125</v>
      </c>
      <c r="BW39" s="159">
        <v>289</v>
      </c>
      <c r="BX39" s="156">
        <v>2.3119999999999998</v>
      </c>
      <c r="BY39" s="160">
        <v>3698</v>
      </c>
      <c r="BZ39" s="159">
        <v>5603</v>
      </c>
      <c r="CA39" s="156">
        <v>1.5151433207139</v>
      </c>
      <c r="CB39" s="145">
        <f t="shared" si="0"/>
        <v>13883</v>
      </c>
      <c r="CC39" s="146">
        <f t="shared" si="0"/>
        <v>31700</v>
      </c>
      <c r="CD39" s="143">
        <f t="shared" si="1"/>
        <v>2.2833681480947923</v>
      </c>
    </row>
    <row r="40" spans="1:82" s="126" customFormat="1" ht="11.25" customHeight="1" x14ac:dyDescent="0.2">
      <c r="A40" s="142" t="s">
        <v>147</v>
      </c>
      <c r="B40" s="154">
        <v>129</v>
      </c>
      <c r="C40" s="155">
        <v>352</v>
      </c>
      <c r="D40" s="156">
        <v>2.7286821705426401</v>
      </c>
      <c r="E40" s="154">
        <v>8</v>
      </c>
      <c r="F40" s="155">
        <v>30</v>
      </c>
      <c r="G40" s="156">
        <v>3.75</v>
      </c>
      <c r="H40" s="160">
        <v>0</v>
      </c>
      <c r="I40" s="159">
        <v>0</v>
      </c>
      <c r="J40" s="156" t="s">
        <v>131</v>
      </c>
      <c r="K40" s="157">
        <v>43</v>
      </c>
      <c r="L40" s="159">
        <v>92</v>
      </c>
      <c r="M40" s="156">
        <v>2.13953488372093</v>
      </c>
      <c r="N40" s="160">
        <v>990</v>
      </c>
      <c r="O40" s="159">
        <v>2214</v>
      </c>
      <c r="P40" s="156">
        <v>2.2363636363636399</v>
      </c>
      <c r="Q40" s="160">
        <v>911</v>
      </c>
      <c r="R40" s="159">
        <v>2614</v>
      </c>
      <c r="S40" s="156">
        <v>2.8693743139407202</v>
      </c>
      <c r="T40" s="160">
        <v>53</v>
      </c>
      <c r="U40" s="159">
        <v>102</v>
      </c>
      <c r="V40" s="156">
        <v>1.92452830188679</v>
      </c>
      <c r="W40" s="160">
        <v>1939</v>
      </c>
      <c r="X40" s="159">
        <v>4107</v>
      </c>
      <c r="Y40" s="156">
        <v>2.11810211449201</v>
      </c>
      <c r="Z40" s="160">
        <v>4</v>
      </c>
      <c r="AA40" s="159">
        <v>7</v>
      </c>
      <c r="AB40" s="156">
        <v>1.75</v>
      </c>
      <c r="AC40" s="160">
        <v>492</v>
      </c>
      <c r="AD40" s="159">
        <v>1727</v>
      </c>
      <c r="AE40" s="156">
        <v>3.5101626016260199</v>
      </c>
      <c r="AF40" s="160">
        <v>14</v>
      </c>
      <c r="AG40" s="159">
        <v>31</v>
      </c>
      <c r="AH40" s="156">
        <v>2.21428571428571</v>
      </c>
      <c r="AI40" s="160">
        <v>479</v>
      </c>
      <c r="AJ40" s="159">
        <v>1139</v>
      </c>
      <c r="AK40" s="156">
        <v>2.3778705636743198</v>
      </c>
      <c r="AL40" s="160">
        <v>88</v>
      </c>
      <c r="AM40" s="159">
        <v>237</v>
      </c>
      <c r="AN40" s="156">
        <v>2.6931818181818201</v>
      </c>
      <c r="AO40" s="160">
        <v>43</v>
      </c>
      <c r="AP40" s="159">
        <v>108</v>
      </c>
      <c r="AQ40" s="156">
        <v>2.5116279069767402</v>
      </c>
      <c r="AR40" s="160">
        <v>83</v>
      </c>
      <c r="AS40" s="159">
        <v>219</v>
      </c>
      <c r="AT40" s="156">
        <v>2.6385542168674698</v>
      </c>
      <c r="AU40" s="160">
        <v>51</v>
      </c>
      <c r="AV40" s="159">
        <v>279</v>
      </c>
      <c r="AW40" s="156">
        <v>5.4705882352941204</v>
      </c>
      <c r="AX40" s="160">
        <v>48</v>
      </c>
      <c r="AY40" s="159">
        <v>158</v>
      </c>
      <c r="AZ40" s="156">
        <v>3.2916666666666701</v>
      </c>
      <c r="BA40" s="160">
        <v>268</v>
      </c>
      <c r="BB40" s="159">
        <v>1503</v>
      </c>
      <c r="BC40" s="156">
        <v>5.6082089552238799</v>
      </c>
      <c r="BD40" s="160">
        <v>161</v>
      </c>
      <c r="BE40" s="159">
        <v>500</v>
      </c>
      <c r="BF40" s="156">
        <v>3.1055900621118</v>
      </c>
      <c r="BG40" s="160">
        <v>32</v>
      </c>
      <c r="BH40" s="159">
        <v>73</v>
      </c>
      <c r="BI40" s="156">
        <v>2.28125</v>
      </c>
      <c r="BJ40" s="160">
        <v>312</v>
      </c>
      <c r="BK40" s="159">
        <v>956</v>
      </c>
      <c r="BL40" s="156">
        <v>3.0641025641025599</v>
      </c>
      <c r="BM40" s="160">
        <v>30</v>
      </c>
      <c r="BN40" s="159">
        <v>104</v>
      </c>
      <c r="BO40" s="156">
        <v>3.4666666666666699</v>
      </c>
      <c r="BP40" s="160">
        <v>986</v>
      </c>
      <c r="BQ40" s="159">
        <v>3963</v>
      </c>
      <c r="BR40" s="156">
        <v>4.0192697768762704</v>
      </c>
      <c r="BS40" s="160">
        <v>801</v>
      </c>
      <c r="BT40" s="159">
        <v>2566</v>
      </c>
      <c r="BU40" s="156">
        <v>3.2034956304619202</v>
      </c>
      <c r="BV40" s="160">
        <v>114</v>
      </c>
      <c r="BW40" s="159">
        <v>495</v>
      </c>
      <c r="BX40" s="156">
        <v>4.3421052631578902</v>
      </c>
      <c r="BY40" s="160">
        <v>3334</v>
      </c>
      <c r="BZ40" s="159">
        <v>6846</v>
      </c>
      <c r="CA40" s="156">
        <v>2.0533893221355699</v>
      </c>
      <c r="CB40" s="145">
        <f t="shared" si="0"/>
        <v>11413</v>
      </c>
      <c r="CC40" s="146">
        <f t="shared" si="0"/>
        <v>30422</v>
      </c>
      <c r="CD40" s="143">
        <f t="shared" si="1"/>
        <v>2.6655568211688427</v>
      </c>
    </row>
    <row r="41" spans="1:82" s="126" customFormat="1" ht="11.25" customHeight="1" x14ac:dyDescent="0.25">
      <c r="A41" s="173" t="s">
        <v>39</v>
      </c>
      <c r="B41" s="160">
        <v>132</v>
      </c>
      <c r="C41" s="159">
        <v>962</v>
      </c>
      <c r="D41" s="174">
        <v>7.2878787878787898</v>
      </c>
      <c r="E41" s="160">
        <v>6</v>
      </c>
      <c r="F41" s="159">
        <v>72</v>
      </c>
      <c r="G41" s="174">
        <v>12</v>
      </c>
      <c r="H41" s="160">
        <v>0</v>
      </c>
      <c r="I41" s="159">
        <v>0</v>
      </c>
      <c r="J41" s="174" t="s">
        <v>131</v>
      </c>
      <c r="K41" s="175">
        <v>25</v>
      </c>
      <c r="L41" s="159">
        <v>67</v>
      </c>
      <c r="M41" s="174">
        <v>2.68</v>
      </c>
      <c r="N41" s="160">
        <v>540</v>
      </c>
      <c r="O41" s="159">
        <v>1282</v>
      </c>
      <c r="P41" s="174">
        <v>2.3740740740740698</v>
      </c>
      <c r="Q41" s="160">
        <v>787</v>
      </c>
      <c r="R41" s="159">
        <v>2335</v>
      </c>
      <c r="S41" s="174">
        <v>2.96696315120712</v>
      </c>
      <c r="T41" s="160">
        <v>97</v>
      </c>
      <c r="U41" s="159">
        <v>176</v>
      </c>
      <c r="V41" s="174">
        <v>1.8144329896907201</v>
      </c>
      <c r="W41" s="160">
        <v>2177</v>
      </c>
      <c r="X41" s="159">
        <v>4754</v>
      </c>
      <c r="Y41" s="174">
        <v>2.1837390904915002</v>
      </c>
      <c r="Z41" s="160">
        <v>7</v>
      </c>
      <c r="AA41" s="159">
        <v>23</v>
      </c>
      <c r="AB41" s="174">
        <v>3.28571428571429</v>
      </c>
      <c r="AC41" s="160">
        <v>682</v>
      </c>
      <c r="AD41" s="159">
        <v>2603</v>
      </c>
      <c r="AE41" s="174">
        <v>3.8167155425219899</v>
      </c>
      <c r="AF41" s="160">
        <v>3</v>
      </c>
      <c r="AG41" s="159">
        <v>7</v>
      </c>
      <c r="AH41" s="174">
        <v>2.3333333333333299</v>
      </c>
      <c r="AI41" s="160">
        <v>419</v>
      </c>
      <c r="AJ41" s="159">
        <v>1109</v>
      </c>
      <c r="AK41" s="174">
        <v>2.6467780429594301</v>
      </c>
      <c r="AL41" s="160">
        <v>73</v>
      </c>
      <c r="AM41" s="159">
        <v>242</v>
      </c>
      <c r="AN41" s="174">
        <v>3.3150684931506902</v>
      </c>
      <c r="AO41" s="160">
        <v>48</v>
      </c>
      <c r="AP41" s="159">
        <v>135</v>
      </c>
      <c r="AQ41" s="174">
        <v>2.8125</v>
      </c>
      <c r="AR41" s="160">
        <v>5</v>
      </c>
      <c r="AS41" s="159">
        <v>11</v>
      </c>
      <c r="AT41" s="174">
        <v>2.2000000000000002</v>
      </c>
      <c r="AU41" s="160">
        <v>31</v>
      </c>
      <c r="AV41" s="159">
        <v>48</v>
      </c>
      <c r="AW41" s="174">
        <v>1.54838709677419</v>
      </c>
      <c r="AX41" s="160">
        <v>123</v>
      </c>
      <c r="AY41" s="159">
        <v>233</v>
      </c>
      <c r="AZ41" s="174">
        <v>1.89430894308943</v>
      </c>
      <c r="BA41" s="160">
        <v>38</v>
      </c>
      <c r="BB41" s="159">
        <v>104</v>
      </c>
      <c r="BC41" s="174">
        <v>2.7368421052631602</v>
      </c>
      <c r="BD41" s="160">
        <v>171</v>
      </c>
      <c r="BE41" s="159">
        <v>726</v>
      </c>
      <c r="BF41" s="174">
        <v>4.2456140350877201</v>
      </c>
      <c r="BG41" s="160">
        <v>43</v>
      </c>
      <c r="BH41" s="159">
        <v>409</v>
      </c>
      <c r="BI41" s="174">
        <v>9.5116279069767398</v>
      </c>
      <c r="BJ41" s="160">
        <v>477</v>
      </c>
      <c r="BK41" s="159">
        <v>1053</v>
      </c>
      <c r="BL41" s="174">
        <v>2.20754716981132</v>
      </c>
      <c r="BM41" s="160">
        <v>25</v>
      </c>
      <c r="BN41" s="159">
        <v>94</v>
      </c>
      <c r="BO41" s="174">
        <v>3.76</v>
      </c>
      <c r="BP41" s="160">
        <v>587</v>
      </c>
      <c r="BQ41" s="159">
        <v>2153</v>
      </c>
      <c r="BR41" s="174">
        <v>3.6678023850085202</v>
      </c>
      <c r="BS41" s="160">
        <v>1002</v>
      </c>
      <c r="BT41" s="159">
        <v>3223</v>
      </c>
      <c r="BU41" s="174">
        <v>3.21656686626747</v>
      </c>
      <c r="BV41" s="160">
        <v>121</v>
      </c>
      <c r="BW41" s="159">
        <v>453</v>
      </c>
      <c r="BX41" s="174">
        <v>3.74380165289256</v>
      </c>
      <c r="BY41" s="160">
        <v>3184</v>
      </c>
      <c r="BZ41" s="159">
        <v>7422</v>
      </c>
      <c r="CA41" s="174">
        <v>2.3310301507537701</v>
      </c>
      <c r="CB41" s="145">
        <f t="shared" ref="CB41:CC80" si="2">SUM(B41+E41+H41+K41+N41+Q41+T41+W41+Z41+AC41+AF41+AI41+AL41+AO41+AR41+AU41+AX41+BA41+BD41+BG41+BJ41+BM41+BP41+BS41+BV41+BY41)</f>
        <v>10803</v>
      </c>
      <c r="CC41" s="146">
        <f t="shared" si="2"/>
        <v>29696</v>
      </c>
      <c r="CD41" s="143">
        <f t="shared" si="1"/>
        <v>2.7488660557252613</v>
      </c>
    </row>
    <row r="42" spans="1:82" s="126" customFormat="1" ht="11.25" customHeight="1" x14ac:dyDescent="0.2">
      <c r="A42" s="142" t="s">
        <v>47</v>
      </c>
      <c r="B42" s="154">
        <v>277</v>
      </c>
      <c r="C42" s="155">
        <v>826</v>
      </c>
      <c r="D42" s="156">
        <v>2.9819494584837498</v>
      </c>
      <c r="E42" s="154">
        <v>1</v>
      </c>
      <c r="F42" s="155">
        <v>3</v>
      </c>
      <c r="G42" s="156">
        <v>3</v>
      </c>
      <c r="H42" s="157">
        <v>0</v>
      </c>
      <c r="I42" s="158">
        <v>0</v>
      </c>
      <c r="J42" s="156" t="s">
        <v>131</v>
      </c>
      <c r="K42" s="157">
        <v>82</v>
      </c>
      <c r="L42" s="159">
        <v>216</v>
      </c>
      <c r="M42" s="156">
        <v>2.6341463414634099</v>
      </c>
      <c r="N42" s="160">
        <v>1054</v>
      </c>
      <c r="O42" s="159">
        <v>2373</v>
      </c>
      <c r="P42" s="156">
        <v>2.2514231499051198</v>
      </c>
      <c r="Q42" s="160">
        <v>829</v>
      </c>
      <c r="R42" s="159">
        <v>2226</v>
      </c>
      <c r="S42" s="156">
        <v>2.6851628468033799</v>
      </c>
      <c r="T42" s="160">
        <v>82</v>
      </c>
      <c r="U42" s="159">
        <v>189</v>
      </c>
      <c r="V42" s="156">
        <v>2.3048780487804899</v>
      </c>
      <c r="W42" s="160">
        <v>2056</v>
      </c>
      <c r="X42" s="159">
        <v>4168</v>
      </c>
      <c r="Y42" s="156">
        <v>2.0272373540855999</v>
      </c>
      <c r="Z42" s="160">
        <v>2</v>
      </c>
      <c r="AA42" s="159">
        <v>2</v>
      </c>
      <c r="AB42" s="156">
        <v>1</v>
      </c>
      <c r="AC42" s="160">
        <v>1167</v>
      </c>
      <c r="AD42" s="159">
        <v>5478</v>
      </c>
      <c r="AE42" s="156">
        <v>4.6940874035989699</v>
      </c>
      <c r="AF42" s="160">
        <v>13</v>
      </c>
      <c r="AG42" s="159">
        <v>45</v>
      </c>
      <c r="AH42" s="156">
        <v>3.4615384615384599</v>
      </c>
      <c r="AI42" s="160">
        <v>329</v>
      </c>
      <c r="AJ42" s="159">
        <v>771</v>
      </c>
      <c r="AK42" s="156">
        <v>2.3434650455927102</v>
      </c>
      <c r="AL42" s="160">
        <v>65</v>
      </c>
      <c r="AM42" s="159">
        <v>144</v>
      </c>
      <c r="AN42" s="156">
        <v>2.2153846153846199</v>
      </c>
      <c r="AO42" s="160">
        <v>95</v>
      </c>
      <c r="AP42" s="159">
        <v>134</v>
      </c>
      <c r="AQ42" s="156">
        <v>1.4105263157894701</v>
      </c>
      <c r="AR42" s="160">
        <v>25</v>
      </c>
      <c r="AS42" s="159">
        <v>65</v>
      </c>
      <c r="AT42" s="156">
        <v>2.6</v>
      </c>
      <c r="AU42" s="160">
        <v>22</v>
      </c>
      <c r="AV42" s="159">
        <v>43</v>
      </c>
      <c r="AW42" s="156">
        <v>1.9545454545454499</v>
      </c>
      <c r="AX42" s="160">
        <v>59</v>
      </c>
      <c r="AY42" s="159">
        <v>103</v>
      </c>
      <c r="AZ42" s="156">
        <v>1.7457627118644099</v>
      </c>
      <c r="BA42" s="160">
        <v>188</v>
      </c>
      <c r="BB42" s="159">
        <v>346</v>
      </c>
      <c r="BC42" s="156">
        <v>1.8404255319148899</v>
      </c>
      <c r="BD42" s="160">
        <v>175</v>
      </c>
      <c r="BE42" s="159">
        <v>552</v>
      </c>
      <c r="BF42" s="156">
        <v>3.1542857142857099</v>
      </c>
      <c r="BG42" s="160">
        <v>46</v>
      </c>
      <c r="BH42" s="159">
        <v>115</v>
      </c>
      <c r="BI42" s="156">
        <v>2.5</v>
      </c>
      <c r="BJ42" s="160">
        <v>329</v>
      </c>
      <c r="BK42" s="159">
        <v>622</v>
      </c>
      <c r="BL42" s="156">
        <v>1.8905775075987801</v>
      </c>
      <c r="BM42" s="160">
        <v>30</v>
      </c>
      <c r="BN42" s="159">
        <v>80</v>
      </c>
      <c r="BO42" s="156">
        <v>2.6666666666666701</v>
      </c>
      <c r="BP42" s="160">
        <v>532</v>
      </c>
      <c r="BQ42" s="159">
        <v>2090</v>
      </c>
      <c r="BR42" s="156">
        <v>3.9285714285714302</v>
      </c>
      <c r="BS42" s="160">
        <v>594</v>
      </c>
      <c r="BT42" s="159">
        <v>1610</v>
      </c>
      <c r="BU42" s="156">
        <v>2.7104377104377102</v>
      </c>
      <c r="BV42" s="160">
        <v>50</v>
      </c>
      <c r="BW42" s="159">
        <v>142</v>
      </c>
      <c r="BX42" s="156">
        <v>2.84</v>
      </c>
      <c r="BY42" s="160">
        <v>3738</v>
      </c>
      <c r="BZ42" s="159">
        <v>7013</v>
      </c>
      <c r="CA42" s="156">
        <v>1.87613697164259</v>
      </c>
      <c r="CB42" s="145">
        <f t="shared" si="2"/>
        <v>11840</v>
      </c>
      <c r="CC42" s="146">
        <f t="shared" si="2"/>
        <v>29356</v>
      </c>
      <c r="CD42" s="143">
        <f t="shared" si="1"/>
        <v>2.479391891891892</v>
      </c>
    </row>
    <row r="43" spans="1:82" s="126" customFormat="1" ht="11.25" customHeight="1" x14ac:dyDescent="0.2">
      <c r="A43" s="142" t="s">
        <v>144</v>
      </c>
      <c r="B43" s="154">
        <v>51</v>
      </c>
      <c r="C43" s="155">
        <v>143</v>
      </c>
      <c r="D43" s="156">
        <v>2.8039215686274499</v>
      </c>
      <c r="E43" s="160">
        <v>12</v>
      </c>
      <c r="F43" s="159">
        <v>74</v>
      </c>
      <c r="G43" s="156">
        <v>6.1666666666666696</v>
      </c>
      <c r="H43" s="160">
        <v>41</v>
      </c>
      <c r="I43" s="159">
        <v>49</v>
      </c>
      <c r="J43" s="156">
        <v>1.1951219512195099</v>
      </c>
      <c r="K43" s="160">
        <v>23</v>
      </c>
      <c r="L43" s="159">
        <v>45</v>
      </c>
      <c r="M43" s="156">
        <v>1.9565217391304299</v>
      </c>
      <c r="N43" s="160">
        <v>223</v>
      </c>
      <c r="O43" s="159">
        <v>553</v>
      </c>
      <c r="P43" s="156">
        <v>2.47982062780269</v>
      </c>
      <c r="Q43" s="160">
        <v>886</v>
      </c>
      <c r="R43" s="159">
        <v>2153</v>
      </c>
      <c r="S43" s="156">
        <v>2.4300225733634302</v>
      </c>
      <c r="T43" s="160">
        <v>242</v>
      </c>
      <c r="U43" s="159">
        <v>499</v>
      </c>
      <c r="V43" s="156">
        <v>2.0619834710743801</v>
      </c>
      <c r="W43" s="160">
        <v>3908</v>
      </c>
      <c r="X43" s="159">
        <v>8434</v>
      </c>
      <c r="Y43" s="156">
        <v>2.1581371545547601</v>
      </c>
      <c r="Z43" s="160">
        <v>2</v>
      </c>
      <c r="AA43" s="159">
        <v>2</v>
      </c>
      <c r="AB43" s="156">
        <v>1</v>
      </c>
      <c r="AC43" s="160">
        <v>352</v>
      </c>
      <c r="AD43" s="159">
        <v>1466</v>
      </c>
      <c r="AE43" s="156">
        <v>4.1647727272727302</v>
      </c>
      <c r="AF43" s="160">
        <v>0</v>
      </c>
      <c r="AG43" s="159">
        <v>0</v>
      </c>
      <c r="AH43" s="156" t="s">
        <v>131</v>
      </c>
      <c r="AI43" s="160">
        <v>1159</v>
      </c>
      <c r="AJ43" s="159">
        <v>2010</v>
      </c>
      <c r="AK43" s="156">
        <v>1.7342536669542701</v>
      </c>
      <c r="AL43" s="160">
        <v>35</v>
      </c>
      <c r="AM43" s="159">
        <v>100</v>
      </c>
      <c r="AN43" s="156">
        <v>2.8571428571428599</v>
      </c>
      <c r="AO43" s="160">
        <v>35</v>
      </c>
      <c r="AP43" s="159">
        <v>79</v>
      </c>
      <c r="AQ43" s="156">
        <v>2.2571428571428598</v>
      </c>
      <c r="AR43" s="160">
        <v>140</v>
      </c>
      <c r="AS43" s="159">
        <v>163</v>
      </c>
      <c r="AT43" s="156">
        <v>1.1642857142857099</v>
      </c>
      <c r="AU43" s="160">
        <v>18</v>
      </c>
      <c r="AV43" s="159">
        <v>28</v>
      </c>
      <c r="AW43" s="156">
        <v>1.55555555555556</v>
      </c>
      <c r="AX43" s="160">
        <v>26</v>
      </c>
      <c r="AY43" s="159">
        <v>45</v>
      </c>
      <c r="AZ43" s="156">
        <v>1.7307692307692299</v>
      </c>
      <c r="BA43" s="160">
        <v>49</v>
      </c>
      <c r="BB43" s="159">
        <v>75</v>
      </c>
      <c r="BC43" s="156">
        <v>1.53061224489796</v>
      </c>
      <c r="BD43" s="160">
        <v>129</v>
      </c>
      <c r="BE43" s="159">
        <v>287</v>
      </c>
      <c r="BF43" s="156">
        <v>2.2248062015503902</v>
      </c>
      <c r="BG43" s="160">
        <v>19</v>
      </c>
      <c r="BH43" s="159">
        <v>167</v>
      </c>
      <c r="BI43" s="156">
        <v>8.7894736842105292</v>
      </c>
      <c r="BJ43" s="160">
        <v>497</v>
      </c>
      <c r="BK43" s="159">
        <v>1024</v>
      </c>
      <c r="BL43" s="156">
        <v>2.06036217303823</v>
      </c>
      <c r="BM43" s="160">
        <v>2</v>
      </c>
      <c r="BN43" s="159">
        <v>4</v>
      </c>
      <c r="BO43" s="156">
        <v>2</v>
      </c>
      <c r="BP43" s="160">
        <v>961</v>
      </c>
      <c r="BQ43" s="159">
        <v>1909</v>
      </c>
      <c r="BR43" s="156">
        <v>1.9864724245577501</v>
      </c>
      <c r="BS43" s="160">
        <v>726</v>
      </c>
      <c r="BT43" s="159">
        <v>1913</v>
      </c>
      <c r="BU43" s="156">
        <v>2.6349862258953198</v>
      </c>
      <c r="BV43" s="160">
        <v>44</v>
      </c>
      <c r="BW43" s="159">
        <v>168</v>
      </c>
      <c r="BX43" s="156">
        <v>3.8181818181818201</v>
      </c>
      <c r="BY43" s="160">
        <v>3493</v>
      </c>
      <c r="BZ43" s="159">
        <v>7279</v>
      </c>
      <c r="CA43" s="156">
        <v>2.0838820498139099</v>
      </c>
      <c r="CB43" s="145">
        <f t="shared" si="2"/>
        <v>13073</v>
      </c>
      <c r="CC43" s="146">
        <f t="shared" si="2"/>
        <v>28669</v>
      </c>
      <c r="CD43" s="143">
        <f t="shared" si="1"/>
        <v>2.1929931920752694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321</v>
      </c>
      <c r="D44" s="177">
        <v>2.5476190476190501</v>
      </c>
      <c r="E44" s="171">
        <v>16</v>
      </c>
      <c r="F44" s="170">
        <v>85</v>
      </c>
      <c r="G44" s="177">
        <v>5.3125</v>
      </c>
      <c r="H44" s="178">
        <v>0</v>
      </c>
      <c r="I44" s="179">
        <v>0</v>
      </c>
      <c r="J44" s="156" t="s">
        <v>131</v>
      </c>
      <c r="K44" s="178">
        <v>39</v>
      </c>
      <c r="L44" s="170">
        <v>78</v>
      </c>
      <c r="M44" s="177">
        <v>2</v>
      </c>
      <c r="N44" s="171">
        <v>236</v>
      </c>
      <c r="O44" s="170">
        <v>483</v>
      </c>
      <c r="P44" s="177">
        <v>2.04661016949153</v>
      </c>
      <c r="Q44" s="171">
        <v>871</v>
      </c>
      <c r="R44" s="170">
        <v>2486</v>
      </c>
      <c r="S44" s="177">
        <v>2.8541905855338698</v>
      </c>
      <c r="T44" s="171">
        <v>37</v>
      </c>
      <c r="U44" s="170">
        <v>89</v>
      </c>
      <c r="V44" s="177">
        <v>2.4054054054054101</v>
      </c>
      <c r="W44" s="171">
        <v>1242</v>
      </c>
      <c r="X44" s="170">
        <v>2398</v>
      </c>
      <c r="Y44" s="177">
        <v>1.93075684380032</v>
      </c>
      <c r="Z44" s="171">
        <v>7</v>
      </c>
      <c r="AA44" s="170">
        <v>13</v>
      </c>
      <c r="AB44" s="177">
        <v>1.8571428571428601</v>
      </c>
      <c r="AC44" s="171">
        <v>1190</v>
      </c>
      <c r="AD44" s="170">
        <v>3860</v>
      </c>
      <c r="AE44" s="177">
        <v>3.2436974789916002</v>
      </c>
      <c r="AF44" s="171">
        <v>1</v>
      </c>
      <c r="AG44" s="170">
        <v>1</v>
      </c>
      <c r="AH44" s="177">
        <v>1</v>
      </c>
      <c r="AI44" s="171">
        <v>201</v>
      </c>
      <c r="AJ44" s="170">
        <v>371</v>
      </c>
      <c r="AK44" s="177">
        <v>1.84577114427861</v>
      </c>
      <c r="AL44" s="171">
        <v>14</v>
      </c>
      <c r="AM44" s="170">
        <v>22</v>
      </c>
      <c r="AN44" s="177">
        <v>1.5714285714285701</v>
      </c>
      <c r="AO44" s="171">
        <v>27</v>
      </c>
      <c r="AP44" s="170">
        <v>30</v>
      </c>
      <c r="AQ44" s="177">
        <v>1.1111111111111101</v>
      </c>
      <c r="AR44" s="171">
        <v>554</v>
      </c>
      <c r="AS44" s="170">
        <v>2118</v>
      </c>
      <c r="AT44" s="177">
        <v>3.8231046931407899</v>
      </c>
      <c r="AU44" s="171">
        <v>24</v>
      </c>
      <c r="AV44" s="170">
        <v>52</v>
      </c>
      <c r="AW44" s="177">
        <v>2.1666666666666701</v>
      </c>
      <c r="AX44" s="171">
        <v>46</v>
      </c>
      <c r="AY44" s="170">
        <v>71</v>
      </c>
      <c r="AZ44" s="177">
        <v>1.5434782608695701</v>
      </c>
      <c r="BA44" s="171">
        <v>36</v>
      </c>
      <c r="BB44" s="170">
        <v>72</v>
      </c>
      <c r="BC44" s="177">
        <v>2</v>
      </c>
      <c r="BD44" s="171">
        <v>174</v>
      </c>
      <c r="BE44" s="170">
        <v>320</v>
      </c>
      <c r="BF44" s="177">
        <v>1.83908045977011</v>
      </c>
      <c r="BG44" s="171">
        <v>21</v>
      </c>
      <c r="BH44" s="170">
        <v>56</v>
      </c>
      <c r="BI44" s="177">
        <v>2.6666666666666701</v>
      </c>
      <c r="BJ44" s="171">
        <v>171</v>
      </c>
      <c r="BK44" s="170">
        <v>339</v>
      </c>
      <c r="BL44" s="177">
        <v>1.98245614035088</v>
      </c>
      <c r="BM44" s="171">
        <v>144</v>
      </c>
      <c r="BN44" s="170">
        <v>430</v>
      </c>
      <c r="BO44" s="177">
        <v>2.9861111111111098</v>
      </c>
      <c r="BP44" s="171">
        <v>2090</v>
      </c>
      <c r="BQ44" s="170">
        <v>8937</v>
      </c>
      <c r="BR44" s="177">
        <v>4.2760765550239199</v>
      </c>
      <c r="BS44" s="171">
        <v>475</v>
      </c>
      <c r="BT44" s="170">
        <v>1207</v>
      </c>
      <c r="BU44" s="177">
        <v>2.5410526315789501</v>
      </c>
      <c r="BV44" s="171">
        <v>47</v>
      </c>
      <c r="BW44" s="170">
        <v>651</v>
      </c>
      <c r="BX44" s="177">
        <v>13.851063829787201</v>
      </c>
      <c r="BY44" s="171">
        <v>1942</v>
      </c>
      <c r="BZ44" s="170">
        <v>3275</v>
      </c>
      <c r="CA44" s="177">
        <v>1.6864057672502599</v>
      </c>
      <c r="CB44" s="145">
        <f t="shared" si="2"/>
        <v>9731</v>
      </c>
      <c r="CC44" s="146">
        <f t="shared" si="2"/>
        <v>27765</v>
      </c>
      <c r="CD44" s="143">
        <f t="shared" si="1"/>
        <v>2.8532524920357618</v>
      </c>
    </row>
    <row r="45" spans="1:82" s="126" customFormat="1" ht="11.25" customHeight="1" x14ac:dyDescent="0.2">
      <c r="A45" s="142" t="s">
        <v>57</v>
      </c>
      <c r="B45" s="154">
        <v>43</v>
      </c>
      <c r="C45" s="155">
        <v>144</v>
      </c>
      <c r="D45" s="156">
        <v>3.3488372093023302</v>
      </c>
      <c r="E45" s="160">
        <v>4</v>
      </c>
      <c r="F45" s="159">
        <v>19</v>
      </c>
      <c r="G45" s="156">
        <v>4.75</v>
      </c>
      <c r="H45" s="160">
        <v>0</v>
      </c>
      <c r="I45" s="159">
        <v>0</v>
      </c>
      <c r="J45" s="156" t="s">
        <v>131</v>
      </c>
      <c r="K45" s="157">
        <v>8</v>
      </c>
      <c r="L45" s="159">
        <v>44</v>
      </c>
      <c r="M45" s="156">
        <v>5.5</v>
      </c>
      <c r="N45" s="160">
        <v>248</v>
      </c>
      <c r="O45" s="159">
        <v>797</v>
      </c>
      <c r="P45" s="156">
        <v>3.2137096774193501</v>
      </c>
      <c r="Q45" s="160">
        <v>1291</v>
      </c>
      <c r="R45" s="159">
        <v>2986</v>
      </c>
      <c r="S45" s="156">
        <v>2.3129357087529101</v>
      </c>
      <c r="T45" s="160">
        <v>10</v>
      </c>
      <c r="U45" s="159">
        <v>18</v>
      </c>
      <c r="V45" s="156">
        <v>1.8</v>
      </c>
      <c r="W45" s="160">
        <v>1007</v>
      </c>
      <c r="X45" s="159">
        <v>2791</v>
      </c>
      <c r="Y45" s="156">
        <v>2.7715988083416101</v>
      </c>
      <c r="Z45" s="160">
        <v>0</v>
      </c>
      <c r="AA45" s="159">
        <v>0</v>
      </c>
      <c r="AB45" s="156" t="s">
        <v>131</v>
      </c>
      <c r="AC45" s="160">
        <v>520</v>
      </c>
      <c r="AD45" s="159">
        <v>1993</v>
      </c>
      <c r="AE45" s="156">
        <v>3.8326923076923101</v>
      </c>
      <c r="AF45" s="160">
        <v>2</v>
      </c>
      <c r="AG45" s="159">
        <v>9</v>
      </c>
      <c r="AH45" s="156">
        <v>4.5</v>
      </c>
      <c r="AI45" s="160">
        <v>1208</v>
      </c>
      <c r="AJ45" s="159">
        <v>2259</v>
      </c>
      <c r="AK45" s="156">
        <v>1.87003311258278</v>
      </c>
      <c r="AL45" s="160">
        <v>31</v>
      </c>
      <c r="AM45" s="159">
        <v>62</v>
      </c>
      <c r="AN45" s="156">
        <v>2</v>
      </c>
      <c r="AO45" s="160">
        <v>51</v>
      </c>
      <c r="AP45" s="159">
        <v>96</v>
      </c>
      <c r="AQ45" s="156">
        <v>1.8823529411764699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19</v>
      </c>
      <c r="AY45" s="159">
        <v>42</v>
      </c>
      <c r="AZ45" s="156">
        <v>2.2105263157894699</v>
      </c>
      <c r="BA45" s="160">
        <v>15</v>
      </c>
      <c r="BB45" s="159">
        <v>36</v>
      </c>
      <c r="BC45" s="156">
        <v>2.4</v>
      </c>
      <c r="BD45" s="160">
        <v>67</v>
      </c>
      <c r="BE45" s="159">
        <v>197</v>
      </c>
      <c r="BF45" s="156">
        <v>2.9402985074626899</v>
      </c>
      <c r="BG45" s="160">
        <v>5</v>
      </c>
      <c r="BH45" s="159">
        <v>8</v>
      </c>
      <c r="BI45" s="156">
        <v>1.6</v>
      </c>
      <c r="BJ45" s="160">
        <v>123</v>
      </c>
      <c r="BK45" s="159">
        <v>301</v>
      </c>
      <c r="BL45" s="156">
        <v>2.44715447154472</v>
      </c>
      <c r="BM45" s="160">
        <v>56</v>
      </c>
      <c r="BN45" s="159">
        <v>155</v>
      </c>
      <c r="BO45" s="156">
        <v>2.7678571428571401</v>
      </c>
      <c r="BP45" s="160">
        <v>848</v>
      </c>
      <c r="BQ45" s="159">
        <v>2816</v>
      </c>
      <c r="BR45" s="156">
        <v>3.32075471698113</v>
      </c>
      <c r="BS45" s="160">
        <v>431</v>
      </c>
      <c r="BT45" s="159">
        <v>1223</v>
      </c>
      <c r="BU45" s="156">
        <v>2.8375870069605602</v>
      </c>
      <c r="BV45" s="160">
        <v>72</v>
      </c>
      <c r="BW45" s="159">
        <v>202</v>
      </c>
      <c r="BX45" s="156">
        <v>2.8055555555555598</v>
      </c>
      <c r="BY45" s="160">
        <v>6792</v>
      </c>
      <c r="BZ45" s="159">
        <v>11305</v>
      </c>
      <c r="CA45" s="156">
        <v>1.6644581861012999</v>
      </c>
      <c r="CB45" s="145">
        <f t="shared" si="2"/>
        <v>12901</v>
      </c>
      <c r="CC45" s="146">
        <f t="shared" si="2"/>
        <v>27612</v>
      </c>
      <c r="CD45" s="143">
        <f t="shared" si="1"/>
        <v>2.1402992016122782</v>
      </c>
    </row>
    <row r="46" spans="1:82" s="126" customFormat="1" ht="10.5" x14ac:dyDescent="0.2">
      <c r="A46" s="142" t="s">
        <v>0</v>
      </c>
      <c r="B46" s="154">
        <v>85</v>
      </c>
      <c r="C46" s="155">
        <v>175</v>
      </c>
      <c r="D46" s="156">
        <v>2.0588235294117601</v>
      </c>
      <c r="E46" s="154">
        <v>3</v>
      </c>
      <c r="F46" s="155">
        <v>4</v>
      </c>
      <c r="G46" s="156">
        <v>1.3333333333333299</v>
      </c>
      <c r="H46" s="157">
        <v>0</v>
      </c>
      <c r="I46" s="158">
        <v>0</v>
      </c>
      <c r="J46" s="156" t="s">
        <v>131</v>
      </c>
      <c r="K46" s="157">
        <v>19</v>
      </c>
      <c r="L46" s="159">
        <v>41</v>
      </c>
      <c r="M46" s="156">
        <v>2.1578947368421102</v>
      </c>
      <c r="N46" s="160">
        <v>236</v>
      </c>
      <c r="O46" s="159">
        <v>552</v>
      </c>
      <c r="P46" s="156">
        <v>2.3389830508474598</v>
      </c>
      <c r="Q46" s="160">
        <v>611</v>
      </c>
      <c r="R46" s="159">
        <v>1550</v>
      </c>
      <c r="S46" s="156">
        <v>2.5368248772504098</v>
      </c>
      <c r="T46" s="160">
        <v>57</v>
      </c>
      <c r="U46" s="159">
        <v>79</v>
      </c>
      <c r="V46" s="156">
        <v>1.3859649122807001</v>
      </c>
      <c r="W46" s="160">
        <v>2061</v>
      </c>
      <c r="X46" s="159">
        <v>4100</v>
      </c>
      <c r="Y46" s="156">
        <v>1.9893255701115999</v>
      </c>
      <c r="Z46" s="160">
        <v>5</v>
      </c>
      <c r="AA46" s="159">
        <v>8</v>
      </c>
      <c r="AB46" s="156">
        <v>1.6</v>
      </c>
      <c r="AC46" s="160">
        <v>1209</v>
      </c>
      <c r="AD46" s="159">
        <v>5559</v>
      </c>
      <c r="AE46" s="156">
        <v>4.5980148883374703</v>
      </c>
      <c r="AF46" s="160">
        <v>6</v>
      </c>
      <c r="AG46" s="159">
        <v>10</v>
      </c>
      <c r="AH46" s="156">
        <v>1.6666666666666701</v>
      </c>
      <c r="AI46" s="160">
        <v>356</v>
      </c>
      <c r="AJ46" s="159">
        <v>687</v>
      </c>
      <c r="AK46" s="156">
        <v>1.92977528089888</v>
      </c>
      <c r="AL46" s="160">
        <v>39</v>
      </c>
      <c r="AM46" s="159">
        <v>63</v>
      </c>
      <c r="AN46" s="156">
        <v>1.6153846153846201</v>
      </c>
      <c r="AO46" s="160">
        <v>51</v>
      </c>
      <c r="AP46" s="159">
        <v>156</v>
      </c>
      <c r="AQ46" s="156">
        <v>3.0588235294117601</v>
      </c>
      <c r="AR46" s="160">
        <v>17</v>
      </c>
      <c r="AS46" s="159">
        <v>48</v>
      </c>
      <c r="AT46" s="156">
        <v>2.8235294117647101</v>
      </c>
      <c r="AU46" s="160">
        <v>17</v>
      </c>
      <c r="AV46" s="159">
        <v>45</v>
      </c>
      <c r="AW46" s="156">
        <v>2.6470588235294099</v>
      </c>
      <c r="AX46" s="160">
        <v>25</v>
      </c>
      <c r="AY46" s="159">
        <v>97</v>
      </c>
      <c r="AZ46" s="156">
        <v>3.88</v>
      </c>
      <c r="BA46" s="160">
        <v>34</v>
      </c>
      <c r="BB46" s="159">
        <v>58</v>
      </c>
      <c r="BC46" s="156">
        <v>1.70588235294118</v>
      </c>
      <c r="BD46" s="160">
        <v>288</v>
      </c>
      <c r="BE46" s="159">
        <v>1105</v>
      </c>
      <c r="BF46" s="156">
        <v>3.8368055555555598</v>
      </c>
      <c r="BG46" s="160">
        <v>22</v>
      </c>
      <c r="BH46" s="159">
        <v>48</v>
      </c>
      <c r="BI46" s="156">
        <v>2.1818181818181799</v>
      </c>
      <c r="BJ46" s="160">
        <v>435</v>
      </c>
      <c r="BK46" s="159">
        <v>1130</v>
      </c>
      <c r="BL46" s="156">
        <v>2.5977011494252902</v>
      </c>
      <c r="BM46" s="160">
        <v>57</v>
      </c>
      <c r="BN46" s="159">
        <v>917</v>
      </c>
      <c r="BO46" s="156">
        <v>16.087719298245599</v>
      </c>
      <c r="BP46" s="160">
        <v>602</v>
      </c>
      <c r="BQ46" s="159">
        <v>2549</v>
      </c>
      <c r="BR46" s="156">
        <v>4.2342192691029901</v>
      </c>
      <c r="BS46" s="160">
        <v>771</v>
      </c>
      <c r="BT46" s="159">
        <v>2250</v>
      </c>
      <c r="BU46" s="156">
        <v>2.9182879377431901</v>
      </c>
      <c r="BV46" s="160">
        <v>81</v>
      </c>
      <c r="BW46" s="159">
        <v>227</v>
      </c>
      <c r="BX46" s="156">
        <v>2.80246913580247</v>
      </c>
      <c r="BY46" s="160">
        <v>2383</v>
      </c>
      <c r="BZ46" s="159">
        <v>4562</v>
      </c>
      <c r="CA46" s="156">
        <v>1.9143936214855199</v>
      </c>
      <c r="CB46" s="145">
        <f t="shared" si="2"/>
        <v>9470</v>
      </c>
      <c r="CC46" s="146">
        <f t="shared" si="2"/>
        <v>26020</v>
      </c>
      <c r="CD46" s="143">
        <f t="shared" si="1"/>
        <v>2.7476240760295672</v>
      </c>
    </row>
    <row r="47" spans="1:82" s="126" customFormat="1" ht="11.25" customHeight="1" x14ac:dyDescent="0.2">
      <c r="A47" s="142" t="s">
        <v>2</v>
      </c>
      <c r="B47" s="154">
        <v>226</v>
      </c>
      <c r="C47" s="155">
        <v>495</v>
      </c>
      <c r="D47" s="156">
        <v>2.1902654867256599</v>
      </c>
      <c r="E47" s="160">
        <v>110</v>
      </c>
      <c r="F47" s="159">
        <v>140</v>
      </c>
      <c r="G47" s="156">
        <v>1.27272727272727</v>
      </c>
      <c r="H47" s="160">
        <v>205</v>
      </c>
      <c r="I47" s="159">
        <v>306</v>
      </c>
      <c r="J47" s="156">
        <v>1.4926829268292701</v>
      </c>
      <c r="K47" s="157">
        <v>46</v>
      </c>
      <c r="L47" s="159">
        <v>74</v>
      </c>
      <c r="M47" s="156">
        <v>1.60869565217391</v>
      </c>
      <c r="N47" s="160">
        <v>336</v>
      </c>
      <c r="O47" s="159">
        <v>599</v>
      </c>
      <c r="P47" s="156">
        <v>1.7827380952381</v>
      </c>
      <c r="Q47" s="160">
        <v>1592</v>
      </c>
      <c r="R47" s="159">
        <v>2950</v>
      </c>
      <c r="S47" s="156">
        <v>1.8530150753768799</v>
      </c>
      <c r="T47" s="160">
        <v>116</v>
      </c>
      <c r="U47" s="159">
        <v>187</v>
      </c>
      <c r="V47" s="156">
        <v>1.61206896551724</v>
      </c>
      <c r="W47" s="160">
        <v>191</v>
      </c>
      <c r="X47" s="159">
        <v>312</v>
      </c>
      <c r="Y47" s="156">
        <v>1.63350785340314</v>
      </c>
      <c r="Z47" s="160">
        <v>24</v>
      </c>
      <c r="AA47" s="159">
        <v>110</v>
      </c>
      <c r="AB47" s="156">
        <v>4.5833333333333304</v>
      </c>
      <c r="AC47" s="160">
        <v>2298</v>
      </c>
      <c r="AD47" s="159">
        <v>5972</v>
      </c>
      <c r="AE47" s="156">
        <v>2.5987815491731898</v>
      </c>
      <c r="AF47" s="160">
        <v>13</v>
      </c>
      <c r="AG47" s="159">
        <v>15</v>
      </c>
      <c r="AH47" s="156">
        <v>1.15384615384615</v>
      </c>
      <c r="AI47" s="160">
        <v>749</v>
      </c>
      <c r="AJ47" s="159">
        <v>1244</v>
      </c>
      <c r="AK47" s="156">
        <v>1.66088117489987</v>
      </c>
      <c r="AL47" s="160">
        <v>111</v>
      </c>
      <c r="AM47" s="159">
        <v>201</v>
      </c>
      <c r="AN47" s="156">
        <v>1.8108108108108101</v>
      </c>
      <c r="AO47" s="160">
        <v>99</v>
      </c>
      <c r="AP47" s="159">
        <v>244</v>
      </c>
      <c r="AQ47" s="156">
        <v>2.4646464646464601</v>
      </c>
      <c r="AR47" s="160">
        <v>107</v>
      </c>
      <c r="AS47" s="159">
        <v>215</v>
      </c>
      <c r="AT47" s="156">
        <v>2.0093457943925199</v>
      </c>
      <c r="AU47" s="160">
        <v>27</v>
      </c>
      <c r="AV47" s="159">
        <v>41</v>
      </c>
      <c r="AW47" s="156">
        <v>1.5185185185185199</v>
      </c>
      <c r="AX47" s="160">
        <v>211</v>
      </c>
      <c r="AY47" s="159">
        <v>336</v>
      </c>
      <c r="AZ47" s="156">
        <v>1.59241706161137</v>
      </c>
      <c r="BA47" s="160">
        <v>216</v>
      </c>
      <c r="BB47" s="159">
        <v>324</v>
      </c>
      <c r="BC47" s="156">
        <v>1.5</v>
      </c>
      <c r="BD47" s="160">
        <v>943</v>
      </c>
      <c r="BE47" s="159">
        <v>2177</v>
      </c>
      <c r="BF47" s="156">
        <v>2.3085896076352102</v>
      </c>
      <c r="BG47" s="160">
        <v>182</v>
      </c>
      <c r="BH47" s="159">
        <v>334</v>
      </c>
      <c r="BI47" s="156">
        <v>1.83516483516484</v>
      </c>
      <c r="BJ47" s="160">
        <v>1452</v>
      </c>
      <c r="BK47" s="159">
        <v>3527</v>
      </c>
      <c r="BL47" s="156">
        <v>2.42906336088154</v>
      </c>
      <c r="BM47" s="160">
        <v>148</v>
      </c>
      <c r="BN47" s="159">
        <v>248</v>
      </c>
      <c r="BO47" s="156">
        <v>1.6756756756756801</v>
      </c>
      <c r="BP47" s="160">
        <v>781</v>
      </c>
      <c r="BQ47" s="159">
        <v>1749</v>
      </c>
      <c r="BR47" s="156">
        <v>2.23943661971831</v>
      </c>
      <c r="BS47" s="160">
        <v>563</v>
      </c>
      <c r="BT47" s="159">
        <v>1157</v>
      </c>
      <c r="BU47" s="156">
        <v>2.0550621669627001</v>
      </c>
      <c r="BV47" s="160">
        <v>31</v>
      </c>
      <c r="BW47" s="159">
        <v>96</v>
      </c>
      <c r="BX47" s="156">
        <v>3.0967741935483901</v>
      </c>
      <c r="BY47" s="160">
        <v>1517</v>
      </c>
      <c r="BZ47" s="159">
        <v>2209</v>
      </c>
      <c r="CA47" s="156">
        <v>1.45616348055372</v>
      </c>
      <c r="CB47" s="145">
        <f t="shared" si="2"/>
        <v>12294</v>
      </c>
      <c r="CC47" s="146">
        <f t="shared" si="2"/>
        <v>25262</v>
      </c>
      <c r="CD47" s="143">
        <f t="shared" si="1"/>
        <v>2.0548234911338863</v>
      </c>
    </row>
    <row r="48" spans="1:82" s="126" customFormat="1" ht="11.25" customHeight="1" x14ac:dyDescent="0.2">
      <c r="A48" s="142" t="s">
        <v>48</v>
      </c>
      <c r="B48" s="154">
        <v>240</v>
      </c>
      <c r="C48" s="155">
        <v>596</v>
      </c>
      <c r="D48" s="156">
        <v>2.4833333333333298</v>
      </c>
      <c r="E48" s="154">
        <v>13</v>
      </c>
      <c r="F48" s="155">
        <v>18</v>
      </c>
      <c r="G48" s="156">
        <v>1.3846153846153799</v>
      </c>
      <c r="H48" s="160">
        <v>0</v>
      </c>
      <c r="I48" s="159">
        <v>0</v>
      </c>
      <c r="J48" s="156" t="s">
        <v>131</v>
      </c>
      <c r="K48" s="157">
        <v>50</v>
      </c>
      <c r="L48" s="159">
        <v>265</v>
      </c>
      <c r="M48" s="156">
        <v>5.3</v>
      </c>
      <c r="N48" s="160">
        <v>284</v>
      </c>
      <c r="O48" s="159">
        <v>881</v>
      </c>
      <c r="P48" s="156">
        <v>3.1021126760563398</v>
      </c>
      <c r="Q48" s="160">
        <v>941</v>
      </c>
      <c r="R48" s="159">
        <v>2557</v>
      </c>
      <c r="S48" s="156">
        <v>2.7173219978745999</v>
      </c>
      <c r="T48" s="160">
        <v>73</v>
      </c>
      <c r="U48" s="159">
        <v>158</v>
      </c>
      <c r="V48" s="156">
        <v>2.1643835616438398</v>
      </c>
      <c r="W48" s="160">
        <v>1286</v>
      </c>
      <c r="X48" s="159">
        <v>2557</v>
      </c>
      <c r="Y48" s="156">
        <v>1.98833592534992</v>
      </c>
      <c r="Z48" s="160">
        <v>4</v>
      </c>
      <c r="AA48" s="159">
        <v>6</v>
      </c>
      <c r="AB48" s="156">
        <v>1.5</v>
      </c>
      <c r="AC48" s="160">
        <v>1131</v>
      </c>
      <c r="AD48" s="159">
        <v>4371</v>
      </c>
      <c r="AE48" s="156">
        <v>3.86472148541114</v>
      </c>
      <c r="AF48" s="160">
        <v>17</v>
      </c>
      <c r="AG48" s="159">
        <v>106</v>
      </c>
      <c r="AH48" s="156">
        <v>6.2352941176470598</v>
      </c>
      <c r="AI48" s="160">
        <v>287</v>
      </c>
      <c r="AJ48" s="159">
        <v>527</v>
      </c>
      <c r="AK48" s="156">
        <v>1.8362369337979101</v>
      </c>
      <c r="AL48" s="160">
        <v>43</v>
      </c>
      <c r="AM48" s="159">
        <v>81</v>
      </c>
      <c r="AN48" s="156">
        <v>1.8837209302325599</v>
      </c>
      <c r="AO48" s="160">
        <v>62</v>
      </c>
      <c r="AP48" s="159">
        <v>116</v>
      </c>
      <c r="AQ48" s="156">
        <v>1.87096774193548</v>
      </c>
      <c r="AR48" s="160">
        <v>168</v>
      </c>
      <c r="AS48" s="159">
        <v>661</v>
      </c>
      <c r="AT48" s="156">
        <v>3.9345238095238102</v>
      </c>
      <c r="AU48" s="160">
        <v>28</v>
      </c>
      <c r="AV48" s="159">
        <v>51</v>
      </c>
      <c r="AW48" s="156">
        <v>1.8214285714285701</v>
      </c>
      <c r="AX48" s="160">
        <v>33</v>
      </c>
      <c r="AY48" s="159">
        <v>68</v>
      </c>
      <c r="AZ48" s="156">
        <v>2.0606060606060601</v>
      </c>
      <c r="BA48" s="160">
        <v>75</v>
      </c>
      <c r="BB48" s="159">
        <v>267</v>
      </c>
      <c r="BC48" s="156">
        <v>3.56</v>
      </c>
      <c r="BD48" s="160">
        <v>165</v>
      </c>
      <c r="BE48" s="159">
        <v>553</v>
      </c>
      <c r="BF48" s="156">
        <v>3.3515151515151498</v>
      </c>
      <c r="BG48" s="160">
        <v>36</v>
      </c>
      <c r="BH48" s="159">
        <v>109</v>
      </c>
      <c r="BI48" s="156">
        <v>3.0277777777777799</v>
      </c>
      <c r="BJ48" s="160">
        <v>631</v>
      </c>
      <c r="BK48" s="159">
        <v>1370</v>
      </c>
      <c r="BL48" s="156">
        <v>2.17115689381933</v>
      </c>
      <c r="BM48" s="160">
        <v>132</v>
      </c>
      <c r="BN48" s="159">
        <v>901</v>
      </c>
      <c r="BO48" s="156">
        <v>6.8257575757575797</v>
      </c>
      <c r="BP48" s="160">
        <v>967</v>
      </c>
      <c r="BQ48" s="159">
        <v>3095</v>
      </c>
      <c r="BR48" s="156">
        <v>3.2006204756980301</v>
      </c>
      <c r="BS48" s="160">
        <v>733</v>
      </c>
      <c r="BT48" s="159">
        <v>1482</v>
      </c>
      <c r="BU48" s="156">
        <v>2.02182810368349</v>
      </c>
      <c r="BV48" s="160">
        <v>115</v>
      </c>
      <c r="BW48" s="159">
        <v>243</v>
      </c>
      <c r="BX48" s="156">
        <v>2.1130434782608698</v>
      </c>
      <c r="BY48" s="160">
        <v>2140</v>
      </c>
      <c r="BZ48" s="159">
        <v>4136</v>
      </c>
      <c r="CA48" s="156">
        <v>1.9327102803738301</v>
      </c>
      <c r="CB48" s="145">
        <f t="shared" si="2"/>
        <v>9654</v>
      </c>
      <c r="CC48" s="146">
        <f t="shared" si="2"/>
        <v>25175</v>
      </c>
      <c r="CD48" s="143">
        <f t="shared" si="1"/>
        <v>2.6077273668945513</v>
      </c>
    </row>
    <row r="49" spans="1:82" s="126" customFormat="1" ht="11.25" customHeight="1" x14ac:dyDescent="0.2">
      <c r="A49" s="142" t="s">
        <v>34</v>
      </c>
      <c r="B49" s="154">
        <v>98</v>
      </c>
      <c r="C49" s="155">
        <v>387</v>
      </c>
      <c r="D49" s="156">
        <v>3.9489795918367299</v>
      </c>
      <c r="E49" s="160">
        <v>4</v>
      </c>
      <c r="F49" s="159">
        <v>4</v>
      </c>
      <c r="G49" s="156">
        <v>1</v>
      </c>
      <c r="H49" s="160">
        <v>0</v>
      </c>
      <c r="I49" s="159">
        <v>0</v>
      </c>
      <c r="J49" s="156" t="s">
        <v>131</v>
      </c>
      <c r="K49" s="157">
        <v>29</v>
      </c>
      <c r="L49" s="159">
        <v>96</v>
      </c>
      <c r="M49" s="156">
        <v>3.31034482758621</v>
      </c>
      <c r="N49" s="160">
        <v>418</v>
      </c>
      <c r="O49" s="159">
        <v>956</v>
      </c>
      <c r="P49" s="156">
        <v>2.2870813397129202</v>
      </c>
      <c r="Q49" s="160">
        <v>739</v>
      </c>
      <c r="R49" s="159">
        <v>2236</v>
      </c>
      <c r="S49" s="156">
        <v>3.0257104194857898</v>
      </c>
      <c r="T49" s="160">
        <v>22</v>
      </c>
      <c r="U49" s="159">
        <v>53</v>
      </c>
      <c r="V49" s="156">
        <v>2.4090909090909101</v>
      </c>
      <c r="W49" s="160">
        <v>1679</v>
      </c>
      <c r="X49" s="159">
        <v>3063</v>
      </c>
      <c r="Y49" s="156">
        <v>1.8243001786777799</v>
      </c>
      <c r="Z49" s="160">
        <v>4</v>
      </c>
      <c r="AA49" s="159">
        <v>4</v>
      </c>
      <c r="AB49" s="156">
        <v>1</v>
      </c>
      <c r="AC49" s="160">
        <v>1022</v>
      </c>
      <c r="AD49" s="159">
        <v>4506</v>
      </c>
      <c r="AE49" s="156">
        <v>4.4090019569471597</v>
      </c>
      <c r="AF49" s="160">
        <v>7</v>
      </c>
      <c r="AG49" s="159">
        <v>14</v>
      </c>
      <c r="AH49" s="156">
        <v>2</v>
      </c>
      <c r="AI49" s="160">
        <v>409</v>
      </c>
      <c r="AJ49" s="159">
        <v>1500</v>
      </c>
      <c r="AK49" s="156">
        <v>3.66748166259169</v>
      </c>
      <c r="AL49" s="160">
        <v>44</v>
      </c>
      <c r="AM49" s="159">
        <v>98</v>
      </c>
      <c r="AN49" s="156">
        <v>2.2272727272727302</v>
      </c>
      <c r="AO49" s="160">
        <v>110</v>
      </c>
      <c r="AP49" s="159">
        <v>245</v>
      </c>
      <c r="AQ49" s="156">
        <v>2.2272727272727302</v>
      </c>
      <c r="AR49" s="160">
        <v>77</v>
      </c>
      <c r="AS49" s="159">
        <v>223</v>
      </c>
      <c r="AT49" s="156">
        <v>2.8961038961039001</v>
      </c>
      <c r="AU49" s="160">
        <v>18</v>
      </c>
      <c r="AV49" s="159">
        <v>35</v>
      </c>
      <c r="AW49" s="156">
        <v>1.94444444444444</v>
      </c>
      <c r="AX49" s="160">
        <v>41</v>
      </c>
      <c r="AY49" s="159">
        <v>109</v>
      </c>
      <c r="AZ49" s="156">
        <v>2.6585365853658498</v>
      </c>
      <c r="BA49" s="160">
        <v>42</v>
      </c>
      <c r="BB49" s="159">
        <v>84</v>
      </c>
      <c r="BC49" s="156">
        <v>2</v>
      </c>
      <c r="BD49" s="160">
        <v>169</v>
      </c>
      <c r="BE49" s="159">
        <v>440</v>
      </c>
      <c r="BF49" s="156">
        <v>2.6035502958579899</v>
      </c>
      <c r="BG49" s="160">
        <v>17</v>
      </c>
      <c r="BH49" s="159">
        <v>38</v>
      </c>
      <c r="BI49" s="156">
        <v>2.2352941176470602</v>
      </c>
      <c r="BJ49" s="160">
        <v>243</v>
      </c>
      <c r="BK49" s="159">
        <v>571</v>
      </c>
      <c r="BL49" s="156">
        <v>2.3497942386831299</v>
      </c>
      <c r="BM49" s="160">
        <v>72</v>
      </c>
      <c r="BN49" s="159">
        <v>196</v>
      </c>
      <c r="BO49" s="156">
        <v>2.7222222222222201</v>
      </c>
      <c r="BP49" s="160">
        <v>549</v>
      </c>
      <c r="BQ49" s="159">
        <v>2238</v>
      </c>
      <c r="BR49" s="156">
        <v>4.0765027322404404</v>
      </c>
      <c r="BS49" s="160">
        <v>366</v>
      </c>
      <c r="BT49" s="159">
        <v>927</v>
      </c>
      <c r="BU49" s="156">
        <v>2.5327868852458999</v>
      </c>
      <c r="BV49" s="160">
        <v>41</v>
      </c>
      <c r="BW49" s="159">
        <v>99</v>
      </c>
      <c r="BX49" s="156">
        <v>2.4146341463414598</v>
      </c>
      <c r="BY49" s="160">
        <v>3131</v>
      </c>
      <c r="BZ49" s="159">
        <v>6705</v>
      </c>
      <c r="CA49" s="156">
        <v>2.1414883423826301</v>
      </c>
      <c r="CB49" s="145">
        <f t="shared" si="2"/>
        <v>9351</v>
      </c>
      <c r="CC49" s="146">
        <f t="shared" si="2"/>
        <v>24827</v>
      </c>
      <c r="CD49" s="143">
        <f t="shared" si="1"/>
        <v>2.6550101593412467</v>
      </c>
    </row>
    <row r="50" spans="1:82" s="126" customFormat="1" ht="11.25" customHeight="1" x14ac:dyDescent="0.2">
      <c r="A50" s="142" t="s">
        <v>56</v>
      </c>
      <c r="B50" s="154">
        <v>20</v>
      </c>
      <c r="C50" s="155">
        <v>68</v>
      </c>
      <c r="D50" s="156">
        <v>3.4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50</v>
      </c>
      <c r="L50" s="159">
        <v>244</v>
      </c>
      <c r="M50" s="156">
        <v>4.88</v>
      </c>
      <c r="N50" s="160">
        <v>159</v>
      </c>
      <c r="O50" s="159">
        <v>383</v>
      </c>
      <c r="P50" s="156">
        <v>2.4088050314465401</v>
      </c>
      <c r="Q50" s="160">
        <v>1772</v>
      </c>
      <c r="R50" s="159">
        <v>3333</v>
      </c>
      <c r="S50" s="156">
        <v>1.8809255079006799</v>
      </c>
      <c r="T50" s="160">
        <v>25</v>
      </c>
      <c r="U50" s="159">
        <v>70</v>
      </c>
      <c r="V50" s="156">
        <v>2.8</v>
      </c>
      <c r="W50" s="160">
        <v>866</v>
      </c>
      <c r="X50" s="159">
        <v>1640</v>
      </c>
      <c r="Y50" s="156">
        <v>1.8937644341801401</v>
      </c>
      <c r="Z50" s="160">
        <v>0</v>
      </c>
      <c r="AA50" s="159">
        <v>0</v>
      </c>
      <c r="AB50" s="156" t="s">
        <v>131</v>
      </c>
      <c r="AC50" s="160">
        <v>835</v>
      </c>
      <c r="AD50" s="159">
        <v>2678</v>
      </c>
      <c r="AE50" s="156">
        <v>3.20718562874251</v>
      </c>
      <c r="AF50" s="160">
        <v>2</v>
      </c>
      <c r="AG50" s="159">
        <v>4</v>
      </c>
      <c r="AH50" s="156">
        <v>2</v>
      </c>
      <c r="AI50" s="160">
        <v>2212</v>
      </c>
      <c r="AJ50" s="159">
        <v>3018</v>
      </c>
      <c r="AK50" s="156">
        <v>1.3643761301989199</v>
      </c>
      <c r="AL50" s="160">
        <v>4</v>
      </c>
      <c r="AM50" s="159">
        <v>11</v>
      </c>
      <c r="AN50" s="156">
        <v>2.75</v>
      </c>
      <c r="AO50" s="160">
        <v>53</v>
      </c>
      <c r="AP50" s="159">
        <v>74</v>
      </c>
      <c r="AQ50" s="156">
        <v>1.39622641509434</v>
      </c>
      <c r="AR50" s="160">
        <v>57</v>
      </c>
      <c r="AS50" s="159">
        <v>126</v>
      </c>
      <c r="AT50" s="156">
        <v>2.2105263157894699</v>
      </c>
      <c r="AU50" s="160">
        <v>6</v>
      </c>
      <c r="AV50" s="159">
        <v>10</v>
      </c>
      <c r="AW50" s="156">
        <v>1.6666666666666701</v>
      </c>
      <c r="AX50" s="160">
        <v>59</v>
      </c>
      <c r="AY50" s="159">
        <v>65</v>
      </c>
      <c r="AZ50" s="156">
        <v>1.1016949152542399</v>
      </c>
      <c r="BA50" s="160">
        <v>98</v>
      </c>
      <c r="BB50" s="159">
        <v>645</v>
      </c>
      <c r="BC50" s="156">
        <v>6.5816326530612299</v>
      </c>
      <c r="BD50" s="160">
        <v>81</v>
      </c>
      <c r="BE50" s="159">
        <v>318</v>
      </c>
      <c r="BF50" s="156">
        <v>3.92592592592593</v>
      </c>
      <c r="BG50" s="160">
        <v>18</v>
      </c>
      <c r="BH50" s="159">
        <v>57</v>
      </c>
      <c r="BI50" s="156">
        <v>3.1666666666666701</v>
      </c>
      <c r="BJ50" s="160">
        <v>142</v>
      </c>
      <c r="BK50" s="159">
        <v>297</v>
      </c>
      <c r="BL50" s="156">
        <v>2.0915492957746502</v>
      </c>
      <c r="BM50" s="160">
        <v>32</v>
      </c>
      <c r="BN50" s="159">
        <v>96</v>
      </c>
      <c r="BO50" s="156">
        <v>3</v>
      </c>
      <c r="BP50" s="160">
        <v>1310</v>
      </c>
      <c r="BQ50" s="159">
        <v>3419</v>
      </c>
      <c r="BR50" s="156">
        <v>2.6099236641221402</v>
      </c>
      <c r="BS50" s="160">
        <v>502</v>
      </c>
      <c r="BT50" s="159">
        <v>1201</v>
      </c>
      <c r="BU50" s="156">
        <v>2.39243027888446</v>
      </c>
      <c r="BV50" s="160">
        <v>17</v>
      </c>
      <c r="BW50" s="159">
        <v>40</v>
      </c>
      <c r="BX50" s="156">
        <v>2.3529411764705901</v>
      </c>
      <c r="BY50" s="160">
        <v>3533</v>
      </c>
      <c r="BZ50" s="159">
        <v>6809</v>
      </c>
      <c r="CA50" s="156">
        <v>1.92725728842344</v>
      </c>
      <c r="CB50" s="145">
        <f t="shared" si="2"/>
        <v>11853</v>
      </c>
      <c r="CC50" s="146">
        <f t="shared" si="2"/>
        <v>24606</v>
      </c>
      <c r="CD50" s="143">
        <f t="shared" si="1"/>
        <v>2.0759301442672742</v>
      </c>
    </row>
    <row r="51" spans="1:82" s="126" customFormat="1" ht="11.25" customHeight="1" x14ac:dyDescent="0.2">
      <c r="A51" s="142" t="s">
        <v>100</v>
      </c>
      <c r="B51" s="154">
        <v>179</v>
      </c>
      <c r="C51" s="155">
        <v>989</v>
      </c>
      <c r="D51" s="156">
        <v>5.5251396648044704</v>
      </c>
      <c r="E51" s="154">
        <v>24</v>
      </c>
      <c r="F51" s="155">
        <v>43</v>
      </c>
      <c r="G51" s="156">
        <v>1.7916666666666701</v>
      </c>
      <c r="H51" s="157">
        <v>0</v>
      </c>
      <c r="I51" s="158">
        <v>0</v>
      </c>
      <c r="J51" s="156" t="s">
        <v>131</v>
      </c>
      <c r="K51" s="157">
        <v>156</v>
      </c>
      <c r="L51" s="159">
        <v>760</v>
      </c>
      <c r="M51" s="156">
        <v>4.8717948717948696</v>
      </c>
      <c r="N51" s="160">
        <v>241</v>
      </c>
      <c r="O51" s="159">
        <v>571</v>
      </c>
      <c r="P51" s="156">
        <v>2.36929460580913</v>
      </c>
      <c r="Q51" s="160">
        <v>681</v>
      </c>
      <c r="R51" s="159">
        <v>1995</v>
      </c>
      <c r="S51" s="156">
        <v>2.9295154185021999</v>
      </c>
      <c r="T51" s="160">
        <v>87</v>
      </c>
      <c r="U51" s="159">
        <v>455</v>
      </c>
      <c r="V51" s="156">
        <v>5.2298850574712699</v>
      </c>
      <c r="W51" s="160">
        <v>406</v>
      </c>
      <c r="X51" s="159">
        <v>1227</v>
      </c>
      <c r="Y51" s="156">
        <v>3.02216748768473</v>
      </c>
      <c r="Z51" s="160">
        <v>7</v>
      </c>
      <c r="AA51" s="159">
        <v>23</v>
      </c>
      <c r="AB51" s="156">
        <v>3.28571428571429</v>
      </c>
      <c r="AC51" s="160">
        <v>784</v>
      </c>
      <c r="AD51" s="159">
        <v>3136</v>
      </c>
      <c r="AE51" s="156">
        <v>4</v>
      </c>
      <c r="AF51" s="160">
        <v>9</v>
      </c>
      <c r="AG51" s="159">
        <v>74</v>
      </c>
      <c r="AH51" s="156">
        <v>8.2222222222222197</v>
      </c>
      <c r="AI51" s="160">
        <v>287</v>
      </c>
      <c r="AJ51" s="159">
        <v>1082</v>
      </c>
      <c r="AK51" s="156">
        <v>3.7700348432055799</v>
      </c>
      <c r="AL51" s="160">
        <v>15</v>
      </c>
      <c r="AM51" s="159">
        <v>30</v>
      </c>
      <c r="AN51" s="156">
        <v>2</v>
      </c>
      <c r="AO51" s="160">
        <v>23</v>
      </c>
      <c r="AP51" s="159">
        <v>44</v>
      </c>
      <c r="AQ51" s="156">
        <v>1.9130434782608701</v>
      </c>
      <c r="AR51" s="180">
        <v>16</v>
      </c>
      <c r="AS51" s="181">
        <v>23</v>
      </c>
      <c r="AT51" s="156">
        <v>1.4375</v>
      </c>
      <c r="AU51" s="180">
        <v>27</v>
      </c>
      <c r="AV51" s="181">
        <v>57</v>
      </c>
      <c r="AW51" s="156">
        <v>2.1111111111111098</v>
      </c>
      <c r="AX51" s="180">
        <v>57</v>
      </c>
      <c r="AY51" s="181">
        <v>129</v>
      </c>
      <c r="AZ51" s="156">
        <v>2.2631578947368398</v>
      </c>
      <c r="BA51" s="180">
        <v>163</v>
      </c>
      <c r="BB51" s="181">
        <v>2340</v>
      </c>
      <c r="BC51" s="156">
        <v>14.3558282208589</v>
      </c>
      <c r="BD51" s="180">
        <v>228</v>
      </c>
      <c r="BE51" s="181">
        <v>1173</v>
      </c>
      <c r="BF51" s="156">
        <v>5.1447368421052602</v>
      </c>
      <c r="BG51" s="180">
        <v>188</v>
      </c>
      <c r="BH51" s="181">
        <v>2225</v>
      </c>
      <c r="BI51" s="156">
        <v>11.835106382978701</v>
      </c>
      <c r="BJ51" s="180">
        <v>234</v>
      </c>
      <c r="BK51" s="181">
        <v>442</v>
      </c>
      <c r="BL51" s="156">
        <v>1.8888888888888899</v>
      </c>
      <c r="BM51" s="180">
        <v>45</v>
      </c>
      <c r="BN51" s="181">
        <v>192</v>
      </c>
      <c r="BO51" s="156">
        <v>4.2666666666666702</v>
      </c>
      <c r="BP51" s="180">
        <v>462</v>
      </c>
      <c r="BQ51" s="181">
        <v>1066</v>
      </c>
      <c r="BR51" s="156">
        <v>2.3073593073593099</v>
      </c>
      <c r="BS51" s="180">
        <v>353</v>
      </c>
      <c r="BT51" s="181">
        <v>1200</v>
      </c>
      <c r="BU51" s="156">
        <v>3.3994334277620402</v>
      </c>
      <c r="BV51" s="180">
        <v>74</v>
      </c>
      <c r="BW51" s="181">
        <v>169</v>
      </c>
      <c r="BX51" s="156">
        <v>2.2837837837837802</v>
      </c>
      <c r="BY51" s="180">
        <v>1456</v>
      </c>
      <c r="BZ51" s="181">
        <v>4784</v>
      </c>
      <c r="CA51" s="156">
        <v>3.28571428571429</v>
      </c>
      <c r="CB51" s="145">
        <f t="shared" si="2"/>
        <v>6202</v>
      </c>
      <c r="CC51" s="146">
        <f t="shared" si="2"/>
        <v>24229</v>
      </c>
      <c r="CD51" s="143">
        <f t="shared" si="1"/>
        <v>3.9066430183811676</v>
      </c>
    </row>
    <row r="52" spans="1:82" s="126" customFormat="1" ht="11.25" customHeight="1" x14ac:dyDescent="0.2">
      <c r="A52" s="142" t="s">
        <v>149</v>
      </c>
      <c r="B52" s="154">
        <v>81</v>
      </c>
      <c r="C52" s="155">
        <v>340</v>
      </c>
      <c r="D52" s="156">
        <v>4.19753086419753</v>
      </c>
      <c r="E52" s="160">
        <v>1</v>
      </c>
      <c r="F52" s="159">
        <v>20</v>
      </c>
      <c r="G52" s="156">
        <v>20</v>
      </c>
      <c r="H52" s="160">
        <v>0</v>
      </c>
      <c r="I52" s="159">
        <v>0</v>
      </c>
      <c r="J52" s="156" t="s">
        <v>131</v>
      </c>
      <c r="K52" s="157">
        <v>32</v>
      </c>
      <c r="L52" s="159">
        <v>50</v>
      </c>
      <c r="M52" s="156">
        <v>1.5625</v>
      </c>
      <c r="N52" s="160">
        <v>182</v>
      </c>
      <c r="O52" s="159">
        <v>463</v>
      </c>
      <c r="P52" s="156">
        <v>2.5439560439560398</v>
      </c>
      <c r="Q52" s="160">
        <v>672</v>
      </c>
      <c r="R52" s="159">
        <v>2010</v>
      </c>
      <c r="S52" s="156">
        <v>2.9910714285714302</v>
      </c>
      <c r="T52" s="160">
        <v>64</v>
      </c>
      <c r="U52" s="159">
        <v>141</v>
      </c>
      <c r="V52" s="156">
        <v>2.203125</v>
      </c>
      <c r="W52" s="160">
        <v>2690</v>
      </c>
      <c r="X52" s="159">
        <v>7574</v>
      </c>
      <c r="Y52" s="156">
        <v>2.8156133828996301</v>
      </c>
      <c r="Z52" s="160">
        <v>0</v>
      </c>
      <c r="AA52" s="159">
        <v>0</v>
      </c>
      <c r="AB52" s="156" t="s">
        <v>131</v>
      </c>
      <c r="AC52" s="160">
        <v>280</v>
      </c>
      <c r="AD52" s="159">
        <v>1066</v>
      </c>
      <c r="AE52" s="156">
        <v>3.80714285714286</v>
      </c>
      <c r="AF52" s="160">
        <v>5</v>
      </c>
      <c r="AG52" s="159">
        <v>6</v>
      </c>
      <c r="AH52" s="156">
        <v>1.2</v>
      </c>
      <c r="AI52" s="160">
        <v>240</v>
      </c>
      <c r="AJ52" s="159">
        <v>629</v>
      </c>
      <c r="AK52" s="156">
        <v>2.62083333333333</v>
      </c>
      <c r="AL52" s="160">
        <v>32</v>
      </c>
      <c r="AM52" s="159">
        <v>97</v>
      </c>
      <c r="AN52" s="156">
        <v>3.03125</v>
      </c>
      <c r="AO52" s="160">
        <v>16</v>
      </c>
      <c r="AP52" s="159">
        <v>27</v>
      </c>
      <c r="AQ52" s="156">
        <v>1.6875</v>
      </c>
      <c r="AR52" s="160">
        <v>13</v>
      </c>
      <c r="AS52" s="159">
        <v>25</v>
      </c>
      <c r="AT52" s="156">
        <v>1.92307692307692</v>
      </c>
      <c r="AU52" s="160">
        <v>10</v>
      </c>
      <c r="AV52" s="159">
        <v>178</v>
      </c>
      <c r="AW52" s="156">
        <v>17.8</v>
      </c>
      <c r="AX52" s="160">
        <v>13</v>
      </c>
      <c r="AY52" s="159">
        <v>65</v>
      </c>
      <c r="AZ52" s="156">
        <v>5</v>
      </c>
      <c r="BA52" s="160">
        <v>99</v>
      </c>
      <c r="BB52" s="159">
        <v>303</v>
      </c>
      <c r="BC52" s="156">
        <v>3.0606060606060601</v>
      </c>
      <c r="BD52" s="160">
        <v>88</v>
      </c>
      <c r="BE52" s="159">
        <v>534</v>
      </c>
      <c r="BF52" s="156">
        <v>6.0681818181818201</v>
      </c>
      <c r="BG52" s="160">
        <v>11</v>
      </c>
      <c r="BH52" s="159">
        <v>40</v>
      </c>
      <c r="BI52" s="156">
        <v>3.6363636363636398</v>
      </c>
      <c r="BJ52" s="160">
        <v>532</v>
      </c>
      <c r="BK52" s="159">
        <v>1352</v>
      </c>
      <c r="BL52" s="156">
        <v>2.5413533834586501</v>
      </c>
      <c r="BM52" s="160">
        <v>5</v>
      </c>
      <c r="BN52" s="159">
        <v>13</v>
      </c>
      <c r="BO52" s="156">
        <v>2.6</v>
      </c>
      <c r="BP52" s="160">
        <v>390</v>
      </c>
      <c r="BQ52" s="159">
        <v>1478</v>
      </c>
      <c r="BR52" s="156">
        <v>3.78974358974359</v>
      </c>
      <c r="BS52" s="160">
        <v>670</v>
      </c>
      <c r="BT52" s="159">
        <v>2547</v>
      </c>
      <c r="BU52" s="156">
        <v>3.8014925373134298</v>
      </c>
      <c r="BV52" s="160">
        <v>29</v>
      </c>
      <c r="BW52" s="159">
        <v>62</v>
      </c>
      <c r="BX52" s="156">
        <v>2.1379310344827598</v>
      </c>
      <c r="BY52" s="160">
        <v>1591</v>
      </c>
      <c r="BZ52" s="159">
        <v>4043</v>
      </c>
      <c r="CA52" s="156">
        <v>2.5411690760528001</v>
      </c>
      <c r="CB52" s="145">
        <f t="shared" si="2"/>
        <v>7746</v>
      </c>
      <c r="CC52" s="146">
        <f t="shared" si="2"/>
        <v>23063</v>
      </c>
      <c r="CD52" s="143">
        <f t="shared" si="1"/>
        <v>2.977407694293829</v>
      </c>
    </row>
    <row r="53" spans="1:82" s="126" customFormat="1" ht="11.25" customHeight="1" x14ac:dyDescent="0.2">
      <c r="A53" s="142" t="s">
        <v>97</v>
      </c>
      <c r="B53" s="154">
        <v>74</v>
      </c>
      <c r="C53" s="155">
        <v>233</v>
      </c>
      <c r="D53" s="156">
        <v>3.14864864864865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7</v>
      </c>
      <c r="L53" s="159">
        <v>12</v>
      </c>
      <c r="M53" s="156">
        <v>1.71428571428571</v>
      </c>
      <c r="N53" s="160">
        <v>214</v>
      </c>
      <c r="O53" s="159">
        <v>599</v>
      </c>
      <c r="P53" s="156">
        <v>2.7990654205607499</v>
      </c>
      <c r="Q53" s="160">
        <v>317</v>
      </c>
      <c r="R53" s="159">
        <v>1011</v>
      </c>
      <c r="S53" s="156">
        <v>3.1892744479495301</v>
      </c>
      <c r="T53" s="160">
        <v>61</v>
      </c>
      <c r="U53" s="159">
        <v>107</v>
      </c>
      <c r="V53" s="156">
        <v>1.7540983606557401</v>
      </c>
      <c r="W53" s="160">
        <v>2722</v>
      </c>
      <c r="X53" s="159">
        <v>9681</v>
      </c>
      <c r="Y53" s="156">
        <v>3.55657604702425</v>
      </c>
      <c r="Z53" s="160">
        <v>0</v>
      </c>
      <c r="AA53" s="159">
        <v>0</v>
      </c>
      <c r="AB53" s="156" t="s">
        <v>131</v>
      </c>
      <c r="AC53" s="160">
        <v>89</v>
      </c>
      <c r="AD53" s="159">
        <v>257</v>
      </c>
      <c r="AE53" s="156">
        <v>2.8876404494382002</v>
      </c>
      <c r="AF53" s="160">
        <v>3</v>
      </c>
      <c r="AG53" s="159">
        <v>3</v>
      </c>
      <c r="AH53" s="156">
        <v>1</v>
      </c>
      <c r="AI53" s="160">
        <v>78</v>
      </c>
      <c r="AJ53" s="159">
        <v>352</v>
      </c>
      <c r="AK53" s="156">
        <v>4.5128205128205101</v>
      </c>
      <c r="AL53" s="160">
        <v>50</v>
      </c>
      <c r="AM53" s="159">
        <v>587</v>
      </c>
      <c r="AN53" s="156">
        <v>11.74</v>
      </c>
      <c r="AO53" s="160">
        <v>11</v>
      </c>
      <c r="AP53" s="159">
        <v>15</v>
      </c>
      <c r="AQ53" s="156">
        <v>1.36363636363636</v>
      </c>
      <c r="AR53" s="160">
        <v>6</v>
      </c>
      <c r="AS53" s="159">
        <v>11</v>
      </c>
      <c r="AT53" s="156">
        <v>1.8333333333333299</v>
      </c>
      <c r="AU53" s="160">
        <v>4</v>
      </c>
      <c r="AV53" s="159">
        <v>10</v>
      </c>
      <c r="AW53" s="156">
        <v>2.5</v>
      </c>
      <c r="AX53" s="160">
        <v>6</v>
      </c>
      <c r="AY53" s="159">
        <v>16</v>
      </c>
      <c r="AZ53" s="156">
        <v>2.6666666666666701</v>
      </c>
      <c r="BA53" s="160">
        <v>16</v>
      </c>
      <c r="BB53" s="159">
        <v>143</v>
      </c>
      <c r="BC53" s="156">
        <v>8.9375</v>
      </c>
      <c r="BD53" s="160">
        <v>28</v>
      </c>
      <c r="BE53" s="159">
        <v>88</v>
      </c>
      <c r="BF53" s="156">
        <v>3.1428571428571401</v>
      </c>
      <c r="BG53" s="160">
        <v>15</v>
      </c>
      <c r="BH53" s="159">
        <v>165</v>
      </c>
      <c r="BI53" s="156">
        <v>11</v>
      </c>
      <c r="BJ53" s="160">
        <v>214</v>
      </c>
      <c r="BK53" s="159">
        <v>348</v>
      </c>
      <c r="BL53" s="156">
        <v>1.62616822429907</v>
      </c>
      <c r="BM53" s="160">
        <v>2</v>
      </c>
      <c r="BN53" s="159">
        <v>2</v>
      </c>
      <c r="BO53" s="156">
        <v>1</v>
      </c>
      <c r="BP53" s="160">
        <v>211</v>
      </c>
      <c r="BQ53" s="159">
        <v>665</v>
      </c>
      <c r="BR53" s="156">
        <v>3.1516587677725099</v>
      </c>
      <c r="BS53" s="160">
        <v>735</v>
      </c>
      <c r="BT53" s="159">
        <v>3292</v>
      </c>
      <c r="BU53" s="156">
        <v>4.4789115646258502</v>
      </c>
      <c r="BV53" s="160">
        <v>34</v>
      </c>
      <c r="BW53" s="159">
        <v>94</v>
      </c>
      <c r="BX53" s="156">
        <v>2.7647058823529398</v>
      </c>
      <c r="BY53" s="160">
        <v>654</v>
      </c>
      <c r="BZ53" s="159">
        <v>1309</v>
      </c>
      <c r="CA53" s="156">
        <v>2.0015290519877702</v>
      </c>
      <c r="CB53" s="145">
        <f t="shared" si="2"/>
        <v>5553</v>
      </c>
      <c r="CC53" s="146">
        <f t="shared" si="2"/>
        <v>19004</v>
      </c>
      <c r="CD53" s="143">
        <f t="shared" si="1"/>
        <v>3.4222942553574645</v>
      </c>
    </row>
    <row r="54" spans="1:82" s="126" customFormat="1" ht="11.25" customHeight="1" x14ac:dyDescent="0.2">
      <c r="A54" s="142" t="s">
        <v>61</v>
      </c>
      <c r="B54" s="154">
        <v>146</v>
      </c>
      <c r="C54" s="155">
        <v>490</v>
      </c>
      <c r="D54" s="156">
        <v>3.3561643835616399</v>
      </c>
      <c r="E54" s="160">
        <v>22</v>
      </c>
      <c r="F54" s="159">
        <v>103</v>
      </c>
      <c r="G54" s="156">
        <v>4.6818181818181799</v>
      </c>
      <c r="H54" s="160">
        <v>0</v>
      </c>
      <c r="I54" s="159">
        <v>0</v>
      </c>
      <c r="J54" s="156" t="s">
        <v>131</v>
      </c>
      <c r="K54" s="160">
        <v>89</v>
      </c>
      <c r="L54" s="159">
        <v>530</v>
      </c>
      <c r="M54" s="156">
        <v>5.9550561797752799</v>
      </c>
      <c r="N54" s="160">
        <v>319</v>
      </c>
      <c r="O54" s="159">
        <v>599</v>
      </c>
      <c r="P54" s="156">
        <v>1.8777429467084601</v>
      </c>
      <c r="Q54" s="160">
        <v>530</v>
      </c>
      <c r="R54" s="159">
        <v>1326</v>
      </c>
      <c r="S54" s="156">
        <v>2.5018867924528299</v>
      </c>
      <c r="T54" s="160">
        <v>31</v>
      </c>
      <c r="U54" s="159">
        <v>48</v>
      </c>
      <c r="V54" s="156">
        <v>1.54838709677419</v>
      </c>
      <c r="W54" s="160">
        <v>951</v>
      </c>
      <c r="X54" s="159">
        <v>2327</v>
      </c>
      <c r="Y54" s="156">
        <v>2.4468980021030502</v>
      </c>
      <c r="Z54" s="160">
        <v>4</v>
      </c>
      <c r="AA54" s="159">
        <v>6</v>
      </c>
      <c r="AB54" s="156">
        <v>1.5</v>
      </c>
      <c r="AC54" s="160">
        <v>348</v>
      </c>
      <c r="AD54" s="159">
        <v>1692</v>
      </c>
      <c r="AE54" s="156">
        <v>4.8620689655172402</v>
      </c>
      <c r="AF54" s="160">
        <v>6</v>
      </c>
      <c r="AG54" s="159">
        <v>11</v>
      </c>
      <c r="AH54" s="156">
        <v>1.8333333333333299</v>
      </c>
      <c r="AI54" s="160">
        <v>258</v>
      </c>
      <c r="AJ54" s="159">
        <v>627</v>
      </c>
      <c r="AK54" s="156">
        <v>2.4302325581395299</v>
      </c>
      <c r="AL54" s="160">
        <v>35</v>
      </c>
      <c r="AM54" s="159">
        <v>67</v>
      </c>
      <c r="AN54" s="156">
        <v>1.9142857142857099</v>
      </c>
      <c r="AO54" s="160">
        <v>30</v>
      </c>
      <c r="AP54" s="159">
        <v>62</v>
      </c>
      <c r="AQ54" s="156">
        <v>2.06666666666667</v>
      </c>
      <c r="AR54" s="160">
        <v>10</v>
      </c>
      <c r="AS54" s="159">
        <v>12</v>
      </c>
      <c r="AT54" s="156">
        <v>1.2</v>
      </c>
      <c r="AU54" s="160">
        <v>28</v>
      </c>
      <c r="AV54" s="159">
        <v>94</v>
      </c>
      <c r="AW54" s="156">
        <v>3.3571428571428599</v>
      </c>
      <c r="AX54" s="160">
        <v>43</v>
      </c>
      <c r="AY54" s="159">
        <v>70</v>
      </c>
      <c r="AZ54" s="156">
        <v>1.62790697674419</v>
      </c>
      <c r="BA54" s="160">
        <v>71</v>
      </c>
      <c r="BB54" s="159">
        <v>653</v>
      </c>
      <c r="BC54" s="156">
        <v>9.1971830985915499</v>
      </c>
      <c r="BD54" s="160">
        <v>101</v>
      </c>
      <c r="BE54" s="159">
        <v>214</v>
      </c>
      <c r="BF54" s="156">
        <v>2.1188118811881198</v>
      </c>
      <c r="BG54" s="160">
        <v>18</v>
      </c>
      <c r="BH54" s="159">
        <v>66</v>
      </c>
      <c r="BI54" s="156">
        <v>3.6666666666666701</v>
      </c>
      <c r="BJ54" s="160">
        <v>303</v>
      </c>
      <c r="BK54" s="159">
        <v>588</v>
      </c>
      <c r="BL54" s="156">
        <v>1.9405940594059401</v>
      </c>
      <c r="BM54" s="160">
        <v>23</v>
      </c>
      <c r="BN54" s="159">
        <v>363</v>
      </c>
      <c r="BO54" s="156">
        <v>15.7826086956522</v>
      </c>
      <c r="BP54" s="160">
        <v>350</v>
      </c>
      <c r="BQ54" s="159">
        <v>1412</v>
      </c>
      <c r="BR54" s="156">
        <v>4.0342857142857103</v>
      </c>
      <c r="BS54" s="160">
        <v>492</v>
      </c>
      <c r="BT54" s="159">
        <v>1850</v>
      </c>
      <c r="BU54" s="156">
        <v>3.7601626016260199</v>
      </c>
      <c r="BV54" s="160">
        <v>64</v>
      </c>
      <c r="BW54" s="159">
        <v>239</v>
      </c>
      <c r="BX54" s="156">
        <v>3.734375</v>
      </c>
      <c r="BY54" s="160">
        <v>1342</v>
      </c>
      <c r="BZ54" s="159">
        <v>4374</v>
      </c>
      <c r="CA54" s="156">
        <v>3.2593144560357699</v>
      </c>
      <c r="CB54" s="145">
        <f t="shared" si="2"/>
        <v>5614</v>
      </c>
      <c r="CC54" s="146">
        <f t="shared" si="2"/>
        <v>17823</v>
      </c>
      <c r="CD54" s="143">
        <f t="shared" si="1"/>
        <v>3.1747417171357322</v>
      </c>
    </row>
    <row r="55" spans="1:82" s="126" customFormat="1" ht="11.25" customHeight="1" x14ac:dyDescent="0.2">
      <c r="A55" s="142" t="s">
        <v>146</v>
      </c>
      <c r="B55" s="154">
        <v>38</v>
      </c>
      <c r="C55" s="155">
        <v>188</v>
      </c>
      <c r="D55" s="156">
        <v>4.9473684210526301</v>
      </c>
      <c r="E55" s="160">
        <v>1</v>
      </c>
      <c r="F55" s="159">
        <v>2</v>
      </c>
      <c r="G55" s="156">
        <v>2</v>
      </c>
      <c r="H55" s="160">
        <v>0</v>
      </c>
      <c r="I55" s="159">
        <v>0</v>
      </c>
      <c r="J55" s="156" t="s">
        <v>131</v>
      </c>
      <c r="K55" s="160">
        <v>21</v>
      </c>
      <c r="L55" s="159">
        <v>34</v>
      </c>
      <c r="M55" s="156">
        <v>1.61904761904762</v>
      </c>
      <c r="N55" s="160">
        <v>254</v>
      </c>
      <c r="O55" s="159">
        <v>703</v>
      </c>
      <c r="P55" s="156">
        <v>2.7677165354330699</v>
      </c>
      <c r="Q55" s="160">
        <v>1312</v>
      </c>
      <c r="R55" s="159">
        <v>2182</v>
      </c>
      <c r="S55" s="156">
        <v>1.6631097560975601</v>
      </c>
      <c r="T55" s="160">
        <v>46</v>
      </c>
      <c r="U55" s="159">
        <v>63</v>
      </c>
      <c r="V55" s="156">
        <v>1.3695652173913</v>
      </c>
      <c r="W55" s="160">
        <v>1101</v>
      </c>
      <c r="X55" s="159">
        <v>3293</v>
      </c>
      <c r="Y55" s="156">
        <v>2.9909173478655799</v>
      </c>
      <c r="Z55" s="160">
        <v>1</v>
      </c>
      <c r="AA55" s="159">
        <v>9</v>
      </c>
      <c r="AB55" s="156">
        <v>9</v>
      </c>
      <c r="AC55" s="160">
        <v>482</v>
      </c>
      <c r="AD55" s="159">
        <v>2555</v>
      </c>
      <c r="AE55" s="156">
        <v>5.3008298755186702</v>
      </c>
      <c r="AF55" s="160">
        <v>0</v>
      </c>
      <c r="AG55" s="159">
        <v>0</v>
      </c>
      <c r="AH55" s="156" t="s">
        <v>131</v>
      </c>
      <c r="AI55" s="160">
        <v>258</v>
      </c>
      <c r="AJ55" s="159">
        <v>462</v>
      </c>
      <c r="AK55" s="156">
        <v>1.7906976744186001</v>
      </c>
      <c r="AL55" s="160">
        <v>25</v>
      </c>
      <c r="AM55" s="159">
        <v>102</v>
      </c>
      <c r="AN55" s="156">
        <v>4.08</v>
      </c>
      <c r="AO55" s="160">
        <v>19</v>
      </c>
      <c r="AP55" s="159">
        <v>32</v>
      </c>
      <c r="AQ55" s="156">
        <v>1.68421052631579</v>
      </c>
      <c r="AR55" s="160">
        <v>7</v>
      </c>
      <c r="AS55" s="159">
        <v>10</v>
      </c>
      <c r="AT55" s="156">
        <v>1.4285714285714299</v>
      </c>
      <c r="AU55" s="160">
        <v>33</v>
      </c>
      <c r="AV55" s="159">
        <v>57</v>
      </c>
      <c r="AW55" s="156">
        <v>1.72727272727273</v>
      </c>
      <c r="AX55" s="160">
        <v>15</v>
      </c>
      <c r="AY55" s="159">
        <v>33</v>
      </c>
      <c r="AZ55" s="156">
        <v>2.2000000000000002</v>
      </c>
      <c r="BA55" s="160">
        <v>14</v>
      </c>
      <c r="BB55" s="159">
        <v>57</v>
      </c>
      <c r="BC55" s="156">
        <v>4.0714285714285703</v>
      </c>
      <c r="BD55" s="160">
        <v>81</v>
      </c>
      <c r="BE55" s="159">
        <v>164</v>
      </c>
      <c r="BF55" s="156">
        <v>2.0246913580246901</v>
      </c>
      <c r="BG55" s="160">
        <v>14</v>
      </c>
      <c r="BH55" s="159">
        <v>63</v>
      </c>
      <c r="BI55" s="156">
        <v>4.5</v>
      </c>
      <c r="BJ55" s="160">
        <v>263</v>
      </c>
      <c r="BK55" s="159">
        <v>482</v>
      </c>
      <c r="BL55" s="156">
        <v>1.8326996197718599</v>
      </c>
      <c r="BM55" s="160">
        <v>7</v>
      </c>
      <c r="BN55" s="159">
        <v>13</v>
      </c>
      <c r="BO55" s="156">
        <v>1.8571428571428601</v>
      </c>
      <c r="BP55" s="160">
        <v>367</v>
      </c>
      <c r="BQ55" s="159">
        <v>1336</v>
      </c>
      <c r="BR55" s="156">
        <v>3.6403269754768401</v>
      </c>
      <c r="BS55" s="160">
        <v>456</v>
      </c>
      <c r="BT55" s="159">
        <v>1781</v>
      </c>
      <c r="BU55" s="156">
        <v>3.9057017543859698</v>
      </c>
      <c r="BV55" s="160">
        <v>23</v>
      </c>
      <c r="BW55" s="159">
        <v>111</v>
      </c>
      <c r="BX55" s="156">
        <v>4.8260869565217401</v>
      </c>
      <c r="BY55" s="160">
        <v>1736</v>
      </c>
      <c r="BZ55" s="159">
        <v>3603</v>
      </c>
      <c r="CA55" s="156">
        <v>2.0754608294930899</v>
      </c>
      <c r="CB55" s="145">
        <f t="shared" si="2"/>
        <v>6574</v>
      </c>
      <c r="CC55" s="146">
        <f t="shared" si="2"/>
        <v>17335</v>
      </c>
      <c r="CD55" s="143">
        <f t="shared" si="1"/>
        <v>2.6369029510191666</v>
      </c>
    </row>
    <row r="56" spans="1:82" s="126" customFormat="1" ht="10.5" x14ac:dyDescent="0.2">
      <c r="A56" s="164" t="s">
        <v>121</v>
      </c>
      <c r="B56" s="165">
        <v>3</v>
      </c>
      <c r="C56" s="166">
        <v>6</v>
      </c>
      <c r="D56" s="167">
        <v>2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13</v>
      </c>
      <c r="L56" s="170">
        <v>26</v>
      </c>
      <c r="M56" s="167">
        <v>2</v>
      </c>
      <c r="N56" s="171">
        <v>295</v>
      </c>
      <c r="O56" s="170">
        <v>1568</v>
      </c>
      <c r="P56" s="167">
        <v>5.3152542372881397</v>
      </c>
      <c r="Q56" s="171">
        <v>333</v>
      </c>
      <c r="R56" s="170">
        <v>808</v>
      </c>
      <c r="S56" s="167">
        <v>2.4264264264264299</v>
      </c>
      <c r="T56" s="171">
        <v>0</v>
      </c>
      <c r="U56" s="170">
        <v>0</v>
      </c>
      <c r="V56" s="167" t="s">
        <v>131</v>
      </c>
      <c r="W56" s="171">
        <v>2348</v>
      </c>
      <c r="X56" s="170">
        <v>4565</v>
      </c>
      <c r="Y56" s="167">
        <v>1.94420783645656</v>
      </c>
      <c r="Z56" s="171">
        <v>0</v>
      </c>
      <c r="AA56" s="170">
        <v>0</v>
      </c>
      <c r="AB56" s="167" t="s">
        <v>131</v>
      </c>
      <c r="AC56" s="171">
        <v>184</v>
      </c>
      <c r="AD56" s="170">
        <v>712</v>
      </c>
      <c r="AE56" s="167">
        <v>3.8695652173913002</v>
      </c>
      <c r="AF56" s="171">
        <v>0</v>
      </c>
      <c r="AG56" s="170">
        <v>0</v>
      </c>
      <c r="AH56" s="167" t="s">
        <v>131</v>
      </c>
      <c r="AI56" s="171">
        <v>172</v>
      </c>
      <c r="AJ56" s="170">
        <v>1671</v>
      </c>
      <c r="AK56" s="167">
        <v>9.71511627906977</v>
      </c>
      <c r="AL56" s="171">
        <v>10</v>
      </c>
      <c r="AM56" s="170">
        <v>34</v>
      </c>
      <c r="AN56" s="167">
        <v>3.4</v>
      </c>
      <c r="AO56" s="171">
        <v>185</v>
      </c>
      <c r="AP56" s="170">
        <v>633</v>
      </c>
      <c r="AQ56" s="167">
        <v>3.42162162162162</v>
      </c>
      <c r="AR56" s="171">
        <v>10</v>
      </c>
      <c r="AS56" s="170">
        <v>14</v>
      </c>
      <c r="AT56" s="167">
        <v>1.4</v>
      </c>
      <c r="AU56" s="171">
        <v>0</v>
      </c>
      <c r="AV56" s="170">
        <v>0</v>
      </c>
      <c r="AW56" s="167" t="s">
        <v>131</v>
      </c>
      <c r="AX56" s="171">
        <v>3</v>
      </c>
      <c r="AY56" s="170">
        <v>6</v>
      </c>
      <c r="AZ56" s="167">
        <v>2</v>
      </c>
      <c r="BA56" s="171">
        <v>0</v>
      </c>
      <c r="BB56" s="170">
        <v>0</v>
      </c>
      <c r="BC56" s="167" t="s">
        <v>131</v>
      </c>
      <c r="BD56" s="171">
        <v>2</v>
      </c>
      <c r="BE56" s="170">
        <v>4</v>
      </c>
      <c r="BF56" s="167">
        <v>2</v>
      </c>
      <c r="BG56" s="171">
        <v>0</v>
      </c>
      <c r="BH56" s="170">
        <v>0</v>
      </c>
      <c r="BI56" s="167" t="s">
        <v>131</v>
      </c>
      <c r="BJ56" s="171">
        <v>37</v>
      </c>
      <c r="BK56" s="170">
        <v>106</v>
      </c>
      <c r="BL56" s="167">
        <v>2.8648648648648698</v>
      </c>
      <c r="BM56" s="171">
        <v>10</v>
      </c>
      <c r="BN56" s="170">
        <v>23</v>
      </c>
      <c r="BO56" s="167">
        <v>2.2999999999999998</v>
      </c>
      <c r="BP56" s="171">
        <v>181</v>
      </c>
      <c r="BQ56" s="170">
        <v>1006</v>
      </c>
      <c r="BR56" s="167">
        <v>5.5580110497237598</v>
      </c>
      <c r="BS56" s="171">
        <v>183</v>
      </c>
      <c r="BT56" s="170">
        <v>870</v>
      </c>
      <c r="BU56" s="167">
        <v>4.7540983606557399</v>
      </c>
      <c r="BV56" s="171">
        <v>1</v>
      </c>
      <c r="BW56" s="170">
        <v>1</v>
      </c>
      <c r="BX56" s="167">
        <v>1</v>
      </c>
      <c r="BY56" s="171">
        <v>2669</v>
      </c>
      <c r="BZ56" s="170">
        <v>4466</v>
      </c>
      <c r="CA56" s="167">
        <v>1.6732858748595001</v>
      </c>
      <c r="CB56" s="145">
        <f t="shared" si="2"/>
        <v>6639</v>
      </c>
      <c r="CC56" s="146">
        <f t="shared" si="2"/>
        <v>16519</v>
      </c>
      <c r="CD56" s="143">
        <f t="shared" si="1"/>
        <v>2.4881759301099562</v>
      </c>
    </row>
    <row r="57" spans="1:82" s="126" customFormat="1" ht="11.25" customHeight="1" x14ac:dyDescent="0.2">
      <c r="A57" s="142" t="s">
        <v>65</v>
      </c>
      <c r="B57" s="154">
        <v>34</v>
      </c>
      <c r="C57" s="155">
        <v>117</v>
      </c>
      <c r="D57" s="156">
        <v>3.4411764705882399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97</v>
      </c>
      <c r="O57" s="159">
        <v>330</v>
      </c>
      <c r="P57" s="156">
        <v>3.4020618556700999</v>
      </c>
      <c r="Q57" s="160">
        <v>1281</v>
      </c>
      <c r="R57" s="159">
        <v>2275</v>
      </c>
      <c r="S57" s="156">
        <v>1.7759562841530101</v>
      </c>
      <c r="T57" s="160">
        <v>22</v>
      </c>
      <c r="U57" s="159">
        <v>312</v>
      </c>
      <c r="V57" s="156">
        <v>14.181818181818199</v>
      </c>
      <c r="W57" s="160">
        <v>691</v>
      </c>
      <c r="X57" s="159">
        <v>1772</v>
      </c>
      <c r="Y57" s="156">
        <v>2.5643994211288001</v>
      </c>
      <c r="Z57" s="160">
        <v>1</v>
      </c>
      <c r="AA57" s="159">
        <v>1</v>
      </c>
      <c r="AB57" s="156">
        <v>1</v>
      </c>
      <c r="AC57" s="160">
        <v>311</v>
      </c>
      <c r="AD57" s="159">
        <v>689</v>
      </c>
      <c r="AE57" s="156">
        <v>2.21543408360129</v>
      </c>
      <c r="AF57" s="160">
        <v>0</v>
      </c>
      <c r="AG57" s="159">
        <v>0</v>
      </c>
      <c r="AH57" s="156" t="s">
        <v>131</v>
      </c>
      <c r="AI57" s="160">
        <v>1130</v>
      </c>
      <c r="AJ57" s="159">
        <v>1793</v>
      </c>
      <c r="AK57" s="156">
        <v>1.5867256637168099</v>
      </c>
      <c r="AL57" s="160">
        <v>6</v>
      </c>
      <c r="AM57" s="159">
        <v>16</v>
      </c>
      <c r="AN57" s="156">
        <v>2.6666666666666701</v>
      </c>
      <c r="AO57" s="160">
        <v>85</v>
      </c>
      <c r="AP57" s="159">
        <v>131</v>
      </c>
      <c r="AQ57" s="156">
        <v>1.54117647058824</v>
      </c>
      <c r="AR57" s="160">
        <v>73</v>
      </c>
      <c r="AS57" s="159">
        <v>115</v>
      </c>
      <c r="AT57" s="156">
        <v>1.5753424657534201</v>
      </c>
      <c r="AU57" s="160">
        <v>8</v>
      </c>
      <c r="AV57" s="159">
        <v>9</v>
      </c>
      <c r="AW57" s="156">
        <v>1.125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39</v>
      </c>
      <c r="BE57" s="159">
        <v>54</v>
      </c>
      <c r="BF57" s="156">
        <v>1.3846153846153799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171</v>
      </c>
      <c r="BL57" s="156">
        <v>1.47413793103448</v>
      </c>
      <c r="BM57" s="160">
        <v>1</v>
      </c>
      <c r="BN57" s="159">
        <v>2</v>
      </c>
      <c r="BO57" s="156">
        <v>2</v>
      </c>
      <c r="BP57" s="160">
        <v>497</v>
      </c>
      <c r="BQ57" s="159">
        <v>805</v>
      </c>
      <c r="BR57" s="156">
        <v>1.6197183098591601</v>
      </c>
      <c r="BS57" s="160">
        <v>328</v>
      </c>
      <c r="BT57" s="159">
        <v>659</v>
      </c>
      <c r="BU57" s="156">
        <v>2.0091463414634099</v>
      </c>
      <c r="BV57" s="160">
        <v>1</v>
      </c>
      <c r="BW57" s="159">
        <v>1</v>
      </c>
      <c r="BX57" s="156">
        <v>1</v>
      </c>
      <c r="BY57" s="160">
        <v>3095</v>
      </c>
      <c r="BZ57" s="159">
        <v>5589</v>
      </c>
      <c r="CA57" s="156">
        <v>1.8058158319870801</v>
      </c>
      <c r="CB57" s="145">
        <f t="shared" si="2"/>
        <v>7831</v>
      </c>
      <c r="CC57" s="146">
        <f t="shared" si="2"/>
        <v>14870</v>
      </c>
      <c r="CD57" s="143">
        <f t="shared" si="1"/>
        <v>1.8988634912527136</v>
      </c>
    </row>
    <row r="58" spans="1:82" s="126" customFormat="1" ht="11.25" customHeight="1" x14ac:dyDescent="0.2">
      <c r="A58" s="142" t="s">
        <v>98</v>
      </c>
      <c r="B58" s="154">
        <v>40</v>
      </c>
      <c r="C58" s="155">
        <v>208</v>
      </c>
      <c r="D58" s="156">
        <v>5.2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43</v>
      </c>
      <c r="L58" s="159">
        <v>138</v>
      </c>
      <c r="M58" s="156">
        <v>3.2093023255814002</v>
      </c>
      <c r="N58" s="160">
        <v>183</v>
      </c>
      <c r="O58" s="159">
        <v>432</v>
      </c>
      <c r="P58" s="156">
        <v>2.3606557377049202</v>
      </c>
      <c r="Q58" s="160">
        <v>654</v>
      </c>
      <c r="R58" s="159">
        <v>1344</v>
      </c>
      <c r="S58" s="156">
        <v>2.05504587155963</v>
      </c>
      <c r="T58" s="160">
        <v>37</v>
      </c>
      <c r="U58" s="159">
        <v>64</v>
      </c>
      <c r="V58" s="156">
        <v>1.72972972972973</v>
      </c>
      <c r="W58" s="160">
        <v>1606</v>
      </c>
      <c r="X58" s="159">
        <v>3770</v>
      </c>
      <c r="Y58" s="156">
        <v>2.3474470734744699</v>
      </c>
      <c r="Z58" s="160">
        <v>1</v>
      </c>
      <c r="AA58" s="159">
        <v>1</v>
      </c>
      <c r="AB58" s="156">
        <v>1</v>
      </c>
      <c r="AC58" s="160">
        <v>283</v>
      </c>
      <c r="AD58" s="159">
        <v>1038</v>
      </c>
      <c r="AE58" s="156">
        <v>3.6678445229682</v>
      </c>
      <c r="AF58" s="160">
        <v>2</v>
      </c>
      <c r="AG58" s="159">
        <v>6</v>
      </c>
      <c r="AH58" s="156">
        <v>3</v>
      </c>
      <c r="AI58" s="160">
        <v>323</v>
      </c>
      <c r="AJ58" s="159">
        <v>577</v>
      </c>
      <c r="AK58" s="156">
        <v>1.7863777089783299</v>
      </c>
      <c r="AL58" s="160">
        <v>19</v>
      </c>
      <c r="AM58" s="159">
        <v>24</v>
      </c>
      <c r="AN58" s="156">
        <v>1.26315789473684</v>
      </c>
      <c r="AO58" s="160">
        <v>7</v>
      </c>
      <c r="AP58" s="159">
        <v>15</v>
      </c>
      <c r="AQ58" s="156">
        <v>2.1428571428571401</v>
      </c>
      <c r="AR58" s="160">
        <v>24</v>
      </c>
      <c r="AS58" s="159">
        <v>41</v>
      </c>
      <c r="AT58" s="156">
        <v>1.7083333333333299</v>
      </c>
      <c r="AU58" s="160">
        <v>6</v>
      </c>
      <c r="AV58" s="159">
        <v>12</v>
      </c>
      <c r="AW58" s="156">
        <v>2</v>
      </c>
      <c r="AX58" s="160">
        <v>18</v>
      </c>
      <c r="AY58" s="159">
        <v>45</v>
      </c>
      <c r="AZ58" s="156">
        <v>2.5</v>
      </c>
      <c r="BA58" s="160">
        <v>32</v>
      </c>
      <c r="BB58" s="159">
        <v>63</v>
      </c>
      <c r="BC58" s="156">
        <v>1.96875</v>
      </c>
      <c r="BD58" s="160">
        <v>33</v>
      </c>
      <c r="BE58" s="159">
        <v>89</v>
      </c>
      <c r="BF58" s="156">
        <v>2.6969696969696999</v>
      </c>
      <c r="BG58" s="160">
        <v>2</v>
      </c>
      <c r="BH58" s="159">
        <v>4</v>
      </c>
      <c r="BI58" s="156">
        <v>2</v>
      </c>
      <c r="BJ58" s="160">
        <v>270</v>
      </c>
      <c r="BK58" s="159">
        <v>662</v>
      </c>
      <c r="BL58" s="156">
        <v>2.45185185185185</v>
      </c>
      <c r="BM58" s="160">
        <v>11</v>
      </c>
      <c r="BN58" s="159">
        <v>25</v>
      </c>
      <c r="BO58" s="156">
        <v>2.2727272727272698</v>
      </c>
      <c r="BP58" s="160">
        <v>368</v>
      </c>
      <c r="BQ58" s="159">
        <v>981</v>
      </c>
      <c r="BR58" s="156">
        <v>2.66576086956522</v>
      </c>
      <c r="BS58" s="160">
        <v>453</v>
      </c>
      <c r="BT58" s="159">
        <v>1321</v>
      </c>
      <c r="BU58" s="156">
        <v>2.9161147902869802</v>
      </c>
      <c r="BV58" s="160">
        <v>34</v>
      </c>
      <c r="BW58" s="159">
        <v>147</v>
      </c>
      <c r="BX58" s="156">
        <v>4.3235294117647101</v>
      </c>
      <c r="BY58" s="160">
        <v>2077</v>
      </c>
      <c r="BZ58" s="159">
        <v>3530</v>
      </c>
      <c r="CA58" s="156">
        <v>1.6995666827154601</v>
      </c>
      <c r="CB58" s="145">
        <f t="shared" si="2"/>
        <v>6526</v>
      </c>
      <c r="CC58" s="146">
        <f t="shared" si="2"/>
        <v>14537</v>
      </c>
      <c r="CD58" s="143">
        <f t="shared" si="1"/>
        <v>2.2275513331290222</v>
      </c>
    </row>
    <row r="59" spans="1:82" s="126" customFormat="1" ht="11.25" customHeight="1" x14ac:dyDescent="0.2">
      <c r="A59" s="142" t="s">
        <v>120</v>
      </c>
      <c r="B59" s="154">
        <v>36</v>
      </c>
      <c r="C59" s="155">
        <v>189</v>
      </c>
      <c r="D59" s="156">
        <v>5.25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4</v>
      </c>
      <c r="L59" s="159">
        <v>7</v>
      </c>
      <c r="M59" s="156">
        <v>1.75</v>
      </c>
      <c r="N59" s="160">
        <v>174</v>
      </c>
      <c r="O59" s="159">
        <v>425</v>
      </c>
      <c r="P59" s="156">
        <v>2.4425287356321799</v>
      </c>
      <c r="Q59" s="160">
        <v>760</v>
      </c>
      <c r="R59" s="159">
        <v>1640</v>
      </c>
      <c r="S59" s="156">
        <v>2.1578947368421102</v>
      </c>
      <c r="T59" s="160">
        <v>22</v>
      </c>
      <c r="U59" s="159">
        <v>30</v>
      </c>
      <c r="V59" s="156">
        <v>1.36363636363636</v>
      </c>
      <c r="W59" s="160">
        <v>1155</v>
      </c>
      <c r="X59" s="159">
        <v>2437</v>
      </c>
      <c r="Y59" s="156">
        <v>2.1099567099567098</v>
      </c>
      <c r="Z59" s="160">
        <v>0</v>
      </c>
      <c r="AA59" s="159">
        <v>0</v>
      </c>
      <c r="AB59" s="156" t="s">
        <v>131</v>
      </c>
      <c r="AC59" s="160">
        <v>277</v>
      </c>
      <c r="AD59" s="159">
        <v>903</v>
      </c>
      <c r="AE59" s="156">
        <v>3.25992779783394</v>
      </c>
      <c r="AF59" s="160">
        <v>0</v>
      </c>
      <c r="AG59" s="159">
        <v>0</v>
      </c>
      <c r="AH59" s="156" t="s">
        <v>131</v>
      </c>
      <c r="AI59" s="160">
        <v>412</v>
      </c>
      <c r="AJ59" s="159">
        <v>731</v>
      </c>
      <c r="AK59" s="156">
        <v>1.7742718446601899</v>
      </c>
      <c r="AL59" s="160">
        <v>13</v>
      </c>
      <c r="AM59" s="159">
        <v>22</v>
      </c>
      <c r="AN59" s="156">
        <v>1.6923076923076901</v>
      </c>
      <c r="AO59" s="160">
        <v>70</v>
      </c>
      <c r="AP59" s="159">
        <v>123</v>
      </c>
      <c r="AQ59" s="156">
        <v>1.75714285714286</v>
      </c>
      <c r="AR59" s="160">
        <v>22</v>
      </c>
      <c r="AS59" s="159">
        <v>37</v>
      </c>
      <c r="AT59" s="156">
        <v>1.6818181818181801</v>
      </c>
      <c r="AU59" s="160">
        <v>17</v>
      </c>
      <c r="AV59" s="159">
        <v>72</v>
      </c>
      <c r="AW59" s="156">
        <v>4.2352941176470598</v>
      </c>
      <c r="AX59" s="160">
        <v>12</v>
      </c>
      <c r="AY59" s="159">
        <v>19</v>
      </c>
      <c r="AZ59" s="156">
        <v>1.5833333333333299</v>
      </c>
      <c r="BA59" s="160">
        <v>15</v>
      </c>
      <c r="BB59" s="159">
        <v>44</v>
      </c>
      <c r="BC59" s="156">
        <v>2.93333333333333</v>
      </c>
      <c r="BD59" s="160">
        <v>53</v>
      </c>
      <c r="BE59" s="159">
        <v>397</v>
      </c>
      <c r="BF59" s="156">
        <v>7.4905660377358503</v>
      </c>
      <c r="BG59" s="160">
        <v>5</v>
      </c>
      <c r="BH59" s="159">
        <v>9</v>
      </c>
      <c r="BI59" s="156">
        <v>1.8</v>
      </c>
      <c r="BJ59" s="160">
        <v>161</v>
      </c>
      <c r="BK59" s="159">
        <v>430</v>
      </c>
      <c r="BL59" s="156">
        <v>2.6708074534161499</v>
      </c>
      <c r="BM59" s="160">
        <v>14</v>
      </c>
      <c r="BN59" s="159">
        <v>41</v>
      </c>
      <c r="BO59" s="156">
        <v>2.9285714285714302</v>
      </c>
      <c r="BP59" s="160">
        <v>492</v>
      </c>
      <c r="BQ59" s="159">
        <v>1346</v>
      </c>
      <c r="BR59" s="156">
        <v>2.73577235772358</v>
      </c>
      <c r="BS59" s="160">
        <v>547</v>
      </c>
      <c r="BT59" s="159">
        <v>1662</v>
      </c>
      <c r="BU59" s="156">
        <v>3.0383912248628899</v>
      </c>
      <c r="BV59" s="160">
        <v>16</v>
      </c>
      <c r="BW59" s="159">
        <v>67</v>
      </c>
      <c r="BX59" s="156">
        <v>4.1875</v>
      </c>
      <c r="BY59" s="160">
        <v>2094</v>
      </c>
      <c r="BZ59" s="159">
        <v>3842</v>
      </c>
      <c r="CA59" s="156">
        <v>1.8347659980897799</v>
      </c>
      <c r="CB59" s="145">
        <f t="shared" si="2"/>
        <v>6371</v>
      </c>
      <c r="CC59" s="146">
        <f t="shared" si="2"/>
        <v>14473</v>
      </c>
      <c r="CD59" s="143">
        <f t="shared" si="1"/>
        <v>2.2716998901271386</v>
      </c>
    </row>
    <row r="60" spans="1:82" s="126" customFormat="1" ht="11.25" customHeight="1" x14ac:dyDescent="0.2">
      <c r="A60" s="142" t="s">
        <v>148</v>
      </c>
      <c r="B60" s="154">
        <v>15</v>
      </c>
      <c r="C60" s="155">
        <v>53</v>
      </c>
      <c r="D60" s="156">
        <v>3.5333333333333301</v>
      </c>
      <c r="E60" s="160">
        <v>2</v>
      </c>
      <c r="F60" s="159">
        <v>2</v>
      </c>
      <c r="G60" s="156">
        <v>1</v>
      </c>
      <c r="H60" s="160">
        <v>0</v>
      </c>
      <c r="I60" s="159">
        <v>0</v>
      </c>
      <c r="J60" s="156" t="s">
        <v>131</v>
      </c>
      <c r="K60" s="160">
        <v>13</v>
      </c>
      <c r="L60" s="159">
        <v>25</v>
      </c>
      <c r="M60" s="156">
        <v>1.92307692307692</v>
      </c>
      <c r="N60" s="160">
        <v>144</v>
      </c>
      <c r="O60" s="159">
        <v>236</v>
      </c>
      <c r="P60" s="156">
        <v>1.6388888888888899</v>
      </c>
      <c r="Q60" s="160">
        <v>2530</v>
      </c>
      <c r="R60" s="159">
        <v>3724</v>
      </c>
      <c r="S60" s="156">
        <v>1.4719367588932799</v>
      </c>
      <c r="T60" s="160">
        <v>5</v>
      </c>
      <c r="U60" s="159">
        <v>34</v>
      </c>
      <c r="V60" s="156">
        <v>6.8</v>
      </c>
      <c r="W60" s="160">
        <v>313</v>
      </c>
      <c r="X60" s="159">
        <v>621</v>
      </c>
      <c r="Y60" s="156">
        <v>1.9840255591054301</v>
      </c>
      <c r="Z60" s="160">
        <v>0</v>
      </c>
      <c r="AA60" s="159">
        <v>0</v>
      </c>
      <c r="AB60" s="156" t="s">
        <v>131</v>
      </c>
      <c r="AC60" s="160">
        <v>166</v>
      </c>
      <c r="AD60" s="159">
        <v>326</v>
      </c>
      <c r="AE60" s="156">
        <v>1.9638554216867501</v>
      </c>
      <c r="AF60" s="160">
        <v>1</v>
      </c>
      <c r="AG60" s="159">
        <v>2</v>
      </c>
      <c r="AH60" s="156">
        <v>2</v>
      </c>
      <c r="AI60" s="160">
        <v>2516</v>
      </c>
      <c r="AJ60" s="159">
        <v>2957</v>
      </c>
      <c r="AK60" s="156">
        <v>1.17527821939587</v>
      </c>
      <c r="AL60" s="160">
        <v>12</v>
      </c>
      <c r="AM60" s="159">
        <v>19</v>
      </c>
      <c r="AN60" s="156">
        <v>1.5833333333333299</v>
      </c>
      <c r="AO60" s="160">
        <v>25</v>
      </c>
      <c r="AP60" s="159">
        <v>35</v>
      </c>
      <c r="AQ60" s="156">
        <v>1.4</v>
      </c>
      <c r="AR60" s="160">
        <v>20</v>
      </c>
      <c r="AS60" s="159">
        <v>55</v>
      </c>
      <c r="AT60" s="156">
        <v>2.75</v>
      </c>
      <c r="AU60" s="160">
        <v>8</v>
      </c>
      <c r="AV60" s="159">
        <v>10</v>
      </c>
      <c r="AW60" s="156">
        <v>1.25</v>
      </c>
      <c r="AX60" s="160">
        <v>7</v>
      </c>
      <c r="AY60" s="159">
        <v>8</v>
      </c>
      <c r="AZ60" s="156">
        <v>1.1428571428571399</v>
      </c>
      <c r="BA60" s="160">
        <v>2</v>
      </c>
      <c r="BB60" s="159">
        <v>9</v>
      </c>
      <c r="BC60" s="156">
        <v>4.5</v>
      </c>
      <c r="BD60" s="160">
        <v>50</v>
      </c>
      <c r="BE60" s="159">
        <v>78</v>
      </c>
      <c r="BF60" s="156">
        <v>1.56</v>
      </c>
      <c r="BG60" s="160">
        <v>42</v>
      </c>
      <c r="BH60" s="159">
        <v>119</v>
      </c>
      <c r="BI60" s="156">
        <v>2.8333333333333299</v>
      </c>
      <c r="BJ60" s="160">
        <v>99</v>
      </c>
      <c r="BK60" s="159">
        <v>149</v>
      </c>
      <c r="BL60" s="156">
        <v>1.5050505050505101</v>
      </c>
      <c r="BM60" s="160">
        <v>23</v>
      </c>
      <c r="BN60" s="159">
        <v>143</v>
      </c>
      <c r="BO60" s="156">
        <v>6.2173913043478297</v>
      </c>
      <c r="BP60" s="160">
        <v>1347</v>
      </c>
      <c r="BQ60" s="159">
        <v>1905</v>
      </c>
      <c r="BR60" s="156">
        <v>1.41425389755011</v>
      </c>
      <c r="BS60" s="160">
        <v>558</v>
      </c>
      <c r="BT60" s="159">
        <v>831</v>
      </c>
      <c r="BU60" s="156">
        <v>1.4892473118279601</v>
      </c>
      <c r="BV60" s="160">
        <v>7</v>
      </c>
      <c r="BW60" s="159">
        <v>37</v>
      </c>
      <c r="BX60" s="156">
        <v>5.28571428571429</v>
      </c>
      <c r="BY60" s="160">
        <v>1488</v>
      </c>
      <c r="BZ60" s="159">
        <v>2494</v>
      </c>
      <c r="CA60" s="156">
        <v>1.6760752688172</v>
      </c>
      <c r="CB60" s="145">
        <f t="shared" si="2"/>
        <v>9393</v>
      </c>
      <c r="CC60" s="146">
        <f t="shared" si="2"/>
        <v>13872</v>
      </c>
      <c r="CD60" s="143">
        <f t="shared" si="1"/>
        <v>1.4768444586394123</v>
      </c>
    </row>
    <row r="61" spans="1:82" s="126" customFormat="1" ht="11.25" customHeight="1" x14ac:dyDescent="0.2">
      <c r="A61" s="142" t="s">
        <v>58</v>
      </c>
      <c r="B61" s="154">
        <v>30</v>
      </c>
      <c r="C61" s="155">
        <v>124</v>
      </c>
      <c r="D61" s="156">
        <v>4.1333333333333302</v>
      </c>
      <c r="E61" s="154">
        <v>6</v>
      </c>
      <c r="F61" s="155">
        <v>209</v>
      </c>
      <c r="G61" s="156">
        <v>34.8333333333333</v>
      </c>
      <c r="H61" s="157">
        <v>0</v>
      </c>
      <c r="I61" s="158">
        <v>0</v>
      </c>
      <c r="J61" s="156" t="s">
        <v>131</v>
      </c>
      <c r="K61" s="157">
        <v>6</v>
      </c>
      <c r="L61" s="159">
        <v>26</v>
      </c>
      <c r="M61" s="156">
        <v>4.3333333333333304</v>
      </c>
      <c r="N61" s="160">
        <v>169</v>
      </c>
      <c r="O61" s="159">
        <v>521</v>
      </c>
      <c r="P61" s="156">
        <v>3.0828402366863901</v>
      </c>
      <c r="Q61" s="160">
        <v>1277</v>
      </c>
      <c r="R61" s="159">
        <v>2524</v>
      </c>
      <c r="S61" s="156">
        <v>1.9765074393108799</v>
      </c>
      <c r="T61" s="160">
        <v>7</v>
      </c>
      <c r="U61" s="159">
        <v>116</v>
      </c>
      <c r="V61" s="156">
        <v>16.571428571428601</v>
      </c>
      <c r="W61" s="160">
        <v>549</v>
      </c>
      <c r="X61" s="159">
        <v>1355</v>
      </c>
      <c r="Y61" s="156">
        <v>2.4681238615664798</v>
      </c>
      <c r="Z61" s="160">
        <v>3</v>
      </c>
      <c r="AA61" s="159">
        <v>3</v>
      </c>
      <c r="AB61" s="156">
        <v>1</v>
      </c>
      <c r="AC61" s="160">
        <v>190</v>
      </c>
      <c r="AD61" s="159">
        <v>360</v>
      </c>
      <c r="AE61" s="156">
        <v>1.8947368421052599</v>
      </c>
      <c r="AF61" s="160">
        <v>0</v>
      </c>
      <c r="AG61" s="159">
        <v>0</v>
      </c>
      <c r="AH61" s="156" t="s">
        <v>131</v>
      </c>
      <c r="AI61" s="160">
        <v>916</v>
      </c>
      <c r="AJ61" s="159">
        <v>1664</v>
      </c>
      <c r="AK61" s="156">
        <v>1.8165938864628799</v>
      </c>
      <c r="AL61" s="160">
        <v>4</v>
      </c>
      <c r="AM61" s="159">
        <v>13</v>
      </c>
      <c r="AN61" s="156">
        <v>3.25</v>
      </c>
      <c r="AO61" s="160">
        <v>35</v>
      </c>
      <c r="AP61" s="159">
        <v>52</v>
      </c>
      <c r="AQ61" s="156">
        <v>1.48571428571429</v>
      </c>
      <c r="AR61" s="160">
        <v>48</v>
      </c>
      <c r="AS61" s="159">
        <v>79</v>
      </c>
      <c r="AT61" s="156">
        <v>1.6458333333333299</v>
      </c>
      <c r="AU61" s="160">
        <v>4</v>
      </c>
      <c r="AV61" s="159">
        <v>16</v>
      </c>
      <c r="AW61" s="156">
        <v>4</v>
      </c>
      <c r="AX61" s="160">
        <v>7</v>
      </c>
      <c r="AY61" s="159">
        <v>10</v>
      </c>
      <c r="AZ61" s="156">
        <v>1.4285714285714299</v>
      </c>
      <c r="BA61" s="160">
        <v>31</v>
      </c>
      <c r="BB61" s="159">
        <v>44</v>
      </c>
      <c r="BC61" s="156">
        <v>1.4193548387096799</v>
      </c>
      <c r="BD61" s="160">
        <v>54</v>
      </c>
      <c r="BE61" s="159">
        <v>252</v>
      </c>
      <c r="BF61" s="156">
        <v>4.6666666666666696</v>
      </c>
      <c r="BG61" s="160">
        <v>1</v>
      </c>
      <c r="BH61" s="159">
        <v>3</v>
      </c>
      <c r="BI61" s="156">
        <v>3</v>
      </c>
      <c r="BJ61" s="160">
        <v>117</v>
      </c>
      <c r="BK61" s="159">
        <v>238</v>
      </c>
      <c r="BL61" s="156">
        <v>2.0341880341880301</v>
      </c>
      <c r="BM61" s="160">
        <v>7</v>
      </c>
      <c r="BN61" s="159">
        <v>10</v>
      </c>
      <c r="BO61" s="156">
        <v>1.4285714285714299</v>
      </c>
      <c r="BP61" s="160">
        <v>564</v>
      </c>
      <c r="BQ61" s="159">
        <v>1075</v>
      </c>
      <c r="BR61" s="156">
        <v>1.90602836879433</v>
      </c>
      <c r="BS61" s="160">
        <v>412</v>
      </c>
      <c r="BT61" s="159">
        <v>947</v>
      </c>
      <c r="BU61" s="156">
        <v>2.2985436893203901</v>
      </c>
      <c r="BV61" s="160">
        <v>14</v>
      </c>
      <c r="BW61" s="159">
        <v>45</v>
      </c>
      <c r="BX61" s="156">
        <v>3.21428571428571</v>
      </c>
      <c r="BY61" s="160">
        <v>1621</v>
      </c>
      <c r="BZ61" s="159">
        <v>3052</v>
      </c>
      <c r="CA61" s="156">
        <v>1.8827884022208501</v>
      </c>
      <c r="CB61" s="145">
        <f t="shared" si="2"/>
        <v>6072</v>
      </c>
      <c r="CC61" s="146">
        <f t="shared" si="2"/>
        <v>12738</v>
      </c>
      <c r="CD61" s="143">
        <f t="shared" si="1"/>
        <v>2.097826086956522</v>
      </c>
    </row>
    <row r="62" spans="1:82" s="126" customFormat="1" ht="11.25" customHeight="1" x14ac:dyDescent="0.2">
      <c r="A62" s="142" t="s">
        <v>64</v>
      </c>
      <c r="B62" s="154">
        <v>217</v>
      </c>
      <c r="C62" s="155">
        <v>828</v>
      </c>
      <c r="D62" s="156">
        <v>3.81566820276498</v>
      </c>
      <c r="E62" s="160">
        <v>10</v>
      </c>
      <c r="F62" s="159">
        <v>17</v>
      </c>
      <c r="G62" s="156">
        <v>1.7</v>
      </c>
      <c r="H62" s="160">
        <v>0</v>
      </c>
      <c r="I62" s="159">
        <v>0</v>
      </c>
      <c r="J62" s="156" t="s">
        <v>131</v>
      </c>
      <c r="K62" s="157">
        <v>21</v>
      </c>
      <c r="L62" s="159">
        <v>38</v>
      </c>
      <c r="M62" s="156">
        <v>1.80952380952381</v>
      </c>
      <c r="N62" s="160">
        <v>148</v>
      </c>
      <c r="O62" s="159">
        <v>315</v>
      </c>
      <c r="P62" s="156">
        <v>2.1283783783783798</v>
      </c>
      <c r="Q62" s="160">
        <v>322</v>
      </c>
      <c r="R62" s="159">
        <v>756</v>
      </c>
      <c r="S62" s="156">
        <v>2.3478260869565202</v>
      </c>
      <c r="T62" s="160">
        <v>42</v>
      </c>
      <c r="U62" s="159">
        <v>140</v>
      </c>
      <c r="V62" s="156">
        <v>3.3333333333333299</v>
      </c>
      <c r="W62" s="160">
        <v>344</v>
      </c>
      <c r="X62" s="159">
        <v>1214</v>
      </c>
      <c r="Y62" s="156">
        <v>3.5290697674418601</v>
      </c>
      <c r="Z62" s="160">
        <v>3</v>
      </c>
      <c r="AA62" s="159">
        <v>3</v>
      </c>
      <c r="AB62" s="156">
        <v>1</v>
      </c>
      <c r="AC62" s="160">
        <v>221</v>
      </c>
      <c r="AD62" s="159">
        <v>1474</v>
      </c>
      <c r="AE62" s="156">
        <v>6.6696832579185497</v>
      </c>
      <c r="AF62" s="160">
        <v>0</v>
      </c>
      <c r="AG62" s="159">
        <v>0</v>
      </c>
      <c r="AH62" s="156" t="s">
        <v>131</v>
      </c>
      <c r="AI62" s="160">
        <v>190</v>
      </c>
      <c r="AJ62" s="159">
        <v>747</v>
      </c>
      <c r="AK62" s="156">
        <v>3.9315789473684202</v>
      </c>
      <c r="AL62" s="160">
        <v>7</v>
      </c>
      <c r="AM62" s="159">
        <v>15</v>
      </c>
      <c r="AN62" s="156">
        <v>2.1428571428571401</v>
      </c>
      <c r="AO62" s="160">
        <v>18</v>
      </c>
      <c r="AP62" s="159">
        <v>218</v>
      </c>
      <c r="AQ62" s="156">
        <v>12.1111111111111</v>
      </c>
      <c r="AR62" s="160">
        <v>43</v>
      </c>
      <c r="AS62" s="159">
        <v>55</v>
      </c>
      <c r="AT62" s="156">
        <v>1.2790697674418601</v>
      </c>
      <c r="AU62" s="160">
        <v>14</v>
      </c>
      <c r="AV62" s="159">
        <v>30</v>
      </c>
      <c r="AW62" s="156">
        <v>2.1428571428571401</v>
      </c>
      <c r="AX62" s="160">
        <v>42</v>
      </c>
      <c r="AY62" s="159">
        <v>177</v>
      </c>
      <c r="AZ62" s="156">
        <v>4.21428571428571</v>
      </c>
      <c r="BA62" s="160">
        <v>51</v>
      </c>
      <c r="BB62" s="159">
        <v>146</v>
      </c>
      <c r="BC62" s="156">
        <v>2.8627450980392202</v>
      </c>
      <c r="BD62" s="160">
        <v>299</v>
      </c>
      <c r="BE62" s="159">
        <v>1190</v>
      </c>
      <c r="BF62" s="156">
        <v>3.9799331103678899</v>
      </c>
      <c r="BG62" s="160">
        <v>25</v>
      </c>
      <c r="BH62" s="159">
        <v>47</v>
      </c>
      <c r="BI62" s="156">
        <v>1.88</v>
      </c>
      <c r="BJ62" s="160">
        <v>338</v>
      </c>
      <c r="BK62" s="159">
        <v>635</v>
      </c>
      <c r="BL62" s="156">
        <v>1.8786982248520701</v>
      </c>
      <c r="BM62" s="160">
        <v>20</v>
      </c>
      <c r="BN62" s="159">
        <v>404</v>
      </c>
      <c r="BO62" s="156">
        <v>20.2</v>
      </c>
      <c r="BP62" s="160">
        <v>222</v>
      </c>
      <c r="BQ62" s="159">
        <v>954</v>
      </c>
      <c r="BR62" s="156">
        <v>4.2972972972973</v>
      </c>
      <c r="BS62" s="160">
        <v>328</v>
      </c>
      <c r="BT62" s="159">
        <v>1003</v>
      </c>
      <c r="BU62" s="156">
        <v>3.0579268292682902</v>
      </c>
      <c r="BV62" s="160">
        <v>61</v>
      </c>
      <c r="BW62" s="159">
        <v>118</v>
      </c>
      <c r="BX62" s="156">
        <v>1.9344262295082</v>
      </c>
      <c r="BY62" s="160">
        <v>1019</v>
      </c>
      <c r="BZ62" s="159">
        <v>2097</v>
      </c>
      <c r="CA62" s="156">
        <v>2.0578999018645701</v>
      </c>
      <c r="CB62" s="145">
        <f t="shared" si="2"/>
        <v>4005</v>
      </c>
      <c r="CC62" s="146">
        <f t="shared" si="2"/>
        <v>12621</v>
      </c>
      <c r="CD62" s="143">
        <f t="shared" si="1"/>
        <v>3.1513108614232208</v>
      </c>
    </row>
    <row r="63" spans="1:82" s="126" customFormat="1" ht="11.25" customHeight="1" x14ac:dyDescent="0.2">
      <c r="A63" s="142" t="s">
        <v>66</v>
      </c>
      <c r="B63" s="154">
        <v>169</v>
      </c>
      <c r="C63" s="155">
        <v>899</v>
      </c>
      <c r="D63" s="156">
        <v>5.3195266272189397</v>
      </c>
      <c r="E63" s="160">
        <v>17</v>
      </c>
      <c r="F63" s="159">
        <v>90</v>
      </c>
      <c r="G63" s="156">
        <v>5.2941176470588198</v>
      </c>
      <c r="H63" s="160">
        <v>0</v>
      </c>
      <c r="I63" s="159">
        <v>0</v>
      </c>
      <c r="J63" s="156" t="s">
        <v>131</v>
      </c>
      <c r="K63" s="160">
        <v>37</v>
      </c>
      <c r="L63" s="159">
        <v>59</v>
      </c>
      <c r="M63" s="156">
        <v>1.5945945945945901</v>
      </c>
      <c r="N63" s="160">
        <v>244</v>
      </c>
      <c r="O63" s="159">
        <v>672</v>
      </c>
      <c r="P63" s="156">
        <v>2.7540983606557399</v>
      </c>
      <c r="Q63" s="160">
        <v>413</v>
      </c>
      <c r="R63" s="159">
        <v>1114</v>
      </c>
      <c r="S63" s="156">
        <v>2.6973365617433398</v>
      </c>
      <c r="T63" s="160">
        <v>46</v>
      </c>
      <c r="U63" s="159">
        <v>129</v>
      </c>
      <c r="V63" s="156">
        <v>2.8043478260869601</v>
      </c>
      <c r="W63" s="160">
        <v>230</v>
      </c>
      <c r="X63" s="159">
        <v>490</v>
      </c>
      <c r="Y63" s="156">
        <v>2.1304347826086998</v>
      </c>
      <c r="Z63" s="160">
        <v>3</v>
      </c>
      <c r="AA63" s="159">
        <v>4</v>
      </c>
      <c r="AB63" s="156">
        <v>1.3333333333333299</v>
      </c>
      <c r="AC63" s="160">
        <v>516</v>
      </c>
      <c r="AD63" s="159">
        <v>1756</v>
      </c>
      <c r="AE63" s="156">
        <v>3.4031007751938001</v>
      </c>
      <c r="AF63" s="160">
        <v>5</v>
      </c>
      <c r="AG63" s="159">
        <v>15</v>
      </c>
      <c r="AH63" s="156">
        <v>3</v>
      </c>
      <c r="AI63" s="160">
        <v>182</v>
      </c>
      <c r="AJ63" s="159">
        <v>403</v>
      </c>
      <c r="AK63" s="156">
        <v>2.21428571428571</v>
      </c>
      <c r="AL63" s="160">
        <v>22</v>
      </c>
      <c r="AM63" s="159">
        <v>57</v>
      </c>
      <c r="AN63" s="156">
        <v>2.5909090909090899</v>
      </c>
      <c r="AO63" s="160">
        <v>13</v>
      </c>
      <c r="AP63" s="159">
        <v>19</v>
      </c>
      <c r="AQ63" s="156">
        <v>1.4615384615384599</v>
      </c>
      <c r="AR63" s="160">
        <v>29</v>
      </c>
      <c r="AS63" s="159">
        <v>98</v>
      </c>
      <c r="AT63" s="156">
        <v>3.3793103448275899</v>
      </c>
      <c r="AU63" s="160">
        <v>16</v>
      </c>
      <c r="AV63" s="159">
        <v>189</v>
      </c>
      <c r="AW63" s="156">
        <v>11.8125</v>
      </c>
      <c r="AX63" s="160">
        <v>16</v>
      </c>
      <c r="AY63" s="159">
        <v>31</v>
      </c>
      <c r="AZ63" s="156">
        <v>1.9375</v>
      </c>
      <c r="BA63" s="160">
        <v>123</v>
      </c>
      <c r="BB63" s="159">
        <v>362</v>
      </c>
      <c r="BC63" s="156">
        <v>2.9430894308943101</v>
      </c>
      <c r="BD63" s="160">
        <v>248</v>
      </c>
      <c r="BE63" s="159">
        <v>677</v>
      </c>
      <c r="BF63" s="156">
        <v>2.7298387096774199</v>
      </c>
      <c r="BG63" s="160">
        <v>30</v>
      </c>
      <c r="BH63" s="159">
        <v>76</v>
      </c>
      <c r="BI63" s="156">
        <v>2.5333333333333301</v>
      </c>
      <c r="BJ63" s="160">
        <v>298</v>
      </c>
      <c r="BK63" s="159">
        <v>501</v>
      </c>
      <c r="BL63" s="156">
        <v>1.6812080536912799</v>
      </c>
      <c r="BM63" s="160">
        <v>31</v>
      </c>
      <c r="BN63" s="159">
        <v>86</v>
      </c>
      <c r="BO63" s="156">
        <v>2.7741935483871001</v>
      </c>
      <c r="BP63" s="160">
        <v>396</v>
      </c>
      <c r="BQ63" s="159">
        <v>1428</v>
      </c>
      <c r="BR63" s="156">
        <v>3.60606060606061</v>
      </c>
      <c r="BS63" s="160">
        <v>213</v>
      </c>
      <c r="BT63" s="159">
        <v>588</v>
      </c>
      <c r="BU63" s="156">
        <v>2.76056338028169</v>
      </c>
      <c r="BV63" s="160">
        <v>71</v>
      </c>
      <c r="BW63" s="159">
        <v>155</v>
      </c>
      <c r="BX63" s="156">
        <v>2.1830985915493</v>
      </c>
      <c r="BY63" s="160">
        <v>1103</v>
      </c>
      <c r="BZ63" s="159">
        <v>2546</v>
      </c>
      <c r="CA63" s="156">
        <v>2.3082502266545801</v>
      </c>
      <c r="CB63" s="145">
        <f t="shared" si="2"/>
        <v>4471</v>
      </c>
      <c r="CC63" s="146">
        <f t="shared" si="2"/>
        <v>12444</v>
      </c>
      <c r="CD63" s="143">
        <f t="shared" si="1"/>
        <v>2.7832699619771861</v>
      </c>
    </row>
    <row r="64" spans="1:82" s="126" customFormat="1" ht="11.25" customHeight="1" x14ac:dyDescent="0.2">
      <c r="A64" s="142" t="s">
        <v>52</v>
      </c>
      <c r="B64" s="154">
        <v>20</v>
      </c>
      <c r="C64" s="155">
        <v>209</v>
      </c>
      <c r="D64" s="156">
        <v>10.45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10</v>
      </c>
      <c r="L64" s="159">
        <v>66</v>
      </c>
      <c r="M64" s="156">
        <v>6.6</v>
      </c>
      <c r="N64" s="160">
        <v>195</v>
      </c>
      <c r="O64" s="159">
        <v>437</v>
      </c>
      <c r="P64" s="156">
        <v>2.2410256410256402</v>
      </c>
      <c r="Q64" s="160">
        <v>356</v>
      </c>
      <c r="R64" s="159">
        <v>1114</v>
      </c>
      <c r="S64" s="156">
        <v>3.1292134831460698</v>
      </c>
      <c r="T64" s="160">
        <v>19</v>
      </c>
      <c r="U64" s="159">
        <v>39</v>
      </c>
      <c r="V64" s="156">
        <v>2.0526315789473699</v>
      </c>
      <c r="W64" s="160">
        <v>1110</v>
      </c>
      <c r="X64" s="159">
        <v>2510</v>
      </c>
      <c r="Y64" s="156">
        <v>2.2612612612612599</v>
      </c>
      <c r="Z64" s="160">
        <v>6</v>
      </c>
      <c r="AA64" s="159">
        <v>18</v>
      </c>
      <c r="AB64" s="156">
        <v>3</v>
      </c>
      <c r="AC64" s="160">
        <v>318</v>
      </c>
      <c r="AD64" s="159">
        <v>1342</v>
      </c>
      <c r="AE64" s="156">
        <v>4.2201257861635204</v>
      </c>
      <c r="AF64" s="160">
        <v>0</v>
      </c>
      <c r="AG64" s="159">
        <v>0</v>
      </c>
      <c r="AH64" s="156" t="s">
        <v>131</v>
      </c>
      <c r="AI64" s="160">
        <v>169</v>
      </c>
      <c r="AJ64" s="159">
        <v>383</v>
      </c>
      <c r="AK64" s="156">
        <v>2.26627218934911</v>
      </c>
      <c r="AL64" s="160">
        <v>6</v>
      </c>
      <c r="AM64" s="159">
        <v>10</v>
      </c>
      <c r="AN64" s="156">
        <v>1.6666666666666701</v>
      </c>
      <c r="AO64" s="160">
        <v>22</v>
      </c>
      <c r="AP64" s="159">
        <v>82</v>
      </c>
      <c r="AQ64" s="156">
        <v>3.7272727272727302</v>
      </c>
      <c r="AR64" s="160">
        <v>43</v>
      </c>
      <c r="AS64" s="159">
        <v>117</v>
      </c>
      <c r="AT64" s="156">
        <v>2.7209302325581399</v>
      </c>
      <c r="AU64" s="160">
        <v>11</v>
      </c>
      <c r="AV64" s="159">
        <v>29</v>
      </c>
      <c r="AW64" s="156">
        <v>2.6363636363636398</v>
      </c>
      <c r="AX64" s="160">
        <v>10</v>
      </c>
      <c r="AY64" s="159">
        <v>18</v>
      </c>
      <c r="AZ64" s="156">
        <v>1.8</v>
      </c>
      <c r="BA64" s="160">
        <v>10</v>
      </c>
      <c r="BB64" s="159">
        <v>32</v>
      </c>
      <c r="BC64" s="156">
        <v>3.2</v>
      </c>
      <c r="BD64" s="160">
        <v>34</v>
      </c>
      <c r="BE64" s="159">
        <v>101</v>
      </c>
      <c r="BF64" s="156">
        <v>2.97058823529412</v>
      </c>
      <c r="BG64" s="160">
        <v>1</v>
      </c>
      <c r="BH64" s="159">
        <v>13</v>
      </c>
      <c r="BI64" s="156">
        <v>13</v>
      </c>
      <c r="BJ64" s="160">
        <v>59</v>
      </c>
      <c r="BK64" s="159">
        <v>135</v>
      </c>
      <c r="BL64" s="156">
        <v>2.28813559322034</v>
      </c>
      <c r="BM64" s="160">
        <v>23</v>
      </c>
      <c r="BN64" s="159">
        <v>87</v>
      </c>
      <c r="BO64" s="156">
        <v>3.7826086956521698</v>
      </c>
      <c r="BP64" s="160">
        <v>269</v>
      </c>
      <c r="BQ64" s="159">
        <v>1229</v>
      </c>
      <c r="BR64" s="156">
        <v>4.5687732342007399</v>
      </c>
      <c r="BS64" s="160">
        <v>211</v>
      </c>
      <c r="BT64" s="159">
        <v>554</v>
      </c>
      <c r="BU64" s="156">
        <v>2.6255924170616098</v>
      </c>
      <c r="BV64" s="160">
        <v>37</v>
      </c>
      <c r="BW64" s="159">
        <v>115</v>
      </c>
      <c r="BX64" s="156">
        <v>3.1081081081081101</v>
      </c>
      <c r="BY64" s="160">
        <v>1155</v>
      </c>
      <c r="BZ64" s="159">
        <v>2880</v>
      </c>
      <c r="CA64" s="156">
        <v>2.4935064935064899</v>
      </c>
      <c r="CB64" s="145">
        <f t="shared" si="2"/>
        <v>4095</v>
      </c>
      <c r="CC64" s="146">
        <f t="shared" si="2"/>
        <v>11523</v>
      </c>
      <c r="CD64" s="143">
        <f t="shared" si="1"/>
        <v>2.8139194139194141</v>
      </c>
    </row>
    <row r="65" spans="1:82" s="126" customFormat="1" ht="11.25" customHeight="1" x14ac:dyDescent="0.2">
      <c r="A65" s="142" t="s">
        <v>150</v>
      </c>
      <c r="B65" s="160">
        <v>11</v>
      </c>
      <c r="C65" s="159">
        <v>45</v>
      </c>
      <c r="D65" s="174">
        <v>4.0909090909090899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19</v>
      </c>
      <c r="O65" s="159">
        <v>54</v>
      </c>
      <c r="P65" s="174">
        <v>2.8421052631578898</v>
      </c>
      <c r="Q65" s="160">
        <v>309</v>
      </c>
      <c r="R65" s="159">
        <v>1000</v>
      </c>
      <c r="S65" s="174">
        <v>3.2362459546925599</v>
      </c>
      <c r="T65" s="160">
        <v>2</v>
      </c>
      <c r="U65" s="159">
        <v>4</v>
      </c>
      <c r="V65" s="174">
        <v>2</v>
      </c>
      <c r="W65" s="160">
        <v>1216</v>
      </c>
      <c r="X65" s="159">
        <v>3353</v>
      </c>
      <c r="Y65" s="174">
        <v>2.7574013157894699</v>
      </c>
      <c r="Z65" s="160">
        <v>0</v>
      </c>
      <c r="AA65" s="159">
        <v>0</v>
      </c>
      <c r="AB65" s="156" t="s">
        <v>131</v>
      </c>
      <c r="AC65" s="160">
        <v>196</v>
      </c>
      <c r="AD65" s="159">
        <v>973</v>
      </c>
      <c r="AE65" s="174">
        <v>4.96428571428571</v>
      </c>
      <c r="AF65" s="160">
        <v>0</v>
      </c>
      <c r="AG65" s="159">
        <v>0</v>
      </c>
      <c r="AH65" s="174" t="s">
        <v>131</v>
      </c>
      <c r="AI65" s="160">
        <v>95</v>
      </c>
      <c r="AJ65" s="159">
        <v>546</v>
      </c>
      <c r="AK65" s="174">
        <v>5.7473684210526299</v>
      </c>
      <c r="AL65" s="160">
        <v>8</v>
      </c>
      <c r="AM65" s="159">
        <v>8</v>
      </c>
      <c r="AN65" s="174">
        <v>1</v>
      </c>
      <c r="AO65" s="160">
        <v>38</v>
      </c>
      <c r="AP65" s="159">
        <v>74</v>
      </c>
      <c r="AQ65" s="174">
        <v>1.9473684210526301</v>
      </c>
      <c r="AR65" s="160">
        <v>9</v>
      </c>
      <c r="AS65" s="159">
        <v>21</v>
      </c>
      <c r="AT65" s="174">
        <v>2.3333333333333299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4</v>
      </c>
      <c r="AZ65" s="174">
        <v>1</v>
      </c>
      <c r="BA65" s="160">
        <v>2</v>
      </c>
      <c r="BB65" s="159">
        <v>2</v>
      </c>
      <c r="BC65" s="174">
        <v>1</v>
      </c>
      <c r="BD65" s="160">
        <v>10</v>
      </c>
      <c r="BE65" s="159">
        <v>91</v>
      </c>
      <c r="BF65" s="174">
        <v>9.1</v>
      </c>
      <c r="BG65" s="160">
        <v>0</v>
      </c>
      <c r="BH65" s="159">
        <v>0</v>
      </c>
      <c r="BI65" s="174" t="s">
        <v>131</v>
      </c>
      <c r="BJ65" s="160">
        <v>86</v>
      </c>
      <c r="BK65" s="159">
        <v>210</v>
      </c>
      <c r="BL65" s="174">
        <v>2.4418604651162799</v>
      </c>
      <c r="BM65" s="160">
        <v>18</v>
      </c>
      <c r="BN65" s="159">
        <v>46</v>
      </c>
      <c r="BO65" s="174">
        <v>2.5555555555555598</v>
      </c>
      <c r="BP65" s="160">
        <v>370</v>
      </c>
      <c r="BQ65" s="159">
        <v>1774</v>
      </c>
      <c r="BR65" s="174">
        <v>4.7945945945946002</v>
      </c>
      <c r="BS65" s="160">
        <v>237</v>
      </c>
      <c r="BT65" s="159">
        <v>1663</v>
      </c>
      <c r="BU65" s="174">
        <v>7.0168776371307997</v>
      </c>
      <c r="BV65" s="160">
        <v>5</v>
      </c>
      <c r="BW65" s="159">
        <v>14</v>
      </c>
      <c r="BX65" s="174">
        <v>2.8</v>
      </c>
      <c r="BY65" s="160">
        <v>378</v>
      </c>
      <c r="BZ65" s="159">
        <v>1364</v>
      </c>
      <c r="CA65" s="174">
        <v>3.6084656084656102</v>
      </c>
      <c r="CB65" s="145">
        <f t="shared" si="2"/>
        <v>3013</v>
      </c>
      <c r="CC65" s="146">
        <f t="shared" si="2"/>
        <v>11246</v>
      </c>
      <c r="CD65" s="143">
        <f t="shared" si="1"/>
        <v>3.7324925323597742</v>
      </c>
    </row>
    <row r="66" spans="1:82" s="126" customFormat="1" ht="11.25" customHeight="1" x14ac:dyDescent="0.2">
      <c r="A66" s="142" t="s">
        <v>113</v>
      </c>
      <c r="B66" s="154">
        <v>246</v>
      </c>
      <c r="C66" s="155">
        <v>928</v>
      </c>
      <c r="D66" s="156">
        <v>3.7723577235772399</v>
      </c>
      <c r="E66" s="160">
        <v>1</v>
      </c>
      <c r="F66" s="159">
        <v>5</v>
      </c>
      <c r="G66" s="156">
        <v>5</v>
      </c>
      <c r="H66" s="160">
        <v>0</v>
      </c>
      <c r="I66" s="159">
        <v>0</v>
      </c>
      <c r="J66" s="156" t="s">
        <v>131</v>
      </c>
      <c r="K66" s="157">
        <v>52</v>
      </c>
      <c r="L66" s="159">
        <v>141</v>
      </c>
      <c r="M66" s="156">
        <v>2.7115384615384599</v>
      </c>
      <c r="N66" s="160">
        <v>219</v>
      </c>
      <c r="O66" s="159">
        <v>500</v>
      </c>
      <c r="P66" s="156">
        <v>2.2831050228310499</v>
      </c>
      <c r="Q66" s="160">
        <v>195</v>
      </c>
      <c r="R66" s="159">
        <v>417</v>
      </c>
      <c r="S66" s="156">
        <v>2.1384615384615402</v>
      </c>
      <c r="T66" s="160">
        <v>53</v>
      </c>
      <c r="U66" s="159">
        <v>82</v>
      </c>
      <c r="V66" s="156">
        <v>1.5471698113207499</v>
      </c>
      <c r="W66" s="160">
        <v>386</v>
      </c>
      <c r="X66" s="159">
        <v>1184</v>
      </c>
      <c r="Y66" s="156">
        <v>3.0673575129533699</v>
      </c>
      <c r="Z66" s="160">
        <v>3</v>
      </c>
      <c r="AA66" s="159">
        <v>3</v>
      </c>
      <c r="AB66" s="156">
        <v>1</v>
      </c>
      <c r="AC66" s="160">
        <v>151</v>
      </c>
      <c r="AD66" s="159">
        <v>539</v>
      </c>
      <c r="AE66" s="156">
        <v>3.5695364238410598</v>
      </c>
      <c r="AF66" s="160">
        <v>0</v>
      </c>
      <c r="AG66" s="159">
        <v>0</v>
      </c>
      <c r="AH66" s="156" t="s">
        <v>131</v>
      </c>
      <c r="AI66" s="160">
        <v>134</v>
      </c>
      <c r="AJ66" s="159">
        <v>289</v>
      </c>
      <c r="AK66" s="156">
        <v>2.1567164179104501</v>
      </c>
      <c r="AL66" s="160">
        <v>9</v>
      </c>
      <c r="AM66" s="159">
        <v>14</v>
      </c>
      <c r="AN66" s="156">
        <v>1.55555555555556</v>
      </c>
      <c r="AO66" s="160">
        <v>9</v>
      </c>
      <c r="AP66" s="159">
        <v>17</v>
      </c>
      <c r="AQ66" s="156">
        <v>1.8888888888888899</v>
      </c>
      <c r="AR66" s="160">
        <v>8</v>
      </c>
      <c r="AS66" s="159">
        <v>14</v>
      </c>
      <c r="AT66" s="156">
        <v>1.75</v>
      </c>
      <c r="AU66" s="160">
        <v>14</v>
      </c>
      <c r="AV66" s="159">
        <v>17</v>
      </c>
      <c r="AW66" s="156">
        <v>1.21428571428571</v>
      </c>
      <c r="AX66" s="160">
        <v>23</v>
      </c>
      <c r="AY66" s="159">
        <v>42</v>
      </c>
      <c r="AZ66" s="156">
        <v>1.8260869565217399</v>
      </c>
      <c r="BA66" s="160">
        <v>141</v>
      </c>
      <c r="BB66" s="159">
        <v>937</v>
      </c>
      <c r="BC66" s="156">
        <v>6.64539007092199</v>
      </c>
      <c r="BD66" s="160">
        <v>196</v>
      </c>
      <c r="BE66" s="159">
        <v>450</v>
      </c>
      <c r="BF66" s="156">
        <v>2.2959183673469399</v>
      </c>
      <c r="BG66" s="160">
        <v>52</v>
      </c>
      <c r="BH66" s="159">
        <v>283</v>
      </c>
      <c r="BI66" s="156">
        <v>5.4423076923076898</v>
      </c>
      <c r="BJ66" s="160">
        <v>311</v>
      </c>
      <c r="BK66" s="159">
        <v>665</v>
      </c>
      <c r="BL66" s="156">
        <v>2.1382636655948599</v>
      </c>
      <c r="BM66" s="160">
        <v>15</v>
      </c>
      <c r="BN66" s="159">
        <v>37</v>
      </c>
      <c r="BO66" s="156">
        <v>2.4666666666666699</v>
      </c>
      <c r="BP66" s="160">
        <v>167</v>
      </c>
      <c r="BQ66" s="159">
        <v>648</v>
      </c>
      <c r="BR66" s="156">
        <v>3.8802395209580798</v>
      </c>
      <c r="BS66" s="160">
        <v>203</v>
      </c>
      <c r="BT66" s="159">
        <v>623</v>
      </c>
      <c r="BU66" s="156">
        <v>3.0689655172413799</v>
      </c>
      <c r="BV66" s="160">
        <v>56</v>
      </c>
      <c r="BW66" s="159">
        <v>185</v>
      </c>
      <c r="BX66" s="156">
        <v>3.3035714285714302</v>
      </c>
      <c r="BY66" s="160">
        <v>1300</v>
      </c>
      <c r="BZ66" s="159">
        <v>2510</v>
      </c>
      <c r="CA66" s="156">
        <v>1.9307692307692299</v>
      </c>
      <c r="CB66" s="145">
        <f t="shared" si="2"/>
        <v>3944</v>
      </c>
      <c r="CC66" s="146">
        <f t="shared" si="2"/>
        <v>10530</v>
      </c>
      <c r="CD66" s="143">
        <f t="shared" si="1"/>
        <v>2.6698782961460448</v>
      </c>
    </row>
    <row r="67" spans="1:82" s="126" customFormat="1" ht="11.25" customHeight="1" x14ac:dyDescent="0.2">
      <c r="A67" s="142" t="s">
        <v>152</v>
      </c>
      <c r="B67" s="154">
        <v>25</v>
      </c>
      <c r="C67" s="155">
        <v>83</v>
      </c>
      <c r="D67" s="156">
        <v>3.32</v>
      </c>
      <c r="E67" s="154">
        <v>41</v>
      </c>
      <c r="F67" s="155">
        <v>76</v>
      </c>
      <c r="G67" s="156">
        <v>1.8536585365853699</v>
      </c>
      <c r="H67" s="160">
        <v>0</v>
      </c>
      <c r="I67" s="159">
        <v>0</v>
      </c>
      <c r="J67" s="156" t="s">
        <v>131</v>
      </c>
      <c r="K67" s="157">
        <v>1</v>
      </c>
      <c r="L67" s="159">
        <v>2</v>
      </c>
      <c r="M67" s="156">
        <v>2</v>
      </c>
      <c r="N67" s="160">
        <v>130</v>
      </c>
      <c r="O67" s="159">
        <v>313</v>
      </c>
      <c r="P67" s="156">
        <v>2.4076923076923098</v>
      </c>
      <c r="Q67" s="160">
        <v>172</v>
      </c>
      <c r="R67" s="159">
        <v>595</v>
      </c>
      <c r="S67" s="156">
        <v>3.4593023255814002</v>
      </c>
      <c r="T67" s="160">
        <v>12</v>
      </c>
      <c r="U67" s="159">
        <v>21</v>
      </c>
      <c r="V67" s="156">
        <v>1.75</v>
      </c>
      <c r="W67" s="160">
        <v>1098</v>
      </c>
      <c r="X67" s="159">
        <v>3631</v>
      </c>
      <c r="Y67" s="156">
        <v>3.30692167577413</v>
      </c>
      <c r="Z67" s="160">
        <v>0</v>
      </c>
      <c r="AA67" s="159">
        <v>0</v>
      </c>
      <c r="AB67" s="156" t="s">
        <v>131</v>
      </c>
      <c r="AC67" s="160">
        <v>55</v>
      </c>
      <c r="AD67" s="159">
        <v>177</v>
      </c>
      <c r="AE67" s="156">
        <v>3.21818181818182</v>
      </c>
      <c r="AF67" s="160">
        <v>0</v>
      </c>
      <c r="AG67" s="159">
        <v>0</v>
      </c>
      <c r="AH67" s="156" t="s">
        <v>131</v>
      </c>
      <c r="AI67" s="160">
        <v>69</v>
      </c>
      <c r="AJ67" s="159">
        <v>195</v>
      </c>
      <c r="AK67" s="156">
        <v>2.8260869565217401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17</v>
      </c>
      <c r="AQ67" s="156">
        <v>2.8333333333333299</v>
      </c>
      <c r="AR67" s="160">
        <v>1</v>
      </c>
      <c r="AS67" s="159">
        <v>2</v>
      </c>
      <c r="AT67" s="156">
        <v>2</v>
      </c>
      <c r="AU67" s="160">
        <v>5</v>
      </c>
      <c r="AV67" s="159">
        <v>19</v>
      </c>
      <c r="AW67" s="156">
        <v>3.8</v>
      </c>
      <c r="AX67" s="160">
        <v>2</v>
      </c>
      <c r="AY67" s="159">
        <v>32</v>
      </c>
      <c r="AZ67" s="156">
        <v>16</v>
      </c>
      <c r="BA67" s="160">
        <v>13</v>
      </c>
      <c r="BB67" s="159">
        <v>37</v>
      </c>
      <c r="BC67" s="156">
        <v>2.8461538461538498</v>
      </c>
      <c r="BD67" s="160">
        <v>34</v>
      </c>
      <c r="BE67" s="159">
        <v>199</v>
      </c>
      <c r="BF67" s="156">
        <v>5.8529411764705896</v>
      </c>
      <c r="BG67" s="160">
        <v>12</v>
      </c>
      <c r="BH67" s="159">
        <v>102</v>
      </c>
      <c r="BI67" s="156">
        <v>8.5</v>
      </c>
      <c r="BJ67" s="160">
        <v>97</v>
      </c>
      <c r="BK67" s="159">
        <v>190</v>
      </c>
      <c r="BL67" s="156">
        <v>1.9587628865979401</v>
      </c>
      <c r="BM67" s="160">
        <v>34</v>
      </c>
      <c r="BN67" s="159">
        <v>136</v>
      </c>
      <c r="BO67" s="156">
        <v>4</v>
      </c>
      <c r="BP67" s="160">
        <v>229</v>
      </c>
      <c r="BQ67" s="159">
        <v>1315</v>
      </c>
      <c r="BR67" s="156">
        <v>5.7423580786026198</v>
      </c>
      <c r="BS67" s="160">
        <v>236</v>
      </c>
      <c r="BT67" s="159">
        <v>1186</v>
      </c>
      <c r="BU67" s="156">
        <v>5.0254237288135597</v>
      </c>
      <c r="BV67" s="160">
        <v>12</v>
      </c>
      <c r="BW67" s="159">
        <v>22</v>
      </c>
      <c r="BX67" s="156">
        <v>1.8333333333333299</v>
      </c>
      <c r="BY67" s="160">
        <v>768</v>
      </c>
      <c r="BZ67" s="159">
        <v>1955</v>
      </c>
      <c r="CA67" s="156">
        <v>2.5455729166666701</v>
      </c>
      <c r="CB67" s="145">
        <f t="shared" si="2"/>
        <v>3052</v>
      </c>
      <c r="CC67" s="146">
        <f t="shared" si="2"/>
        <v>10305</v>
      </c>
      <c r="CD67" s="143">
        <f t="shared" si="1"/>
        <v>3.3764744429882043</v>
      </c>
    </row>
    <row r="68" spans="1:82" s="126" customFormat="1" ht="11.25" customHeight="1" x14ac:dyDescent="0.2">
      <c r="A68" s="142" t="s">
        <v>63</v>
      </c>
      <c r="B68" s="154">
        <v>19</v>
      </c>
      <c r="C68" s="155">
        <v>149</v>
      </c>
      <c r="D68" s="156">
        <v>7.8421052631579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7</v>
      </c>
      <c r="L68" s="159">
        <v>14</v>
      </c>
      <c r="M68" s="156">
        <v>2</v>
      </c>
      <c r="N68" s="160">
        <v>125</v>
      </c>
      <c r="O68" s="159">
        <v>377</v>
      </c>
      <c r="P68" s="156">
        <v>3.016</v>
      </c>
      <c r="Q68" s="160">
        <v>418</v>
      </c>
      <c r="R68" s="159">
        <v>904</v>
      </c>
      <c r="S68" s="156">
        <v>2.1626794258373199</v>
      </c>
      <c r="T68" s="160">
        <v>33</v>
      </c>
      <c r="U68" s="159">
        <v>60</v>
      </c>
      <c r="V68" s="156">
        <v>1.8181818181818199</v>
      </c>
      <c r="W68" s="160">
        <v>859</v>
      </c>
      <c r="X68" s="159">
        <v>1779</v>
      </c>
      <c r="Y68" s="156">
        <v>2.0710128055878898</v>
      </c>
      <c r="Z68" s="160">
        <v>4</v>
      </c>
      <c r="AA68" s="159">
        <v>4</v>
      </c>
      <c r="AB68" s="156">
        <v>1</v>
      </c>
      <c r="AC68" s="160">
        <v>273</v>
      </c>
      <c r="AD68" s="159">
        <v>1340</v>
      </c>
      <c r="AE68" s="156">
        <v>4.9084249084249096</v>
      </c>
      <c r="AF68" s="160">
        <v>0</v>
      </c>
      <c r="AG68" s="159">
        <v>0</v>
      </c>
      <c r="AH68" s="156" t="s">
        <v>131</v>
      </c>
      <c r="AI68" s="160">
        <v>245</v>
      </c>
      <c r="AJ68" s="159">
        <v>405</v>
      </c>
      <c r="AK68" s="156">
        <v>1.6530612244898</v>
      </c>
      <c r="AL68" s="160">
        <v>16</v>
      </c>
      <c r="AM68" s="159">
        <v>58</v>
      </c>
      <c r="AN68" s="156">
        <v>3.625</v>
      </c>
      <c r="AO68" s="160">
        <v>2</v>
      </c>
      <c r="AP68" s="159">
        <v>6</v>
      </c>
      <c r="AQ68" s="156">
        <v>3</v>
      </c>
      <c r="AR68" s="160">
        <v>18</v>
      </c>
      <c r="AS68" s="159">
        <v>32</v>
      </c>
      <c r="AT68" s="156">
        <v>1.7777777777777799</v>
      </c>
      <c r="AU68" s="160">
        <v>6</v>
      </c>
      <c r="AV68" s="159">
        <v>6</v>
      </c>
      <c r="AW68" s="156">
        <v>1</v>
      </c>
      <c r="AX68" s="160">
        <v>16</v>
      </c>
      <c r="AY68" s="159">
        <v>32</v>
      </c>
      <c r="AZ68" s="156">
        <v>2</v>
      </c>
      <c r="BA68" s="160">
        <v>7</v>
      </c>
      <c r="BB68" s="159">
        <v>26</v>
      </c>
      <c r="BC68" s="156">
        <v>3.71428571428571</v>
      </c>
      <c r="BD68" s="160">
        <v>14</v>
      </c>
      <c r="BE68" s="159">
        <v>94</v>
      </c>
      <c r="BF68" s="156">
        <v>6.71428571428571</v>
      </c>
      <c r="BG68" s="160">
        <v>0</v>
      </c>
      <c r="BH68" s="159">
        <v>0</v>
      </c>
      <c r="BI68" s="156" t="s">
        <v>131</v>
      </c>
      <c r="BJ68" s="160">
        <v>159</v>
      </c>
      <c r="BK68" s="159">
        <v>283</v>
      </c>
      <c r="BL68" s="156">
        <v>1.77987421383648</v>
      </c>
      <c r="BM68" s="160">
        <v>7</v>
      </c>
      <c r="BN68" s="159">
        <v>28</v>
      </c>
      <c r="BO68" s="156">
        <v>4</v>
      </c>
      <c r="BP68" s="160">
        <v>197</v>
      </c>
      <c r="BQ68" s="159">
        <v>711</v>
      </c>
      <c r="BR68" s="156">
        <v>3.6091370558375599</v>
      </c>
      <c r="BS68" s="160">
        <v>206</v>
      </c>
      <c r="BT68" s="159">
        <v>761</v>
      </c>
      <c r="BU68" s="156">
        <v>3.6941747572815502</v>
      </c>
      <c r="BV68" s="160">
        <v>10</v>
      </c>
      <c r="BW68" s="159">
        <v>30</v>
      </c>
      <c r="BX68" s="156">
        <v>3</v>
      </c>
      <c r="BY68" s="160">
        <v>954</v>
      </c>
      <c r="BZ68" s="159">
        <v>2121</v>
      </c>
      <c r="CA68" s="156">
        <v>2.2232704402515702</v>
      </c>
      <c r="CB68" s="145">
        <f t="shared" si="2"/>
        <v>3595</v>
      </c>
      <c r="CC68" s="146">
        <f t="shared" si="2"/>
        <v>9220</v>
      </c>
      <c r="CD68" s="143">
        <f t="shared" si="1"/>
        <v>2.5646731571627259</v>
      </c>
    </row>
    <row r="69" spans="1:82" s="126" customFormat="1" ht="11.25" customHeight="1" x14ac:dyDescent="0.2">
      <c r="A69" s="164" t="s">
        <v>108</v>
      </c>
      <c r="B69" s="165">
        <v>24</v>
      </c>
      <c r="C69" s="166">
        <v>88</v>
      </c>
      <c r="D69" s="167">
        <v>3.6666666666666701</v>
      </c>
      <c r="E69" s="165">
        <v>2</v>
      </c>
      <c r="F69" s="166">
        <v>4</v>
      </c>
      <c r="G69" s="167">
        <v>2</v>
      </c>
      <c r="H69" s="168">
        <v>1</v>
      </c>
      <c r="I69" s="169">
        <v>4</v>
      </c>
      <c r="J69" s="156">
        <v>4</v>
      </c>
      <c r="K69" s="168">
        <v>11</v>
      </c>
      <c r="L69" s="170">
        <v>12</v>
      </c>
      <c r="M69" s="167">
        <v>1.0909090909090899</v>
      </c>
      <c r="N69" s="171">
        <v>72</v>
      </c>
      <c r="O69" s="170">
        <v>137</v>
      </c>
      <c r="P69" s="167">
        <v>1.9027777777777799</v>
      </c>
      <c r="Q69" s="171">
        <v>358</v>
      </c>
      <c r="R69" s="170">
        <v>1227</v>
      </c>
      <c r="S69" s="167">
        <v>3.4273743016759801</v>
      </c>
      <c r="T69" s="171">
        <v>4</v>
      </c>
      <c r="U69" s="170">
        <v>4</v>
      </c>
      <c r="V69" s="167">
        <v>1</v>
      </c>
      <c r="W69" s="171">
        <v>341</v>
      </c>
      <c r="X69" s="170">
        <v>643</v>
      </c>
      <c r="Y69" s="167">
        <v>1.88563049853372</v>
      </c>
      <c r="Z69" s="171">
        <v>7</v>
      </c>
      <c r="AA69" s="170">
        <v>11</v>
      </c>
      <c r="AB69" s="167">
        <v>1.5714285714285701</v>
      </c>
      <c r="AC69" s="171">
        <v>780</v>
      </c>
      <c r="AD69" s="170">
        <v>2366</v>
      </c>
      <c r="AE69" s="167">
        <v>3.0333333333333301</v>
      </c>
      <c r="AF69" s="171">
        <v>0</v>
      </c>
      <c r="AG69" s="170">
        <v>0</v>
      </c>
      <c r="AH69" s="167" t="s">
        <v>131</v>
      </c>
      <c r="AI69" s="171">
        <v>132</v>
      </c>
      <c r="AJ69" s="170">
        <v>243</v>
      </c>
      <c r="AK69" s="167">
        <v>1.8409090909090899</v>
      </c>
      <c r="AL69" s="171">
        <v>6</v>
      </c>
      <c r="AM69" s="170">
        <v>21</v>
      </c>
      <c r="AN69" s="167">
        <v>3.5</v>
      </c>
      <c r="AO69" s="171">
        <v>6</v>
      </c>
      <c r="AP69" s="170">
        <v>14</v>
      </c>
      <c r="AQ69" s="167">
        <v>2.3333333333333299</v>
      </c>
      <c r="AR69" s="171">
        <v>25</v>
      </c>
      <c r="AS69" s="170">
        <v>73</v>
      </c>
      <c r="AT69" s="167">
        <v>2.92</v>
      </c>
      <c r="AU69" s="171">
        <v>4</v>
      </c>
      <c r="AV69" s="170">
        <v>5</v>
      </c>
      <c r="AW69" s="167">
        <v>1.25</v>
      </c>
      <c r="AX69" s="171">
        <v>79</v>
      </c>
      <c r="AY69" s="170">
        <v>450</v>
      </c>
      <c r="AZ69" s="167">
        <v>5.6962025316455698</v>
      </c>
      <c r="BA69" s="171">
        <v>18</v>
      </c>
      <c r="BB69" s="170">
        <v>41</v>
      </c>
      <c r="BC69" s="167">
        <v>2.2777777777777799</v>
      </c>
      <c r="BD69" s="171">
        <v>40</v>
      </c>
      <c r="BE69" s="170">
        <v>73</v>
      </c>
      <c r="BF69" s="167">
        <v>1.825</v>
      </c>
      <c r="BG69" s="171">
        <v>3</v>
      </c>
      <c r="BH69" s="170">
        <v>7</v>
      </c>
      <c r="BI69" s="167">
        <v>2.3333333333333299</v>
      </c>
      <c r="BJ69" s="171">
        <v>159</v>
      </c>
      <c r="BK69" s="170">
        <v>318</v>
      </c>
      <c r="BL69" s="167">
        <v>2</v>
      </c>
      <c r="BM69" s="171">
        <v>18</v>
      </c>
      <c r="BN69" s="170">
        <v>29</v>
      </c>
      <c r="BO69" s="167">
        <v>1.6111111111111101</v>
      </c>
      <c r="BP69" s="171">
        <v>279</v>
      </c>
      <c r="BQ69" s="170">
        <v>1172</v>
      </c>
      <c r="BR69" s="167">
        <v>4.2007168458781399</v>
      </c>
      <c r="BS69" s="171">
        <v>158</v>
      </c>
      <c r="BT69" s="170">
        <v>314</v>
      </c>
      <c r="BU69" s="167">
        <v>1.9873417721519</v>
      </c>
      <c r="BV69" s="171">
        <v>13</v>
      </c>
      <c r="BW69" s="170">
        <v>89</v>
      </c>
      <c r="BX69" s="167">
        <v>6.8461538461538503</v>
      </c>
      <c r="BY69" s="171">
        <v>839</v>
      </c>
      <c r="BZ69" s="170">
        <v>1539</v>
      </c>
      <c r="CA69" s="167">
        <v>1.8343265792610299</v>
      </c>
      <c r="CB69" s="145">
        <f t="shared" si="2"/>
        <v>3379</v>
      </c>
      <c r="CC69" s="146">
        <f t="shared" si="2"/>
        <v>8884</v>
      </c>
      <c r="CD69" s="143">
        <f t="shared" si="1"/>
        <v>2.6291802308375258</v>
      </c>
    </row>
    <row r="70" spans="1:82" s="126" customFormat="1" ht="11.25" customHeight="1" x14ac:dyDescent="0.2">
      <c r="A70" s="142" t="s">
        <v>151</v>
      </c>
      <c r="B70" s="154">
        <v>10</v>
      </c>
      <c r="C70" s="155">
        <v>108</v>
      </c>
      <c r="D70" s="156">
        <v>10.8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9</v>
      </c>
      <c r="L70" s="159">
        <v>12</v>
      </c>
      <c r="M70" s="156">
        <v>1.3333333333333299</v>
      </c>
      <c r="N70" s="160">
        <v>98</v>
      </c>
      <c r="O70" s="159">
        <v>274</v>
      </c>
      <c r="P70" s="156">
        <v>2.7959183673469399</v>
      </c>
      <c r="Q70" s="160">
        <v>317</v>
      </c>
      <c r="R70" s="159">
        <v>833</v>
      </c>
      <c r="S70" s="156">
        <v>2.6277602523659298</v>
      </c>
      <c r="T70" s="160">
        <v>14</v>
      </c>
      <c r="U70" s="159">
        <v>35</v>
      </c>
      <c r="V70" s="156">
        <v>2.5</v>
      </c>
      <c r="W70" s="160">
        <v>528</v>
      </c>
      <c r="X70" s="159">
        <v>1416</v>
      </c>
      <c r="Y70" s="156">
        <v>2.6818181818181799</v>
      </c>
      <c r="Z70" s="160">
        <v>1</v>
      </c>
      <c r="AA70" s="159">
        <v>2</v>
      </c>
      <c r="AB70" s="156">
        <v>2</v>
      </c>
      <c r="AC70" s="160">
        <v>183</v>
      </c>
      <c r="AD70" s="159">
        <v>608</v>
      </c>
      <c r="AE70" s="156">
        <v>3.3224043715847</v>
      </c>
      <c r="AF70" s="160">
        <v>0</v>
      </c>
      <c r="AG70" s="159">
        <v>0</v>
      </c>
      <c r="AH70" s="156" t="s">
        <v>131</v>
      </c>
      <c r="AI70" s="160">
        <v>267</v>
      </c>
      <c r="AJ70" s="159">
        <v>505</v>
      </c>
      <c r="AK70" s="156">
        <v>1.8913857677902599</v>
      </c>
      <c r="AL70" s="160">
        <v>30</v>
      </c>
      <c r="AM70" s="159">
        <v>52</v>
      </c>
      <c r="AN70" s="156">
        <v>1.7333333333333301</v>
      </c>
      <c r="AO70" s="160">
        <v>6</v>
      </c>
      <c r="AP70" s="159">
        <v>9</v>
      </c>
      <c r="AQ70" s="156">
        <v>1.5</v>
      </c>
      <c r="AR70" s="160">
        <v>19</v>
      </c>
      <c r="AS70" s="159">
        <v>40</v>
      </c>
      <c r="AT70" s="156">
        <v>2.1052631578947398</v>
      </c>
      <c r="AU70" s="160">
        <v>24</v>
      </c>
      <c r="AV70" s="159">
        <v>27</v>
      </c>
      <c r="AW70" s="156">
        <v>1.125</v>
      </c>
      <c r="AX70" s="160">
        <v>10</v>
      </c>
      <c r="AY70" s="159">
        <v>77</v>
      </c>
      <c r="AZ70" s="156">
        <v>7.7</v>
      </c>
      <c r="BA70" s="160">
        <v>9</v>
      </c>
      <c r="BB70" s="159">
        <v>14</v>
      </c>
      <c r="BC70" s="156">
        <v>1.55555555555556</v>
      </c>
      <c r="BD70" s="160">
        <v>37</v>
      </c>
      <c r="BE70" s="159">
        <v>94</v>
      </c>
      <c r="BF70" s="156">
        <v>2.5405405405405399</v>
      </c>
      <c r="BG70" s="160">
        <v>0</v>
      </c>
      <c r="BH70" s="159">
        <v>0</v>
      </c>
      <c r="BI70" s="156" t="s">
        <v>131</v>
      </c>
      <c r="BJ70" s="160">
        <v>88</v>
      </c>
      <c r="BK70" s="159">
        <v>188</v>
      </c>
      <c r="BL70" s="156">
        <v>2.1363636363636398</v>
      </c>
      <c r="BM70" s="160">
        <v>8</v>
      </c>
      <c r="BN70" s="159">
        <v>12</v>
      </c>
      <c r="BO70" s="156">
        <v>1.5</v>
      </c>
      <c r="BP70" s="160">
        <v>332</v>
      </c>
      <c r="BQ70" s="159">
        <v>1354</v>
      </c>
      <c r="BR70" s="156">
        <v>4.0783132530120501</v>
      </c>
      <c r="BS70" s="160">
        <v>248</v>
      </c>
      <c r="BT70" s="159">
        <v>752</v>
      </c>
      <c r="BU70" s="156">
        <v>3.0322580645161299</v>
      </c>
      <c r="BV70" s="160">
        <v>5</v>
      </c>
      <c r="BW70" s="159">
        <v>8</v>
      </c>
      <c r="BX70" s="156">
        <v>1.6</v>
      </c>
      <c r="BY70" s="160">
        <v>1183</v>
      </c>
      <c r="BZ70" s="159">
        <v>1939</v>
      </c>
      <c r="CA70" s="156">
        <v>1.63905325443787</v>
      </c>
      <c r="CB70" s="145">
        <f t="shared" si="2"/>
        <v>3428</v>
      </c>
      <c r="CC70" s="146">
        <f t="shared" si="2"/>
        <v>8363</v>
      </c>
      <c r="CD70" s="143">
        <f t="shared" si="1"/>
        <v>2.4396149358226369</v>
      </c>
    </row>
    <row r="71" spans="1:82" s="126" customFormat="1" ht="11.25" customHeight="1" x14ac:dyDescent="0.2">
      <c r="A71" s="142" t="s">
        <v>114</v>
      </c>
      <c r="B71" s="154">
        <v>13</v>
      </c>
      <c r="C71" s="155">
        <v>36</v>
      </c>
      <c r="D71" s="156">
        <v>2.7692307692307701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50</v>
      </c>
      <c r="L71" s="159">
        <v>108</v>
      </c>
      <c r="M71" s="156">
        <v>2.16</v>
      </c>
      <c r="N71" s="160">
        <v>559</v>
      </c>
      <c r="O71" s="159">
        <v>1105</v>
      </c>
      <c r="P71" s="156">
        <v>1.97674418604651</v>
      </c>
      <c r="Q71" s="160">
        <v>144</v>
      </c>
      <c r="R71" s="159">
        <v>472</v>
      </c>
      <c r="S71" s="156">
        <v>3.2777777777777799</v>
      </c>
      <c r="T71" s="160">
        <v>10</v>
      </c>
      <c r="U71" s="159">
        <v>22</v>
      </c>
      <c r="V71" s="156">
        <v>2.2000000000000002</v>
      </c>
      <c r="W71" s="160">
        <v>392</v>
      </c>
      <c r="X71" s="159">
        <v>818</v>
      </c>
      <c r="Y71" s="156">
        <v>2.08673469387755</v>
      </c>
      <c r="Z71" s="160">
        <v>0</v>
      </c>
      <c r="AA71" s="159">
        <v>0</v>
      </c>
      <c r="AB71" s="156" t="s">
        <v>131</v>
      </c>
      <c r="AC71" s="160">
        <v>160</v>
      </c>
      <c r="AD71" s="159">
        <v>749</v>
      </c>
      <c r="AE71" s="156">
        <v>4.6812500000000004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175</v>
      </c>
      <c r="AK71" s="156">
        <v>2.9166666666666701</v>
      </c>
      <c r="AL71" s="160">
        <v>20</v>
      </c>
      <c r="AM71" s="159">
        <v>56</v>
      </c>
      <c r="AN71" s="156">
        <v>2.8</v>
      </c>
      <c r="AO71" s="160">
        <v>24</v>
      </c>
      <c r="AP71" s="159">
        <v>49</v>
      </c>
      <c r="AQ71" s="156">
        <v>2.0416666666666701</v>
      </c>
      <c r="AR71" s="160">
        <v>6</v>
      </c>
      <c r="AS71" s="159">
        <v>11</v>
      </c>
      <c r="AT71" s="156">
        <v>1.8333333333333299</v>
      </c>
      <c r="AU71" s="160">
        <v>2</v>
      </c>
      <c r="AV71" s="159">
        <v>4</v>
      </c>
      <c r="AW71" s="156">
        <v>2</v>
      </c>
      <c r="AX71" s="160">
        <v>10</v>
      </c>
      <c r="AY71" s="159">
        <v>28</v>
      </c>
      <c r="AZ71" s="156">
        <v>2.8</v>
      </c>
      <c r="BA71" s="160">
        <v>2</v>
      </c>
      <c r="BB71" s="159">
        <v>2</v>
      </c>
      <c r="BC71" s="156">
        <v>1</v>
      </c>
      <c r="BD71" s="160">
        <v>51</v>
      </c>
      <c r="BE71" s="159">
        <v>297</v>
      </c>
      <c r="BF71" s="156">
        <v>5.8235294117647101</v>
      </c>
      <c r="BG71" s="160">
        <v>6</v>
      </c>
      <c r="BH71" s="159">
        <v>24</v>
      </c>
      <c r="BI71" s="156">
        <v>4</v>
      </c>
      <c r="BJ71" s="160">
        <v>96</v>
      </c>
      <c r="BK71" s="159">
        <v>876</v>
      </c>
      <c r="BL71" s="156">
        <v>9.125</v>
      </c>
      <c r="BM71" s="160">
        <v>27</v>
      </c>
      <c r="BN71" s="159">
        <v>195</v>
      </c>
      <c r="BO71" s="156">
        <v>7.2222222222222197</v>
      </c>
      <c r="BP71" s="160">
        <v>165</v>
      </c>
      <c r="BQ71" s="159">
        <v>724</v>
      </c>
      <c r="BR71" s="156">
        <v>4.3878787878787904</v>
      </c>
      <c r="BS71" s="160">
        <v>150</v>
      </c>
      <c r="BT71" s="159">
        <v>415</v>
      </c>
      <c r="BU71" s="156">
        <v>2.7666666666666702</v>
      </c>
      <c r="BV71" s="160">
        <v>18</v>
      </c>
      <c r="BW71" s="159">
        <v>52</v>
      </c>
      <c r="BX71" s="156">
        <v>2.8888888888888902</v>
      </c>
      <c r="BY71" s="160">
        <v>790</v>
      </c>
      <c r="BZ71" s="159">
        <v>1723</v>
      </c>
      <c r="CA71" s="156">
        <v>2.18101265822785</v>
      </c>
      <c r="CB71" s="145">
        <f t="shared" si="2"/>
        <v>2755</v>
      </c>
      <c r="CC71" s="146">
        <f t="shared" si="2"/>
        <v>7941</v>
      </c>
      <c r="CD71" s="143">
        <f t="shared" si="1"/>
        <v>2.8823956442831218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12</v>
      </c>
      <c r="D72" s="156">
        <v>2.4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0</v>
      </c>
      <c r="L72" s="159">
        <v>0</v>
      </c>
      <c r="M72" s="156" t="s">
        <v>131</v>
      </c>
      <c r="N72" s="160">
        <v>74</v>
      </c>
      <c r="O72" s="159">
        <v>177</v>
      </c>
      <c r="P72" s="156">
        <v>2.3918918918918899</v>
      </c>
      <c r="Q72" s="160">
        <v>670</v>
      </c>
      <c r="R72" s="159">
        <v>1513</v>
      </c>
      <c r="S72" s="156">
        <v>2.2582089552238802</v>
      </c>
      <c r="T72" s="160">
        <v>2</v>
      </c>
      <c r="U72" s="159">
        <v>2</v>
      </c>
      <c r="V72" s="156">
        <v>1</v>
      </c>
      <c r="W72" s="160">
        <v>662</v>
      </c>
      <c r="X72" s="159">
        <v>2048</v>
      </c>
      <c r="Y72" s="156">
        <v>3.0936555891238702</v>
      </c>
      <c r="Z72" s="160">
        <v>0</v>
      </c>
      <c r="AA72" s="159">
        <v>0</v>
      </c>
      <c r="AB72" s="156" t="s">
        <v>131</v>
      </c>
      <c r="AC72" s="160">
        <v>62</v>
      </c>
      <c r="AD72" s="159">
        <v>156</v>
      </c>
      <c r="AE72" s="156">
        <v>2.5161290322580601</v>
      </c>
      <c r="AF72" s="160">
        <v>0</v>
      </c>
      <c r="AG72" s="159">
        <v>0</v>
      </c>
      <c r="AH72" s="156" t="s">
        <v>131</v>
      </c>
      <c r="AI72" s="160">
        <v>304</v>
      </c>
      <c r="AJ72" s="159">
        <v>548</v>
      </c>
      <c r="AK72" s="156">
        <v>1.8026315789473699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9</v>
      </c>
      <c r="AS72" s="159">
        <v>9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12</v>
      </c>
      <c r="AY72" s="159">
        <v>32</v>
      </c>
      <c r="AZ72" s="156">
        <v>2.6666666666666701</v>
      </c>
      <c r="BA72" s="160">
        <v>5</v>
      </c>
      <c r="BB72" s="159">
        <v>27</v>
      </c>
      <c r="BC72" s="156">
        <v>5.4</v>
      </c>
      <c r="BD72" s="160">
        <v>21</v>
      </c>
      <c r="BE72" s="159">
        <v>318</v>
      </c>
      <c r="BF72" s="156">
        <v>15.1428571428571</v>
      </c>
      <c r="BG72" s="160">
        <v>0</v>
      </c>
      <c r="BH72" s="159">
        <v>0</v>
      </c>
      <c r="BI72" s="156" t="s">
        <v>131</v>
      </c>
      <c r="BJ72" s="160">
        <v>149</v>
      </c>
      <c r="BK72" s="159">
        <v>261</v>
      </c>
      <c r="BL72" s="156">
        <v>1.75167785234899</v>
      </c>
      <c r="BM72" s="160">
        <v>6</v>
      </c>
      <c r="BN72" s="159">
        <v>18</v>
      </c>
      <c r="BO72" s="156">
        <v>3</v>
      </c>
      <c r="BP72" s="160">
        <v>152</v>
      </c>
      <c r="BQ72" s="159">
        <v>395</v>
      </c>
      <c r="BR72" s="156">
        <v>2.5986842105263199</v>
      </c>
      <c r="BS72" s="160">
        <v>84</v>
      </c>
      <c r="BT72" s="159">
        <v>390</v>
      </c>
      <c r="BU72" s="156">
        <v>4.6428571428571397</v>
      </c>
      <c r="BV72" s="160">
        <v>34</v>
      </c>
      <c r="BW72" s="159">
        <v>117</v>
      </c>
      <c r="BX72" s="156">
        <v>3.4411764705882399</v>
      </c>
      <c r="BY72" s="160">
        <v>552</v>
      </c>
      <c r="BZ72" s="159">
        <v>1911</v>
      </c>
      <c r="CA72" s="156">
        <v>3.4619565217391299</v>
      </c>
      <c r="CB72" s="145">
        <f t="shared" si="2"/>
        <v>2806</v>
      </c>
      <c r="CC72" s="146">
        <f t="shared" si="2"/>
        <v>7937</v>
      </c>
      <c r="CD72" s="143">
        <f t="shared" si="1"/>
        <v>2.8285816108339272</v>
      </c>
    </row>
    <row r="73" spans="1:82" s="126" customFormat="1" ht="11.25" customHeight="1" x14ac:dyDescent="0.2">
      <c r="A73" s="142" t="s">
        <v>110</v>
      </c>
      <c r="B73" s="154">
        <v>60</v>
      </c>
      <c r="C73" s="155">
        <v>244</v>
      </c>
      <c r="D73" s="156">
        <v>4.06666666666667</v>
      </c>
      <c r="E73" s="154">
        <v>8</v>
      </c>
      <c r="F73" s="155">
        <v>28</v>
      </c>
      <c r="G73" s="156">
        <v>3.5</v>
      </c>
      <c r="H73" s="160">
        <v>0</v>
      </c>
      <c r="I73" s="159">
        <v>0</v>
      </c>
      <c r="J73" s="156" t="s">
        <v>131</v>
      </c>
      <c r="K73" s="157">
        <v>8</v>
      </c>
      <c r="L73" s="159">
        <v>15</v>
      </c>
      <c r="M73" s="156">
        <v>1.875</v>
      </c>
      <c r="N73" s="160">
        <v>145</v>
      </c>
      <c r="O73" s="159">
        <v>609</v>
      </c>
      <c r="P73" s="156">
        <v>4.2</v>
      </c>
      <c r="Q73" s="160">
        <v>244</v>
      </c>
      <c r="R73" s="159">
        <v>555</v>
      </c>
      <c r="S73" s="156">
        <v>2.2745901639344299</v>
      </c>
      <c r="T73" s="160">
        <v>11</v>
      </c>
      <c r="U73" s="159">
        <v>13</v>
      </c>
      <c r="V73" s="156">
        <v>1.1818181818181801</v>
      </c>
      <c r="W73" s="160">
        <v>475</v>
      </c>
      <c r="X73" s="159">
        <v>894</v>
      </c>
      <c r="Y73" s="156">
        <v>1.8821052631578901</v>
      </c>
      <c r="Z73" s="160">
        <v>2</v>
      </c>
      <c r="AA73" s="159">
        <v>2</v>
      </c>
      <c r="AB73" s="156">
        <v>1</v>
      </c>
      <c r="AC73" s="160">
        <v>302</v>
      </c>
      <c r="AD73" s="159">
        <v>1167</v>
      </c>
      <c r="AE73" s="156">
        <v>3.8642384105960299</v>
      </c>
      <c r="AF73" s="160">
        <v>0</v>
      </c>
      <c r="AG73" s="159">
        <v>0</v>
      </c>
      <c r="AH73" s="156" t="s">
        <v>131</v>
      </c>
      <c r="AI73" s="160">
        <v>103</v>
      </c>
      <c r="AJ73" s="159">
        <v>221</v>
      </c>
      <c r="AK73" s="156">
        <v>2.1456310679611699</v>
      </c>
      <c r="AL73" s="160">
        <v>12</v>
      </c>
      <c r="AM73" s="159">
        <v>43</v>
      </c>
      <c r="AN73" s="156">
        <v>3.5833333333333299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20</v>
      </c>
      <c r="BB73" s="159">
        <v>42</v>
      </c>
      <c r="BC73" s="156">
        <v>2.1</v>
      </c>
      <c r="BD73" s="160">
        <v>50</v>
      </c>
      <c r="BE73" s="159">
        <v>153</v>
      </c>
      <c r="BF73" s="156">
        <v>3.06</v>
      </c>
      <c r="BG73" s="160">
        <v>7</v>
      </c>
      <c r="BH73" s="159">
        <v>10</v>
      </c>
      <c r="BI73" s="156">
        <v>1.4285714285714299</v>
      </c>
      <c r="BJ73" s="160">
        <v>169</v>
      </c>
      <c r="BK73" s="159">
        <v>405</v>
      </c>
      <c r="BL73" s="156">
        <v>2.3964497041420101</v>
      </c>
      <c r="BM73" s="160">
        <v>14</v>
      </c>
      <c r="BN73" s="159">
        <v>37</v>
      </c>
      <c r="BO73" s="156">
        <v>2.6428571428571401</v>
      </c>
      <c r="BP73" s="160">
        <v>248</v>
      </c>
      <c r="BQ73" s="159">
        <v>781</v>
      </c>
      <c r="BR73" s="156">
        <v>3.1491935483871001</v>
      </c>
      <c r="BS73" s="160">
        <v>179</v>
      </c>
      <c r="BT73" s="159">
        <v>387</v>
      </c>
      <c r="BU73" s="156">
        <v>2.1620111731843599</v>
      </c>
      <c r="BV73" s="160">
        <v>43</v>
      </c>
      <c r="BW73" s="159">
        <v>228</v>
      </c>
      <c r="BX73" s="156">
        <v>5.3023255813953503</v>
      </c>
      <c r="BY73" s="160">
        <v>586</v>
      </c>
      <c r="BZ73" s="159">
        <v>1492</v>
      </c>
      <c r="CA73" s="156">
        <v>2.54607508532423</v>
      </c>
      <c r="CB73" s="145">
        <f t="shared" si="2"/>
        <v>2731</v>
      </c>
      <c r="CC73" s="146">
        <f t="shared" si="2"/>
        <v>7421</v>
      </c>
      <c r="CD73" s="143">
        <f t="shared" ref="CD73:CD80" si="3">SUM(CC73/CB73)</f>
        <v>2.7173196631270597</v>
      </c>
    </row>
    <row r="74" spans="1:82" s="126" customFormat="1" ht="11.25" customHeight="1" x14ac:dyDescent="0.2">
      <c r="A74" s="142" t="s">
        <v>109</v>
      </c>
      <c r="B74" s="154">
        <v>56</v>
      </c>
      <c r="C74" s="155">
        <v>268</v>
      </c>
      <c r="D74" s="156">
        <v>4.78571428571429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5</v>
      </c>
      <c r="L74" s="159">
        <v>7</v>
      </c>
      <c r="M74" s="156">
        <v>1.4</v>
      </c>
      <c r="N74" s="160">
        <v>71</v>
      </c>
      <c r="O74" s="159">
        <v>158</v>
      </c>
      <c r="P74" s="156">
        <v>2.22535211267606</v>
      </c>
      <c r="Q74" s="160">
        <v>197</v>
      </c>
      <c r="R74" s="159">
        <v>403</v>
      </c>
      <c r="S74" s="156">
        <v>2.0456852791878202</v>
      </c>
      <c r="T74" s="160">
        <v>1</v>
      </c>
      <c r="U74" s="159">
        <v>1</v>
      </c>
      <c r="V74" s="156">
        <v>1</v>
      </c>
      <c r="W74" s="160">
        <v>327</v>
      </c>
      <c r="X74" s="159">
        <v>632</v>
      </c>
      <c r="Y74" s="156">
        <v>1.9327217125382301</v>
      </c>
      <c r="Z74" s="160">
        <v>0</v>
      </c>
      <c r="AA74" s="159">
        <v>0</v>
      </c>
      <c r="AB74" s="156" t="s">
        <v>131</v>
      </c>
      <c r="AC74" s="160">
        <v>272</v>
      </c>
      <c r="AD74" s="159">
        <v>1043</v>
      </c>
      <c r="AE74" s="156">
        <v>3.8345588235294099</v>
      </c>
      <c r="AF74" s="160">
        <v>0</v>
      </c>
      <c r="AG74" s="159">
        <v>0</v>
      </c>
      <c r="AH74" s="156" t="s">
        <v>131</v>
      </c>
      <c r="AI74" s="160">
        <v>99</v>
      </c>
      <c r="AJ74" s="159">
        <v>314</v>
      </c>
      <c r="AK74" s="156">
        <v>3.1717171717171699</v>
      </c>
      <c r="AL74" s="160">
        <v>8</v>
      </c>
      <c r="AM74" s="159">
        <v>26</v>
      </c>
      <c r="AN74" s="156">
        <v>3.25</v>
      </c>
      <c r="AO74" s="160">
        <v>11</v>
      </c>
      <c r="AP74" s="159">
        <v>28</v>
      </c>
      <c r="AQ74" s="156">
        <v>2.5454545454545499</v>
      </c>
      <c r="AR74" s="160">
        <v>13</v>
      </c>
      <c r="AS74" s="159">
        <v>52</v>
      </c>
      <c r="AT74" s="156">
        <v>4</v>
      </c>
      <c r="AU74" s="160">
        <v>2</v>
      </c>
      <c r="AV74" s="159">
        <v>6</v>
      </c>
      <c r="AW74" s="156">
        <v>3</v>
      </c>
      <c r="AX74" s="160">
        <v>11</v>
      </c>
      <c r="AY74" s="159">
        <v>18</v>
      </c>
      <c r="AZ74" s="156">
        <v>1.63636363636364</v>
      </c>
      <c r="BA74" s="160">
        <v>32</v>
      </c>
      <c r="BB74" s="159">
        <v>180</v>
      </c>
      <c r="BC74" s="156">
        <v>5.625</v>
      </c>
      <c r="BD74" s="160">
        <v>50</v>
      </c>
      <c r="BE74" s="159">
        <v>267</v>
      </c>
      <c r="BF74" s="156">
        <v>5.34</v>
      </c>
      <c r="BG74" s="160">
        <v>10</v>
      </c>
      <c r="BH74" s="159">
        <v>14</v>
      </c>
      <c r="BI74" s="156">
        <v>1.4</v>
      </c>
      <c r="BJ74" s="160">
        <v>173</v>
      </c>
      <c r="BK74" s="159">
        <v>583</v>
      </c>
      <c r="BL74" s="156">
        <v>3.3699421965317899</v>
      </c>
      <c r="BM74" s="160">
        <v>15</v>
      </c>
      <c r="BN74" s="159">
        <v>38</v>
      </c>
      <c r="BO74" s="156">
        <v>2.5333333333333301</v>
      </c>
      <c r="BP74" s="160">
        <v>120</v>
      </c>
      <c r="BQ74" s="159">
        <v>503</v>
      </c>
      <c r="BR74" s="156">
        <v>4.19166666666667</v>
      </c>
      <c r="BS74" s="160">
        <v>142</v>
      </c>
      <c r="BT74" s="159">
        <v>334</v>
      </c>
      <c r="BU74" s="156">
        <v>2.3521126760563398</v>
      </c>
      <c r="BV74" s="160">
        <v>17</v>
      </c>
      <c r="BW74" s="159">
        <v>32</v>
      </c>
      <c r="BX74" s="156">
        <v>1.8823529411764699</v>
      </c>
      <c r="BY74" s="160">
        <v>590</v>
      </c>
      <c r="BZ74" s="159">
        <v>1304</v>
      </c>
      <c r="CA74" s="156">
        <v>2.21016949152542</v>
      </c>
      <c r="CB74" s="145">
        <f t="shared" si="2"/>
        <v>2223</v>
      </c>
      <c r="CC74" s="146">
        <f t="shared" si="2"/>
        <v>6212</v>
      </c>
      <c r="CD74" s="143">
        <f t="shared" si="3"/>
        <v>2.7944219523166893</v>
      </c>
    </row>
    <row r="75" spans="1:82" s="126" customFormat="1" ht="11.25" customHeight="1" x14ac:dyDescent="0.2">
      <c r="A75" s="142" t="s">
        <v>111</v>
      </c>
      <c r="B75" s="154">
        <v>18</v>
      </c>
      <c r="C75" s="155">
        <v>52</v>
      </c>
      <c r="D75" s="156">
        <v>2.8888888888888902</v>
      </c>
      <c r="E75" s="160">
        <v>2</v>
      </c>
      <c r="F75" s="159">
        <v>32</v>
      </c>
      <c r="G75" s="156">
        <v>16</v>
      </c>
      <c r="H75" s="160">
        <v>0</v>
      </c>
      <c r="I75" s="159">
        <v>0</v>
      </c>
      <c r="J75" s="156" t="s">
        <v>131</v>
      </c>
      <c r="K75" s="157">
        <v>13</v>
      </c>
      <c r="L75" s="159">
        <v>15</v>
      </c>
      <c r="M75" s="156">
        <v>1.15384615384615</v>
      </c>
      <c r="N75" s="160">
        <v>106</v>
      </c>
      <c r="O75" s="159">
        <v>156</v>
      </c>
      <c r="P75" s="156">
        <v>1.47169811320755</v>
      </c>
      <c r="Q75" s="160">
        <v>247</v>
      </c>
      <c r="R75" s="159">
        <v>781</v>
      </c>
      <c r="S75" s="156">
        <v>3.16194331983806</v>
      </c>
      <c r="T75" s="160">
        <v>7</v>
      </c>
      <c r="U75" s="159">
        <v>9</v>
      </c>
      <c r="V75" s="156">
        <v>1.28571428571429</v>
      </c>
      <c r="W75" s="160">
        <v>502</v>
      </c>
      <c r="X75" s="159">
        <v>894</v>
      </c>
      <c r="Y75" s="156">
        <v>1.7808764940238999</v>
      </c>
      <c r="Z75" s="160">
        <v>0</v>
      </c>
      <c r="AA75" s="159">
        <v>0</v>
      </c>
      <c r="AB75" s="156" t="s">
        <v>131</v>
      </c>
      <c r="AC75" s="160">
        <v>117</v>
      </c>
      <c r="AD75" s="159">
        <v>469</v>
      </c>
      <c r="AE75" s="156">
        <v>4.0085470085470103</v>
      </c>
      <c r="AF75" s="160">
        <v>0</v>
      </c>
      <c r="AG75" s="159">
        <v>0</v>
      </c>
      <c r="AH75" s="156" t="s">
        <v>131</v>
      </c>
      <c r="AI75" s="160">
        <v>104</v>
      </c>
      <c r="AJ75" s="159">
        <v>265</v>
      </c>
      <c r="AK75" s="156">
        <v>2.5480769230769198</v>
      </c>
      <c r="AL75" s="160">
        <v>0</v>
      </c>
      <c r="AM75" s="159">
        <v>0</v>
      </c>
      <c r="AN75" s="156" t="s">
        <v>131</v>
      </c>
      <c r="AO75" s="160">
        <v>24</v>
      </c>
      <c r="AP75" s="159">
        <v>61</v>
      </c>
      <c r="AQ75" s="156">
        <v>2.5416666666666701</v>
      </c>
      <c r="AR75" s="160">
        <v>15</v>
      </c>
      <c r="AS75" s="159">
        <v>79</v>
      </c>
      <c r="AT75" s="156">
        <v>5.2666666666666702</v>
      </c>
      <c r="AU75" s="160">
        <v>10</v>
      </c>
      <c r="AV75" s="159">
        <v>10</v>
      </c>
      <c r="AW75" s="156">
        <v>1</v>
      </c>
      <c r="AX75" s="160">
        <v>8</v>
      </c>
      <c r="AY75" s="159">
        <v>9</v>
      </c>
      <c r="AZ75" s="156">
        <v>1.125</v>
      </c>
      <c r="BA75" s="160">
        <v>6</v>
      </c>
      <c r="BB75" s="159">
        <v>14</v>
      </c>
      <c r="BC75" s="156">
        <v>2.3333333333333299</v>
      </c>
      <c r="BD75" s="160">
        <v>23</v>
      </c>
      <c r="BE75" s="159">
        <v>129</v>
      </c>
      <c r="BF75" s="156">
        <v>5.6086956521739104</v>
      </c>
      <c r="BG75" s="160">
        <v>0</v>
      </c>
      <c r="BH75" s="159">
        <v>0</v>
      </c>
      <c r="BI75" s="156" t="s">
        <v>131</v>
      </c>
      <c r="BJ75" s="160">
        <v>98</v>
      </c>
      <c r="BK75" s="159">
        <v>212</v>
      </c>
      <c r="BL75" s="156">
        <v>2.16326530612245</v>
      </c>
      <c r="BM75" s="160">
        <v>24</v>
      </c>
      <c r="BN75" s="159">
        <v>142</v>
      </c>
      <c r="BO75" s="156">
        <v>5.9166666666666696</v>
      </c>
      <c r="BP75" s="160">
        <v>164</v>
      </c>
      <c r="BQ75" s="159">
        <v>575</v>
      </c>
      <c r="BR75" s="156">
        <v>3.50609756097561</v>
      </c>
      <c r="BS75" s="160">
        <v>106</v>
      </c>
      <c r="BT75" s="159">
        <v>283</v>
      </c>
      <c r="BU75" s="156">
        <v>2.6698113207547198</v>
      </c>
      <c r="BV75" s="160">
        <v>19</v>
      </c>
      <c r="BW75" s="159">
        <v>92</v>
      </c>
      <c r="BX75" s="156">
        <v>4.8421052631578902</v>
      </c>
      <c r="BY75" s="160">
        <v>685</v>
      </c>
      <c r="BZ75" s="159">
        <v>1520</v>
      </c>
      <c r="CA75" s="156">
        <v>2.2189781021897801</v>
      </c>
      <c r="CB75" s="145">
        <f t="shared" si="2"/>
        <v>2298</v>
      </c>
      <c r="CC75" s="146">
        <f t="shared" si="2"/>
        <v>5799</v>
      </c>
      <c r="CD75" s="143">
        <f t="shared" si="3"/>
        <v>2.5234986945169711</v>
      </c>
    </row>
    <row r="76" spans="1:82" s="126" customFormat="1" ht="11.25" customHeight="1" x14ac:dyDescent="0.2">
      <c r="A76" s="142" t="s">
        <v>70</v>
      </c>
      <c r="B76" s="154">
        <v>14</v>
      </c>
      <c r="C76" s="155">
        <v>41</v>
      </c>
      <c r="D76" s="156">
        <v>2.9285714285714302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6</v>
      </c>
      <c r="L76" s="159">
        <v>6</v>
      </c>
      <c r="M76" s="156">
        <v>1</v>
      </c>
      <c r="N76" s="160">
        <v>69</v>
      </c>
      <c r="O76" s="159">
        <v>121</v>
      </c>
      <c r="P76" s="156">
        <v>1.7536231884058</v>
      </c>
      <c r="Q76" s="160">
        <v>188</v>
      </c>
      <c r="R76" s="159">
        <v>354</v>
      </c>
      <c r="S76" s="156">
        <v>1.8829787234042601</v>
      </c>
      <c r="T76" s="160">
        <v>32</v>
      </c>
      <c r="U76" s="159">
        <v>90</v>
      </c>
      <c r="V76" s="156">
        <v>2.8125</v>
      </c>
      <c r="W76" s="160">
        <v>236</v>
      </c>
      <c r="X76" s="159">
        <v>575</v>
      </c>
      <c r="Y76" s="156">
        <v>2.4364406779660999</v>
      </c>
      <c r="Z76" s="160">
        <v>0</v>
      </c>
      <c r="AA76" s="159">
        <v>0</v>
      </c>
      <c r="AB76" s="156" t="s">
        <v>131</v>
      </c>
      <c r="AC76" s="160">
        <v>92</v>
      </c>
      <c r="AD76" s="159">
        <v>349</v>
      </c>
      <c r="AE76" s="156">
        <v>3.7934782608695699</v>
      </c>
      <c r="AF76" s="160">
        <v>0</v>
      </c>
      <c r="AG76" s="159">
        <v>0</v>
      </c>
      <c r="AH76" s="156" t="s">
        <v>131</v>
      </c>
      <c r="AI76" s="160">
        <v>57</v>
      </c>
      <c r="AJ76" s="159">
        <v>87</v>
      </c>
      <c r="AK76" s="156">
        <v>1.5263157894736801</v>
      </c>
      <c r="AL76" s="160">
        <v>7</v>
      </c>
      <c r="AM76" s="159">
        <v>28</v>
      </c>
      <c r="AN76" s="156">
        <v>4</v>
      </c>
      <c r="AO76" s="160">
        <v>2</v>
      </c>
      <c r="AP76" s="159">
        <v>2</v>
      </c>
      <c r="AQ76" s="156">
        <v>1</v>
      </c>
      <c r="AR76" s="160">
        <v>439</v>
      </c>
      <c r="AS76" s="159">
        <v>984</v>
      </c>
      <c r="AT76" s="156">
        <v>2.2414578587699299</v>
      </c>
      <c r="AU76" s="160">
        <v>7</v>
      </c>
      <c r="AV76" s="159">
        <v>17</v>
      </c>
      <c r="AW76" s="156">
        <v>2.4285714285714302</v>
      </c>
      <c r="AX76" s="160">
        <v>5</v>
      </c>
      <c r="AY76" s="159">
        <v>5</v>
      </c>
      <c r="AZ76" s="156">
        <v>1</v>
      </c>
      <c r="BA76" s="160">
        <v>6</v>
      </c>
      <c r="BB76" s="159">
        <v>6</v>
      </c>
      <c r="BC76" s="156">
        <v>1</v>
      </c>
      <c r="BD76" s="160">
        <v>9</v>
      </c>
      <c r="BE76" s="159">
        <v>55</v>
      </c>
      <c r="BF76" s="156">
        <v>6.1111111111111098</v>
      </c>
      <c r="BG76" s="160">
        <v>6</v>
      </c>
      <c r="BH76" s="159">
        <v>18</v>
      </c>
      <c r="BI76" s="156">
        <v>3</v>
      </c>
      <c r="BJ76" s="160">
        <v>65</v>
      </c>
      <c r="BK76" s="159">
        <v>450</v>
      </c>
      <c r="BL76" s="156">
        <v>6.9230769230769198</v>
      </c>
      <c r="BM76" s="160">
        <v>2</v>
      </c>
      <c r="BN76" s="159">
        <v>2</v>
      </c>
      <c r="BO76" s="156">
        <v>1</v>
      </c>
      <c r="BP76" s="160">
        <v>175</v>
      </c>
      <c r="BQ76" s="159">
        <v>879</v>
      </c>
      <c r="BR76" s="156">
        <v>5.0228571428571396</v>
      </c>
      <c r="BS76" s="160">
        <v>106</v>
      </c>
      <c r="BT76" s="159">
        <v>534</v>
      </c>
      <c r="BU76" s="156">
        <v>5.0377358490565998</v>
      </c>
      <c r="BV76" s="160">
        <v>4</v>
      </c>
      <c r="BW76" s="159">
        <v>9</v>
      </c>
      <c r="BX76" s="156">
        <v>2.25</v>
      </c>
      <c r="BY76" s="160">
        <v>678</v>
      </c>
      <c r="BZ76" s="159">
        <v>1183</v>
      </c>
      <c r="CA76" s="156">
        <v>1.74483775811209</v>
      </c>
      <c r="CB76" s="145">
        <f t="shared" si="2"/>
        <v>2205</v>
      </c>
      <c r="CC76" s="146">
        <f t="shared" si="2"/>
        <v>5795</v>
      </c>
      <c r="CD76" s="143">
        <f t="shared" si="3"/>
        <v>2.6281179138321997</v>
      </c>
    </row>
    <row r="77" spans="1:82" s="126" customFormat="1" ht="11.25" customHeight="1" x14ac:dyDescent="0.2">
      <c r="A77" s="142" t="s">
        <v>153</v>
      </c>
      <c r="B77" s="154">
        <v>19</v>
      </c>
      <c r="C77" s="155">
        <v>88</v>
      </c>
      <c r="D77" s="156">
        <v>4.6315789473684204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25</v>
      </c>
      <c r="M77" s="156">
        <v>4.1666666666666696</v>
      </c>
      <c r="N77" s="160">
        <v>158</v>
      </c>
      <c r="O77" s="159">
        <v>303</v>
      </c>
      <c r="P77" s="156">
        <v>1.91772151898734</v>
      </c>
      <c r="Q77" s="160">
        <v>160</v>
      </c>
      <c r="R77" s="159">
        <v>388</v>
      </c>
      <c r="S77" s="156">
        <v>2.4249999999999998</v>
      </c>
      <c r="T77" s="160">
        <v>5</v>
      </c>
      <c r="U77" s="159">
        <v>12</v>
      </c>
      <c r="V77" s="156">
        <v>2.4</v>
      </c>
      <c r="W77" s="160">
        <v>274</v>
      </c>
      <c r="X77" s="159">
        <v>498</v>
      </c>
      <c r="Y77" s="156">
        <v>1.8175182481751799</v>
      </c>
      <c r="Z77" s="160">
        <v>0</v>
      </c>
      <c r="AA77" s="159">
        <v>0</v>
      </c>
      <c r="AB77" s="156" t="s">
        <v>131</v>
      </c>
      <c r="AC77" s="160">
        <v>159</v>
      </c>
      <c r="AD77" s="159">
        <v>761</v>
      </c>
      <c r="AE77" s="156">
        <v>4.78616352201258</v>
      </c>
      <c r="AF77" s="160">
        <v>0</v>
      </c>
      <c r="AG77" s="159">
        <v>0</v>
      </c>
      <c r="AH77" s="156" t="s">
        <v>131</v>
      </c>
      <c r="AI77" s="160">
        <v>56</v>
      </c>
      <c r="AJ77" s="159">
        <v>166</v>
      </c>
      <c r="AK77" s="156">
        <v>2.96428571428571</v>
      </c>
      <c r="AL77" s="160">
        <v>2</v>
      </c>
      <c r="AM77" s="159">
        <v>4</v>
      </c>
      <c r="AN77" s="156">
        <v>2</v>
      </c>
      <c r="AO77" s="160">
        <v>6</v>
      </c>
      <c r="AP77" s="159">
        <v>39</v>
      </c>
      <c r="AQ77" s="156">
        <v>6.5</v>
      </c>
      <c r="AR77" s="160">
        <v>3</v>
      </c>
      <c r="AS77" s="159">
        <v>8</v>
      </c>
      <c r="AT77" s="156">
        <v>2.6666666666666701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9</v>
      </c>
      <c r="BB77" s="159">
        <v>15</v>
      </c>
      <c r="BC77" s="156">
        <v>1.6666666666666701</v>
      </c>
      <c r="BD77" s="160">
        <v>18</v>
      </c>
      <c r="BE77" s="159">
        <v>42</v>
      </c>
      <c r="BF77" s="156">
        <v>2.3333333333333299</v>
      </c>
      <c r="BG77" s="160">
        <v>3</v>
      </c>
      <c r="BH77" s="159">
        <v>6</v>
      </c>
      <c r="BI77" s="156">
        <v>2</v>
      </c>
      <c r="BJ77" s="160">
        <v>67</v>
      </c>
      <c r="BK77" s="159">
        <v>319</v>
      </c>
      <c r="BL77" s="156">
        <v>4.76119402985075</v>
      </c>
      <c r="BM77" s="160">
        <v>5</v>
      </c>
      <c r="BN77" s="159">
        <v>5</v>
      </c>
      <c r="BO77" s="156">
        <v>1</v>
      </c>
      <c r="BP77" s="160">
        <v>138</v>
      </c>
      <c r="BQ77" s="159">
        <v>573</v>
      </c>
      <c r="BR77" s="156">
        <v>4.1521739130434803</v>
      </c>
      <c r="BS77" s="160">
        <v>144</v>
      </c>
      <c r="BT77" s="159">
        <v>435</v>
      </c>
      <c r="BU77" s="156">
        <v>3.0208333333333299</v>
      </c>
      <c r="BV77" s="160">
        <v>5</v>
      </c>
      <c r="BW77" s="159">
        <v>10</v>
      </c>
      <c r="BX77" s="156">
        <v>2</v>
      </c>
      <c r="BY77" s="160">
        <v>272</v>
      </c>
      <c r="BZ77" s="159">
        <v>547</v>
      </c>
      <c r="CA77" s="156">
        <v>2.0110294117647101</v>
      </c>
      <c r="CB77" s="145">
        <f t="shared" si="2"/>
        <v>1509</v>
      </c>
      <c r="CC77" s="146">
        <f t="shared" si="2"/>
        <v>4244</v>
      </c>
      <c r="CD77" s="143">
        <f t="shared" si="3"/>
        <v>2.8124585818422796</v>
      </c>
    </row>
    <row r="78" spans="1:82" s="126" customFormat="1" ht="11.25" customHeight="1" x14ac:dyDescent="0.2">
      <c r="A78" s="142" t="s">
        <v>67</v>
      </c>
      <c r="B78" s="154">
        <v>18</v>
      </c>
      <c r="C78" s="155">
        <v>33</v>
      </c>
      <c r="D78" s="156">
        <v>1.8333333333333299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13</v>
      </c>
      <c r="M78" s="156">
        <v>2.6</v>
      </c>
      <c r="N78" s="160">
        <v>25</v>
      </c>
      <c r="O78" s="159">
        <v>63</v>
      </c>
      <c r="P78" s="156">
        <v>2.52</v>
      </c>
      <c r="Q78" s="160">
        <v>79</v>
      </c>
      <c r="R78" s="159">
        <v>183</v>
      </c>
      <c r="S78" s="156">
        <v>2.3164556962025298</v>
      </c>
      <c r="T78" s="160">
        <v>1</v>
      </c>
      <c r="U78" s="159">
        <v>2</v>
      </c>
      <c r="V78" s="156">
        <v>2</v>
      </c>
      <c r="W78" s="160">
        <v>133</v>
      </c>
      <c r="X78" s="159">
        <v>252</v>
      </c>
      <c r="Y78" s="156">
        <v>1.8947368421052599</v>
      </c>
      <c r="Z78" s="160">
        <v>0</v>
      </c>
      <c r="AA78" s="159">
        <v>0</v>
      </c>
      <c r="AB78" s="156" t="s">
        <v>131</v>
      </c>
      <c r="AC78" s="160">
        <v>92</v>
      </c>
      <c r="AD78" s="159">
        <v>267</v>
      </c>
      <c r="AE78" s="156">
        <v>2.9021739130434798</v>
      </c>
      <c r="AF78" s="160">
        <v>0</v>
      </c>
      <c r="AG78" s="159">
        <v>0</v>
      </c>
      <c r="AH78" s="156" t="s">
        <v>131</v>
      </c>
      <c r="AI78" s="160">
        <v>40</v>
      </c>
      <c r="AJ78" s="159">
        <v>78</v>
      </c>
      <c r="AK78" s="156">
        <v>1.95</v>
      </c>
      <c r="AL78" s="160">
        <v>3</v>
      </c>
      <c r="AM78" s="159">
        <v>3</v>
      </c>
      <c r="AN78" s="156">
        <v>1</v>
      </c>
      <c r="AO78" s="160">
        <v>5</v>
      </c>
      <c r="AP78" s="159">
        <v>11</v>
      </c>
      <c r="AQ78" s="156">
        <v>2.2000000000000002</v>
      </c>
      <c r="AR78" s="160">
        <v>83</v>
      </c>
      <c r="AS78" s="159">
        <v>494</v>
      </c>
      <c r="AT78" s="156">
        <v>5.9518072289156603</v>
      </c>
      <c r="AU78" s="160">
        <v>6</v>
      </c>
      <c r="AV78" s="159">
        <v>20</v>
      </c>
      <c r="AW78" s="156">
        <v>3.3333333333333299</v>
      </c>
      <c r="AX78" s="160">
        <v>2</v>
      </c>
      <c r="AY78" s="159">
        <v>4</v>
      </c>
      <c r="AZ78" s="156">
        <v>2</v>
      </c>
      <c r="BA78" s="160">
        <v>19</v>
      </c>
      <c r="BB78" s="159">
        <v>62</v>
      </c>
      <c r="BC78" s="156">
        <v>3.2631578947368398</v>
      </c>
      <c r="BD78" s="160">
        <v>10</v>
      </c>
      <c r="BE78" s="159">
        <v>34</v>
      </c>
      <c r="BF78" s="156">
        <v>3.4</v>
      </c>
      <c r="BG78" s="160">
        <v>5</v>
      </c>
      <c r="BH78" s="159">
        <v>21</v>
      </c>
      <c r="BI78" s="156">
        <v>4.2</v>
      </c>
      <c r="BJ78" s="160">
        <v>21</v>
      </c>
      <c r="BK78" s="159">
        <v>31</v>
      </c>
      <c r="BL78" s="156">
        <v>1.47619047619048</v>
      </c>
      <c r="BM78" s="160">
        <v>139</v>
      </c>
      <c r="BN78" s="159">
        <v>900</v>
      </c>
      <c r="BO78" s="156">
        <v>6.47482014388489</v>
      </c>
      <c r="BP78" s="160">
        <v>92</v>
      </c>
      <c r="BQ78" s="159">
        <v>258</v>
      </c>
      <c r="BR78" s="156">
        <v>2.8043478260869601</v>
      </c>
      <c r="BS78" s="160">
        <v>61</v>
      </c>
      <c r="BT78" s="159">
        <v>166</v>
      </c>
      <c r="BU78" s="156">
        <v>2.72131147540984</v>
      </c>
      <c r="BV78" s="160">
        <v>2</v>
      </c>
      <c r="BW78" s="159">
        <v>2</v>
      </c>
      <c r="BX78" s="156">
        <v>1</v>
      </c>
      <c r="BY78" s="160">
        <v>296</v>
      </c>
      <c r="BZ78" s="159">
        <v>509</v>
      </c>
      <c r="CA78" s="156">
        <v>1.7195945945945901</v>
      </c>
      <c r="CB78" s="145">
        <f t="shared" si="2"/>
        <v>1137</v>
      </c>
      <c r="CC78" s="146">
        <f t="shared" si="2"/>
        <v>3406</v>
      </c>
      <c r="CD78" s="143">
        <f t="shared" si="3"/>
        <v>2.9956024626209321</v>
      </c>
    </row>
    <row r="79" spans="1:82" s="126" customFormat="1" ht="11.25" customHeight="1" x14ac:dyDescent="0.2">
      <c r="A79" s="142" t="s">
        <v>116</v>
      </c>
      <c r="B79" s="154">
        <v>3</v>
      </c>
      <c r="C79" s="155">
        <v>5</v>
      </c>
      <c r="D79" s="156">
        <v>1.6666666666666701</v>
      </c>
      <c r="E79" s="154">
        <v>2</v>
      </c>
      <c r="F79" s="155">
        <v>40</v>
      </c>
      <c r="G79" s="156">
        <v>20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30</v>
      </c>
      <c r="O79" s="159">
        <v>104</v>
      </c>
      <c r="P79" s="156">
        <v>3.4666666666666699</v>
      </c>
      <c r="Q79" s="160">
        <v>394</v>
      </c>
      <c r="R79" s="159">
        <v>1069</v>
      </c>
      <c r="S79" s="156">
        <v>2.7131979695431498</v>
      </c>
      <c r="T79" s="160">
        <v>0</v>
      </c>
      <c r="U79" s="159">
        <v>0</v>
      </c>
      <c r="V79" s="156" t="s">
        <v>131</v>
      </c>
      <c r="W79" s="160">
        <v>122</v>
      </c>
      <c r="X79" s="159">
        <v>335</v>
      </c>
      <c r="Y79" s="156">
        <v>2.7459016393442601</v>
      </c>
      <c r="Z79" s="160">
        <v>0</v>
      </c>
      <c r="AA79" s="159">
        <v>0</v>
      </c>
      <c r="AB79" s="156" t="s">
        <v>131</v>
      </c>
      <c r="AC79" s="160">
        <v>50</v>
      </c>
      <c r="AD79" s="159">
        <v>290</v>
      </c>
      <c r="AE79" s="156">
        <v>5.8</v>
      </c>
      <c r="AF79" s="160">
        <v>0</v>
      </c>
      <c r="AG79" s="159">
        <v>0</v>
      </c>
      <c r="AH79" s="156" t="s">
        <v>131</v>
      </c>
      <c r="AI79" s="160">
        <v>70</v>
      </c>
      <c r="AJ79" s="159">
        <v>111</v>
      </c>
      <c r="AK79" s="156">
        <v>1.5857142857142901</v>
      </c>
      <c r="AL79" s="160">
        <v>0</v>
      </c>
      <c r="AM79" s="159">
        <v>0</v>
      </c>
      <c r="AN79" s="156" t="s">
        <v>131</v>
      </c>
      <c r="AO79" s="160">
        <v>13</v>
      </c>
      <c r="AP79" s="159">
        <v>87</v>
      </c>
      <c r="AQ79" s="156">
        <v>6.6923076923076898</v>
      </c>
      <c r="AR79" s="160">
        <v>5</v>
      </c>
      <c r="AS79" s="159">
        <v>13</v>
      </c>
      <c r="AT79" s="156">
        <v>2.6</v>
      </c>
      <c r="AU79" s="160">
        <v>0</v>
      </c>
      <c r="AV79" s="159">
        <v>0</v>
      </c>
      <c r="AW79" s="156" t="s">
        <v>131</v>
      </c>
      <c r="AX79" s="160">
        <v>1</v>
      </c>
      <c r="AY79" s="159">
        <v>1</v>
      </c>
      <c r="AZ79" s="156">
        <v>1</v>
      </c>
      <c r="BA79" s="160">
        <v>4</v>
      </c>
      <c r="BB79" s="159">
        <v>17</v>
      </c>
      <c r="BC79" s="156">
        <v>4.25</v>
      </c>
      <c r="BD79" s="160">
        <v>28</v>
      </c>
      <c r="BE79" s="159">
        <v>90</v>
      </c>
      <c r="BF79" s="156">
        <v>3.21428571428571</v>
      </c>
      <c r="BG79" s="160">
        <v>0</v>
      </c>
      <c r="BH79" s="159">
        <v>0</v>
      </c>
      <c r="BI79" s="156" t="s">
        <v>131</v>
      </c>
      <c r="BJ79" s="160">
        <v>18</v>
      </c>
      <c r="BK79" s="159">
        <v>27</v>
      </c>
      <c r="BL79" s="156">
        <v>1.5</v>
      </c>
      <c r="BM79" s="160">
        <v>3</v>
      </c>
      <c r="BN79" s="159">
        <v>11</v>
      </c>
      <c r="BO79" s="156">
        <v>3.6666666666666701</v>
      </c>
      <c r="BP79" s="160">
        <v>17</v>
      </c>
      <c r="BQ79" s="159">
        <v>36</v>
      </c>
      <c r="BR79" s="156">
        <v>2.1176470588235299</v>
      </c>
      <c r="BS79" s="160">
        <v>25</v>
      </c>
      <c r="BT79" s="159">
        <v>67</v>
      </c>
      <c r="BU79" s="156">
        <v>2.68</v>
      </c>
      <c r="BV79" s="160">
        <v>2</v>
      </c>
      <c r="BW79" s="159">
        <v>4</v>
      </c>
      <c r="BX79" s="156">
        <v>2</v>
      </c>
      <c r="BY79" s="160">
        <v>747</v>
      </c>
      <c r="BZ79" s="159">
        <v>1041</v>
      </c>
      <c r="CA79" s="156">
        <v>1.3935742971887599</v>
      </c>
      <c r="CB79" s="145">
        <f t="shared" si="2"/>
        <v>1534</v>
      </c>
      <c r="CC79" s="146">
        <f t="shared" si="2"/>
        <v>3348</v>
      </c>
      <c r="CD79" s="143">
        <f t="shared" si="3"/>
        <v>2.1825293350717079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1</v>
      </c>
      <c r="M80" s="156">
        <v>1</v>
      </c>
      <c r="N80" s="160">
        <v>36</v>
      </c>
      <c r="O80" s="159">
        <v>121</v>
      </c>
      <c r="P80" s="156">
        <v>3.3611111111111098</v>
      </c>
      <c r="Q80" s="160">
        <v>46</v>
      </c>
      <c r="R80" s="159">
        <v>150</v>
      </c>
      <c r="S80" s="156">
        <v>3.2608695652173898</v>
      </c>
      <c r="T80" s="160">
        <v>2</v>
      </c>
      <c r="U80" s="159">
        <v>6</v>
      </c>
      <c r="V80" s="156">
        <v>3</v>
      </c>
      <c r="W80" s="160">
        <v>258</v>
      </c>
      <c r="X80" s="159">
        <v>1026</v>
      </c>
      <c r="Y80" s="156">
        <v>3.9767441860465098</v>
      </c>
      <c r="Z80" s="160">
        <v>0</v>
      </c>
      <c r="AA80" s="159">
        <v>0</v>
      </c>
      <c r="AB80" s="156" t="s">
        <v>131</v>
      </c>
      <c r="AC80" s="160">
        <v>57</v>
      </c>
      <c r="AD80" s="159">
        <v>237</v>
      </c>
      <c r="AE80" s="156">
        <v>4.1578947368421098</v>
      </c>
      <c r="AF80" s="160">
        <v>1</v>
      </c>
      <c r="AG80" s="159">
        <v>1</v>
      </c>
      <c r="AH80" s="156">
        <v>1</v>
      </c>
      <c r="AI80" s="160">
        <v>23</v>
      </c>
      <c r="AJ80" s="159">
        <v>366</v>
      </c>
      <c r="AK80" s="156">
        <v>15.913043478260899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20</v>
      </c>
      <c r="BQ80" s="159">
        <v>49</v>
      </c>
      <c r="BR80" s="156">
        <v>2.4500000000000002</v>
      </c>
      <c r="BS80" s="160">
        <v>43</v>
      </c>
      <c r="BT80" s="159">
        <v>136</v>
      </c>
      <c r="BU80" s="156">
        <v>3.1627906976744198</v>
      </c>
      <c r="BV80" s="160">
        <v>0</v>
      </c>
      <c r="BW80" s="159">
        <v>0</v>
      </c>
      <c r="BX80" s="156" t="s">
        <v>131</v>
      </c>
      <c r="BY80" s="160">
        <v>125</v>
      </c>
      <c r="BZ80" s="159">
        <v>313</v>
      </c>
      <c r="CA80" s="156">
        <v>2.504</v>
      </c>
      <c r="CB80" s="145">
        <f t="shared" si="2"/>
        <v>656</v>
      </c>
      <c r="CC80" s="146">
        <f t="shared" si="2"/>
        <v>2541</v>
      </c>
      <c r="CD80" s="143">
        <f t="shared" si="3"/>
        <v>3.8734756097560976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AT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5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0.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0.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5">
      <c r="A81" s="194"/>
    </row>
    <row r="82" spans="1:1" ht="12.75" customHeight="1" x14ac:dyDescent="0.25">
      <c r="A82" s="195" t="s">
        <v>130</v>
      </c>
    </row>
    <row r="83" spans="1:1" ht="12.75" customHeight="1" x14ac:dyDescent="0.25">
      <c r="A83" s="195"/>
    </row>
    <row r="84" spans="1:1" ht="12.75" customHeight="1" x14ac:dyDescent="0.25">
      <c r="A84" s="216" t="s">
        <v>132</v>
      </c>
    </row>
    <row r="85" spans="1:1" ht="12.75" customHeight="1" x14ac:dyDescent="0.25">
      <c r="A85" s="217" t="s">
        <v>133</v>
      </c>
    </row>
    <row r="86" spans="1:1" ht="12.75" customHeight="1" x14ac:dyDescent="0.25">
      <c r="A86" s="217" t="s">
        <v>134</v>
      </c>
    </row>
    <row r="87" spans="1:1" ht="12.75" customHeight="1" x14ac:dyDescent="0.25">
      <c r="A87" s="195"/>
    </row>
    <row r="88" spans="1:1" ht="12.75" customHeight="1" x14ac:dyDescent="0.25">
      <c r="A88" s="195" t="s">
        <v>71</v>
      </c>
    </row>
    <row r="89" spans="1:1" ht="12.75" customHeight="1" x14ac:dyDescent="0.25">
      <c r="A89" s="194" t="s">
        <v>128</v>
      </c>
    </row>
    <row r="90" spans="1:1" ht="12.75" customHeight="1" x14ac:dyDescent="0.25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5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0.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0.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5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0.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0.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5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0.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0.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0.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0.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7.726562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0.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0.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695312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7.726562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26953125" style="190"/>
  </cols>
  <sheetData>
    <row r="1" spans="1:82" s="3" customFormat="1" ht="12.75" customHeight="1" x14ac:dyDescent="0.25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0.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0.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2006-06-06T06:58:55Z</cp:lastPrinted>
  <dcterms:created xsi:type="dcterms:W3CDTF">2005-07-15T15:56:21Z</dcterms:created>
  <dcterms:modified xsi:type="dcterms:W3CDTF">2021-09-02T22:51:57Z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