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BILD-S\10_Analyses_longitudinales\03. Diffusion\Publications\P3\2021\"/>
    </mc:Choice>
  </mc:AlternateContent>
  <bookViews>
    <workbookView xWindow="0" yWindow="0" windowWidth="25200" windowHeight="10965" tabRatio="698"/>
  </bookViews>
  <sheets>
    <sheet name="Index" sheetId="2" r:id="rId1"/>
    <sheet name="T 1.1" sheetId="3" r:id="rId2"/>
    <sheet name="T 1.2" sheetId="4" r:id="rId3"/>
    <sheet name="T 1.3" sheetId="5" r:id="rId4"/>
    <sheet name="T 1.4" sheetId="7" r:id="rId5"/>
    <sheet name="T 1.5" sheetId="8" r:id="rId6"/>
    <sheet name="T 3.1" sheetId="9" r:id="rId7"/>
    <sheet name="T 3.2" sheetId="10" r:id="rId8"/>
    <sheet name="T 4.1" sheetId="11" r:id="rId9"/>
    <sheet name="T 4.2" sheetId="14" r:id="rId10"/>
    <sheet name="T 4.3" sheetId="25" r:id="rId11"/>
    <sheet name="T 4.4" sheetId="16" r:id="rId12"/>
    <sheet name="T 5.1" sheetId="12" r:id="rId13"/>
    <sheet name="T 5.2" sheetId="13" r:id="rId14"/>
    <sheet name="T A1.3" sheetId="26" r:id="rId15"/>
  </sheets>
  <definedNames>
    <definedName name="_xlnm.Print_Area" localSheetId="5">'T 1.5'!$A$1:$J$15</definedName>
    <definedName name="_xlnm.Print_Area" localSheetId="12">'T 5.1'!$A$1:$C$59</definedName>
    <definedName name="_xlnm.Print_Area" localSheetId="13">'T 5.2'!$A$1:$F$55</definedName>
    <definedName name="_xlnm.Print_Area" localSheetId="14">'T A1.3'!$A$1:$K$12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2" l="1"/>
  <c r="A15" i="2"/>
  <c r="A17" i="2" l="1"/>
  <c r="A18" i="2" l="1"/>
  <c r="A16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<sst xmlns="http://schemas.openxmlformats.org/spreadsheetml/2006/main" count="460" uniqueCount="224">
  <si>
    <t>Total</t>
  </si>
  <si>
    <t>Francesco Laganà</t>
  </si>
  <si>
    <t>EBA-Ausbildungen</t>
  </si>
  <si>
    <t>3-jährige EFZ-Ausbildungen</t>
  </si>
  <si>
    <t>4-jährige EFZ-Ausbildungen</t>
  </si>
  <si>
    <t>Geschlecht</t>
  </si>
  <si>
    <t>Migrationsstatus (1)</t>
  </si>
  <si>
    <t>Sprachregion</t>
  </si>
  <si>
    <t>Gemeindetyp</t>
  </si>
  <si>
    <t>Bildungsstand der Eltern (1) (2) (3)</t>
  </si>
  <si>
    <t>NEET, Sonstige</t>
  </si>
  <si>
    <t>NEET, bezieht Leistungen der Erwerbsersatzordnung</t>
  </si>
  <si>
    <t>NEET, bezieht Leistungen der Invalidenversicherung</t>
  </si>
  <si>
    <t>NEET, als arbeitslos registriert</t>
  </si>
  <si>
    <t>Eintrittsausbildung auf Sekundarstufe II</t>
  </si>
  <si>
    <t>Repetition</t>
  </si>
  <si>
    <t>Umorientierung</t>
  </si>
  <si>
    <t>(1)  Ohne die Lernenden für die, diese Information nicht verfügbar ist.</t>
  </si>
  <si>
    <t xml:space="preserve">(1) Ohne die Lernenden für die, diese Information nicht verfügbar ist. </t>
  </si>
  <si>
    <t xml:space="preserve">(2) Aufgrund der Verknüpfung mit der SE bezieht sich diese Grafik auf Stichprobedaten; daher die niedrigen Fallzahlen (ungewichtete N). </t>
  </si>
  <si>
    <t>Erfolg ohne verlorenes Jahr</t>
  </si>
  <si>
    <t>Erfolg nach Repetition</t>
  </si>
  <si>
    <t>Erfolg nach Umorientierung</t>
  </si>
  <si>
    <t>Erfolg nach Scheitern</t>
  </si>
  <si>
    <t>Erfolg mit nicht nachvollziehbarem Verlauf</t>
  </si>
  <si>
    <t>Erfolg nach Bildungsabbruch und Rückkehr ins Bildungssystem</t>
  </si>
  <si>
    <t>Ausbildungsabbruch im 1. Jahr ohne Rückkehr</t>
  </si>
  <si>
    <t>Zwischen ein und zwei Jahren nach der ersten LVA</t>
  </si>
  <si>
    <t>Zwischen drei und vier Jahren nach der ersten LVA</t>
  </si>
  <si>
    <t>Mehr als vier Jahre nach der ersten LVA</t>
  </si>
  <si>
    <t>Erfolg</t>
  </si>
  <si>
    <t>Ausbildungsabbruch nach 2. Jahren ohne Rückkehr</t>
  </si>
  <si>
    <t>Ausbildungsabbruch im 2. Jahr oder nach 2 Jahren ohne Rückkehr</t>
  </si>
  <si>
    <t>Bildungsabbruch und Rückkehr mit späterem Abschluss</t>
  </si>
  <si>
    <t>Bildungsabbruch mit Rückkehr und späterem Abschluss</t>
  </si>
  <si>
    <t>EBA</t>
  </si>
  <si>
    <t>3-jährige EFZ</t>
  </si>
  <si>
    <t>4-jährige EFZ</t>
  </si>
  <si>
    <t>Quelle: BFS – Längsschnittanalysen im Bildungsbereich (LABB)</t>
  </si>
  <si>
    <t>Datenquellen:</t>
  </si>
  <si>
    <t>Auskunft:</t>
  </si>
  <si>
    <t>Grafiken und Tabellen</t>
  </si>
  <si>
    <t>Kontakt:</t>
  </si>
  <si>
    <t>(2) Aufgrund der Verknüpfung mit der SE bezieht sich diese Grafik auf Stichprobedaten; daher die niedrigen Fallzahlen (ungewichtete N).</t>
  </si>
  <si>
    <t>Abschlüsse</t>
  </si>
  <si>
    <t>In der Regelausbildungsdauer</t>
  </si>
  <si>
    <t>Ein Jahr nach Regelausbildungsdauer</t>
  </si>
  <si>
    <t>Zwei oder mehr Jahre nach Regelausbildungsdauer</t>
  </si>
  <si>
    <t>Eintrittsausbildung</t>
  </si>
  <si>
    <t>LVA-Quote</t>
  </si>
  <si>
    <t>Ein Jahr oder weniger vor der ersten LVA</t>
  </si>
  <si>
    <t>Publikation</t>
  </si>
  <si>
    <t>(1) Ohne die Lernenden, für die diese Information nicht verfügbar ist.</t>
  </si>
  <si>
    <t>(3) Alle Werte zu diesem Kernaspekt weisen 95%-Unsicherheiten auf, die unter +/–5% liegen.</t>
  </si>
  <si>
    <t>Die Kategorien mit Fallzahlen &lt; 100 sind in der Grafik nicht separat dargestellt, aber im Total enthalten.</t>
  </si>
  <si>
    <t>Abschlüss einer Schule mit ausländischem Programm</t>
  </si>
  <si>
    <t>Ausbildungsabbruch nach 2. Jahr ohne Rückkehr</t>
  </si>
  <si>
    <t xml:space="preserve">Ausbildungsabbruch mit Rückkehr und späterem Abbruch
</t>
  </si>
  <si>
    <t>Aufgrund der geringen Bestände (N &lt; 100), sind die Lernenden in einer gymnasialen Ausbilgung oder einer 4-jährigen EFZ-Ausbildung in der Grafik nicht separat dargestellt, aber sie im Total enthalten.</t>
  </si>
  <si>
    <t>erwerbstätig</t>
  </si>
  <si>
    <t xml:space="preserve">(1) Ohne die Lernenden, für die diese Information nicht verfügbar ist. </t>
  </si>
  <si>
    <t xml:space="preserve">Die Kategorien mit Fallzahlen &lt; 100 sind in der Grafik nicht separat dargestellt, aber im Total enthalten. </t>
  </si>
  <si>
    <t>Zwischen zwei und drei Jahren nach der ersten LVA</t>
  </si>
  <si>
    <t>eduperspectives@bfs.admin.ch</t>
  </si>
  <si>
    <t>Bemerkungen:</t>
  </si>
  <si>
    <t>Bermerkung:</t>
  </si>
  <si>
    <t>Bemerkung:</t>
  </si>
  <si>
    <t>BFS – Längsschnittanalysen im Bildungsbereich (LABB)</t>
  </si>
  <si>
    <t>italienischsprachige Schweiz</t>
  </si>
  <si>
    <t xml:space="preserve">Total </t>
  </si>
  <si>
    <t xml:space="preserve">EBA-Ausbildungen </t>
  </si>
  <si>
    <t xml:space="preserve">3-jährige EFZ-Ausbildungen </t>
  </si>
  <si>
    <t xml:space="preserve">4-jährige EFZ-Ausbildungen </t>
  </si>
  <si>
    <t xml:space="preserve">Männer </t>
  </si>
  <si>
    <t xml:space="preserve">Frauen </t>
  </si>
  <si>
    <t xml:space="preserve">in der Schweiz geborene Schweizer/innen </t>
  </si>
  <si>
    <t xml:space="preserve">im Ausland geborene Schweizer/innen </t>
  </si>
  <si>
    <t xml:space="preserve">in der Schweiz geborene Ausländer/innen </t>
  </si>
  <si>
    <t xml:space="preserve">im Ausland geborene Ausländer/innen (mit Ankunft in CH bis zum 6. Altersjahr) </t>
  </si>
  <si>
    <t xml:space="preserve">im Ausland geborene Ausländer/innen (mit Ankunft in CH nach dem 6. Altersjahr) </t>
  </si>
  <si>
    <t xml:space="preserve">obligatorische Schule </t>
  </si>
  <si>
    <t xml:space="preserve">berufliche Grundbildung </t>
  </si>
  <si>
    <t xml:space="preserve">allgemeinbildende Ausbildung der Sekundarstufe II </t>
  </si>
  <si>
    <t xml:space="preserve">höhere Berufsbildung </t>
  </si>
  <si>
    <t xml:space="preserve">hochschule </t>
  </si>
  <si>
    <t xml:space="preserve">deutschsprachige und rätoromanische Schweiz </t>
  </si>
  <si>
    <t xml:space="preserve">französischsprachige Schweiz </t>
  </si>
  <si>
    <t xml:space="preserve">Städtisch </t>
  </si>
  <si>
    <t xml:space="preserve">Intermediär (dichter periurbaner Raum und ländliche Zentren) </t>
  </si>
  <si>
    <t xml:space="preserve">Ländlich </t>
  </si>
  <si>
    <t>N</t>
  </si>
  <si>
    <t xml:space="preserve">Wirtschaft und Verwaltung </t>
  </si>
  <si>
    <t xml:space="preserve">Ingenieurwesen und Technische Berufe </t>
  </si>
  <si>
    <t xml:space="preserve">Verarbeitendes Gewerbe und Bergbau </t>
  </si>
  <si>
    <t xml:space="preserve">Architektur und Baugewerbe </t>
  </si>
  <si>
    <t xml:space="preserve">Landwirtschaft </t>
  </si>
  <si>
    <t xml:space="preserve">Gesundheit und Sozialwesen </t>
  </si>
  <si>
    <t xml:space="preserve">Persönliche Dienstleistungen </t>
  </si>
  <si>
    <t xml:space="preserve">Künste </t>
  </si>
  <si>
    <t xml:space="preserve">Forstwirtschaft </t>
  </si>
  <si>
    <t xml:space="preserve">Tiermedizin </t>
  </si>
  <si>
    <t xml:space="preserve">Gesundheit </t>
  </si>
  <si>
    <t xml:space="preserve">Sozialwesen </t>
  </si>
  <si>
    <t xml:space="preserve">Verkehrsdienstleistungen </t>
  </si>
  <si>
    <t xml:space="preserve">Informations- und Kommunikationstechnologie </t>
  </si>
  <si>
    <t>kein Abschluss</t>
  </si>
  <si>
    <t>ausländische Programme Sek. I</t>
  </si>
  <si>
    <t xml:space="preserve">Sek. I mit erweiterten Ansprüchen </t>
  </si>
  <si>
    <t xml:space="preserve">Sek. I mit Grundansprüchen </t>
  </si>
  <si>
    <t xml:space="preserve">Sek. I ohne Niveauunterscheidung </t>
  </si>
  <si>
    <t xml:space="preserve">Besonderer Lehrplan </t>
  </si>
  <si>
    <t xml:space="preserve">Übergangsausbildung Sek. I - Sek. II </t>
  </si>
  <si>
    <t xml:space="preserve">nicht in der Sek. I oder in einer Übergangsausbildung Sek. I - Sek. II erfasst  </t>
  </si>
  <si>
    <t xml:space="preserve">in der Schweiz geborene Schweizer/innen  </t>
  </si>
  <si>
    <t xml:space="preserve">im Ausland geborene Schweizer/innen  </t>
  </si>
  <si>
    <t xml:space="preserve">im Ausland geborene Ausländer/innen  (mit Ankunft in CH bis zum 6. Altersjahr) </t>
  </si>
  <si>
    <t xml:space="preserve">im Ausland geborene Ausländer/innen  (mit Ankunft in CH nach dem 6. Altersjahr) </t>
  </si>
  <si>
    <t xml:space="preserve">Hochschule </t>
  </si>
  <si>
    <t xml:space="preserve">italienischsprachige Schweiz </t>
  </si>
  <si>
    <t xml:space="preserve">in der Schweiz geborene Ausländer/innen  </t>
  </si>
  <si>
    <t>Fachmittelschulen</t>
  </si>
  <si>
    <t>Gymnasiale Maturitätsschulen</t>
  </si>
  <si>
    <t>Fachmittelschulausweis</t>
  </si>
  <si>
    <t>gymnasiale Maturitätszeugnis</t>
  </si>
  <si>
    <t xml:space="preserve">T 1.3: Eintrittskohorte 2013 auf Sekundarstufe II: Erfolg nach Eintrittsausbildung und Abschluss, in % </t>
  </si>
  <si>
    <t>ISCED-Bildungsfeld</t>
  </si>
  <si>
    <t>(65.78 ,71.87)</t>
  </si>
  <si>
    <t>(10.75 ,15.09)</t>
  </si>
  <si>
    <t>(3.207 ,6.046)</t>
  </si>
  <si>
    <t>(1.488 ,3.377)</t>
  </si>
  <si>
    <t>(0.617 ,1.856)</t>
  </si>
  <si>
    <t>(0.000  ,0.161)</t>
  </si>
  <si>
    <t>(2.355 ,4.762)</t>
  </si>
  <si>
    <t>(4.765 ,7.905)</t>
  </si>
  <si>
    <t>(74.59 ,77.93)</t>
  </si>
  <si>
    <t>(7.830 ,9.926)</t>
  </si>
  <si>
    <t>(3.470 ,5.122)</t>
  </si>
  <si>
    <t>(2.077 ,3.370)</t>
  </si>
  <si>
    <t>(0.788 ,1.645)</t>
  </si>
  <si>
    <t>(0.000  ,0.195)</t>
  </si>
  <si>
    <t>(1.905 ,3.124)</t>
  </si>
  <si>
    <t>(3.156 ,4.853)</t>
  </si>
  <si>
    <t>(65.89 ,72.79)</t>
  </si>
  <si>
    <t>(10.39 ,15.87)</t>
  </si>
  <si>
    <t>(3.065 ,5.914)</t>
  </si>
  <si>
    <t>(2.049 ,4.684)</t>
  </si>
  <si>
    <t>(0.317 ,1.667)</t>
  </si>
  <si>
    <t>(0.000  ,0.144)</t>
  </si>
  <si>
    <t>(2.325 ,4.933)</t>
  </si>
  <si>
    <t>(3.350 ,6.644)</t>
  </si>
  <si>
    <t>(77.89 ,81.67)</t>
  </si>
  <si>
    <t>(7.498 ,10.19)</t>
  </si>
  <si>
    <t>(2.954 ,4.694)</t>
  </si>
  <si>
    <t>(2.099 ,3.680)</t>
  </si>
  <si>
    <t>(0.471 ,1.426)</t>
  </si>
  <si>
    <t>(0.000  ,0.127)</t>
  </si>
  <si>
    <t>(0.891 ,1.936)</t>
  </si>
  <si>
    <t>(1.509 ,2.965)</t>
  </si>
  <si>
    <t>(75.95 ,80.02)</t>
  </si>
  <si>
    <t>(8.733 ,11.60)</t>
  </si>
  <si>
    <t>(2.672 ,4.388)</t>
  </si>
  <si>
    <t>(2.563 ,4.293)</t>
  </si>
  <si>
    <t>(0.237 ,0.958)</t>
  </si>
  <si>
    <t>(0.000  ,0.159)</t>
  </si>
  <si>
    <t>(1.324 ,2.906)</t>
  </si>
  <si>
    <t>(1.213 ,3.024)</t>
  </si>
  <si>
    <t>Total (N=606)</t>
  </si>
  <si>
    <t>EBA-Ausbildungen (N=188)</t>
  </si>
  <si>
    <t>3-jährige EFZ-Ausbildungen (N=334)</t>
  </si>
  <si>
    <t>(20.87 ,27.61)</t>
  </si>
  <si>
    <t>(16.67 ,20.24)</t>
  </si>
  <si>
    <t>(18.56 ,26.38)</t>
  </si>
  <si>
    <t>(13.25 ,17.71)</t>
  </si>
  <si>
    <t>(15.34 ,23.27)</t>
  </si>
  <si>
    <t>.</t>
  </si>
  <si>
    <t>(53.93 ,69.20)</t>
  </si>
  <si>
    <t>(10.70 ,22.27)</t>
  </si>
  <si>
    <t>(0.692 ,7.866)</t>
  </si>
  <si>
    <t>(0.000  ,4.273)</t>
  </si>
  <si>
    <t>( 0.000 ,0.000)</t>
  </si>
  <si>
    <t>(65.12 ,74.71)</t>
  </si>
  <si>
    <t>(10.92 ,18.44)</t>
  </si>
  <si>
    <t>(1.310 ,4.611)</t>
  </si>
  <si>
    <t>(1.055 ,4.095)</t>
  </si>
  <si>
    <t>(0.039 ,1.888)</t>
  </si>
  <si>
    <t>(49.90 ,69.09)</t>
  </si>
  <si>
    <t>(7.187 ,20.23)</t>
  </si>
  <si>
    <t>(0.576 ,8.038)</t>
  </si>
  <si>
    <t>(0.000  ,9.208)</t>
  </si>
  <si>
    <t>(0.000 ,0.000)</t>
  </si>
  <si>
    <t>(75.22 ,86.46)</t>
  </si>
  <si>
    <t>(6.151 ,14.61)</t>
  </si>
  <si>
    <t>(0.000  ,3.709)</t>
  </si>
  <si>
    <t>(0.000  ,0.908)</t>
  </si>
  <si>
    <t>(49.71 ,71.18)</t>
  </si>
  <si>
    <t>(5.948 ,19.76)</t>
  </si>
  <si>
    <t>(0.000  ,5.436)</t>
  </si>
  <si>
    <t>(1.013 ,18.50)</t>
  </si>
  <si>
    <t>(0.000  ,7.509)</t>
  </si>
  <si>
    <t xml:space="preserve">T 1.2: Eintrittskohorte 2014 auf Sekundarstufe II: Erfolg in der beruflichen Grundbildung über sechs Jahre nach ISCED-Bildungsfeld, in % </t>
  </si>
  <si>
    <t xml:space="preserve">T 1.3: Eintrittskohorte 2014 auf Sekundarstufe II: Erfolg nach Eintrittsausbildung und Abschluss, in % </t>
  </si>
  <si>
    <t xml:space="preserve">T 1.4: Erfolg der Eintrittskohorte 2014 in der gleichen Ausbildung nach Regelausbildungszeit, in % </t>
  </si>
  <si>
    <t xml:space="preserve">T 4.1: Eintrittskohorte 2014 auf Sekundarstufe II: Verlauf der Lernenden, deren erstes kritisches Ereignis ein Ausstieg aus dem Bildungssystem war, nach ausgewählten Kernaspekten, in % </t>
  </si>
  <si>
    <t>Eintrittskohorte 2014, Jugendliche, die beim Eintritt in die Sekundarstufe II ihr 16. Altersjahr vollendet hatten</t>
  </si>
  <si>
    <t>T 5.1: BGB-Eintrittskohorte 2014: Lehrvertragsauflösungsquote nach Kernaspekten</t>
  </si>
  <si>
    <t>T 5.2: BGB-Eintrittskohorte 2014: BGB-Wiedereinstiegsquote infolge einer ersten Lehrvertragsauflösung nach Kernaspekten</t>
  </si>
  <si>
    <t xml:space="preserve">T 1.1: Eintrittskohorte 2014 auf Sekundarstufe II: Erfolg über sechs Jahre nach Kernaspekten, in % </t>
  </si>
  <si>
    <t>2019 in Ausbildung, kein Abschluss</t>
  </si>
  <si>
    <t xml:space="preserve">2019 nicht in Ausbildung, kein Abschluss: </t>
  </si>
  <si>
    <t xml:space="preserve">T 3.1: Eintrittskohorte 2014 auf Sekundarstufe II mit Repetition oder Umorientierung im Jahr 2015: Verlauf innerhalb von sechs Jahren nach Ausbildungstyp, in % </t>
  </si>
  <si>
    <t>T 3.2: Eintrittskohorte 2014 auf Sekundarstufe II mit Umorientierung im Jahr 2015: Erfolg infolge einer Umorientierung im ersten Programmjahr nach Ausbildung beim Eintritt und beim Abschluss, in %</t>
  </si>
  <si>
    <t xml:space="preserve">T 4.2: Ausbildungsanfängerinnen und -anfänger von 2014 auf Sekundarstufe II, die 2015 nicht im Bildungssystem erfasst waren: Verlauf innerhalb von sechs Jahren nach Ausbildungstyp, in % </t>
  </si>
  <si>
    <t>Bildungsabbruch und Rückkehr in eine andere Ausbildung, 2019 in Ausbildung</t>
  </si>
  <si>
    <t>Bildungsabbruch und Rückkehr in die gleiche Ausbildung, 2019 in Ausbildung</t>
  </si>
  <si>
    <t xml:space="preserve">T 4.4: Status der Jugendlichen, die ihre Ausbildung 2015 abgebrochen haben und bis 2019 nicht ins Bildungssystem zurückgekehrt sind, nach Eintrittsausbildung auf Sekundarstufe II, in % </t>
  </si>
  <si>
    <t>Verlauf der Lernenden, die 2014 ihren ersten Lehrvertrag unterschrieben haben, bis 2020, duale Ausbildungen, in %</t>
  </si>
  <si>
    <t xml:space="preserve">Verlauf der Lernenden, die 2014 ihren ersten Lehrvertrag unterschrieben haben, bis 2020, duale Ausbildungen, in % </t>
  </si>
  <si>
    <t xml:space="preserve">T A1.3: Eintrittskohorte 2013 auf Sekundarstufe II: Erfolg nach Eintrittsausbildung und Abschluss, in % </t>
  </si>
  <si>
    <t>Bildungsabbruch mit Rückkehr, kein Abschluss, aber 2019 in Ausbildung</t>
  </si>
  <si>
    <t>© BFS 2021</t>
  </si>
  <si>
    <t>Bildungsstand der Eltern (1) (2)</t>
  </si>
  <si>
    <t xml:space="preserve">T 1.5: Eintrittskohorte 2015 auf Sekundarstufe II: Erfolg nach fünf Jahren nach absolvierter Ausbildung vor dem Einstieg in die Sekundarstufe II, in % </t>
  </si>
  <si>
    <t>T 4.3 Ausbildungsanfänger/innen von 2014 auf Sekundarstufe II, die 2015 nicht im Bildungssystem erfasst waren: kumulierte Wiedereinstiegswahrscheinlichkeit bis 2019 nach Eintrittsausbildung, in %</t>
  </si>
  <si>
    <t>Bildungsverläufe auf Sekundarstufe II, Aktualisierung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</si>
</sst>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21">
    <font>
      <sz val="11"/>
      <color theme="1"/>
      <name val="Roboto Light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Roboto Light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112277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u/>
      <sz val="9"/>
      <color theme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rgb="FF2F2F2F"/>
      <name val="Arial"/>
      <family val="2"/>
    </font>
    <font>
      <sz val="8"/>
      <color indexed="8"/>
      <name val="ATIAL"/>
    </font>
    <font>
      <sz val="8"/>
      <color theme="1"/>
      <name val="AT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</cellStyleXfs>
  <cellXfs count="160">
    <xf numFmtId="0" fontId="0" fillId="0" borderId="0" xfId="0"/>
    <xf numFmtId="0" fontId="8" fillId="3" borderId="0" xfId="0" applyFont="1" applyFill="1" applyAlignment="1">
      <alignment horizontal="left" vertical="center"/>
    </xf>
    <xf numFmtId="0" fontId="8" fillId="3" borderId="0" xfId="0" applyFont="1" applyFill="1" applyAlignment="1">
      <alignment vertical="center" wrapText="1"/>
    </xf>
    <xf numFmtId="0" fontId="11" fillId="3" borderId="0" xfId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left" vertical="center"/>
    </xf>
    <xf numFmtId="0" fontId="10" fillId="3" borderId="2" xfId="1" applyFont="1" applyFill="1" applyBorder="1" applyAlignment="1">
      <alignment horizontal="left" vertical="center" wrapText="1"/>
    </xf>
    <xf numFmtId="0" fontId="12" fillId="3" borderId="0" xfId="0" applyFont="1" applyFill="1" applyAlignment="1">
      <alignment vertical="center"/>
    </xf>
    <xf numFmtId="0" fontId="16" fillId="4" borderId="0" xfId="0" applyNumberFormat="1" applyFont="1" applyFill="1" applyBorder="1" applyAlignment="1" applyProtection="1">
      <alignment horizontal="left" vertical="center" wrapText="1"/>
    </xf>
    <xf numFmtId="0" fontId="9" fillId="3" borderId="0" xfId="1" applyFont="1" applyFill="1" applyAlignment="1">
      <alignment horizontal="left" vertical="center"/>
    </xf>
    <xf numFmtId="0" fontId="9" fillId="3" borderId="0" xfId="1" applyFont="1" applyFill="1" applyAlignment="1">
      <alignment vertical="center"/>
    </xf>
    <xf numFmtId="0" fontId="10" fillId="3" borderId="7" xfId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9" fontId="9" fillId="3" borderId="0" xfId="1" applyNumberFormat="1" applyFont="1" applyFill="1" applyAlignment="1">
      <alignment horizontal="left" vertical="center"/>
    </xf>
    <xf numFmtId="10" fontId="9" fillId="3" borderId="0" xfId="1" applyNumberFormat="1" applyFont="1" applyFill="1" applyAlignment="1">
      <alignment vertical="center"/>
    </xf>
    <xf numFmtId="0" fontId="9" fillId="3" borderId="0" xfId="6" applyFont="1" applyFill="1" applyAlignment="1">
      <alignment vertical="center"/>
    </xf>
    <xf numFmtId="0" fontId="9" fillId="3" borderId="2" xfId="1" applyFont="1" applyFill="1" applyBorder="1" applyAlignment="1">
      <alignment horizontal="left" vertical="center" wrapText="1"/>
    </xf>
    <xf numFmtId="0" fontId="10" fillId="3" borderId="0" xfId="1" applyFont="1" applyFill="1" applyAlignment="1">
      <alignment vertical="center"/>
    </xf>
    <xf numFmtId="0" fontId="10" fillId="3" borderId="2" xfId="1" applyFont="1" applyFill="1" applyBorder="1" applyAlignment="1">
      <alignment horizontal="right" vertical="center" wrapText="1"/>
    </xf>
    <xf numFmtId="0" fontId="9" fillId="3" borderId="0" xfId="1" applyFont="1" applyFill="1" applyBorder="1" applyAlignment="1">
      <alignment vertical="center"/>
    </xf>
    <xf numFmtId="10" fontId="9" fillId="3" borderId="0" xfId="1" applyNumberFormat="1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0" fontId="12" fillId="3" borderId="0" xfId="0" applyFont="1" applyFill="1" applyAlignment="1">
      <alignment horizontal="left"/>
    </xf>
    <xf numFmtId="0" fontId="13" fillId="3" borderId="0" xfId="0" applyFont="1" applyFill="1" applyAlignment="1">
      <alignment horizontal="left"/>
    </xf>
    <xf numFmtId="0" fontId="13" fillId="0" borderId="0" xfId="0" applyFont="1" applyAlignment="1"/>
    <xf numFmtId="0" fontId="13" fillId="3" borderId="0" xfId="1" applyFont="1" applyFill="1" applyAlignment="1"/>
    <xf numFmtId="0" fontId="15" fillId="3" borderId="0" xfId="4" applyFont="1" applyFill="1" applyAlignment="1">
      <alignment horizontal="left"/>
    </xf>
    <xf numFmtId="0" fontId="12" fillId="3" borderId="0" xfId="1" applyFont="1" applyFill="1" applyAlignment="1"/>
    <xf numFmtId="0" fontId="15" fillId="3" borderId="0" xfId="4" applyFont="1" applyFill="1" applyAlignment="1"/>
    <xf numFmtId="0" fontId="13" fillId="3" borderId="0" xfId="0" applyFont="1" applyFill="1" applyAlignment="1"/>
    <xf numFmtId="0" fontId="13" fillId="3" borderId="0" xfId="1" applyFont="1" applyFill="1" applyAlignment="1">
      <alignment horizontal="left"/>
    </xf>
    <xf numFmtId="0" fontId="14" fillId="3" borderId="0" xfId="0" applyFont="1" applyFill="1" applyAlignment="1">
      <alignment horizontal="left"/>
    </xf>
    <xf numFmtId="0" fontId="14" fillId="3" borderId="0" xfId="0" applyFont="1" applyFill="1" applyAlignment="1"/>
    <xf numFmtId="0" fontId="10" fillId="3" borderId="2" xfId="1" applyFont="1" applyFill="1" applyBorder="1" applyAlignment="1">
      <alignment vertical="center"/>
    </xf>
    <xf numFmtId="165" fontId="16" fillId="4" borderId="0" xfId="0" applyNumberFormat="1" applyFont="1" applyFill="1" applyBorder="1" applyAlignment="1" applyProtection="1">
      <alignment horizontal="right" vertical="center"/>
    </xf>
    <xf numFmtId="0" fontId="16" fillId="4" borderId="0" xfId="0" applyNumberFormat="1" applyFont="1" applyFill="1" applyBorder="1" applyAlignment="1" applyProtection="1">
      <alignment horizontal="right" vertical="center"/>
    </xf>
    <xf numFmtId="3" fontId="9" fillId="3" borderId="0" xfId="1" applyNumberFormat="1" applyFont="1" applyFill="1" applyBorder="1" applyAlignment="1">
      <alignment horizontal="right" vertical="center"/>
    </xf>
    <xf numFmtId="165" fontId="9" fillId="3" borderId="0" xfId="1" applyNumberFormat="1" applyFont="1" applyFill="1" applyBorder="1" applyAlignment="1">
      <alignment horizontal="right" vertical="center"/>
    </xf>
    <xf numFmtId="164" fontId="9" fillId="3" borderId="0" xfId="1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165" fontId="9" fillId="2" borderId="0" xfId="1" applyNumberFormat="1" applyFont="1" applyFill="1" applyBorder="1" applyAlignment="1">
      <alignment horizontal="right" vertical="center"/>
    </xf>
    <xf numFmtId="164" fontId="9" fillId="2" borderId="0" xfId="1" applyNumberFormat="1" applyFont="1" applyFill="1" applyBorder="1" applyAlignment="1">
      <alignment horizontal="right" vertical="center"/>
    </xf>
    <xf numFmtId="165" fontId="16" fillId="4" borderId="0" xfId="0" applyNumberFormat="1" applyFont="1" applyFill="1" applyBorder="1" applyAlignment="1" applyProtection="1">
      <alignment horizontal="right" vertical="center" wrapText="1"/>
    </xf>
    <xf numFmtId="9" fontId="9" fillId="3" borderId="0" xfId="2" applyFont="1" applyFill="1" applyAlignment="1">
      <alignment horizontal="left" vertical="center"/>
    </xf>
    <xf numFmtId="9" fontId="9" fillId="3" borderId="0" xfId="2" applyFont="1" applyFill="1" applyBorder="1" applyAlignment="1">
      <alignment horizontal="left" vertical="center"/>
    </xf>
    <xf numFmtId="0" fontId="8" fillId="2" borderId="0" xfId="1" applyFont="1" applyFill="1" applyAlignment="1">
      <alignment vertical="center"/>
    </xf>
    <xf numFmtId="0" fontId="16" fillId="4" borderId="0" xfId="0" applyNumberFormat="1" applyFont="1" applyFill="1" applyBorder="1" applyAlignment="1" applyProtection="1">
      <alignment vertical="center" wrapText="1"/>
    </xf>
    <xf numFmtId="1" fontId="16" fillId="4" borderId="0" xfId="0" applyNumberFormat="1" applyFont="1" applyFill="1" applyBorder="1" applyAlignment="1" applyProtection="1">
      <alignment horizontal="right" vertical="center"/>
    </xf>
    <xf numFmtId="1" fontId="9" fillId="3" borderId="0" xfId="1" applyNumberFormat="1" applyFont="1" applyFill="1" applyBorder="1" applyAlignment="1">
      <alignment horizontal="right" vertical="center"/>
    </xf>
    <xf numFmtId="1" fontId="9" fillId="2" borderId="0" xfId="1" applyNumberFormat="1" applyFont="1" applyFill="1" applyBorder="1" applyAlignment="1">
      <alignment horizontal="right" vertical="center"/>
    </xf>
    <xf numFmtId="1" fontId="9" fillId="3" borderId="0" xfId="2" applyNumberFormat="1" applyFont="1" applyFill="1" applyBorder="1" applyAlignment="1">
      <alignment horizontal="right" vertical="center"/>
    </xf>
    <xf numFmtId="3" fontId="16" fillId="4" borderId="0" xfId="0" applyNumberFormat="1" applyFont="1" applyFill="1" applyBorder="1" applyAlignment="1" applyProtection="1">
      <alignment horizontal="right" vertical="center" wrapText="1"/>
    </xf>
    <xf numFmtId="0" fontId="16" fillId="4" borderId="0" xfId="0" applyNumberFormat="1" applyFont="1" applyFill="1" applyBorder="1" applyAlignment="1" applyProtection="1">
      <alignment horizontal="right" vertical="center" wrapText="1"/>
    </xf>
    <xf numFmtId="0" fontId="16" fillId="4" borderId="1" xfId="0" applyNumberFormat="1" applyFont="1" applyFill="1" applyBorder="1" applyAlignment="1" applyProtection="1">
      <alignment vertical="center" wrapText="1"/>
    </xf>
    <xf numFmtId="165" fontId="16" fillId="4" borderId="1" xfId="0" applyNumberFormat="1" applyFont="1" applyFill="1" applyBorder="1" applyAlignment="1" applyProtection="1">
      <alignment horizontal="right" vertical="center"/>
    </xf>
    <xf numFmtId="1" fontId="16" fillId="4" borderId="1" xfId="0" applyNumberFormat="1" applyFont="1" applyFill="1" applyBorder="1" applyAlignment="1" applyProtection="1">
      <alignment horizontal="right" vertical="center"/>
    </xf>
    <xf numFmtId="3" fontId="9" fillId="3" borderId="1" xfId="1" applyNumberFormat="1" applyFont="1" applyFill="1" applyBorder="1" applyAlignment="1">
      <alignment horizontal="right" vertical="center"/>
    </xf>
    <xf numFmtId="0" fontId="10" fillId="3" borderId="0" xfId="1" applyFont="1" applyFill="1" applyAlignment="1">
      <alignment horizontal="left" vertical="center"/>
    </xf>
    <xf numFmtId="0" fontId="10" fillId="3" borderId="0" xfId="0" applyFont="1" applyFill="1" applyAlignment="1">
      <alignment vertical="center"/>
    </xf>
    <xf numFmtId="0" fontId="10" fillId="3" borderId="2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 vertical="center"/>
    </xf>
    <xf numFmtId="165" fontId="9" fillId="2" borderId="0" xfId="1" applyNumberFormat="1" applyFont="1" applyFill="1" applyBorder="1" applyAlignment="1">
      <alignment vertical="center"/>
    </xf>
    <xf numFmtId="0" fontId="9" fillId="2" borderId="0" xfId="1" applyFont="1" applyFill="1" applyAlignment="1">
      <alignment vertical="center"/>
    </xf>
    <xf numFmtId="0" fontId="17" fillId="4" borderId="0" xfId="0" applyNumberFormat="1" applyFont="1" applyFill="1" applyBorder="1" applyAlignment="1" applyProtection="1">
      <alignment horizontal="left" vertical="center" wrapText="1"/>
    </xf>
    <xf numFmtId="165" fontId="8" fillId="3" borderId="0" xfId="0" applyNumberFormat="1" applyFont="1" applyFill="1" applyBorder="1" applyAlignment="1" applyProtection="1">
      <alignment horizontal="right" vertical="center" wrapText="1"/>
    </xf>
    <xf numFmtId="165" fontId="17" fillId="3" borderId="0" xfId="0" applyNumberFormat="1" applyFont="1" applyFill="1" applyBorder="1" applyAlignment="1" applyProtection="1">
      <alignment vertical="center"/>
    </xf>
    <xf numFmtId="3" fontId="17" fillId="4" borderId="0" xfId="0" applyNumberFormat="1" applyFont="1" applyFill="1" applyBorder="1" applyAlignment="1" applyProtection="1">
      <alignment vertical="center"/>
    </xf>
    <xf numFmtId="165" fontId="9" fillId="3" borderId="0" xfId="0" applyNumberFormat="1" applyFont="1" applyFill="1" applyBorder="1" applyAlignment="1" applyProtection="1">
      <alignment horizontal="right" vertical="center" wrapText="1"/>
    </xf>
    <xf numFmtId="165" fontId="16" fillId="3" borderId="0" xfId="0" applyNumberFormat="1" applyFont="1" applyFill="1" applyBorder="1" applyAlignment="1" applyProtection="1">
      <alignment vertical="center"/>
    </xf>
    <xf numFmtId="3" fontId="16" fillId="4" borderId="0" xfId="0" applyNumberFormat="1" applyFont="1" applyFill="1" applyBorder="1" applyAlignment="1" applyProtection="1">
      <alignment vertical="center"/>
    </xf>
    <xf numFmtId="165" fontId="9" fillId="3" borderId="0" xfId="2" applyNumberFormat="1" applyFont="1" applyFill="1" applyBorder="1" applyAlignment="1">
      <alignment vertical="center"/>
    </xf>
    <xf numFmtId="165" fontId="9" fillId="3" borderId="0" xfId="1" applyNumberFormat="1" applyFont="1" applyFill="1" applyBorder="1" applyAlignment="1">
      <alignment vertical="center"/>
    </xf>
    <xf numFmtId="3" fontId="9" fillId="3" borderId="0" xfId="1" applyNumberFormat="1" applyFont="1" applyFill="1" applyAlignment="1">
      <alignment vertical="center"/>
    </xf>
    <xf numFmtId="3" fontId="9" fillId="2" borderId="0" xfId="1" applyNumberFormat="1" applyFont="1" applyFill="1" applyBorder="1" applyAlignment="1">
      <alignment horizontal="right" vertical="center"/>
    </xf>
    <xf numFmtId="0" fontId="16" fillId="4" borderId="1" xfId="0" applyNumberFormat="1" applyFont="1" applyFill="1" applyBorder="1" applyAlignment="1" applyProtection="1">
      <alignment horizontal="left" vertical="center" wrapText="1"/>
    </xf>
    <xf numFmtId="165" fontId="9" fillId="3" borderId="1" xfId="0" applyNumberFormat="1" applyFont="1" applyFill="1" applyBorder="1" applyAlignment="1" applyProtection="1">
      <alignment horizontal="right" vertical="center" wrapText="1"/>
    </xf>
    <xf numFmtId="165" fontId="16" fillId="3" borderId="1" xfId="0" applyNumberFormat="1" applyFont="1" applyFill="1" applyBorder="1" applyAlignment="1" applyProtection="1">
      <alignment vertical="center"/>
    </xf>
    <xf numFmtId="3" fontId="16" fillId="4" borderId="1" xfId="0" applyNumberFormat="1" applyFont="1" applyFill="1" applyBorder="1" applyAlignment="1" applyProtection="1">
      <alignment vertic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Border="1" applyAlignment="1">
      <alignment horizontal="left" vertical="center"/>
    </xf>
    <xf numFmtId="3" fontId="9" fillId="5" borderId="0" xfId="0" applyNumberFormat="1" applyFont="1" applyFill="1" applyBorder="1" applyAlignment="1" applyProtection="1">
      <alignment vertical="center"/>
    </xf>
    <xf numFmtId="9" fontId="9" fillId="3" borderId="1" xfId="2" applyFont="1" applyFill="1" applyBorder="1" applyAlignment="1">
      <alignment horizontal="left" vertical="center"/>
    </xf>
    <xf numFmtId="165" fontId="16" fillId="4" borderId="1" xfId="0" applyNumberFormat="1" applyFont="1" applyFill="1" applyBorder="1" applyAlignment="1" applyProtection="1">
      <alignment horizontal="right" vertical="center" wrapText="1"/>
    </xf>
    <xf numFmtId="3" fontId="9" fillId="5" borderId="1" xfId="0" applyNumberFormat="1" applyFont="1" applyFill="1" applyBorder="1" applyAlignment="1" applyProtection="1">
      <alignment vertical="center"/>
    </xf>
    <xf numFmtId="165" fontId="16" fillId="4" borderId="0" xfId="0" applyNumberFormat="1" applyFont="1" applyFill="1" applyBorder="1" applyAlignment="1" applyProtection="1">
      <alignment vertical="center"/>
    </xf>
    <xf numFmtId="165" fontId="9" fillId="3" borderId="0" xfId="2" applyNumberFormat="1" applyFont="1" applyFill="1" applyAlignment="1">
      <alignment vertical="center"/>
    </xf>
    <xf numFmtId="165" fontId="16" fillId="4" borderId="1" xfId="0" applyNumberFormat="1" applyFont="1" applyFill="1" applyBorder="1" applyAlignment="1" applyProtection="1">
      <alignment vertical="center"/>
    </xf>
    <xf numFmtId="3" fontId="9" fillId="3" borderId="1" xfId="1" applyNumberFormat="1" applyFont="1" applyFill="1" applyBorder="1" applyAlignment="1">
      <alignment vertical="center"/>
    </xf>
    <xf numFmtId="165" fontId="19" fillId="4" borderId="0" xfId="0" applyNumberFormat="1" applyFont="1" applyFill="1" applyBorder="1" applyAlignment="1" applyProtection="1">
      <alignment horizontal="right" vertical="center" wrapText="1"/>
    </xf>
    <xf numFmtId="0" fontId="19" fillId="4" borderId="0" xfId="0" applyNumberFormat="1" applyFont="1" applyFill="1" applyBorder="1" applyAlignment="1" applyProtection="1">
      <alignment horizontal="right" vertical="center" wrapText="1"/>
    </xf>
    <xf numFmtId="3" fontId="20" fillId="3" borderId="0" xfId="1" applyNumberFormat="1" applyFont="1" applyFill="1" applyAlignment="1">
      <alignment vertical="center"/>
    </xf>
    <xf numFmtId="0" fontId="20" fillId="3" borderId="0" xfId="1" applyFont="1" applyFill="1" applyAlignment="1">
      <alignment vertical="center"/>
    </xf>
    <xf numFmtId="0" fontId="10" fillId="3" borderId="1" xfId="1" applyFont="1" applyFill="1" applyBorder="1" applyAlignment="1">
      <alignment horizontal="left" vertical="center"/>
    </xf>
    <xf numFmtId="165" fontId="19" fillId="4" borderId="1" xfId="0" applyNumberFormat="1" applyFont="1" applyFill="1" applyBorder="1" applyAlignment="1" applyProtection="1">
      <alignment horizontal="right" vertical="center" wrapText="1"/>
    </xf>
    <xf numFmtId="0" fontId="19" fillId="4" borderId="1" xfId="0" applyNumberFormat="1" applyFont="1" applyFill="1" applyBorder="1" applyAlignment="1" applyProtection="1">
      <alignment horizontal="right" vertical="center" wrapText="1"/>
    </xf>
    <xf numFmtId="3" fontId="20" fillId="3" borderId="1" xfId="1" applyNumberFormat="1" applyFont="1" applyFill="1" applyBorder="1" applyAlignment="1">
      <alignment vertical="center"/>
    </xf>
    <xf numFmtId="0" fontId="10" fillId="3" borderId="0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vertical="center"/>
    </xf>
    <xf numFmtId="165" fontId="9" fillId="3" borderId="0" xfId="2" applyNumberFormat="1" applyFont="1" applyFill="1" applyBorder="1" applyAlignment="1">
      <alignment horizontal="right" vertical="center"/>
    </xf>
    <xf numFmtId="165" fontId="9" fillId="2" borderId="0" xfId="2" applyNumberFormat="1" applyFont="1" applyFill="1" applyBorder="1" applyAlignment="1">
      <alignment horizontal="right" vertical="center"/>
    </xf>
    <xf numFmtId="1" fontId="9" fillId="2" borderId="0" xfId="2" applyNumberFormat="1" applyFont="1" applyFill="1" applyBorder="1" applyAlignment="1">
      <alignment horizontal="right" vertical="center"/>
    </xf>
    <xf numFmtId="3" fontId="9" fillId="3" borderId="0" xfId="1" applyNumberFormat="1" applyFont="1" applyFill="1" applyBorder="1" applyAlignment="1">
      <alignment vertical="center"/>
    </xf>
    <xf numFmtId="0" fontId="16" fillId="4" borderId="1" xfId="0" applyNumberFormat="1" applyFont="1" applyFill="1" applyBorder="1" applyAlignment="1" applyProtection="1">
      <alignment horizontal="right" vertical="center" wrapText="1"/>
    </xf>
    <xf numFmtId="9" fontId="8" fillId="3" borderId="0" xfId="2" applyFont="1" applyFill="1" applyAlignment="1">
      <alignment vertical="center"/>
    </xf>
    <xf numFmtId="165" fontId="9" fillId="3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3" fontId="9" fillId="2" borderId="0" xfId="1" applyNumberFormat="1" applyFont="1" applyFill="1" applyAlignment="1">
      <alignment horizontal="right" vertical="center"/>
    </xf>
    <xf numFmtId="165" fontId="9" fillId="3" borderId="0" xfId="2" applyNumberFormat="1" applyFont="1" applyFill="1" applyAlignment="1">
      <alignment horizontal="right" vertical="center"/>
    </xf>
    <xf numFmtId="165" fontId="9" fillId="2" borderId="0" xfId="2" applyNumberFormat="1" applyFont="1" applyFill="1" applyAlignment="1">
      <alignment horizontal="right" vertical="center"/>
    </xf>
    <xf numFmtId="164" fontId="9" fillId="3" borderId="0" xfId="2" applyNumberFormat="1" applyFont="1" applyFill="1" applyAlignment="1">
      <alignment horizontal="left" vertical="center"/>
    </xf>
    <xf numFmtId="0" fontId="10" fillId="3" borderId="0" xfId="1" applyFont="1" applyFill="1" applyAlignment="1" applyProtection="1">
      <alignment horizontal="left" vertical="center"/>
      <protection locked="0"/>
    </xf>
    <xf numFmtId="165" fontId="9" fillId="3" borderId="0" xfId="1" applyNumberFormat="1" applyFont="1" applyFill="1" applyAlignment="1">
      <alignment vertical="center"/>
    </xf>
    <xf numFmtId="1" fontId="9" fillId="3" borderId="0" xfId="2" applyNumberFormat="1" applyFont="1" applyFill="1" applyAlignment="1">
      <alignment vertical="center"/>
    </xf>
    <xf numFmtId="165" fontId="9" fillId="3" borderId="1" xfId="1" applyNumberFormat="1" applyFont="1" applyFill="1" applyBorder="1" applyAlignment="1">
      <alignment vertical="center"/>
    </xf>
    <xf numFmtId="1" fontId="9" fillId="3" borderId="1" xfId="2" applyNumberFormat="1" applyFont="1" applyFill="1" applyBorder="1" applyAlignment="1">
      <alignment vertical="center"/>
    </xf>
    <xf numFmtId="165" fontId="9" fillId="3" borderId="0" xfId="0" applyNumberFormat="1" applyFont="1" applyFill="1" applyAlignment="1">
      <alignment horizontal="right" vertical="center"/>
    </xf>
    <xf numFmtId="3" fontId="9" fillId="3" borderId="0" xfId="0" applyNumberFormat="1" applyFont="1" applyFill="1" applyAlignment="1">
      <alignment vertical="center"/>
    </xf>
    <xf numFmtId="0" fontId="9" fillId="3" borderId="0" xfId="0" applyFont="1" applyFill="1" applyAlignment="1">
      <alignment vertical="center"/>
    </xf>
    <xf numFmtId="165" fontId="9" fillId="3" borderId="0" xfId="0" applyNumberFormat="1" applyFont="1" applyFill="1" applyBorder="1" applyAlignment="1">
      <alignment horizontal="right" vertical="center"/>
    </xf>
    <xf numFmtId="165" fontId="9" fillId="3" borderId="1" xfId="0" applyNumberFormat="1" applyFont="1" applyFill="1" applyBorder="1" applyAlignment="1">
      <alignment horizontal="right" vertical="center"/>
    </xf>
    <xf numFmtId="3" fontId="9" fillId="3" borderId="1" xfId="0" applyNumberFormat="1" applyFont="1" applyFill="1" applyBorder="1" applyAlignment="1">
      <alignment vertical="center"/>
    </xf>
    <xf numFmtId="0" fontId="14" fillId="3" borderId="0" xfId="1" applyFont="1" applyFill="1" applyAlignment="1">
      <alignment vertical="center"/>
    </xf>
    <xf numFmtId="0" fontId="10" fillId="3" borderId="0" xfId="1" applyFont="1" applyFill="1" applyBorder="1" applyAlignment="1">
      <alignment vertical="center"/>
    </xf>
    <xf numFmtId="14" fontId="16" fillId="4" borderId="0" xfId="0" applyNumberFormat="1" applyFont="1" applyFill="1" applyBorder="1" applyAlignment="1" applyProtection="1">
      <alignment horizontal="left" vertical="center" wrapText="1"/>
    </xf>
    <xf numFmtId="1" fontId="10" fillId="3" borderId="0" xfId="1" applyNumberFormat="1" applyFont="1" applyFill="1" applyBorder="1" applyAlignment="1">
      <alignment horizontal="right" vertical="center"/>
    </xf>
    <xf numFmtId="165" fontId="10" fillId="3" borderId="0" xfId="1" applyNumberFormat="1" applyFont="1" applyFill="1" applyBorder="1" applyAlignment="1">
      <alignment horizontal="right" vertical="center"/>
    </xf>
    <xf numFmtId="0" fontId="2" fillId="5" borderId="0" xfId="0" applyNumberFormat="1" applyFont="1" applyFill="1" applyBorder="1" applyAlignment="1" applyProtection="1">
      <alignment horizontal="left" vertical="center"/>
    </xf>
    <xf numFmtId="14" fontId="16" fillId="4" borderId="1" xfId="0" applyNumberFormat="1" applyFont="1" applyFill="1" applyBorder="1" applyAlignment="1" applyProtection="1">
      <alignment horizontal="left" vertical="center" wrapText="1"/>
    </xf>
    <xf numFmtId="1" fontId="10" fillId="3" borderId="1" xfId="1" applyNumberFormat="1" applyFont="1" applyFill="1" applyBorder="1" applyAlignment="1">
      <alignment horizontal="right" vertical="center"/>
    </xf>
    <xf numFmtId="0" fontId="9" fillId="3" borderId="0" xfId="6" applyFont="1" applyFill="1" applyAlignment="1">
      <alignment horizontal="left" vertical="center"/>
    </xf>
    <xf numFmtId="3" fontId="16" fillId="4" borderId="0" xfId="0" applyNumberFormat="1" applyFont="1" applyFill="1" applyBorder="1" applyAlignment="1" applyProtection="1">
      <alignment horizontal="right" vertical="center"/>
    </xf>
    <xf numFmtId="165" fontId="9" fillId="3" borderId="0" xfId="6" applyNumberFormat="1" applyFont="1" applyFill="1" applyBorder="1" applyAlignment="1">
      <alignment vertical="center"/>
    </xf>
    <xf numFmtId="3" fontId="9" fillId="3" borderId="0" xfId="6" applyNumberFormat="1" applyFont="1" applyFill="1" applyBorder="1" applyAlignment="1">
      <alignment horizontal="left" vertical="center"/>
    </xf>
    <xf numFmtId="3" fontId="9" fillId="2" borderId="0" xfId="6" applyNumberFormat="1" applyFont="1" applyFill="1" applyBorder="1" applyAlignment="1">
      <alignment horizontal="left" vertical="center"/>
    </xf>
    <xf numFmtId="0" fontId="9" fillId="2" borderId="0" xfId="6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3" fontId="16" fillId="4" borderId="0" xfId="0" applyNumberFormat="1" applyFont="1" applyFill="1" applyBorder="1" applyAlignment="1" applyProtection="1">
      <alignment horizontal="left" vertical="center"/>
    </xf>
    <xf numFmtId="0" fontId="9" fillId="3" borderId="1" xfId="1" applyFont="1" applyFill="1" applyBorder="1" applyAlignment="1">
      <alignment vertical="center"/>
    </xf>
    <xf numFmtId="3" fontId="16" fillId="4" borderId="1" xfId="0" applyNumberFormat="1" applyFont="1" applyFill="1" applyBorder="1" applyAlignment="1" applyProtection="1">
      <alignment horizontal="right" vertical="center"/>
    </xf>
    <xf numFmtId="3" fontId="10" fillId="3" borderId="0" xfId="6" applyNumberFormat="1" applyFont="1" applyFill="1" applyBorder="1" applyAlignment="1">
      <alignment vertical="center"/>
    </xf>
    <xf numFmtId="3" fontId="10" fillId="2" borderId="0" xfId="6" applyNumberFormat="1" applyFont="1" applyFill="1" applyBorder="1" applyAlignment="1">
      <alignment vertical="center"/>
    </xf>
    <xf numFmtId="0" fontId="10" fillId="3" borderId="1" xfId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10" fillId="3" borderId="4" xfId="1" applyFont="1" applyFill="1" applyBorder="1" applyAlignment="1">
      <alignment horizontal="left" vertical="center" wrapText="1"/>
    </xf>
    <xf numFmtId="0" fontId="8" fillId="2" borderId="0" xfId="1" applyFont="1" applyFill="1" applyBorder="1" applyAlignment="1">
      <alignment vertical="center"/>
    </xf>
    <xf numFmtId="0" fontId="1" fillId="3" borderId="0" xfId="1" applyFont="1" applyFill="1" applyAlignment="1">
      <alignment vertical="center"/>
    </xf>
    <xf numFmtId="3" fontId="1" fillId="3" borderId="0" xfId="6" applyNumberFormat="1" applyFont="1" applyFill="1" applyBorder="1" applyAlignment="1">
      <alignment vertical="center"/>
    </xf>
    <xf numFmtId="0" fontId="10" fillId="3" borderId="0" xfId="6" applyFont="1" applyFill="1" applyBorder="1" applyAlignment="1">
      <alignment vertical="center"/>
    </xf>
    <xf numFmtId="165" fontId="10" fillId="3" borderId="0" xfId="6" applyNumberFormat="1" applyFont="1" applyFill="1" applyBorder="1" applyAlignment="1">
      <alignment vertical="center"/>
    </xf>
    <xf numFmtId="165" fontId="10" fillId="2" borderId="0" xfId="6" applyNumberFormat="1" applyFont="1" applyFill="1" applyBorder="1" applyAlignment="1">
      <alignment horizontal="right" vertical="center"/>
    </xf>
    <xf numFmtId="165" fontId="10" fillId="3" borderId="0" xfId="6" applyNumberFormat="1" applyFont="1" applyFill="1" applyBorder="1" applyAlignment="1">
      <alignment horizontal="right" vertical="center"/>
    </xf>
    <xf numFmtId="0" fontId="10" fillId="3" borderId="5" xfId="1" applyFont="1" applyFill="1" applyBorder="1" applyAlignment="1">
      <alignment horizontal="left" vertical="center" wrapText="1"/>
    </xf>
    <xf numFmtId="0" fontId="10" fillId="3" borderId="6" xfId="1" applyFont="1" applyFill="1" applyBorder="1" applyAlignment="1">
      <alignment horizontal="left" vertical="center" wrapText="1"/>
    </xf>
    <xf numFmtId="0" fontId="10" fillId="3" borderId="4" xfId="1" applyFont="1" applyFill="1" applyBorder="1" applyAlignment="1">
      <alignment horizontal="left" vertical="center" wrapText="1"/>
    </xf>
    <xf numFmtId="0" fontId="9" fillId="3" borderId="5" xfId="1" applyFont="1" applyFill="1" applyBorder="1" applyAlignment="1">
      <alignment horizontal="left" vertical="center"/>
    </xf>
    <xf numFmtId="0" fontId="9" fillId="3" borderId="4" xfId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horizontal="left" vertical="center" wrapText="1"/>
    </xf>
    <xf numFmtId="0" fontId="12" fillId="3" borderId="0" xfId="1" applyFont="1" applyFill="1" applyBorder="1" applyAlignment="1">
      <alignment vertical="center" wrapText="1"/>
    </xf>
  </cellXfs>
  <cellStyles count="8">
    <cellStyle name="Lien hypertexte" xfId="4" builtinId="8"/>
    <cellStyle name="Normal" xfId="0" builtinId="0"/>
    <cellStyle name="Normal 2" xfId="1"/>
    <cellStyle name="Normal 2 2" xfId="6"/>
    <cellStyle name="Normal 3" xfId="3"/>
    <cellStyle name="Normal 4" xfId="5"/>
    <cellStyle name="Pourcentage 2" xfId="2"/>
    <cellStyle name="Pourcentage 2 2" xfId="7"/>
  </cellStyles>
  <dxfs count="0"/>
  <tableStyles count="0" defaultTableStyle="TableStyleMedium2" defaultPivotStyle="PivotStyleLight16"/>
  <colors>
    <mruColors>
      <color rgb="FFFF99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duperspectives@bfs.admin.ch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4"/>
  <sheetViews>
    <sheetView tabSelected="1" zoomScaleNormal="100" workbookViewId="0"/>
  </sheetViews>
  <sheetFormatPr baseColWidth="10" defaultColWidth="11.5546875" defaultRowHeight="15" customHeight="1"/>
  <cols>
    <col min="1" max="1" width="20.21875" style="26" customWidth="1"/>
    <col min="2" max="16384" width="11.5546875" style="26"/>
  </cols>
  <sheetData>
    <row r="1" spans="1:2" ht="15" customHeight="1">
      <c r="A1" s="23" t="s">
        <v>51</v>
      </c>
      <c r="B1" s="25" t="s">
        <v>223</v>
      </c>
    </row>
    <row r="2" spans="1:2" ht="15" customHeight="1">
      <c r="A2" s="23" t="s">
        <v>42</v>
      </c>
      <c r="B2" s="24" t="s">
        <v>1</v>
      </c>
    </row>
    <row r="3" spans="1:2" ht="15" customHeight="1">
      <c r="A3" s="23" t="s">
        <v>40</v>
      </c>
      <c r="B3" s="27" t="s">
        <v>63</v>
      </c>
    </row>
    <row r="4" spans="1:2" ht="15" customHeight="1">
      <c r="A4" s="23"/>
      <c r="B4" s="27"/>
    </row>
    <row r="5" spans="1:2" ht="15" customHeight="1">
      <c r="A5" s="28" t="s">
        <v>41</v>
      </c>
    </row>
    <row r="6" spans="1:2" ht="15" customHeight="1">
      <c r="A6" s="29" t="str">
        <f>'T 1.1'!A1</f>
        <v xml:space="preserve">T 1.1: Eintrittskohorte 2014 auf Sekundarstufe II: Erfolg über sechs Jahre nach Kernaspekten, in % </v>
      </c>
    </row>
    <row r="7" spans="1:2" ht="15" customHeight="1">
      <c r="A7" s="29" t="str">
        <f>'T 1.2'!A1</f>
        <v xml:space="preserve">T 1.2: Eintrittskohorte 2014 auf Sekundarstufe II: Erfolg in der beruflichen Grundbildung über sechs Jahre nach ISCED-Bildungsfeld, in % </v>
      </c>
    </row>
    <row r="8" spans="1:2" ht="15" customHeight="1">
      <c r="A8" s="29" t="str">
        <f>'T 1.3'!$A$1</f>
        <v xml:space="preserve">T 1.3: Eintrittskohorte 2014 auf Sekundarstufe II: Erfolg nach Eintrittsausbildung und Abschluss, in % </v>
      </c>
    </row>
    <row r="9" spans="1:2" ht="15" customHeight="1">
      <c r="A9" s="29" t="str">
        <f>'T 1.4'!$A$1</f>
        <v xml:space="preserve">T 1.4: Erfolg der Eintrittskohorte 2014 in der gleichen Ausbildung nach Regelausbildungszeit, in % </v>
      </c>
    </row>
    <row r="10" spans="1:2" ht="15" customHeight="1">
      <c r="A10" s="29" t="str">
        <f>'T 1.5'!$A$1</f>
        <v xml:space="preserve">T 1.5: Eintrittskohorte 2015 auf Sekundarstufe II: Erfolg nach fünf Jahren nach absolvierter Ausbildung vor dem Einstieg in die Sekundarstufe II, in % </v>
      </c>
    </row>
    <row r="11" spans="1:2" ht="15" customHeight="1">
      <c r="A11" s="29" t="str">
        <f>'T 3.1'!$A$1</f>
        <v xml:space="preserve">T 3.1: Eintrittskohorte 2014 auf Sekundarstufe II mit Repetition oder Umorientierung im Jahr 2015: Verlauf innerhalb von sechs Jahren nach Ausbildungstyp, in % </v>
      </c>
    </row>
    <row r="12" spans="1:2" ht="15" customHeight="1">
      <c r="A12" s="29" t="str">
        <f>'T 3.2'!$A$1</f>
        <v>T 3.2: Eintrittskohorte 2014 auf Sekundarstufe II mit Umorientierung im Jahr 2015: Erfolg infolge einer Umorientierung im ersten Programmjahr nach Ausbildung beim Eintritt und beim Abschluss, in %</v>
      </c>
    </row>
    <row r="13" spans="1:2" ht="15" customHeight="1">
      <c r="A13" s="29" t="str">
        <f>'T 4.1'!$A$1</f>
        <v xml:space="preserve">T 4.1: Eintrittskohorte 2014 auf Sekundarstufe II: Verlauf der Lernenden, deren erstes kritisches Ereignis ein Ausstieg aus dem Bildungssystem war, nach ausgewählten Kernaspekten, in % </v>
      </c>
    </row>
    <row r="14" spans="1:2" ht="15" customHeight="1">
      <c r="A14" s="29" t="str">
        <f>'T 4.2'!$A$1</f>
        <v xml:space="preserve">T 4.2: Ausbildungsanfängerinnen und -anfänger von 2014 auf Sekundarstufe II, die 2015 nicht im Bildungssystem erfasst waren: Verlauf innerhalb von sechs Jahren nach Ausbildungstyp, in % </v>
      </c>
    </row>
    <row r="15" spans="1:2" ht="15" customHeight="1">
      <c r="A15" s="29" t="str">
        <f>'T 4.3'!A1:H1</f>
        <v>T 4.3 Ausbildungsanfänger/innen von 2014 auf Sekundarstufe II, die 2015 nicht im Bildungssystem erfasst waren: kumulierte Wiedereinstiegswahrscheinlichkeit bis 2019 nach Eintrittsausbildung, in %</v>
      </c>
    </row>
    <row r="16" spans="1:2" ht="15" customHeight="1">
      <c r="A16" s="29" t="str">
        <f>'T 4.4'!$A$1</f>
        <v xml:space="preserve">T 4.4: Status der Jugendlichen, die ihre Ausbildung 2015 abgebrochen haben und bis 2019 nicht ins Bildungssystem zurückgekehrt sind, nach Eintrittsausbildung auf Sekundarstufe II, in % </v>
      </c>
    </row>
    <row r="17" spans="1:1" ht="15" customHeight="1">
      <c r="A17" s="29" t="str">
        <f>'T 5.1'!A1</f>
        <v>T 5.1: BGB-Eintrittskohorte 2014: Lehrvertragsauflösungsquote nach Kernaspekten</v>
      </c>
    </row>
    <row r="18" spans="1:1" ht="15" customHeight="1">
      <c r="A18" s="29" t="str">
        <f>'T 5.2'!$A$1</f>
        <v>T 5.2: BGB-Eintrittskohorte 2014: BGB-Wiedereinstiegsquote infolge einer ersten Lehrvertragsauflösung nach Kernaspekten</v>
      </c>
    </row>
    <row r="19" spans="1:1" ht="15" customHeight="1">
      <c r="A19" s="29" t="s">
        <v>217</v>
      </c>
    </row>
    <row r="20" spans="1:1" ht="15" customHeight="1">
      <c r="A20" s="30"/>
    </row>
    <row r="21" spans="1:1" s="31" customFormat="1" ht="15" customHeight="1">
      <c r="A21" s="23" t="s">
        <v>39</v>
      </c>
    </row>
    <row r="22" spans="1:1" s="31" customFormat="1" ht="15" customHeight="1">
      <c r="A22" s="32" t="s">
        <v>67</v>
      </c>
    </row>
    <row r="24" spans="1:1" ht="15" customHeight="1">
      <c r="A24" s="33"/>
    </row>
  </sheetData>
  <hyperlinks>
    <hyperlink ref="A6" location="'T 1.1'!A1" display="'T 1.1'!A1"/>
    <hyperlink ref="A7" location="'T 1.2'!A1" display="'T 1.2'!A1"/>
    <hyperlink ref="A8" location="'T 1.3'!A1" display="'T 1.3'!A1"/>
    <hyperlink ref="A9" location="'T 1.4'!A1" display="'T 1.4'!A1"/>
    <hyperlink ref="A10" location="'T 1.5'!A1" display="'T 1.5'!A1"/>
    <hyperlink ref="A11" location="'T 3.1'!A1" display="'T 3.1'!A1"/>
    <hyperlink ref="A12" location="'T 3.2'!A1" display="'T 3.2'!A1"/>
    <hyperlink ref="A13" location="'T 4.1'!A1" display="'T 4.1'!A1"/>
    <hyperlink ref="A14" location="'T 4.2'!A1" display="'T 4.2'!A1"/>
    <hyperlink ref="A15" location="'T 4.3'!A1" display="'T 4.3'!A1"/>
    <hyperlink ref="A16" location="'T 4.4'!A1" display="'T 4.4'!A1"/>
    <hyperlink ref="A17" location="'T 5.1'!A1" display="'T 5.1'!A1"/>
    <hyperlink ref="A18" location="'T 5.2'!A1" display="'T 5.2'!A1"/>
    <hyperlink ref="B3" r:id="rId1"/>
    <hyperlink ref="A19" location="'T A1.3'!A1" display="T A1.3: Eintrittskohorte 2012 auf Sekundarstufe II: Erfolg nach Eintrittsausbildung und Abschluss, in % "/>
  </hyperlinks>
  <pageMargins left="0.70866141732283472" right="0.70866141732283472" top="0.74803149606299213" bottom="0.74803149606299213" header="0.31496062992125984" footer="0.31496062992125984"/>
  <pageSetup paperSize="9" scale="92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zoomScaleNormal="100" workbookViewId="0">
      <selection sqref="A1:G1"/>
    </sheetView>
  </sheetViews>
  <sheetFormatPr baseColWidth="10" defaultColWidth="11.5546875" defaultRowHeight="15" customHeight="1"/>
  <cols>
    <col min="1" max="1" width="34.77734375" style="11" customWidth="1"/>
    <col min="2" max="2" width="11.5546875" style="11"/>
    <col min="3" max="3" width="18.21875" style="11" customWidth="1"/>
    <col min="4" max="4" width="17.5546875" style="11" customWidth="1"/>
    <col min="5" max="16384" width="11.5546875" style="11"/>
  </cols>
  <sheetData>
    <row r="1" spans="1:8" ht="30" customHeight="1">
      <c r="A1" s="157" t="s">
        <v>211</v>
      </c>
      <c r="B1" s="157"/>
      <c r="C1" s="157"/>
      <c r="D1" s="157"/>
      <c r="E1" s="157"/>
      <c r="F1" s="157"/>
      <c r="G1" s="157"/>
      <c r="H1" s="5"/>
    </row>
    <row r="2" spans="1:8" ht="54" customHeight="1">
      <c r="A2" s="7"/>
      <c r="B2" s="7" t="s">
        <v>26</v>
      </c>
      <c r="C2" s="7" t="s">
        <v>56</v>
      </c>
      <c r="D2" s="7" t="s">
        <v>212</v>
      </c>
      <c r="E2" s="7" t="s">
        <v>213</v>
      </c>
      <c r="F2" s="7" t="s">
        <v>33</v>
      </c>
      <c r="G2" s="7" t="s">
        <v>0</v>
      </c>
      <c r="H2" s="7" t="s">
        <v>90</v>
      </c>
    </row>
    <row r="3" spans="1:8" ht="15" customHeight="1">
      <c r="A3" s="11" t="s">
        <v>69</v>
      </c>
      <c r="B3" s="112">
        <v>24.71077</v>
      </c>
      <c r="C3" s="112">
        <v>11.27262</v>
      </c>
      <c r="D3" s="112">
        <v>6.17028</v>
      </c>
      <c r="E3" s="112">
        <v>6.2889400000000002</v>
      </c>
      <c r="F3" s="112">
        <v>51.557400000000001</v>
      </c>
      <c r="G3" s="113">
        <v>100</v>
      </c>
      <c r="H3" s="73">
        <v>3371</v>
      </c>
    </row>
    <row r="4" spans="1:8" ht="15" customHeight="1">
      <c r="B4" s="112"/>
      <c r="C4" s="112"/>
      <c r="D4" s="112"/>
      <c r="E4" s="112"/>
      <c r="F4" s="112"/>
      <c r="G4" s="113"/>
      <c r="H4" s="73"/>
    </row>
    <row r="5" spans="1:8" ht="15" customHeight="1">
      <c r="A5" s="9" t="s">
        <v>70</v>
      </c>
      <c r="B5" s="112">
        <v>53.255809999999997</v>
      </c>
      <c r="C5" s="112">
        <v>11.62791</v>
      </c>
      <c r="D5" s="112">
        <v>7.9069799999999999</v>
      </c>
      <c r="E5" s="112">
        <v>1.8604700000000001</v>
      </c>
      <c r="F5" s="112">
        <v>25.348839999999999</v>
      </c>
      <c r="G5" s="113">
        <v>100</v>
      </c>
      <c r="H5" s="11">
        <v>430</v>
      </c>
    </row>
    <row r="6" spans="1:8" ht="15" customHeight="1">
      <c r="A6" s="9" t="s">
        <v>71</v>
      </c>
      <c r="B6" s="112">
        <v>27.851289999999999</v>
      </c>
      <c r="C6" s="112">
        <v>14.24071</v>
      </c>
      <c r="D6" s="112">
        <v>4.0957800000000004</v>
      </c>
      <c r="E6" s="112">
        <v>9.9558900000000001</v>
      </c>
      <c r="F6" s="112">
        <v>43.85633</v>
      </c>
      <c r="G6" s="113">
        <v>100</v>
      </c>
      <c r="H6" s="11">
        <v>1587</v>
      </c>
    </row>
    <row r="7" spans="1:8" ht="15" customHeight="1">
      <c r="A7" s="9" t="s">
        <v>72</v>
      </c>
      <c r="B7" s="112">
        <v>19.56044</v>
      </c>
      <c r="C7" s="112">
        <v>14.94505</v>
      </c>
      <c r="D7" s="112">
        <v>13.186809999999999</v>
      </c>
      <c r="E7" s="112">
        <v>6.8131899999999996</v>
      </c>
      <c r="F7" s="112">
        <v>45.494509999999998</v>
      </c>
      <c r="G7" s="113">
        <v>100</v>
      </c>
      <c r="H7" s="11">
        <v>455</v>
      </c>
    </row>
    <row r="8" spans="1:8" ht="15" customHeight="1">
      <c r="A8" s="44" t="s">
        <v>120</v>
      </c>
      <c r="B8" s="72">
        <v>15.46392</v>
      </c>
      <c r="C8" s="72">
        <v>10.309279999999999</v>
      </c>
      <c r="D8" s="72">
        <v>15.46392</v>
      </c>
      <c r="E8" s="72">
        <v>4.6391799999999996</v>
      </c>
      <c r="F8" s="72">
        <v>54.123710000000003</v>
      </c>
      <c r="G8" s="113">
        <v>100</v>
      </c>
      <c r="H8" s="11">
        <v>194</v>
      </c>
    </row>
    <row r="9" spans="1:8" ht="15" customHeight="1">
      <c r="A9" s="82" t="s">
        <v>121</v>
      </c>
      <c r="B9" s="114">
        <v>6.0992899999999999</v>
      </c>
      <c r="C9" s="114">
        <v>2.2694999999999999</v>
      </c>
      <c r="D9" s="114">
        <v>2.6950400000000001</v>
      </c>
      <c r="E9" s="114">
        <v>0.85106000000000004</v>
      </c>
      <c r="F9" s="114">
        <v>88.08511</v>
      </c>
      <c r="G9" s="115">
        <v>100</v>
      </c>
      <c r="H9" s="138">
        <v>705</v>
      </c>
    </row>
    <row r="10" spans="1:8" ht="15" customHeight="1">
      <c r="A10" s="11" t="s">
        <v>38</v>
      </c>
    </row>
    <row r="11" spans="1:8" ht="15" customHeight="1">
      <c r="A11" s="79" t="s">
        <v>219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zoomScaleNormal="100" workbookViewId="0">
      <selection sqref="A1:H1"/>
    </sheetView>
  </sheetViews>
  <sheetFormatPr baseColWidth="10" defaultColWidth="11.5546875" defaultRowHeight="15" customHeight="1"/>
  <cols>
    <col min="1" max="1" width="28.77734375" style="16" customWidth="1"/>
    <col min="2" max="2" width="11.5546875" style="16"/>
    <col min="3" max="3" width="12.6640625" style="16" customWidth="1"/>
    <col min="4" max="16384" width="11.5546875" style="16"/>
  </cols>
  <sheetData>
    <row r="1" spans="1:10" ht="25.5" customHeight="1">
      <c r="A1" s="159" t="s">
        <v>222</v>
      </c>
      <c r="B1" s="159"/>
      <c r="C1" s="159"/>
      <c r="D1" s="159"/>
      <c r="E1" s="159"/>
      <c r="F1" s="159"/>
      <c r="G1" s="159"/>
      <c r="H1" s="159"/>
      <c r="I1" s="158"/>
      <c r="J1" s="158"/>
    </row>
    <row r="2" spans="1:10" ht="15" customHeight="1">
      <c r="A2" s="17"/>
      <c r="B2" s="17">
        <v>2016</v>
      </c>
      <c r="C2" s="17">
        <v>2017</v>
      </c>
      <c r="D2" s="17">
        <v>2018</v>
      </c>
      <c r="E2" s="17">
        <v>2019</v>
      </c>
      <c r="F2" s="17" t="s">
        <v>90</v>
      </c>
    </row>
    <row r="3" spans="1:10" ht="15" customHeight="1">
      <c r="A3" s="11" t="s">
        <v>69</v>
      </c>
      <c r="B3" s="116">
        <v>56.897060000000003</v>
      </c>
      <c r="C3" s="43">
        <v>67.635710000000003</v>
      </c>
      <c r="D3" s="116">
        <v>72.738050000000001</v>
      </c>
      <c r="E3" s="116">
        <v>75.289220000000014</v>
      </c>
      <c r="F3" s="117">
        <v>3371</v>
      </c>
    </row>
    <row r="4" spans="1:10" ht="15" customHeight="1">
      <c r="A4" s="11"/>
      <c r="B4" s="116"/>
      <c r="C4" s="43"/>
      <c r="D4" s="116"/>
      <c r="E4" s="116"/>
      <c r="F4" s="118"/>
    </row>
    <row r="5" spans="1:10" ht="15" customHeight="1">
      <c r="A5" s="20" t="s">
        <v>70</v>
      </c>
      <c r="B5" s="116">
        <v>27.441859999999998</v>
      </c>
      <c r="C5" s="43">
        <v>36.976739999999999</v>
      </c>
      <c r="D5" s="116">
        <v>42.325580000000002</v>
      </c>
      <c r="E5" s="116">
        <v>46.744190000000003</v>
      </c>
      <c r="F5" s="117">
        <v>430</v>
      </c>
    </row>
    <row r="6" spans="1:10" ht="15" customHeight="1">
      <c r="A6" s="20" t="s">
        <v>71</v>
      </c>
      <c r="B6" s="116">
        <v>49.401389999999999</v>
      </c>
      <c r="C6" s="43">
        <v>63.264020000000002</v>
      </c>
      <c r="D6" s="116">
        <v>69.943290000000005</v>
      </c>
      <c r="E6" s="116">
        <v>72.148710000000008</v>
      </c>
      <c r="F6" s="117">
        <v>1587</v>
      </c>
    </row>
    <row r="7" spans="1:10" ht="15" customHeight="1">
      <c r="A7" s="20" t="s">
        <v>72</v>
      </c>
      <c r="B7" s="116">
        <v>59.34066</v>
      </c>
      <c r="C7" s="43">
        <v>71.208789999999993</v>
      </c>
      <c r="D7" s="116">
        <v>76.483519999999999</v>
      </c>
      <c r="E7" s="116">
        <v>80.43956</v>
      </c>
      <c r="F7" s="117">
        <v>455</v>
      </c>
    </row>
    <row r="8" spans="1:10" ht="15" customHeight="1">
      <c r="A8" s="44" t="s">
        <v>120</v>
      </c>
      <c r="B8" s="119">
        <v>58.762889999999999</v>
      </c>
      <c r="C8" s="43">
        <v>72.680419999999998</v>
      </c>
      <c r="D8" s="119">
        <v>79.381450000000001</v>
      </c>
      <c r="E8" s="119">
        <v>84.536090000000002</v>
      </c>
      <c r="F8" s="117">
        <v>194</v>
      </c>
    </row>
    <row r="9" spans="1:10" ht="15" customHeight="1">
      <c r="A9" s="82" t="s">
        <v>121</v>
      </c>
      <c r="B9" s="120">
        <v>89.645390000000006</v>
      </c>
      <c r="C9" s="83">
        <v>92.48227</v>
      </c>
      <c r="D9" s="120">
        <v>93.333330000000004</v>
      </c>
      <c r="E9" s="120">
        <v>93.900710000000004</v>
      </c>
      <c r="F9" s="121">
        <v>705</v>
      </c>
    </row>
    <row r="10" spans="1:10" ht="15" customHeight="1">
      <c r="A10" s="11" t="s">
        <v>38</v>
      </c>
    </row>
    <row r="11" spans="1:10" ht="15" customHeight="1">
      <c r="A11" s="79" t="s">
        <v>219</v>
      </c>
    </row>
  </sheetData>
  <mergeCells count="2">
    <mergeCell ref="A1:H1"/>
    <mergeCell ref="I1:J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zoomScaleNormal="100" workbookViewId="0"/>
  </sheetViews>
  <sheetFormatPr baseColWidth="10" defaultColWidth="11.5546875" defaultRowHeight="15" customHeight="1"/>
  <cols>
    <col min="1" max="1" width="28.77734375" style="18" customWidth="1"/>
    <col min="2" max="16384" width="11.5546875" style="18"/>
  </cols>
  <sheetData>
    <row r="1" spans="1:10" ht="15" customHeight="1">
      <c r="A1" s="8" t="s">
        <v>214</v>
      </c>
      <c r="B1" s="8"/>
      <c r="C1" s="8"/>
      <c r="D1" s="8"/>
      <c r="E1" s="8"/>
      <c r="F1" s="8"/>
      <c r="G1" s="8"/>
      <c r="H1" s="8"/>
      <c r="I1" s="8"/>
      <c r="J1" s="8"/>
    </row>
    <row r="2" spans="1:10" ht="15" customHeight="1">
      <c r="A2" s="122" t="s">
        <v>203</v>
      </c>
    </row>
    <row r="3" spans="1:10" ht="53.25" customHeight="1">
      <c r="A3" s="19"/>
      <c r="B3" s="7" t="s">
        <v>59</v>
      </c>
      <c r="C3" s="7" t="s">
        <v>13</v>
      </c>
      <c r="D3" s="7" t="s">
        <v>12</v>
      </c>
      <c r="E3" s="7" t="s">
        <v>11</v>
      </c>
      <c r="F3" s="7" t="s">
        <v>10</v>
      </c>
      <c r="G3" s="7" t="s">
        <v>0</v>
      </c>
    </row>
    <row r="4" spans="1:10" ht="15" customHeight="1">
      <c r="A4" s="9" t="s">
        <v>166</v>
      </c>
      <c r="B4" s="53"/>
      <c r="C4" s="53"/>
      <c r="D4" s="53"/>
      <c r="E4" s="53"/>
      <c r="F4" s="53"/>
      <c r="G4" s="123"/>
    </row>
    <row r="5" spans="1:10" ht="15" customHeight="1">
      <c r="A5" s="124">
        <v>42735</v>
      </c>
      <c r="B5" s="35">
        <v>33.333329999999997</v>
      </c>
      <c r="C5" s="35">
        <v>7.7557799999999997</v>
      </c>
      <c r="D5" s="35">
        <v>1.9802</v>
      </c>
      <c r="E5" s="35">
        <v>1.1551199999999999</v>
      </c>
      <c r="F5" s="35">
        <v>55.775579999999998</v>
      </c>
      <c r="G5" s="125">
        <v>100</v>
      </c>
    </row>
    <row r="6" spans="1:10" ht="15" customHeight="1">
      <c r="A6" s="124">
        <v>43100</v>
      </c>
      <c r="B6" s="35">
        <v>43.399340000000002</v>
      </c>
      <c r="C6" s="35">
        <v>4.4554499999999999</v>
      </c>
      <c r="D6" s="35">
        <v>1.1551199999999999</v>
      </c>
      <c r="E6" s="35">
        <v>0.82508000000000004</v>
      </c>
      <c r="F6" s="35">
        <v>50.165019999999998</v>
      </c>
      <c r="G6" s="125">
        <v>100</v>
      </c>
    </row>
    <row r="7" spans="1:10" ht="15" customHeight="1">
      <c r="A7" s="124">
        <v>43465</v>
      </c>
      <c r="B7" s="35">
        <v>43.399340000000002</v>
      </c>
      <c r="C7" s="35">
        <v>3.9603999999999999</v>
      </c>
      <c r="D7" s="35">
        <v>0.66007000000000005</v>
      </c>
      <c r="E7" s="35">
        <v>0</v>
      </c>
      <c r="F7" s="35">
        <v>51.980200000000004</v>
      </c>
      <c r="G7" s="125">
        <v>100</v>
      </c>
    </row>
    <row r="8" spans="1:10" ht="15" customHeight="1">
      <c r="A8" s="124">
        <v>43830</v>
      </c>
      <c r="B8" s="35">
        <v>46.864690000000003</v>
      </c>
      <c r="C8" s="35">
        <v>3.9603999999999999</v>
      </c>
      <c r="D8" s="35">
        <v>1.1551199999999999</v>
      </c>
      <c r="E8" s="35">
        <v>0.16502</v>
      </c>
      <c r="F8" s="35">
        <v>47.854790000000001</v>
      </c>
      <c r="G8" s="125">
        <v>100</v>
      </c>
    </row>
    <row r="9" spans="1:10" ht="15" customHeight="1">
      <c r="A9" s="97"/>
      <c r="B9" s="126"/>
      <c r="C9" s="126"/>
      <c r="D9" s="126"/>
      <c r="E9" s="126"/>
      <c r="F9" s="126"/>
      <c r="G9" s="125"/>
    </row>
    <row r="10" spans="1:10" ht="15" customHeight="1">
      <c r="A10" s="9" t="s">
        <v>167</v>
      </c>
      <c r="B10" s="43"/>
      <c r="C10" s="43"/>
      <c r="D10" s="43"/>
      <c r="E10" s="43"/>
      <c r="F10" s="43"/>
      <c r="G10" s="125"/>
    </row>
    <row r="11" spans="1:10" ht="15" customHeight="1">
      <c r="A11" s="124">
        <v>42735</v>
      </c>
      <c r="B11" s="35">
        <v>32.934130000000003</v>
      </c>
      <c r="C11" s="35">
        <v>5.3892199999999999</v>
      </c>
      <c r="D11" s="35">
        <v>2.0958100000000002</v>
      </c>
      <c r="E11" s="35">
        <v>0.8982</v>
      </c>
      <c r="F11" s="35">
        <v>58.682630000000003</v>
      </c>
      <c r="G11" s="125">
        <v>100</v>
      </c>
    </row>
    <row r="12" spans="1:10" ht="15" customHeight="1">
      <c r="A12" s="124">
        <v>43100</v>
      </c>
      <c r="B12" s="35">
        <v>44.31138</v>
      </c>
      <c r="C12" s="35">
        <v>3.5928100000000001</v>
      </c>
      <c r="D12" s="35">
        <v>1.49701</v>
      </c>
      <c r="E12" s="43">
        <v>0.8982</v>
      </c>
      <c r="F12" s="35">
        <v>49.700600000000001</v>
      </c>
      <c r="G12" s="125">
        <v>100</v>
      </c>
    </row>
    <row r="13" spans="1:10" ht="15" customHeight="1">
      <c r="A13" s="124">
        <v>43465</v>
      </c>
      <c r="B13" s="35">
        <v>44.31138</v>
      </c>
      <c r="C13" s="35">
        <v>4.1916200000000003</v>
      </c>
      <c r="D13" s="35">
        <v>0.8982</v>
      </c>
      <c r="E13" s="43">
        <v>0</v>
      </c>
      <c r="F13" s="35">
        <v>50.598799999999997</v>
      </c>
      <c r="G13" s="125">
        <v>100</v>
      </c>
    </row>
    <row r="14" spans="1:10" ht="15" customHeight="1">
      <c r="A14" s="124">
        <v>43830</v>
      </c>
      <c r="B14" s="35">
        <v>49.101799999999997</v>
      </c>
      <c r="C14" s="35">
        <v>4.7904200000000001</v>
      </c>
      <c r="D14" s="35">
        <v>1.1976</v>
      </c>
      <c r="E14" s="43">
        <v>0</v>
      </c>
      <c r="F14" s="35">
        <v>44.910179999999997</v>
      </c>
      <c r="G14" s="125">
        <v>100</v>
      </c>
    </row>
    <row r="15" spans="1:10" ht="15" customHeight="1">
      <c r="A15" s="127"/>
      <c r="B15" s="126"/>
      <c r="C15" s="126"/>
      <c r="D15" s="126"/>
      <c r="E15" s="126"/>
      <c r="F15" s="126"/>
      <c r="G15" s="125"/>
    </row>
    <row r="16" spans="1:10" ht="15" customHeight="1">
      <c r="A16" s="9" t="s">
        <v>168</v>
      </c>
      <c r="B16" s="43"/>
      <c r="C16" s="43"/>
      <c r="D16" s="43"/>
      <c r="E16" s="43"/>
      <c r="F16" s="43"/>
      <c r="G16" s="125"/>
    </row>
    <row r="17" spans="1:7" ht="15" customHeight="1">
      <c r="A17" s="124">
        <v>42735</v>
      </c>
      <c r="B17" s="35">
        <v>40.114609999999999</v>
      </c>
      <c r="C17" s="35">
        <v>6.0171900000000003</v>
      </c>
      <c r="D17" s="35">
        <v>1.43266</v>
      </c>
      <c r="E17" s="35">
        <v>0.28653000000000001</v>
      </c>
      <c r="F17" s="35">
        <v>52.149000000000001</v>
      </c>
      <c r="G17" s="125">
        <v>100</v>
      </c>
    </row>
    <row r="18" spans="1:7" ht="15" customHeight="1">
      <c r="A18" s="124">
        <v>43100</v>
      </c>
      <c r="B18" s="35">
        <v>46.70487</v>
      </c>
      <c r="C18" s="35">
        <v>4.8710599999999999</v>
      </c>
      <c r="D18" s="35">
        <v>1.1461300000000001</v>
      </c>
      <c r="E18" s="35">
        <v>0.85960000000000003</v>
      </c>
      <c r="F18" s="35">
        <v>46.418340000000001</v>
      </c>
      <c r="G18" s="125">
        <v>100</v>
      </c>
    </row>
    <row r="19" spans="1:7" ht="15" customHeight="1">
      <c r="A19" s="124">
        <v>43465</v>
      </c>
      <c r="B19" s="35">
        <v>47.56447</v>
      </c>
      <c r="C19" s="35">
        <v>5.7306600000000003</v>
      </c>
      <c r="D19" s="35">
        <v>0</v>
      </c>
      <c r="E19" s="35">
        <v>0.28653000000000001</v>
      </c>
      <c r="F19" s="35">
        <v>46.418340000000001</v>
      </c>
      <c r="G19" s="125">
        <v>100</v>
      </c>
    </row>
    <row r="20" spans="1:7" ht="15" customHeight="1">
      <c r="A20" s="128">
        <v>43830</v>
      </c>
      <c r="B20" s="55">
        <v>55.873930000000001</v>
      </c>
      <c r="C20" s="55">
        <v>2.0057299999999998</v>
      </c>
      <c r="D20" s="55">
        <v>0.28653000000000001</v>
      </c>
      <c r="E20" s="55">
        <v>0</v>
      </c>
      <c r="F20" s="55">
        <v>41.83381</v>
      </c>
      <c r="G20" s="129">
        <v>100</v>
      </c>
    </row>
    <row r="21" spans="1:7" ht="15" customHeight="1">
      <c r="A21" s="97" t="s">
        <v>65</v>
      </c>
      <c r="B21" s="97"/>
      <c r="C21" s="97"/>
      <c r="D21" s="97"/>
      <c r="E21" s="97"/>
      <c r="F21" s="58"/>
      <c r="G21" s="58"/>
    </row>
    <row r="22" spans="1:7" ht="15" customHeight="1">
      <c r="A22" s="58" t="s">
        <v>58</v>
      </c>
      <c r="B22" s="58"/>
      <c r="C22" s="58"/>
      <c r="D22" s="58"/>
      <c r="E22" s="58"/>
      <c r="F22" s="58"/>
      <c r="G22" s="58"/>
    </row>
    <row r="23" spans="1:7" ht="15" customHeight="1">
      <c r="A23" s="10" t="s">
        <v>38</v>
      </c>
      <c r="B23" s="10"/>
      <c r="C23" s="10"/>
      <c r="D23" s="10"/>
      <c r="E23" s="10"/>
      <c r="F23" s="130"/>
      <c r="G23" s="130"/>
    </row>
    <row r="24" spans="1:7" ht="15" customHeight="1">
      <c r="A24" s="79" t="s">
        <v>219</v>
      </c>
      <c r="B24" s="58"/>
      <c r="C24" s="58"/>
      <c r="D24" s="58"/>
      <c r="E24" s="58"/>
      <c r="F24" s="58"/>
      <c r="G24" s="58"/>
    </row>
  </sheetData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zoomScaleNormal="100" workbookViewId="0"/>
  </sheetViews>
  <sheetFormatPr baseColWidth="10" defaultColWidth="11.5546875" defaultRowHeight="15" customHeight="1"/>
  <cols>
    <col min="1" max="1" width="52.77734375" style="11" customWidth="1"/>
    <col min="2" max="16384" width="11.5546875" style="11"/>
  </cols>
  <sheetData>
    <row r="1" spans="1:7" ht="15" customHeight="1">
      <c r="A1" s="4" t="s">
        <v>204</v>
      </c>
      <c r="B1" s="1"/>
      <c r="C1" s="1"/>
      <c r="D1" s="1"/>
      <c r="E1" s="1"/>
      <c r="F1" s="1"/>
      <c r="G1" s="1"/>
    </row>
    <row r="2" spans="1:7" ht="15" customHeight="1">
      <c r="A2" s="6" t="s">
        <v>215</v>
      </c>
    </row>
    <row r="3" spans="1:7" ht="15" customHeight="1">
      <c r="A3" s="19"/>
      <c r="B3" s="7" t="s">
        <v>90</v>
      </c>
      <c r="C3" s="7" t="s">
        <v>49</v>
      </c>
      <c r="D3" s="3"/>
      <c r="E3" s="3"/>
      <c r="F3" s="20"/>
    </row>
    <row r="4" spans="1:7" ht="15" customHeight="1">
      <c r="A4" s="20" t="s">
        <v>0</v>
      </c>
      <c r="B4" s="131">
        <v>49764</v>
      </c>
      <c r="C4" s="132">
        <v>20.542960000000001</v>
      </c>
      <c r="D4" s="21"/>
      <c r="E4" s="21"/>
      <c r="F4" s="21"/>
    </row>
    <row r="5" spans="1:7" ht="15" customHeight="1">
      <c r="A5" s="20"/>
      <c r="B5" s="133"/>
      <c r="C5" s="132"/>
    </row>
    <row r="6" spans="1:7" ht="15" customHeight="1">
      <c r="A6" s="145" t="s">
        <v>5</v>
      </c>
      <c r="B6" s="134"/>
      <c r="C6" s="135"/>
    </row>
    <row r="7" spans="1:7" ht="15" customHeight="1">
      <c r="A7" s="20" t="s">
        <v>73</v>
      </c>
      <c r="B7" s="131">
        <v>27377</v>
      </c>
      <c r="C7" s="132">
        <v>23.227530000000002</v>
      </c>
      <c r="D7" s="136"/>
      <c r="E7" s="15"/>
      <c r="F7" s="15"/>
    </row>
    <row r="8" spans="1:7" ht="15" customHeight="1">
      <c r="A8" s="20" t="s">
        <v>74</v>
      </c>
      <c r="B8" s="131">
        <v>22387</v>
      </c>
      <c r="C8" s="132">
        <v>17.260020000000001</v>
      </c>
      <c r="D8" s="15"/>
      <c r="E8" s="15"/>
      <c r="F8" s="15"/>
    </row>
    <row r="9" spans="1:7" ht="15" customHeight="1">
      <c r="A9" s="20"/>
      <c r="B9" s="133"/>
      <c r="C9" s="132"/>
    </row>
    <row r="10" spans="1:7" ht="15" customHeight="1">
      <c r="A10" s="145" t="s">
        <v>6</v>
      </c>
      <c r="B10" s="134"/>
      <c r="C10" s="135"/>
    </row>
    <row r="11" spans="1:7" ht="15" customHeight="1">
      <c r="A11" s="20" t="s">
        <v>113</v>
      </c>
      <c r="B11" s="131">
        <v>39101</v>
      </c>
      <c r="C11" s="132">
        <v>18.833279999999998</v>
      </c>
      <c r="D11" s="15"/>
      <c r="E11" s="15"/>
      <c r="F11" s="15"/>
    </row>
    <row r="12" spans="1:7" ht="15" customHeight="1">
      <c r="A12" s="20" t="s">
        <v>114</v>
      </c>
      <c r="B12" s="131">
        <v>1570</v>
      </c>
      <c r="C12" s="132">
        <v>29.617830000000001</v>
      </c>
      <c r="D12" s="15"/>
      <c r="E12" s="15"/>
      <c r="F12" s="15"/>
    </row>
    <row r="13" spans="1:7" ht="15" customHeight="1">
      <c r="A13" s="20" t="s">
        <v>77</v>
      </c>
      <c r="B13" s="131">
        <v>5440</v>
      </c>
      <c r="C13" s="132">
        <v>24.613969999999998</v>
      </c>
      <c r="D13" s="15"/>
      <c r="E13" s="15"/>
      <c r="F13" s="15"/>
    </row>
    <row r="14" spans="1:7" ht="15" customHeight="1">
      <c r="A14" s="20" t="s">
        <v>115</v>
      </c>
      <c r="B14" s="131">
        <v>1124</v>
      </c>
      <c r="C14" s="132">
        <v>26.77936</v>
      </c>
      <c r="D14" s="15"/>
      <c r="E14" s="15"/>
      <c r="F14" s="15"/>
    </row>
    <row r="15" spans="1:7" ht="15" customHeight="1">
      <c r="A15" s="20" t="s">
        <v>116</v>
      </c>
      <c r="B15" s="131">
        <v>2494</v>
      </c>
      <c r="C15" s="132">
        <v>29.550920000000001</v>
      </c>
      <c r="D15" s="15"/>
      <c r="E15" s="15"/>
      <c r="F15" s="15"/>
    </row>
    <row r="16" spans="1:7" ht="15" customHeight="1">
      <c r="A16" s="20"/>
      <c r="B16" s="133"/>
      <c r="C16" s="132"/>
      <c r="D16" s="15"/>
      <c r="E16" s="15"/>
      <c r="F16" s="15"/>
    </row>
    <row r="17" spans="1:6" ht="15" customHeight="1">
      <c r="A17" s="145" t="s">
        <v>220</v>
      </c>
      <c r="B17" s="134"/>
      <c r="C17" s="135"/>
      <c r="D17" s="15"/>
      <c r="E17" s="15"/>
      <c r="F17" s="15"/>
    </row>
    <row r="18" spans="1:6" ht="15" customHeight="1">
      <c r="A18" s="20" t="s">
        <v>80</v>
      </c>
      <c r="B18" s="131">
        <v>801</v>
      </c>
      <c r="C18" s="36">
        <v>24.24</v>
      </c>
      <c r="D18" s="15"/>
      <c r="E18" s="15"/>
      <c r="F18" s="15"/>
    </row>
    <row r="19" spans="1:6" ht="15" customHeight="1">
      <c r="A19" s="20"/>
      <c r="B19" s="147"/>
      <c r="C19" s="36" t="s">
        <v>169</v>
      </c>
      <c r="D19" s="15"/>
      <c r="E19" s="15"/>
      <c r="F19" s="15"/>
    </row>
    <row r="20" spans="1:6" ht="15" customHeight="1">
      <c r="A20" s="20" t="s">
        <v>81</v>
      </c>
      <c r="B20" s="131">
        <v>2314</v>
      </c>
      <c r="C20" s="36">
        <v>18.45</v>
      </c>
      <c r="D20" s="15"/>
      <c r="E20" s="15"/>
      <c r="F20" s="15"/>
    </row>
    <row r="21" spans="1:6" ht="15" customHeight="1">
      <c r="A21" s="20"/>
      <c r="B21" s="147"/>
      <c r="C21" s="36" t="s">
        <v>170</v>
      </c>
      <c r="D21" s="15"/>
      <c r="E21" s="15"/>
      <c r="F21" s="15"/>
    </row>
    <row r="22" spans="1:6" ht="15" customHeight="1">
      <c r="A22" s="20" t="s">
        <v>82</v>
      </c>
      <c r="B22" s="131">
        <v>581</v>
      </c>
      <c r="C22" s="36">
        <v>22.47</v>
      </c>
      <c r="D22" s="15"/>
      <c r="E22" s="15"/>
      <c r="F22" s="15"/>
    </row>
    <row r="23" spans="1:6" ht="15" customHeight="1">
      <c r="A23" s="20"/>
      <c r="B23" s="147"/>
      <c r="C23" s="36" t="s">
        <v>171</v>
      </c>
      <c r="D23" s="15"/>
      <c r="E23" s="15"/>
      <c r="F23" s="15"/>
    </row>
    <row r="24" spans="1:6" ht="15" customHeight="1">
      <c r="A24" s="20" t="s">
        <v>83</v>
      </c>
      <c r="B24" s="131">
        <v>1337</v>
      </c>
      <c r="C24" s="36">
        <v>15.48</v>
      </c>
      <c r="D24" s="15"/>
      <c r="E24" s="15"/>
      <c r="F24" s="15"/>
    </row>
    <row r="25" spans="1:6" ht="15" customHeight="1">
      <c r="A25" s="20"/>
      <c r="B25" s="147"/>
      <c r="C25" s="36" t="s">
        <v>172</v>
      </c>
      <c r="D25" s="15"/>
      <c r="E25" s="15"/>
      <c r="F25" s="15"/>
    </row>
    <row r="26" spans="1:6" ht="15" customHeight="1">
      <c r="A26" s="20" t="s">
        <v>117</v>
      </c>
      <c r="B26" s="131">
        <v>540</v>
      </c>
      <c r="C26" s="36">
        <v>19.3</v>
      </c>
      <c r="D26" s="15"/>
      <c r="E26" s="15"/>
      <c r="F26" s="15"/>
    </row>
    <row r="27" spans="1:6" ht="15" customHeight="1">
      <c r="A27" s="20"/>
      <c r="B27" s="137"/>
      <c r="C27" s="36" t="s">
        <v>173</v>
      </c>
      <c r="D27" s="15"/>
      <c r="E27" s="15"/>
      <c r="F27" s="15"/>
    </row>
    <row r="28" spans="1:6" ht="15" customHeight="1">
      <c r="A28" s="20"/>
      <c r="B28" s="133"/>
      <c r="C28" s="132"/>
      <c r="D28" s="15"/>
      <c r="E28" s="15"/>
      <c r="F28" s="15"/>
    </row>
    <row r="29" spans="1:6" ht="15" customHeight="1">
      <c r="A29" s="46" t="s">
        <v>7</v>
      </c>
      <c r="B29" s="134"/>
      <c r="C29" s="135"/>
    </row>
    <row r="30" spans="1:6" ht="15" customHeight="1">
      <c r="A30" s="20" t="s">
        <v>85</v>
      </c>
      <c r="B30" s="131">
        <v>40649</v>
      </c>
      <c r="C30" s="132">
        <v>18.50722</v>
      </c>
      <c r="D30" s="15"/>
      <c r="E30" s="15"/>
      <c r="F30" s="15"/>
    </row>
    <row r="31" spans="1:6" ht="15" customHeight="1">
      <c r="A31" s="20" t="s">
        <v>86</v>
      </c>
      <c r="B31" s="131">
        <v>7930</v>
      </c>
      <c r="C31" s="132">
        <v>29.6343</v>
      </c>
      <c r="D31" s="15"/>
      <c r="E31" s="15"/>
      <c r="F31" s="15"/>
    </row>
    <row r="32" spans="1:6" ht="15" customHeight="1">
      <c r="A32" s="20" t="s">
        <v>118</v>
      </c>
      <c r="B32" s="131">
        <v>1185</v>
      </c>
      <c r="C32" s="132">
        <v>29.53586</v>
      </c>
      <c r="D32" s="15"/>
      <c r="E32" s="15"/>
      <c r="F32" s="15"/>
    </row>
    <row r="33" spans="1:6" ht="15" customHeight="1">
      <c r="A33" s="20"/>
      <c r="B33" s="133"/>
      <c r="C33" s="132"/>
    </row>
    <row r="34" spans="1:6" ht="15" customHeight="1">
      <c r="A34" s="145" t="s">
        <v>14</v>
      </c>
      <c r="B34" s="134"/>
      <c r="C34" s="135"/>
    </row>
    <row r="35" spans="1:6" ht="15" customHeight="1">
      <c r="A35" s="20" t="s">
        <v>70</v>
      </c>
      <c r="B35" s="131">
        <v>4026</v>
      </c>
      <c r="C35" s="132">
        <v>21.982119999999998</v>
      </c>
      <c r="D35" s="15"/>
      <c r="E35" s="15"/>
      <c r="F35" s="15"/>
    </row>
    <row r="36" spans="1:6" ht="15" customHeight="1">
      <c r="A36" s="20" t="s">
        <v>71</v>
      </c>
      <c r="B36" s="131">
        <v>32788</v>
      </c>
      <c r="C36" s="132">
        <v>19.772480000000002</v>
      </c>
      <c r="D36" s="15"/>
      <c r="E36" s="15"/>
      <c r="F36" s="15"/>
    </row>
    <row r="37" spans="1:6" ht="15" customHeight="1">
      <c r="A37" s="20" t="s">
        <v>72</v>
      </c>
      <c r="B37" s="131">
        <v>12950</v>
      </c>
      <c r="C37" s="132">
        <v>22.046330000000001</v>
      </c>
      <c r="D37" s="15"/>
      <c r="E37" s="15"/>
      <c r="F37" s="15"/>
    </row>
    <row r="38" spans="1:6" ht="15" customHeight="1">
      <c r="A38" s="20"/>
      <c r="B38" s="133"/>
      <c r="C38" s="132"/>
    </row>
    <row r="39" spans="1:6" ht="15" customHeight="1">
      <c r="A39" s="145" t="s">
        <v>125</v>
      </c>
      <c r="B39" s="134"/>
      <c r="C39" s="135"/>
    </row>
    <row r="40" spans="1:6" ht="15" customHeight="1">
      <c r="A40" s="20" t="s">
        <v>98</v>
      </c>
      <c r="B40" s="131">
        <v>1238</v>
      </c>
      <c r="C40" s="112">
        <v>21.728590000000001</v>
      </c>
    </row>
    <row r="41" spans="1:6" ht="15" customHeight="1">
      <c r="A41" s="20" t="s">
        <v>91</v>
      </c>
      <c r="B41" s="131">
        <v>16156</v>
      </c>
      <c r="C41" s="112">
        <v>15.492699999999999</v>
      </c>
    </row>
    <row r="42" spans="1:6" ht="15" customHeight="1">
      <c r="A42" s="20" t="s">
        <v>104</v>
      </c>
      <c r="B42" s="131">
        <v>1236</v>
      </c>
      <c r="C42" s="112">
        <v>19.417480000000001</v>
      </c>
    </row>
    <row r="43" spans="1:6" ht="15" customHeight="1">
      <c r="A43" s="20" t="s">
        <v>92</v>
      </c>
      <c r="B43" s="131">
        <v>10005</v>
      </c>
      <c r="C43" s="112">
        <v>24.527740000000001</v>
      </c>
    </row>
    <row r="44" spans="1:6" ht="15" customHeight="1">
      <c r="A44" s="20" t="s">
        <v>93</v>
      </c>
      <c r="B44" s="131">
        <v>2311</v>
      </c>
      <c r="C44" s="112">
        <v>24.967549999999999</v>
      </c>
    </row>
    <row r="45" spans="1:6" ht="15" customHeight="1">
      <c r="A45" s="20" t="s">
        <v>94</v>
      </c>
      <c r="B45" s="131">
        <v>5459</v>
      </c>
      <c r="C45" s="112">
        <v>24.455030000000001</v>
      </c>
    </row>
    <row r="46" spans="1:6" ht="15" customHeight="1">
      <c r="A46" s="20" t="s">
        <v>95</v>
      </c>
      <c r="B46" s="131">
        <v>1621</v>
      </c>
      <c r="C46" s="112">
        <v>24.984580000000001</v>
      </c>
    </row>
    <row r="47" spans="1:6" ht="15" customHeight="1">
      <c r="A47" s="20" t="s">
        <v>99</v>
      </c>
      <c r="B47" s="131">
        <v>245</v>
      </c>
      <c r="C47" s="112">
        <v>13.469390000000001</v>
      </c>
    </row>
    <row r="48" spans="1:6" ht="15" customHeight="1">
      <c r="A48" s="20" t="s">
        <v>100</v>
      </c>
      <c r="B48" s="131">
        <v>158</v>
      </c>
      <c r="C48" s="112">
        <v>15.82278</v>
      </c>
    </row>
    <row r="49" spans="1:3" ht="15" customHeight="1">
      <c r="A49" s="20" t="s">
        <v>101</v>
      </c>
      <c r="B49" s="131">
        <v>4559</v>
      </c>
      <c r="C49" s="112">
        <v>15.33231</v>
      </c>
    </row>
    <row r="50" spans="1:3" ht="15" customHeight="1">
      <c r="A50" s="20" t="s">
        <v>102</v>
      </c>
      <c r="B50" s="131">
        <v>1639</v>
      </c>
      <c r="C50" s="112">
        <v>15.00915</v>
      </c>
    </row>
    <row r="51" spans="1:3" ht="15" customHeight="1">
      <c r="A51" s="20" t="s">
        <v>96</v>
      </c>
      <c r="B51" s="131">
        <v>586</v>
      </c>
      <c r="C51" s="112">
        <v>15.52901</v>
      </c>
    </row>
    <row r="52" spans="1:3" ht="15" customHeight="1">
      <c r="A52" s="20" t="s">
        <v>97</v>
      </c>
      <c r="B52" s="131">
        <v>4334</v>
      </c>
      <c r="C52" s="112">
        <v>29.718499999999999</v>
      </c>
    </row>
    <row r="53" spans="1:3" ht="15" customHeight="1">
      <c r="A53" s="138" t="s">
        <v>103</v>
      </c>
      <c r="B53" s="139">
        <v>160</v>
      </c>
      <c r="C53" s="138">
        <v>32.5</v>
      </c>
    </row>
    <row r="54" spans="1:3" ht="15" customHeight="1">
      <c r="A54" s="11" t="s">
        <v>64</v>
      </c>
    </row>
    <row r="55" spans="1:3" ht="15" customHeight="1">
      <c r="A55" s="11" t="s">
        <v>61</v>
      </c>
    </row>
    <row r="56" spans="1:3" ht="15" customHeight="1">
      <c r="A56" s="11" t="s">
        <v>18</v>
      </c>
    </row>
    <row r="57" spans="1:3" ht="15" customHeight="1">
      <c r="A57" s="11" t="s">
        <v>19</v>
      </c>
    </row>
    <row r="58" spans="1:3" ht="15" customHeight="1">
      <c r="A58" s="11" t="s">
        <v>38</v>
      </c>
    </row>
    <row r="59" spans="1:3" ht="15" customHeight="1">
      <c r="A59" s="79" t="s">
        <v>219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zoomScaleNormal="100" workbookViewId="0"/>
  </sheetViews>
  <sheetFormatPr baseColWidth="10" defaultColWidth="11.5546875" defaultRowHeight="15" customHeight="1"/>
  <cols>
    <col min="1" max="1" width="58.6640625" style="11" customWidth="1"/>
    <col min="2" max="16384" width="11.5546875" style="11"/>
  </cols>
  <sheetData>
    <row r="1" spans="1:7" ht="15" customHeight="1">
      <c r="A1" s="4" t="s">
        <v>205</v>
      </c>
      <c r="B1" s="1"/>
      <c r="C1" s="1"/>
      <c r="D1" s="1"/>
      <c r="E1" s="1"/>
      <c r="F1" s="1"/>
      <c r="G1" s="1"/>
    </row>
    <row r="2" spans="1:7" ht="15" customHeight="1">
      <c r="A2" s="6" t="s">
        <v>216</v>
      </c>
    </row>
    <row r="3" spans="1:7" ht="41.25" customHeight="1">
      <c r="A3" s="7"/>
      <c r="B3" s="7" t="s">
        <v>90</v>
      </c>
      <c r="C3" s="7" t="s">
        <v>50</v>
      </c>
      <c r="D3" s="7" t="s">
        <v>27</v>
      </c>
      <c r="E3" s="7" t="s">
        <v>62</v>
      </c>
      <c r="F3" s="7" t="s">
        <v>28</v>
      </c>
      <c r="G3" s="7" t="s">
        <v>29</v>
      </c>
    </row>
    <row r="4" spans="1:7" ht="15" customHeight="1">
      <c r="A4" s="123" t="s">
        <v>69</v>
      </c>
      <c r="B4" s="70">
        <v>10223</v>
      </c>
      <c r="C4" s="35">
        <v>66.604709999999997</v>
      </c>
      <c r="D4" s="35">
        <v>12.569699999999999</v>
      </c>
      <c r="E4" s="35">
        <v>3.91275</v>
      </c>
      <c r="F4" s="35">
        <v>1.7900799999999999</v>
      </c>
      <c r="G4" s="35">
        <v>1.31077</v>
      </c>
    </row>
    <row r="5" spans="1:7" ht="15" customHeight="1">
      <c r="A5" s="123"/>
      <c r="B5" s="140"/>
      <c r="C5" s="149"/>
      <c r="D5" s="149"/>
      <c r="E5" s="149"/>
      <c r="F5" s="149"/>
      <c r="G5" s="149"/>
    </row>
    <row r="6" spans="1:7" ht="15" customHeight="1">
      <c r="A6" s="145" t="s">
        <v>5</v>
      </c>
      <c r="B6" s="141"/>
      <c r="C6" s="150"/>
      <c r="D6" s="150"/>
      <c r="E6" s="150"/>
      <c r="F6" s="150"/>
      <c r="G6" s="150"/>
    </row>
    <row r="7" spans="1:7" ht="15" customHeight="1">
      <c r="A7" s="123" t="s">
        <v>73</v>
      </c>
      <c r="B7" s="70">
        <v>6359</v>
      </c>
      <c r="C7" s="35">
        <v>66.111019999999996</v>
      </c>
      <c r="D7" s="35">
        <v>13.005190000000001</v>
      </c>
      <c r="E7" s="35">
        <v>4.0572400000000002</v>
      </c>
      <c r="F7" s="35">
        <v>1.77701</v>
      </c>
      <c r="G7" s="35">
        <v>1.22661</v>
      </c>
    </row>
    <row r="8" spans="1:7" ht="15" customHeight="1">
      <c r="A8" s="123" t="s">
        <v>74</v>
      </c>
      <c r="B8" s="70">
        <v>3864</v>
      </c>
      <c r="C8" s="35">
        <v>67.417180000000002</v>
      </c>
      <c r="D8" s="35">
        <v>11.853</v>
      </c>
      <c r="E8" s="35">
        <v>3.6749499999999999</v>
      </c>
      <c r="F8" s="35">
        <v>1.81159</v>
      </c>
      <c r="G8" s="35">
        <v>1.4492799999999999</v>
      </c>
    </row>
    <row r="9" spans="1:7" ht="15" customHeight="1">
      <c r="A9" s="123"/>
      <c r="B9" s="140"/>
      <c r="C9" s="151"/>
      <c r="D9" s="151"/>
      <c r="E9" s="151"/>
      <c r="F9" s="151"/>
      <c r="G9" s="151"/>
    </row>
    <row r="10" spans="1:7" ht="15" customHeight="1">
      <c r="A10" s="145" t="s">
        <v>6</v>
      </c>
      <c r="B10" s="141"/>
      <c r="C10" s="150"/>
      <c r="D10" s="150"/>
      <c r="E10" s="150"/>
      <c r="F10" s="150"/>
      <c r="G10" s="150"/>
    </row>
    <row r="11" spans="1:7" ht="15" customHeight="1">
      <c r="A11" s="123" t="s">
        <v>113</v>
      </c>
      <c r="B11" s="70">
        <v>7364</v>
      </c>
      <c r="C11" s="35">
        <v>69.622489999999999</v>
      </c>
      <c r="D11" s="35">
        <v>11.95003</v>
      </c>
      <c r="E11" s="35">
        <v>3.8565999999999998</v>
      </c>
      <c r="F11" s="35">
        <v>1.68387</v>
      </c>
      <c r="G11" s="35">
        <v>1.2628999999999999</v>
      </c>
    </row>
    <row r="12" spans="1:7" ht="15" customHeight="1">
      <c r="A12" s="123" t="s">
        <v>114</v>
      </c>
      <c r="B12" s="70">
        <v>465</v>
      </c>
      <c r="C12" s="35">
        <v>57.634410000000003</v>
      </c>
      <c r="D12" s="35">
        <v>15.48387</v>
      </c>
      <c r="E12" s="35">
        <v>5.1612900000000002</v>
      </c>
      <c r="F12" s="35">
        <v>1.9354800000000001</v>
      </c>
      <c r="G12" s="35">
        <v>1.5053799999999999</v>
      </c>
    </row>
    <row r="13" spans="1:7" ht="15" customHeight="1">
      <c r="A13" s="123" t="s">
        <v>119</v>
      </c>
      <c r="B13" s="70">
        <v>1339</v>
      </c>
      <c r="C13" s="35">
        <v>60.418219999999998</v>
      </c>
      <c r="D13" s="35">
        <v>14.040330000000001</v>
      </c>
      <c r="E13" s="35">
        <v>4.0328600000000003</v>
      </c>
      <c r="F13" s="35">
        <v>2.0164300000000002</v>
      </c>
      <c r="G13" s="35">
        <v>1.4189700000000001</v>
      </c>
    </row>
    <row r="14" spans="1:7" ht="15" customHeight="1">
      <c r="A14" s="123" t="s">
        <v>78</v>
      </c>
      <c r="B14" s="70">
        <v>301</v>
      </c>
      <c r="C14" s="35">
        <v>59.136209999999998</v>
      </c>
      <c r="D14" s="35">
        <v>14.95017</v>
      </c>
      <c r="E14" s="35">
        <v>3.65449</v>
      </c>
      <c r="F14" s="35">
        <v>1.99336</v>
      </c>
      <c r="G14" s="35">
        <v>0.99668000000000001</v>
      </c>
    </row>
    <row r="15" spans="1:7" ht="15" customHeight="1">
      <c r="A15" s="123" t="s">
        <v>79</v>
      </c>
      <c r="B15" s="70">
        <v>737</v>
      </c>
      <c r="C15" s="35">
        <v>56.987789999999997</v>
      </c>
      <c r="D15" s="35">
        <v>13.29715</v>
      </c>
      <c r="E15" s="35">
        <v>3.6635</v>
      </c>
      <c r="F15" s="35">
        <v>2.3066499999999999</v>
      </c>
      <c r="G15" s="35">
        <v>1.62822</v>
      </c>
    </row>
    <row r="16" spans="1:7" ht="15" customHeight="1">
      <c r="A16" s="123"/>
      <c r="B16" s="140"/>
      <c r="C16" s="151"/>
      <c r="D16" s="151"/>
      <c r="E16" s="151"/>
      <c r="F16" s="151"/>
      <c r="G16" s="151"/>
    </row>
    <row r="17" spans="1:7" ht="15" customHeight="1">
      <c r="A17" s="145" t="s">
        <v>220</v>
      </c>
      <c r="B17" s="141"/>
      <c r="C17" s="150"/>
      <c r="D17" s="150"/>
      <c r="E17" s="150"/>
      <c r="F17" s="150"/>
      <c r="G17" s="150"/>
    </row>
    <row r="18" spans="1:7" ht="15" customHeight="1">
      <c r="A18" s="123" t="s">
        <v>80</v>
      </c>
      <c r="B18" s="148">
        <v>195</v>
      </c>
      <c r="C18" s="35">
        <v>61.57</v>
      </c>
      <c r="D18" s="35">
        <v>16.489999999999998</v>
      </c>
      <c r="E18" s="35">
        <v>4.2789999999999999</v>
      </c>
      <c r="F18" s="35">
        <v>2.093</v>
      </c>
      <c r="G18" s="35">
        <v>0</v>
      </c>
    </row>
    <row r="19" spans="1:7" ht="15" customHeight="1">
      <c r="A19" s="123"/>
      <c r="B19" s="148" t="s">
        <v>174</v>
      </c>
      <c r="C19" s="35" t="s">
        <v>175</v>
      </c>
      <c r="D19" s="35" t="s">
        <v>176</v>
      </c>
      <c r="E19" s="35" t="s">
        <v>177</v>
      </c>
      <c r="F19" s="35" t="s">
        <v>178</v>
      </c>
      <c r="G19" s="35" t="s">
        <v>179</v>
      </c>
    </row>
    <row r="20" spans="1:7" ht="15" customHeight="1">
      <c r="A20" s="123" t="s">
        <v>81</v>
      </c>
      <c r="B20" s="148">
        <v>419</v>
      </c>
      <c r="C20" s="35">
        <v>69.91</v>
      </c>
      <c r="D20" s="35">
        <v>14.68</v>
      </c>
      <c r="E20" s="35">
        <v>2.9609999999999999</v>
      </c>
      <c r="F20" s="35">
        <v>2.5750000000000002</v>
      </c>
      <c r="G20" s="35">
        <v>0.96299999999999997</v>
      </c>
    </row>
    <row r="21" spans="1:7" ht="15" customHeight="1">
      <c r="A21" s="123"/>
      <c r="B21" s="148" t="s">
        <v>174</v>
      </c>
      <c r="C21" s="35" t="s">
        <v>180</v>
      </c>
      <c r="D21" s="35" t="s">
        <v>181</v>
      </c>
      <c r="E21" s="35" t="s">
        <v>182</v>
      </c>
      <c r="F21" s="35" t="s">
        <v>183</v>
      </c>
      <c r="G21" s="35" t="s">
        <v>184</v>
      </c>
    </row>
    <row r="22" spans="1:7" ht="15" customHeight="1">
      <c r="A22" s="123" t="s">
        <v>82</v>
      </c>
      <c r="B22" s="148">
        <v>123</v>
      </c>
      <c r="C22" s="35">
        <v>59.49</v>
      </c>
      <c r="D22" s="35">
        <v>13.71</v>
      </c>
      <c r="E22" s="35">
        <v>4.3070000000000004</v>
      </c>
      <c r="F22" s="35">
        <v>4.492</v>
      </c>
      <c r="G22" s="35">
        <v>0</v>
      </c>
    </row>
    <row r="23" spans="1:7" ht="15" customHeight="1">
      <c r="A23" s="123"/>
      <c r="B23" s="148" t="s">
        <v>174</v>
      </c>
      <c r="C23" s="35" t="s">
        <v>185</v>
      </c>
      <c r="D23" s="35" t="s">
        <v>186</v>
      </c>
      <c r="E23" s="35" t="s">
        <v>187</v>
      </c>
      <c r="F23" s="35" t="s">
        <v>188</v>
      </c>
      <c r="G23" s="35" t="s">
        <v>189</v>
      </c>
    </row>
    <row r="24" spans="1:7" ht="15" customHeight="1">
      <c r="A24" s="123" t="s">
        <v>83</v>
      </c>
      <c r="B24" s="148">
        <v>196</v>
      </c>
      <c r="C24" s="35">
        <v>80.84</v>
      </c>
      <c r="D24" s="35">
        <v>10.38</v>
      </c>
      <c r="E24" s="35">
        <v>1.647</v>
      </c>
      <c r="F24" s="35">
        <v>0.30599999999999999</v>
      </c>
      <c r="G24" s="35">
        <v>0</v>
      </c>
    </row>
    <row r="25" spans="1:7" ht="15" customHeight="1">
      <c r="A25" s="123"/>
      <c r="B25" s="148" t="s">
        <v>174</v>
      </c>
      <c r="C25" s="35" t="s">
        <v>190</v>
      </c>
      <c r="D25" s="35" t="s">
        <v>191</v>
      </c>
      <c r="E25" s="35" t="s">
        <v>192</v>
      </c>
      <c r="F25" s="35" t="s">
        <v>193</v>
      </c>
      <c r="G25" s="35" t="s">
        <v>189</v>
      </c>
    </row>
    <row r="26" spans="1:7" ht="15" customHeight="1">
      <c r="A26" s="123" t="s">
        <v>117</v>
      </c>
      <c r="B26" s="148">
        <v>102</v>
      </c>
      <c r="C26" s="35">
        <v>60.45</v>
      </c>
      <c r="D26" s="35">
        <v>12.85</v>
      </c>
      <c r="E26" s="35">
        <v>2.6920000000000002</v>
      </c>
      <c r="F26" s="35">
        <v>9.7609999999999992</v>
      </c>
      <c r="G26" s="35">
        <v>2.99</v>
      </c>
    </row>
    <row r="27" spans="1:7" ht="15" customHeight="1">
      <c r="A27" s="123"/>
      <c r="B27" s="140"/>
      <c r="C27" s="35" t="s">
        <v>194</v>
      </c>
      <c r="D27" s="35" t="s">
        <v>195</v>
      </c>
      <c r="E27" s="35" t="s">
        <v>196</v>
      </c>
      <c r="F27" s="35" t="s">
        <v>197</v>
      </c>
      <c r="G27" s="35" t="s">
        <v>198</v>
      </c>
    </row>
    <row r="28" spans="1:7" ht="15" customHeight="1">
      <c r="A28" s="123"/>
      <c r="B28" s="140"/>
      <c r="C28" s="151"/>
      <c r="D28" s="151"/>
      <c r="E28" s="151"/>
      <c r="F28" s="151"/>
      <c r="G28" s="151"/>
    </row>
    <row r="29" spans="1:7" ht="15" customHeight="1">
      <c r="A29" s="46" t="s">
        <v>7</v>
      </c>
      <c r="B29" s="141"/>
      <c r="C29" s="150"/>
      <c r="D29" s="150"/>
      <c r="E29" s="150"/>
      <c r="F29" s="150"/>
      <c r="G29" s="150"/>
    </row>
    <row r="30" spans="1:7" ht="15" customHeight="1">
      <c r="A30" s="123" t="s">
        <v>85</v>
      </c>
      <c r="B30" s="70">
        <v>7523</v>
      </c>
      <c r="C30" s="35">
        <v>68.935270000000003</v>
      </c>
      <c r="D30" s="35">
        <v>12.109529999999999</v>
      </c>
      <c r="E30" s="35">
        <v>3.8016700000000001</v>
      </c>
      <c r="F30" s="35">
        <v>1.6216900000000001</v>
      </c>
      <c r="G30" s="35">
        <v>1.0767</v>
      </c>
    </row>
    <row r="31" spans="1:7" ht="15" customHeight="1">
      <c r="A31" s="123" t="s">
        <v>86</v>
      </c>
      <c r="B31" s="70">
        <v>2350</v>
      </c>
      <c r="C31" s="35">
        <v>58.425530000000002</v>
      </c>
      <c r="D31" s="35">
        <v>14.255319999999999</v>
      </c>
      <c r="E31" s="35">
        <v>4.2127699999999999</v>
      </c>
      <c r="F31" s="35">
        <v>2.4680900000000001</v>
      </c>
      <c r="G31" s="35">
        <v>2.0425499999999999</v>
      </c>
    </row>
    <row r="32" spans="1:7" ht="15" customHeight="1">
      <c r="A32" s="123" t="s">
        <v>118</v>
      </c>
      <c r="B32" s="70">
        <v>350</v>
      </c>
      <c r="C32" s="35">
        <v>71.428569999999993</v>
      </c>
      <c r="D32" s="35">
        <v>11.142860000000001</v>
      </c>
      <c r="E32" s="35">
        <v>4.2857099999999999</v>
      </c>
      <c r="F32" s="35">
        <v>0.85714000000000001</v>
      </c>
      <c r="G32" s="35">
        <v>1.4285699999999999</v>
      </c>
    </row>
    <row r="33" spans="1:7" ht="15" customHeight="1">
      <c r="A33" s="123"/>
      <c r="B33" s="140"/>
      <c r="C33" s="151"/>
      <c r="D33" s="151"/>
      <c r="E33" s="151"/>
      <c r="F33" s="151"/>
      <c r="G33" s="151"/>
    </row>
    <row r="34" spans="1:7" ht="15" customHeight="1">
      <c r="A34" s="145" t="s">
        <v>14</v>
      </c>
      <c r="B34" s="141"/>
      <c r="C34" s="150"/>
      <c r="D34" s="150"/>
      <c r="E34" s="150"/>
      <c r="F34" s="150"/>
      <c r="G34" s="150"/>
    </row>
    <row r="35" spans="1:7" ht="15" customHeight="1">
      <c r="A35" s="123" t="s">
        <v>70</v>
      </c>
      <c r="B35" s="70">
        <v>885</v>
      </c>
      <c r="C35" s="35">
        <v>46.666670000000003</v>
      </c>
      <c r="D35" s="35">
        <v>12.316380000000001</v>
      </c>
      <c r="E35" s="35">
        <v>5.1977399999999996</v>
      </c>
      <c r="F35" s="35">
        <v>2.3728799999999999</v>
      </c>
      <c r="G35" s="35">
        <v>2.25989</v>
      </c>
    </row>
    <row r="36" spans="1:7" ht="15" customHeight="1">
      <c r="A36" s="123" t="s">
        <v>71</v>
      </c>
      <c r="B36" s="70">
        <v>6483</v>
      </c>
      <c r="C36" s="35">
        <v>66.558689999999999</v>
      </c>
      <c r="D36" s="35">
        <v>12.848990000000001</v>
      </c>
      <c r="E36" s="35">
        <v>4.1338900000000001</v>
      </c>
      <c r="F36" s="35">
        <v>1.8509899999999999</v>
      </c>
      <c r="G36" s="35">
        <v>1.3419700000000001</v>
      </c>
    </row>
    <row r="37" spans="1:7" ht="15" customHeight="1">
      <c r="A37" s="123" t="s">
        <v>72</v>
      </c>
      <c r="B37" s="70">
        <v>2855</v>
      </c>
      <c r="C37" s="35">
        <v>72.889669999999995</v>
      </c>
      <c r="D37" s="35">
        <v>12.014010000000001</v>
      </c>
      <c r="E37" s="35">
        <v>3.0122599999999999</v>
      </c>
      <c r="F37" s="35">
        <v>1.4711000000000001</v>
      </c>
      <c r="G37" s="35">
        <v>0.94571000000000005</v>
      </c>
    </row>
    <row r="38" spans="1:7" ht="15" customHeight="1">
      <c r="A38" s="123"/>
      <c r="B38" s="140"/>
      <c r="C38" s="151"/>
      <c r="D38" s="151"/>
      <c r="E38" s="151"/>
      <c r="F38" s="151"/>
      <c r="G38" s="151"/>
    </row>
    <row r="39" spans="1:7" ht="15" customHeight="1">
      <c r="A39" s="145" t="s">
        <v>125</v>
      </c>
      <c r="B39" s="141"/>
      <c r="C39" s="150"/>
      <c r="D39" s="150"/>
      <c r="E39" s="150"/>
      <c r="F39" s="150"/>
      <c r="G39" s="150"/>
    </row>
    <row r="40" spans="1:7" ht="15" customHeight="1">
      <c r="A40" s="123" t="s">
        <v>98</v>
      </c>
      <c r="B40" s="11">
        <v>269</v>
      </c>
      <c r="C40" s="112">
        <v>75.092939999999999</v>
      </c>
      <c r="D40" s="112">
        <v>8.9219299999999997</v>
      </c>
      <c r="E40" s="112">
        <v>2.60223</v>
      </c>
      <c r="F40" s="112">
        <v>2.23048</v>
      </c>
      <c r="G40" s="112">
        <v>0.74348999999999998</v>
      </c>
    </row>
    <row r="41" spans="1:7" ht="15" customHeight="1">
      <c r="A41" s="123" t="s">
        <v>91</v>
      </c>
      <c r="B41" s="11">
        <v>2503</v>
      </c>
      <c r="C41" s="112">
        <v>63.363959999999999</v>
      </c>
      <c r="D41" s="112">
        <v>13.14423</v>
      </c>
      <c r="E41" s="112">
        <v>4.0751099999999996</v>
      </c>
      <c r="F41" s="112">
        <v>2.03755</v>
      </c>
      <c r="G41" s="112">
        <v>1.4382699999999999</v>
      </c>
    </row>
    <row r="42" spans="1:7" ht="15" customHeight="1">
      <c r="A42" s="123" t="s">
        <v>104</v>
      </c>
      <c r="B42" s="11">
        <v>240</v>
      </c>
      <c r="C42" s="112">
        <v>70.833330000000004</v>
      </c>
      <c r="D42" s="112">
        <v>8.3333300000000001</v>
      </c>
      <c r="E42" s="112">
        <v>4.5833300000000001</v>
      </c>
      <c r="F42" s="112">
        <v>1.6666700000000001</v>
      </c>
      <c r="G42" s="112">
        <v>0.83333000000000002</v>
      </c>
    </row>
    <row r="43" spans="1:7" ht="15" customHeight="1">
      <c r="A43" s="123" t="s">
        <v>92</v>
      </c>
      <c r="B43" s="11">
        <v>2454</v>
      </c>
      <c r="C43" s="112">
        <v>69.967399999999998</v>
      </c>
      <c r="D43" s="112">
        <v>13.528930000000001</v>
      </c>
      <c r="E43" s="112">
        <v>3.6267299999999998</v>
      </c>
      <c r="F43" s="112">
        <v>1.46699</v>
      </c>
      <c r="G43" s="112">
        <v>0.97799999999999998</v>
      </c>
    </row>
    <row r="44" spans="1:7" ht="15" customHeight="1">
      <c r="A44" s="123" t="s">
        <v>93</v>
      </c>
      <c r="B44" s="11">
        <v>577</v>
      </c>
      <c r="C44" s="112">
        <v>71.923739999999995</v>
      </c>
      <c r="D44" s="112">
        <v>10.91854</v>
      </c>
      <c r="E44" s="112">
        <v>3.4662000000000002</v>
      </c>
      <c r="F44" s="112">
        <v>1.9064099999999999</v>
      </c>
      <c r="G44" s="112">
        <v>1.2131700000000001</v>
      </c>
    </row>
    <row r="45" spans="1:7" ht="15" customHeight="1">
      <c r="A45" s="123" t="s">
        <v>94</v>
      </c>
      <c r="B45" s="11">
        <v>1335</v>
      </c>
      <c r="C45" s="112">
        <v>62.771540000000002</v>
      </c>
      <c r="D45" s="112">
        <v>12.28464</v>
      </c>
      <c r="E45" s="112">
        <v>5.0187299999999997</v>
      </c>
      <c r="F45" s="112">
        <v>1.72285</v>
      </c>
      <c r="G45" s="112">
        <v>1.5730299999999999</v>
      </c>
    </row>
    <row r="46" spans="1:7" ht="15" customHeight="1">
      <c r="A46" s="123" t="s">
        <v>95</v>
      </c>
      <c r="B46" s="11">
        <v>405</v>
      </c>
      <c r="C46" s="112">
        <v>73.827160000000006</v>
      </c>
      <c r="D46" s="112">
        <v>8.88889</v>
      </c>
      <c r="E46" s="112">
        <v>2.2222200000000001</v>
      </c>
      <c r="F46" s="112">
        <v>0.74073999999999995</v>
      </c>
      <c r="G46" s="112">
        <v>1.4814799999999999</v>
      </c>
    </row>
    <row r="47" spans="1:7" ht="15" customHeight="1">
      <c r="A47" s="123" t="s">
        <v>101</v>
      </c>
      <c r="B47" s="11">
        <v>699</v>
      </c>
      <c r="C47" s="112">
        <v>71.244640000000004</v>
      </c>
      <c r="D47" s="112">
        <v>12.875540000000001</v>
      </c>
      <c r="E47" s="112">
        <v>3.86266</v>
      </c>
      <c r="F47" s="112">
        <v>1.7167399999999999</v>
      </c>
      <c r="G47" s="112">
        <v>1.14449</v>
      </c>
    </row>
    <row r="48" spans="1:7" ht="15" customHeight="1">
      <c r="A48" s="123" t="s">
        <v>102</v>
      </c>
      <c r="B48" s="11">
        <v>246</v>
      </c>
      <c r="C48" s="112">
        <v>65.040649999999999</v>
      </c>
      <c r="D48" s="112">
        <v>12.195119999999999</v>
      </c>
      <c r="E48" s="112">
        <v>4.87805</v>
      </c>
      <c r="F48" s="112">
        <v>2.0325199999999999</v>
      </c>
      <c r="G48" s="112">
        <v>0.81301000000000001</v>
      </c>
    </row>
    <row r="49" spans="1:7" ht="15" customHeight="1">
      <c r="A49" s="142" t="s">
        <v>97</v>
      </c>
      <c r="B49" s="138">
        <v>1288</v>
      </c>
      <c r="C49" s="114">
        <v>62.96584</v>
      </c>
      <c r="D49" s="114">
        <v>12.96584</v>
      </c>
      <c r="E49" s="114">
        <v>3.41615</v>
      </c>
      <c r="F49" s="114">
        <v>1.70807</v>
      </c>
      <c r="G49" s="114">
        <v>1.70807</v>
      </c>
    </row>
    <row r="50" spans="1:7" s="10" customFormat="1" ht="15" customHeight="1">
      <c r="A50" s="10" t="s">
        <v>64</v>
      </c>
    </row>
    <row r="51" spans="1:7" s="10" customFormat="1" ht="15" customHeight="1">
      <c r="A51" s="10" t="s">
        <v>61</v>
      </c>
    </row>
    <row r="52" spans="1:7" s="10" customFormat="1" ht="15" customHeight="1">
      <c r="A52" s="10" t="s">
        <v>60</v>
      </c>
    </row>
    <row r="53" spans="1:7" s="10" customFormat="1" ht="15" customHeight="1">
      <c r="A53" s="10" t="s">
        <v>19</v>
      </c>
    </row>
    <row r="54" spans="1:7" s="10" customFormat="1" ht="15" customHeight="1">
      <c r="A54" s="10" t="s">
        <v>38</v>
      </c>
    </row>
    <row r="55" spans="1:7" s="10" customFormat="1" ht="15" customHeight="1">
      <c r="A55" s="79" t="s">
        <v>219</v>
      </c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zoomScaleNormal="100" workbookViewId="0"/>
  </sheetViews>
  <sheetFormatPr baseColWidth="10" defaultColWidth="11.5546875" defaultRowHeight="16.5"/>
  <cols>
    <col min="1" max="1" width="18.109375" style="143" customWidth="1"/>
    <col min="2" max="16384" width="11.5546875" style="143"/>
  </cols>
  <sheetData>
    <row r="1" spans="1:11">
      <c r="A1" s="4" t="s">
        <v>124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>
      <c r="A2" s="12"/>
      <c r="B2" s="152" t="s">
        <v>44</v>
      </c>
      <c r="C2" s="153"/>
      <c r="D2" s="153"/>
      <c r="E2" s="153"/>
      <c r="F2" s="153"/>
      <c r="G2" s="154"/>
      <c r="H2" s="155" t="s">
        <v>105</v>
      </c>
      <c r="I2" s="156"/>
      <c r="J2" s="10"/>
      <c r="K2" s="10"/>
    </row>
    <row r="3" spans="1:11" ht="45">
      <c r="A3" s="13" t="s">
        <v>48</v>
      </c>
      <c r="B3" s="144" t="s">
        <v>35</v>
      </c>
      <c r="C3" s="7" t="s">
        <v>36</v>
      </c>
      <c r="D3" s="7" t="s">
        <v>37</v>
      </c>
      <c r="E3" s="7" t="s">
        <v>122</v>
      </c>
      <c r="F3" s="7" t="s">
        <v>123</v>
      </c>
      <c r="G3" s="7" t="s">
        <v>55</v>
      </c>
      <c r="H3" s="7" t="s">
        <v>207</v>
      </c>
      <c r="I3" s="7" t="s">
        <v>208</v>
      </c>
      <c r="J3" s="7" t="s">
        <v>0</v>
      </c>
      <c r="K3" s="7" t="s">
        <v>90</v>
      </c>
    </row>
    <row r="4" spans="1:11">
      <c r="A4" s="80" t="s">
        <v>0</v>
      </c>
      <c r="B4" s="43">
        <v>6.1908200000000004</v>
      </c>
      <c r="C4" s="43">
        <v>45.739260000000002</v>
      </c>
      <c r="D4" s="43">
        <v>15.12168</v>
      </c>
      <c r="E4" s="43">
        <v>4.7391800000000002</v>
      </c>
      <c r="F4" s="43">
        <v>22.15888</v>
      </c>
      <c r="G4" s="43">
        <v>7.0319999999999994E-2</v>
      </c>
      <c r="H4" s="43">
        <v>1.5747</v>
      </c>
      <c r="I4" s="43">
        <v>4.4051499999999999</v>
      </c>
      <c r="J4" s="81">
        <v>100</v>
      </c>
      <c r="K4" s="81">
        <v>79634</v>
      </c>
    </row>
    <row r="5" spans="1:11">
      <c r="A5" s="80"/>
      <c r="B5" s="43"/>
      <c r="C5" s="43"/>
      <c r="D5" s="43"/>
      <c r="E5" s="43"/>
      <c r="F5" s="43"/>
      <c r="G5" s="43"/>
      <c r="H5" s="43"/>
      <c r="I5" s="43"/>
      <c r="J5" s="81"/>
      <c r="K5" s="81"/>
    </row>
    <row r="6" spans="1:11">
      <c r="A6" s="44" t="s">
        <v>70</v>
      </c>
      <c r="B6" s="43">
        <v>81.572479999999999</v>
      </c>
      <c r="C6" s="43">
        <v>4.9139999999999997</v>
      </c>
      <c r="D6" s="43">
        <v>0.44225999999999999</v>
      </c>
      <c r="E6" s="43">
        <v>0</v>
      </c>
      <c r="F6" s="43">
        <v>0</v>
      </c>
      <c r="G6" s="43">
        <v>0</v>
      </c>
      <c r="H6" s="43">
        <v>1.42506</v>
      </c>
      <c r="I6" s="43">
        <v>11.646190000000001</v>
      </c>
      <c r="J6" s="81">
        <v>100</v>
      </c>
      <c r="K6" s="81">
        <v>4070</v>
      </c>
    </row>
    <row r="7" spans="1:11">
      <c r="A7" s="44" t="s">
        <v>71</v>
      </c>
      <c r="B7" s="43">
        <v>3.7140399999999998</v>
      </c>
      <c r="C7" s="43">
        <v>88.205100000000002</v>
      </c>
      <c r="D7" s="43">
        <v>0.94496000000000002</v>
      </c>
      <c r="E7" s="43">
        <v>0.28427999999999998</v>
      </c>
      <c r="F7" s="43">
        <v>0.18689</v>
      </c>
      <c r="G7" s="43">
        <v>7.9000000000000008E-3</v>
      </c>
      <c r="H7" s="43">
        <v>1.4608699999999999</v>
      </c>
      <c r="I7" s="43">
        <v>5.19597</v>
      </c>
      <c r="J7" s="81">
        <v>100</v>
      </c>
      <c r="K7" s="81">
        <v>37991</v>
      </c>
    </row>
    <row r="8" spans="1:11">
      <c r="A8" s="44" t="s">
        <v>72</v>
      </c>
      <c r="B8" s="43">
        <v>1.3483799999999999</v>
      </c>
      <c r="C8" s="43">
        <v>9.3067600000000006</v>
      </c>
      <c r="D8" s="43">
        <v>82.903409999999994</v>
      </c>
      <c r="E8" s="43">
        <v>0.21984000000000001</v>
      </c>
      <c r="F8" s="43">
        <v>0.13191</v>
      </c>
      <c r="G8" s="43">
        <v>7.3299999999999997E-3</v>
      </c>
      <c r="H8" s="43">
        <v>2.0372300000000001</v>
      </c>
      <c r="I8" s="43">
        <v>4.04514</v>
      </c>
      <c r="J8" s="81">
        <v>100</v>
      </c>
      <c r="K8" s="81">
        <v>13646</v>
      </c>
    </row>
    <row r="9" spans="1:11">
      <c r="A9" s="44" t="s">
        <v>120</v>
      </c>
      <c r="B9" s="43">
        <v>0.27521000000000001</v>
      </c>
      <c r="C9" s="43">
        <v>12.834630000000001</v>
      </c>
      <c r="D9" s="43">
        <v>2.1265900000000002</v>
      </c>
      <c r="E9" s="43">
        <v>74.731049999999996</v>
      </c>
      <c r="F9" s="43">
        <v>2.3767800000000001</v>
      </c>
      <c r="G9" s="43">
        <v>2.5020000000000001E-2</v>
      </c>
      <c r="H9" s="43">
        <v>3.4776099999999999</v>
      </c>
      <c r="I9" s="43">
        <v>4.1531099999999999</v>
      </c>
      <c r="J9" s="81">
        <v>100</v>
      </c>
      <c r="K9" s="81">
        <v>3997</v>
      </c>
    </row>
    <row r="10" spans="1:11">
      <c r="A10" s="82" t="s">
        <v>121</v>
      </c>
      <c r="B10" s="83">
        <v>2.0070000000000001E-2</v>
      </c>
      <c r="C10" s="83">
        <v>4.6713500000000003</v>
      </c>
      <c r="D10" s="83">
        <v>1.33969</v>
      </c>
      <c r="E10" s="83">
        <v>3.2564000000000002</v>
      </c>
      <c r="F10" s="83">
        <v>87.616659999999996</v>
      </c>
      <c r="G10" s="83">
        <v>0.25590000000000002</v>
      </c>
      <c r="H10" s="83">
        <v>1.1239300000000001</v>
      </c>
      <c r="I10" s="83">
        <v>1.71601</v>
      </c>
      <c r="J10" s="84">
        <v>100</v>
      </c>
      <c r="K10" s="84">
        <v>19930</v>
      </c>
    </row>
    <row r="11" spans="1:11">
      <c r="A11" s="10" t="s">
        <v>38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>
      <c r="A12" s="79" t="s">
        <v>219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</row>
  </sheetData>
  <mergeCells count="2">
    <mergeCell ref="B2:G2"/>
    <mergeCell ref="H2:I2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zoomScaleNormal="100" workbookViewId="0"/>
  </sheetViews>
  <sheetFormatPr baseColWidth="10" defaultColWidth="9.77734375" defaultRowHeight="15" customHeight="1"/>
  <cols>
    <col min="1" max="1" width="57.21875" style="11" customWidth="1"/>
    <col min="2" max="2" width="11.44140625" style="11" customWidth="1"/>
    <col min="3" max="16384" width="9.77734375" style="11"/>
  </cols>
  <sheetData>
    <row r="1" spans="1:11" ht="15" customHeight="1">
      <c r="A1" s="8" t="s">
        <v>206</v>
      </c>
    </row>
    <row r="2" spans="1:11" ht="44.25" customHeight="1">
      <c r="A2" s="34"/>
      <c r="B2" s="7" t="s">
        <v>20</v>
      </c>
      <c r="C2" s="7" t="s">
        <v>21</v>
      </c>
      <c r="D2" s="7" t="s">
        <v>22</v>
      </c>
      <c r="E2" s="7" t="s">
        <v>25</v>
      </c>
      <c r="F2" s="7" t="s">
        <v>23</v>
      </c>
      <c r="G2" s="7" t="s">
        <v>24</v>
      </c>
      <c r="H2" s="7" t="s">
        <v>207</v>
      </c>
      <c r="I2" s="7" t="s">
        <v>208</v>
      </c>
      <c r="J2" s="7" t="s">
        <v>0</v>
      </c>
      <c r="K2" s="7" t="s">
        <v>90</v>
      </c>
    </row>
    <row r="3" spans="1:11" ht="15" customHeight="1">
      <c r="A3" s="20" t="s">
        <v>69</v>
      </c>
      <c r="B3" s="35">
        <v>74.499960000000002</v>
      </c>
      <c r="C3" s="35">
        <v>10.49555</v>
      </c>
      <c r="D3" s="35">
        <v>3.8283</v>
      </c>
      <c r="E3" s="35">
        <v>2.8617300000000001</v>
      </c>
      <c r="F3" s="35">
        <v>1.0639799999999999</v>
      </c>
      <c r="G3" s="35">
        <v>7.0849999999999996E-2</v>
      </c>
      <c r="H3" s="35">
        <v>2.74661</v>
      </c>
      <c r="I3" s="35">
        <v>4.4330299999999996</v>
      </c>
      <c r="J3" s="36">
        <v>100</v>
      </c>
      <c r="K3" s="37">
        <v>79043</v>
      </c>
    </row>
    <row r="4" spans="1:11" ht="15" customHeight="1">
      <c r="B4" s="38"/>
      <c r="C4" s="38"/>
      <c r="D4" s="38"/>
      <c r="E4" s="38"/>
      <c r="F4" s="38"/>
      <c r="G4" s="38"/>
      <c r="H4" s="38"/>
      <c r="I4" s="38"/>
      <c r="J4" s="39"/>
      <c r="K4" s="37"/>
    </row>
    <row r="5" spans="1:11" ht="15" customHeight="1">
      <c r="A5" s="40" t="s">
        <v>14</v>
      </c>
      <c r="B5" s="41"/>
      <c r="C5" s="41"/>
      <c r="D5" s="41"/>
      <c r="E5" s="41"/>
      <c r="F5" s="41"/>
      <c r="G5" s="41"/>
      <c r="H5" s="41"/>
      <c r="I5" s="41"/>
      <c r="J5" s="42"/>
      <c r="K5" s="42"/>
    </row>
    <row r="6" spans="1:11" ht="15" customHeight="1">
      <c r="A6" s="11" t="s">
        <v>70</v>
      </c>
      <c r="B6" s="43">
        <v>74.614310000000003</v>
      </c>
      <c r="C6" s="43">
        <v>4.51145</v>
      </c>
      <c r="D6" s="43">
        <v>2.96868</v>
      </c>
      <c r="E6" s="43">
        <v>2.96868</v>
      </c>
      <c r="F6" s="43">
        <v>0.98177000000000003</v>
      </c>
      <c r="G6" s="43">
        <v>7.0129999999999998E-2</v>
      </c>
      <c r="H6" s="43">
        <v>2.10379</v>
      </c>
      <c r="I6" s="43">
        <v>11.78121</v>
      </c>
      <c r="J6" s="36">
        <v>100</v>
      </c>
      <c r="K6" s="37">
        <v>4278</v>
      </c>
    </row>
    <row r="7" spans="1:11" ht="15" customHeight="1">
      <c r="A7" s="11" t="s">
        <v>71</v>
      </c>
      <c r="B7" s="43">
        <v>75.876739999999998</v>
      </c>
      <c r="C7" s="43">
        <v>10.048360000000001</v>
      </c>
      <c r="D7" s="43">
        <v>2.2578399999999998</v>
      </c>
      <c r="E7" s="43">
        <v>2.64751</v>
      </c>
      <c r="F7" s="43">
        <v>1.47851</v>
      </c>
      <c r="G7" s="43">
        <v>0.13818</v>
      </c>
      <c r="H7" s="43">
        <v>2.3407499999999999</v>
      </c>
      <c r="I7" s="43">
        <v>5.2121000000000004</v>
      </c>
      <c r="J7" s="36">
        <v>100</v>
      </c>
      <c r="K7" s="37">
        <v>36185</v>
      </c>
    </row>
    <row r="8" spans="1:11" ht="15" customHeight="1">
      <c r="A8" s="11" t="s">
        <v>72</v>
      </c>
      <c r="B8" s="43">
        <v>77.034599999999998</v>
      </c>
      <c r="C8" s="43">
        <v>6.4294700000000002</v>
      </c>
      <c r="D8" s="43">
        <v>5.2738500000000004</v>
      </c>
      <c r="E8" s="43">
        <v>2.0381</v>
      </c>
      <c r="F8" s="43">
        <v>1.6178699999999999</v>
      </c>
      <c r="G8" s="43">
        <v>1.401E-2</v>
      </c>
      <c r="H8" s="43">
        <v>3.5228999999999999</v>
      </c>
      <c r="I8" s="43">
        <v>4.0692000000000004</v>
      </c>
      <c r="J8" s="36">
        <v>100</v>
      </c>
      <c r="K8" s="37">
        <v>14278</v>
      </c>
    </row>
    <row r="9" spans="1:11" ht="15" customHeight="1">
      <c r="A9" s="44" t="s">
        <v>120</v>
      </c>
      <c r="B9" s="43">
        <v>59.547080000000001</v>
      </c>
      <c r="C9" s="43">
        <v>14.660310000000001</v>
      </c>
      <c r="D9" s="43">
        <v>10.65554</v>
      </c>
      <c r="E9" s="43">
        <v>3.4803299999999999</v>
      </c>
      <c r="F9" s="43">
        <v>7.1510000000000004E-2</v>
      </c>
      <c r="G9" s="43">
        <v>2.384E-2</v>
      </c>
      <c r="H9" s="43">
        <v>6.9845100000000002</v>
      </c>
      <c r="I9" s="43">
        <v>4.5768800000000001</v>
      </c>
      <c r="J9" s="36">
        <v>100</v>
      </c>
      <c r="K9" s="37">
        <v>4195</v>
      </c>
    </row>
    <row r="10" spans="1:11" ht="15" customHeight="1">
      <c r="A10" s="45" t="s">
        <v>121</v>
      </c>
      <c r="B10" s="43">
        <v>73.317750000000004</v>
      </c>
      <c r="C10" s="43">
        <v>14.59193</v>
      </c>
      <c r="D10" s="43">
        <v>4.3865299999999996</v>
      </c>
      <c r="E10" s="43">
        <v>3.68031</v>
      </c>
      <c r="F10" s="43">
        <v>0.1492</v>
      </c>
      <c r="G10" s="43">
        <v>0</v>
      </c>
      <c r="H10" s="43">
        <v>2.17835</v>
      </c>
      <c r="I10" s="43">
        <v>1.6959299999999999</v>
      </c>
      <c r="J10" s="36">
        <v>100</v>
      </c>
      <c r="K10" s="37">
        <v>20107</v>
      </c>
    </row>
    <row r="11" spans="1:11" ht="15" customHeight="1">
      <c r="B11" s="38"/>
      <c r="C11" s="38"/>
      <c r="D11" s="38"/>
      <c r="E11" s="38"/>
      <c r="F11" s="38"/>
      <c r="G11" s="38"/>
      <c r="H11" s="38"/>
      <c r="I11" s="38"/>
      <c r="J11" s="39"/>
      <c r="K11" s="37"/>
    </row>
    <row r="12" spans="1:11" ht="15" customHeight="1">
      <c r="A12" s="46" t="s">
        <v>5</v>
      </c>
      <c r="B12" s="41"/>
      <c r="C12" s="41"/>
      <c r="D12" s="41"/>
      <c r="E12" s="41"/>
      <c r="F12" s="41"/>
      <c r="G12" s="41"/>
      <c r="H12" s="41"/>
      <c r="I12" s="41"/>
      <c r="J12" s="42"/>
      <c r="K12" s="42"/>
    </row>
    <row r="13" spans="1:11" ht="15" customHeight="1">
      <c r="A13" s="11" t="s">
        <v>73</v>
      </c>
      <c r="B13" s="35">
        <v>78.299419999999998</v>
      </c>
      <c r="C13" s="35">
        <v>9.5945900000000002</v>
      </c>
      <c r="D13" s="35">
        <v>3.09056</v>
      </c>
      <c r="E13" s="35">
        <v>3.0470000000000002</v>
      </c>
      <c r="F13" s="35">
        <v>0.66884999999999994</v>
      </c>
      <c r="G13" s="35">
        <v>7.6880000000000004E-2</v>
      </c>
      <c r="H13" s="35">
        <v>1.94506</v>
      </c>
      <c r="I13" s="35">
        <v>3.2776399999999999</v>
      </c>
      <c r="J13" s="36">
        <v>100</v>
      </c>
      <c r="K13" s="37">
        <v>39022</v>
      </c>
    </row>
    <row r="14" spans="1:11" ht="15" customHeight="1">
      <c r="A14" s="11" t="s">
        <v>74</v>
      </c>
      <c r="B14" s="35">
        <v>70.795330000000007</v>
      </c>
      <c r="C14" s="35">
        <v>11.374029999999999</v>
      </c>
      <c r="D14" s="35">
        <v>4.5476099999999997</v>
      </c>
      <c r="E14" s="35">
        <v>2.6810900000000002</v>
      </c>
      <c r="F14" s="35">
        <v>1.4492400000000001</v>
      </c>
      <c r="G14" s="35">
        <v>6.497E-2</v>
      </c>
      <c r="H14" s="35">
        <v>3.5281500000000001</v>
      </c>
      <c r="I14" s="35">
        <v>5.5595800000000004</v>
      </c>
      <c r="J14" s="36">
        <v>100</v>
      </c>
      <c r="K14" s="37">
        <v>40021</v>
      </c>
    </row>
    <row r="15" spans="1:11" ht="15" customHeight="1">
      <c r="B15" s="38"/>
      <c r="C15" s="38"/>
      <c r="D15" s="38"/>
      <c r="E15" s="38"/>
      <c r="F15" s="38"/>
      <c r="G15" s="38"/>
      <c r="H15" s="38"/>
      <c r="I15" s="38"/>
      <c r="J15" s="39"/>
      <c r="K15" s="37"/>
    </row>
    <row r="16" spans="1:11" ht="15" customHeight="1">
      <c r="A16" s="46" t="s">
        <v>6</v>
      </c>
      <c r="B16" s="41"/>
      <c r="C16" s="41"/>
      <c r="D16" s="41"/>
      <c r="E16" s="41"/>
      <c r="F16" s="41"/>
      <c r="G16" s="41"/>
      <c r="H16" s="41"/>
      <c r="I16" s="41"/>
      <c r="J16" s="42"/>
      <c r="K16" s="42"/>
    </row>
    <row r="17" spans="1:11" ht="15" customHeight="1">
      <c r="A17" s="47" t="s">
        <v>75</v>
      </c>
      <c r="B17" s="35">
        <v>76.662189999999995</v>
      </c>
      <c r="C17" s="35">
        <v>9.9635200000000008</v>
      </c>
      <c r="D17" s="35">
        <v>3.7067299999999999</v>
      </c>
      <c r="E17" s="35">
        <v>2.7772399999999999</v>
      </c>
      <c r="F17" s="35">
        <v>0.98387000000000002</v>
      </c>
      <c r="G17" s="35">
        <v>6.719E-2</v>
      </c>
      <c r="H17" s="35">
        <v>2.4076900000000001</v>
      </c>
      <c r="I17" s="35">
        <v>3.4315600000000002</v>
      </c>
      <c r="J17" s="48">
        <v>100</v>
      </c>
      <c r="K17" s="37">
        <v>62508</v>
      </c>
    </row>
    <row r="18" spans="1:11" ht="15" customHeight="1">
      <c r="A18" s="47" t="s">
        <v>76</v>
      </c>
      <c r="B18" s="35">
        <v>65.199309999999997</v>
      </c>
      <c r="C18" s="35">
        <v>12.85962</v>
      </c>
      <c r="D18" s="35">
        <v>4.9566699999999999</v>
      </c>
      <c r="E18" s="35">
        <v>3.6048499999999999</v>
      </c>
      <c r="F18" s="35">
        <v>1.3171600000000001</v>
      </c>
      <c r="G18" s="35">
        <v>3.4660000000000003E-2</v>
      </c>
      <c r="H18" s="35">
        <v>4.1941100000000002</v>
      </c>
      <c r="I18" s="35">
        <v>7.8336199999999998</v>
      </c>
      <c r="J18" s="48">
        <v>100</v>
      </c>
      <c r="K18" s="37">
        <v>2885</v>
      </c>
    </row>
    <row r="19" spans="1:11" ht="15" customHeight="1">
      <c r="A19" s="47" t="s">
        <v>77</v>
      </c>
      <c r="B19" s="35">
        <v>68.19811</v>
      </c>
      <c r="C19" s="35">
        <v>12.09667</v>
      </c>
      <c r="D19" s="35">
        <v>4.11632</v>
      </c>
      <c r="E19" s="35">
        <v>2.7884699999999998</v>
      </c>
      <c r="F19" s="35">
        <v>1.3012900000000001</v>
      </c>
      <c r="G19" s="35">
        <v>6.6390000000000005E-2</v>
      </c>
      <c r="H19" s="35">
        <v>3.8241900000000002</v>
      </c>
      <c r="I19" s="35">
        <v>7.6085500000000001</v>
      </c>
      <c r="J19" s="48">
        <v>100</v>
      </c>
      <c r="K19" s="37">
        <v>7531</v>
      </c>
    </row>
    <row r="20" spans="1:11" ht="15" customHeight="1">
      <c r="A20" s="47" t="s">
        <v>78</v>
      </c>
      <c r="B20" s="35">
        <v>66.449020000000004</v>
      </c>
      <c r="C20" s="35">
        <v>12.65696</v>
      </c>
      <c r="D20" s="35">
        <v>4.7714699999999999</v>
      </c>
      <c r="E20" s="35">
        <v>3.5660500000000002</v>
      </c>
      <c r="F20" s="35">
        <v>1.3561000000000001</v>
      </c>
      <c r="G20" s="35">
        <v>5.0229999999999997E-2</v>
      </c>
      <c r="H20" s="35">
        <v>3.9678599999999999</v>
      </c>
      <c r="I20" s="35">
        <v>7.1823199999999998</v>
      </c>
      <c r="J20" s="48">
        <v>100</v>
      </c>
      <c r="K20" s="37">
        <v>1991</v>
      </c>
    </row>
    <row r="21" spans="1:11" ht="15" customHeight="1">
      <c r="A21" s="47" t="s">
        <v>79</v>
      </c>
      <c r="B21" s="35">
        <v>63.770249999999997</v>
      </c>
      <c r="C21" s="35">
        <v>12.935689999999999</v>
      </c>
      <c r="D21" s="35">
        <v>3.8291599999999999</v>
      </c>
      <c r="E21" s="35">
        <v>3.41188</v>
      </c>
      <c r="F21" s="35">
        <v>1.5218499999999999</v>
      </c>
      <c r="G21" s="35">
        <v>0.17182</v>
      </c>
      <c r="H21" s="35">
        <v>4.3200799999999999</v>
      </c>
      <c r="I21" s="35">
        <v>10.03927</v>
      </c>
      <c r="J21" s="48">
        <v>100</v>
      </c>
      <c r="K21" s="37">
        <v>4074</v>
      </c>
    </row>
    <row r="22" spans="1:11" ht="15" customHeight="1">
      <c r="B22" s="38"/>
      <c r="C22" s="38"/>
      <c r="D22" s="38"/>
      <c r="E22" s="38"/>
      <c r="F22" s="38"/>
      <c r="G22" s="38"/>
      <c r="H22" s="38"/>
      <c r="I22" s="38"/>
      <c r="J22" s="49"/>
      <c r="K22" s="37"/>
    </row>
    <row r="23" spans="1:11" ht="15" customHeight="1">
      <c r="A23" s="46" t="s">
        <v>9</v>
      </c>
      <c r="B23" s="41"/>
      <c r="C23" s="41"/>
      <c r="D23" s="41"/>
      <c r="E23" s="41"/>
      <c r="F23" s="41"/>
      <c r="G23" s="41"/>
      <c r="H23" s="41"/>
      <c r="I23" s="41"/>
      <c r="J23" s="50"/>
      <c r="K23" s="42"/>
    </row>
    <row r="24" spans="1:11" ht="15" customHeight="1">
      <c r="A24" s="11" t="s">
        <v>80</v>
      </c>
      <c r="B24" s="43">
        <v>68.819999999999993</v>
      </c>
      <c r="C24" s="43">
        <v>12.92</v>
      </c>
      <c r="D24" s="43">
        <v>4.6269999999999998</v>
      </c>
      <c r="E24" s="43">
        <v>2.4319999999999999</v>
      </c>
      <c r="F24" s="43">
        <v>1.2370000000000001</v>
      </c>
      <c r="G24" s="43">
        <v>5.3999999999999999E-2</v>
      </c>
      <c r="H24" s="43">
        <v>3.5590000000000002</v>
      </c>
      <c r="I24" s="43">
        <v>6.335</v>
      </c>
      <c r="J24" s="51">
        <v>100</v>
      </c>
      <c r="K24" s="52">
        <v>1133</v>
      </c>
    </row>
    <row r="25" spans="1:11" ht="15" customHeight="1">
      <c r="B25" s="43" t="s">
        <v>126</v>
      </c>
      <c r="C25" s="43" t="s">
        <v>127</v>
      </c>
      <c r="D25" s="43" t="s">
        <v>128</v>
      </c>
      <c r="E25" s="43" t="s">
        <v>129</v>
      </c>
      <c r="F25" s="43" t="s">
        <v>130</v>
      </c>
      <c r="G25" s="43" t="s">
        <v>131</v>
      </c>
      <c r="H25" s="43" t="s">
        <v>132</v>
      </c>
      <c r="I25" s="43" t="s">
        <v>133</v>
      </c>
      <c r="J25" s="51"/>
      <c r="K25" s="37"/>
    </row>
    <row r="26" spans="1:11" ht="15" customHeight="1">
      <c r="A26" s="11" t="s">
        <v>81</v>
      </c>
      <c r="B26" s="43">
        <v>76.260000000000005</v>
      </c>
      <c r="C26" s="43">
        <v>8.8780000000000001</v>
      </c>
      <c r="D26" s="43">
        <v>4.2960000000000003</v>
      </c>
      <c r="E26" s="43">
        <v>2.7229999999999999</v>
      </c>
      <c r="F26" s="43">
        <v>1.216</v>
      </c>
      <c r="G26" s="43">
        <v>9.6000000000000002E-2</v>
      </c>
      <c r="H26" s="43">
        <v>2.5139999999999998</v>
      </c>
      <c r="I26" s="43">
        <v>4.0049999999999999</v>
      </c>
      <c r="J26" s="51">
        <v>100</v>
      </c>
      <c r="K26" s="52">
        <v>3145</v>
      </c>
    </row>
    <row r="27" spans="1:11" ht="15" customHeight="1">
      <c r="B27" s="43" t="s">
        <v>134</v>
      </c>
      <c r="C27" s="43" t="s">
        <v>135</v>
      </c>
      <c r="D27" s="43" t="s">
        <v>136</v>
      </c>
      <c r="E27" s="43" t="s">
        <v>137</v>
      </c>
      <c r="F27" s="43" t="s">
        <v>138</v>
      </c>
      <c r="G27" s="43" t="s">
        <v>139</v>
      </c>
      <c r="H27" s="43" t="s">
        <v>140</v>
      </c>
      <c r="I27" s="43" t="s">
        <v>141</v>
      </c>
      <c r="J27" s="51"/>
      <c r="K27" s="37"/>
    </row>
    <row r="28" spans="1:11" ht="15" customHeight="1">
      <c r="A28" s="11" t="s">
        <v>82</v>
      </c>
      <c r="B28" s="43">
        <v>69.34</v>
      </c>
      <c r="C28" s="43">
        <v>13.13</v>
      </c>
      <c r="D28" s="43">
        <v>4.49</v>
      </c>
      <c r="E28" s="43">
        <v>3.367</v>
      </c>
      <c r="F28" s="43">
        <v>0.99199999999999999</v>
      </c>
      <c r="G28" s="43">
        <v>4.8000000000000001E-2</v>
      </c>
      <c r="H28" s="43">
        <v>3.629</v>
      </c>
      <c r="I28" s="43">
        <v>4.9969999999999999</v>
      </c>
      <c r="J28" s="51">
        <v>100</v>
      </c>
      <c r="K28" s="52">
        <v>994</v>
      </c>
    </row>
    <row r="29" spans="1:11" ht="15" customHeight="1">
      <c r="B29" s="43" t="s">
        <v>142</v>
      </c>
      <c r="C29" s="43" t="s">
        <v>143</v>
      </c>
      <c r="D29" s="43" t="s">
        <v>144</v>
      </c>
      <c r="E29" s="43" t="s">
        <v>145</v>
      </c>
      <c r="F29" s="43" t="s">
        <v>146</v>
      </c>
      <c r="G29" s="43" t="s">
        <v>147</v>
      </c>
      <c r="H29" s="43" t="s">
        <v>148</v>
      </c>
      <c r="I29" s="43" t="s">
        <v>149</v>
      </c>
      <c r="J29" s="51"/>
      <c r="K29" s="37"/>
    </row>
    <row r="30" spans="1:11" ht="15" customHeight="1">
      <c r="A30" s="11" t="s">
        <v>83</v>
      </c>
      <c r="B30" s="43">
        <v>79.78</v>
      </c>
      <c r="C30" s="43">
        <v>8.8480000000000008</v>
      </c>
      <c r="D30" s="43">
        <v>3.8239999999999998</v>
      </c>
      <c r="E30" s="43">
        <v>2.89</v>
      </c>
      <c r="F30" s="43">
        <v>0.94799999999999995</v>
      </c>
      <c r="G30" s="43">
        <v>5.1999999999999998E-2</v>
      </c>
      <c r="H30" s="43">
        <v>1.4139999999999999</v>
      </c>
      <c r="I30" s="43">
        <v>2.2370000000000001</v>
      </c>
      <c r="J30" s="51">
        <v>100</v>
      </c>
      <c r="K30" s="52">
        <v>2160</v>
      </c>
    </row>
    <row r="31" spans="1:11" ht="15" customHeight="1">
      <c r="B31" s="43" t="s">
        <v>150</v>
      </c>
      <c r="C31" s="43" t="s">
        <v>151</v>
      </c>
      <c r="D31" s="43" t="s">
        <v>152</v>
      </c>
      <c r="E31" s="43" t="s">
        <v>153</v>
      </c>
      <c r="F31" s="43" t="s">
        <v>154</v>
      </c>
      <c r="G31" s="43" t="s">
        <v>155</v>
      </c>
      <c r="H31" s="43" t="s">
        <v>156</v>
      </c>
      <c r="I31" s="43" t="s">
        <v>157</v>
      </c>
      <c r="J31" s="51"/>
      <c r="K31" s="37"/>
    </row>
    <row r="32" spans="1:11" ht="15" customHeight="1">
      <c r="A32" s="11" t="s">
        <v>84</v>
      </c>
      <c r="B32" s="43">
        <v>77.98</v>
      </c>
      <c r="C32" s="43">
        <v>10.16</v>
      </c>
      <c r="D32" s="43">
        <v>3.53</v>
      </c>
      <c r="E32" s="43">
        <v>3.4279999999999999</v>
      </c>
      <c r="F32" s="43">
        <v>0.59799999999999998</v>
      </c>
      <c r="G32" s="43">
        <v>5.2999999999999999E-2</v>
      </c>
      <c r="H32" s="43">
        <v>2.1150000000000002</v>
      </c>
      <c r="I32" s="43">
        <v>2.1190000000000002</v>
      </c>
      <c r="J32" s="51">
        <v>100</v>
      </c>
      <c r="K32" s="52">
        <v>2134</v>
      </c>
    </row>
    <row r="33" spans="1:11" ht="15" customHeight="1">
      <c r="B33" s="43" t="s">
        <v>158</v>
      </c>
      <c r="C33" s="43" t="s">
        <v>159</v>
      </c>
      <c r="D33" s="43" t="s">
        <v>160</v>
      </c>
      <c r="E33" s="43" t="s">
        <v>161</v>
      </c>
      <c r="F33" s="43" t="s">
        <v>162</v>
      </c>
      <c r="G33" s="43" t="s">
        <v>163</v>
      </c>
      <c r="H33" s="43" t="s">
        <v>164</v>
      </c>
      <c r="I33" s="43" t="s">
        <v>165</v>
      </c>
      <c r="J33" s="49"/>
      <c r="K33" s="37"/>
    </row>
    <row r="34" spans="1:11" ht="15" customHeight="1">
      <c r="B34" s="35"/>
      <c r="C34" s="35"/>
      <c r="D34" s="35"/>
      <c r="E34" s="35"/>
      <c r="F34" s="35"/>
      <c r="G34" s="35"/>
      <c r="H34" s="35"/>
      <c r="I34" s="35"/>
      <c r="J34" s="49"/>
      <c r="K34" s="37"/>
    </row>
    <row r="35" spans="1:11" ht="15" customHeight="1">
      <c r="A35" s="46" t="s">
        <v>7</v>
      </c>
      <c r="B35" s="41"/>
      <c r="C35" s="41"/>
      <c r="D35" s="41"/>
      <c r="E35" s="41"/>
      <c r="F35" s="41"/>
      <c r="G35" s="41"/>
      <c r="H35" s="41"/>
      <c r="I35" s="41"/>
      <c r="J35" s="50"/>
      <c r="K35" s="42"/>
    </row>
    <row r="36" spans="1:11" ht="15" customHeight="1">
      <c r="A36" s="11" t="s">
        <v>85</v>
      </c>
      <c r="B36" s="43">
        <v>80.575190000000006</v>
      </c>
      <c r="C36" s="43">
        <v>7.0765500000000001</v>
      </c>
      <c r="D36" s="43">
        <v>2.98665</v>
      </c>
      <c r="E36" s="43">
        <v>2.6492399999999998</v>
      </c>
      <c r="F36" s="43">
        <v>1.1193200000000001</v>
      </c>
      <c r="G36" s="43">
        <v>1.0710000000000001E-2</v>
      </c>
      <c r="H36" s="43">
        <v>1.9494400000000001</v>
      </c>
      <c r="I36" s="43">
        <v>3.6328900000000002</v>
      </c>
      <c r="J36" s="48">
        <v>100</v>
      </c>
      <c r="K36" s="37">
        <v>56016</v>
      </c>
    </row>
    <row r="37" spans="1:11" ht="15" customHeight="1">
      <c r="A37" s="11" t="s">
        <v>86</v>
      </c>
      <c r="B37" s="43">
        <v>60.312629999999999</v>
      </c>
      <c r="C37" s="43">
        <v>17.823789999999999</v>
      </c>
      <c r="D37" s="43">
        <v>5.9175800000000001</v>
      </c>
      <c r="E37" s="43">
        <v>3.6185499999999999</v>
      </c>
      <c r="F37" s="43">
        <v>0.91352</v>
      </c>
      <c r="G37" s="43">
        <v>0.24868000000000001</v>
      </c>
      <c r="H37" s="43">
        <v>4.6284999999999998</v>
      </c>
      <c r="I37" s="43">
        <v>6.53674</v>
      </c>
      <c r="J37" s="48">
        <v>100</v>
      </c>
      <c r="K37" s="37">
        <v>19704</v>
      </c>
    </row>
    <row r="38" spans="1:11" ht="15" customHeight="1">
      <c r="A38" s="11" t="s">
        <v>68</v>
      </c>
      <c r="B38" s="43">
        <v>56.214260000000003</v>
      </c>
      <c r="C38" s="43">
        <v>24.676500000000001</v>
      </c>
      <c r="D38" s="43">
        <v>5.6274499999999996</v>
      </c>
      <c r="E38" s="43">
        <v>1.9560599999999999</v>
      </c>
      <c r="F38" s="43">
        <v>1.0231699999999999</v>
      </c>
      <c r="G38" s="43">
        <v>3.0089999999999999E-2</v>
      </c>
      <c r="H38" s="43">
        <v>5.0255799999999997</v>
      </c>
      <c r="I38" s="43">
        <v>5.4468899999999998</v>
      </c>
      <c r="J38" s="48">
        <v>100</v>
      </c>
      <c r="K38" s="37">
        <v>3323</v>
      </c>
    </row>
    <row r="39" spans="1:11" ht="15" customHeight="1">
      <c r="B39" s="53"/>
      <c r="C39" s="53"/>
      <c r="D39" s="53"/>
      <c r="E39" s="53"/>
      <c r="F39" s="53"/>
      <c r="G39" s="53"/>
      <c r="H39" s="53"/>
      <c r="I39" s="53"/>
      <c r="J39" s="49"/>
      <c r="K39" s="37"/>
    </row>
    <row r="40" spans="1:11" ht="15" customHeight="1">
      <c r="A40" s="46" t="s">
        <v>8</v>
      </c>
      <c r="B40" s="41"/>
      <c r="C40" s="41"/>
      <c r="D40" s="41"/>
      <c r="E40" s="41"/>
      <c r="F40" s="41"/>
      <c r="G40" s="41"/>
      <c r="H40" s="41"/>
      <c r="I40" s="41"/>
      <c r="J40" s="50"/>
      <c r="K40" s="42"/>
    </row>
    <row r="41" spans="1:11" ht="15" customHeight="1">
      <c r="A41" s="47" t="s">
        <v>87</v>
      </c>
      <c r="B41" s="35">
        <v>71.830489999999998</v>
      </c>
      <c r="C41" s="35">
        <v>11.706519999999999</v>
      </c>
      <c r="D41" s="35">
        <v>3.9739800000000001</v>
      </c>
      <c r="E41" s="35">
        <v>2.9716900000000002</v>
      </c>
      <c r="F41" s="35">
        <v>1.12537</v>
      </c>
      <c r="G41" s="35">
        <v>4.616E-2</v>
      </c>
      <c r="H41" s="35">
        <v>3.20688</v>
      </c>
      <c r="I41" s="35">
        <v>5.1389100000000001</v>
      </c>
      <c r="J41" s="48">
        <v>100</v>
      </c>
      <c r="K41" s="37">
        <v>45496</v>
      </c>
    </row>
    <row r="42" spans="1:11" ht="15" customHeight="1">
      <c r="A42" s="47" t="s">
        <v>88</v>
      </c>
      <c r="B42" s="35">
        <v>77.091099999999997</v>
      </c>
      <c r="C42" s="35">
        <v>9.4512499999999999</v>
      </c>
      <c r="D42" s="35">
        <v>3.6814100000000001</v>
      </c>
      <c r="E42" s="35">
        <v>2.9142199999999998</v>
      </c>
      <c r="F42" s="35">
        <v>0.95365</v>
      </c>
      <c r="G42" s="35">
        <v>4.795E-2</v>
      </c>
      <c r="H42" s="35">
        <v>2.1577000000000002</v>
      </c>
      <c r="I42" s="35">
        <v>3.7027199999999998</v>
      </c>
      <c r="J42" s="48">
        <v>100</v>
      </c>
      <c r="K42" s="37">
        <v>18770</v>
      </c>
    </row>
    <row r="43" spans="1:11" s="10" customFormat="1" ht="15" customHeight="1">
      <c r="A43" s="54" t="s">
        <v>89</v>
      </c>
      <c r="B43" s="55">
        <v>79.427490000000006</v>
      </c>
      <c r="C43" s="55">
        <v>8.0936599999999999</v>
      </c>
      <c r="D43" s="55">
        <v>3.5663499999999999</v>
      </c>
      <c r="E43" s="55">
        <v>2.4565199999999998</v>
      </c>
      <c r="F43" s="55">
        <v>1.01509</v>
      </c>
      <c r="G43" s="55">
        <v>0.17595</v>
      </c>
      <c r="H43" s="55">
        <v>2.07755</v>
      </c>
      <c r="I43" s="55">
        <v>3.1873900000000002</v>
      </c>
      <c r="J43" s="56">
        <v>100</v>
      </c>
      <c r="K43" s="57">
        <v>14777</v>
      </c>
    </row>
    <row r="44" spans="1:11" s="10" customFormat="1" ht="15" customHeight="1">
      <c r="A44" s="20" t="s">
        <v>64</v>
      </c>
      <c r="C44" s="58"/>
      <c r="D44" s="58"/>
      <c r="E44" s="58"/>
      <c r="F44" s="58"/>
    </row>
    <row r="45" spans="1:11" s="10" customFormat="1" ht="15" customHeight="1">
      <c r="A45" s="18" t="s">
        <v>52</v>
      </c>
    </row>
    <row r="46" spans="1:11" s="10" customFormat="1" ht="15" customHeight="1">
      <c r="A46" s="11" t="s">
        <v>43</v>
      </c>
    </row>
    <row r="47" spans="1:11" s="10" customFormat="1" ht="15" customHeight="1">
      <c r="A47" s="11" t="s">
        <v>53</v>
      </c>
    </row>
    <row r="48" spans="1:11" s="10" customFormat="1" ht="15" customHeight="1">
      <c r="A48" s="11" t="s">
        <v>38</v>
      </c>
    </row>
    <row r="49" spans="1:1" ht="15" customHeight="1">
      <c r="A49" s="59" t="s">
        <v>219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/>
  </sheetViews>
  <sheetFormatPr baseColWidth="10" defaultColWidth="11.5546875" defaultRowHeight="15" customHeight="1"/>
  <cols>
    <col min="1" max="1" width="30.77734375" style="10" customWidth="1"/>
    <col min="2" max="3" width="11.5546875" style="10"/>
    <col min="4" max="6" width="12.77734375" style="10" customWidth="1"/>
    <col min="7" max="16384" width="11.5546875" style="10"/>
  </cols>
  <sheetData>
    <row r="1" spans="1:11" ht="15" customHeight="1">
      <c r="A1" s="4" t="s">
        <v>199</v>
      </c>
    </row>
    <row r="2" spans="1:11" ht="49.5" customHeight="1">
      <c r="A2" s="60"/>
      <c r="B2" s="7" t="s">
        <v>20</v>
      </c>
      <c r="C2" s="7" t="s">
        <v>21</v>
      </c>
      <c r="D2" s="7" t="s">
        <v>22</v>
      </c>
      <c r="E2" s="7" t="s">
        <v>25</v>
      </c>
      <c r="F2" s="7" t="s">
        <v>23</v>
      </c>
      <c r="G2" s="7" t="s">
        <v>24</v>
      </c>
      <c r="H2" s="7" t="s">
        <v>207</v>
      </c>
      <c r="I2" s="7" t="s">
        <v>208</v>
      </c>
      <c r="J2" s="7" t="s">
        <v>0</v>
      </c>
      <c r="K2" s="7" t="s">
        <v>90</v>
      </c>
    </row>
    <row r="3" spans="1:11" ht="15" customHeight="1">
      <c r="A3" s="61" t="s">
        <v>2</v>
      </c>
      <c r="B3" s="62"/>
      <c r="C3" s="62"/>
      <c r="D3" s="62"/>
      <c r="E3" s="62"/>
      <c r="F3" s="62"/>
      <c r="G3" s="62"/>
      <c r="H3" s="62"/>
      <c r="I3" s="62"/>
      <c r="J3" s="62"/>
      <c r="K3" s="42"/>
    </row>
    <row r="4" spans="1:11" ht="15" customHeight="1">
      <c r="A4" s="64" t="s">
        <v>69</v>
      </c>
      <c r="B4" s="65">
        <v>74.614310000000003</v>
      </c>
      <c r="C4" s="65">
        <v>4.51145</v>
      </c>
      <c r="D4" s="65">
        <v>2.96868</v>
      </c>
      <c r="E4" s="65">
        <v>2.96868</v>
      </c>
      <c r="F4" s="65">
        <v>0.98177000000000003</v>
      </c>
      <c r="G4" s="65">
        <v>7.0129999999999998E-2</v>
      </c>
      <c r="H4" s="65">
        <v>2.10379</v>
      </c>
      <c r="I4" s="65">
        <v>11.78121</v>
      </c>
      <c r="J4" s="66">
        <v>100</v>
      </c>
      <c r="K4" s="67">
        <v>4278</v>
      </c>
    </row>
    <row r="5" spans="1:11" ht="15" customHeight="1">
      <c r="A5" s="9" t="s">
        <v>91</v>
      </c>
      <c r="B5" s="68">
        <v>78.734179999999995</v>
      </c>
      <c r="C5" s="68">
        <v>4.05063</v>
      </c>
      <c r="D5" s="68">
        <v>2.53165</v>
      </c>
      <c r="E5" s="68">
        <v>3.0379700000000001</v>
      </c>
      <c r="F5" s="68">
        <v>0.25316</v>
      </c>
      <c r="G5" s="68">
        <v>6.3289999999999999E-2</v>
      </c>
      <c r="H5" s="68">
        <v>1.5822799999999999</v>
      </c>
      <c r="I5" s="68">
        <v>9.7468400000000006</v>
      </c>
      <c r="J5" s="69">
        <v>100</v>
      </c>
      <c r="K5" s="70">
        <v>1580</v>
      </c>
    </row>
    <row r="6" spans="1:11" ht="15" customHeight="1">
      <c r="A6" s="9" t="s">
        <v>92</v>
      </c>
      <c r="B6" s="68">
        <v>69.295299999999997</v>
      </c>
      <c r="C6" s="68">
        <v>7.3825500000000002</v>
      </c>
      <c r="D6" s="68">
        <v>4.5301999999999998</v>
      </c>
      <c r="E6" s="68">
        <v>3.5234899999999998</v>
      </c>
      <c r="F6" s="68">
        <v>1.00671</v>
      </c>
      <c r="G6" s="68">
        <v>0.16778999999999999</v>
      </c>
      <c r="H6" s="68">
        <v>3.02013</v>
      </c>
      <c r="I6" s="68">
        <v>11.073829999999999</v>
      </c>
      <c r="J6" s="69">
        <v>100</v>
      </c>
      <c r="K6" s="70">
        <v>596</v>
      </c>
    </row>
    <row r="7" spans="1:11" ht="15" customHeight="1">
      <c r="A7" s="9" t="s">
        <v>93</v>
      </c>
      <c r="B7" s="68">
        <v>69.578310000000002</v>
      </c>
      <c r="C7" s="68">
        <v>4.5180699999999998</v>
      </c>
      <c r="D7" s="68">
        <v>3.0120499999999999</v>
      </c>
      <c r="E7" s="68">
        <v>3.0120499999999999</v>
      </c>
      <c r="F7" s="68">
        <v>1.8072299999999999</v>
      </c>
      <c r="G7" s="68">
        <v>0</v>
      </c>
      <c r="H7" s="68">
        <v>4.5180699999999998</v>
      </c>
      <c r="I7" s="68">
        <v>13.554220000000001</v>
      </c>
      <c r="J7" s="69">
        <v>100</v>
      </c>
      <c r="K7" s="70">
        <v>332</v>
      </c>
    </row>
    <row r="8" spans="1:11" ht="15" customHeight="1">
      <c r="A8" s="9" t="s">
        <v>94</v>
      </c>
      <c r="B8" s="68">
        <v>63.210700000000003</v>
      </c>
      <c r="C8" s="68">
        <v>6.6889599999999998</v>
      </c>
      <c r="D8" s="68">
        <v>4.3478300000000001</v>
      </c>
      <c r="E8" s="68">
        <v>2.6755900000000001</v>
      </c>
      <c r="F8" s="68">
        <v>2.6755900000000001</v>
      </c>
      <c r="G8" s="68">
        <v>0</v>
      </c>
      <c r="H8" s="68">
        <v>2.3411400000000002</v>
      </c>
      <c r="I8" s="68">
        <v>18.060199999999998</v>
      </c>
      <c r="J8" s="69">
        <v>100</v>
      </c>
      <c r="K8" s="70">
        <v>299</v>
      </c>
    </row>
    <row r="9" spans="1:11" ht="15" customHeight="1">
      <c r="A9" s="9" t="s">
        <v>95</v>
      </c>
      <c r="B9" s="68">
        <v>71.361500000000007</v>
      </c>
      <c r="C9" s="68">
        <v>2.3474200000000001</v>
      </c>
      <c r="D9" s="68">
        <v>3.7558699999999998</v>
      </c>
      <c r="E9" s="68">
        <v>2.8169</v>
      </c>
      <c r="F9" s="68">
        <v>1.8779300000000001</v>
      </c>
      <c r="G9" s="68">
        <v>0</v>
      </c>
      <c r="H9" s="68">
        <v>0.93896999999999997</v>
      </c>
      <c r="I9" s="68">
        <v>16.901409999999998</v>
      </c>
      <c r="J9" s="69">
        <v>100</v>
      </c>
      <c r="K9" s="70">
        <v>213</v>
      </c>
    </row>
    <row r="10" spans="1:11" ht="15" customHeight="1">
      <c r="A10" s="9" t="s">
        <v>96</v>
      </c>
      <c r="B10" s="68">
        <v>84.678749999999994</v>
      </c>
      <c r="C10" s="68">
        <v>2.4711699999999999</v>
      </c>
      <c r="D10" s="68">
        <v>2.14168</v>
      </c>
      <c r="E10" s="68">
        <v>2.9653999999999998</v>
      </c>
      <c r="F10" s="68">
        <v>0.49423</v>
      </c>
      <c r="G10" s="68">
        <v>0.16474</v>
      </c>
      <c r="H10" s="68">
        <v>1.4826999999999999</v>
      </c>
      <c r="I10" s="68">
        <v>5.6013200000000003</v>
      </c>
      <c r="J10" s="69">
        <v>100</v>
      </c>
      <c r="K10" s="70">
        <v>607</v>
      </c>
    </row>
    <row r="11" spans="1:11" ht="15" customHeight="1">
      <c r="A11" s="9" t="s">
        <v>97</v>
      </c>
      <c r="B11" s="68">
        <v>66.965890000000002</v>
      </c>
      <c r="C11" s="68">
        <v>4.6678600000000001</v>
      </c>
      <c r="D11" s="68">
        <v>1.9748699999999999</v>
      </c>
      <c r="E11" s="68">
        <v>2.5134599999999998</v>
      </c>
      <c r="F11" s="68">
        <v>1.7953300000000001</v>
      </c>
      <c r="G11" s="68">
        <v>0</v>
      </c>
      <c r="H11" s="68">
        <v>2.5134599999999998</v>
      </c>
      <c r="I11" s="68">
        <v>19.569120000000002</v>
      </c>
      <c r="J11" s="69">
        <v>100</v>
      </c>
      <c r="K11" s="70">
        <v>557</v>
      </c>
    </row>
    <row r="12" spans="1:11" ht="15" customHeight="1">
      <c r="B12" s="71"/>
      <c r="C12" s="71"/>
      <c r="D12" s="71"/>
      <c r="E12" s="71"/>
      <c r="F12" s="71"/>
      <c r="G12" s="71"/>
      <c r="H12" s="71"/>
      <c r="I12" s="71"/>
      <c r="J12" s="72"/>
      <c r="K12" s="73"/>
    </row>
    <row r="13" spans="1:11" ht="15" customHeight="1">
      <c r="A13" s="61" t="s">
        <v>3</v>
      </c>
      <c r="B13" s="62"/>
      <c r="C13" s="62"/>
      <c r="D13" s="62"/>
      <c r="E13" s="62"/>
      <c r="F13" s="62"/>
      <c r="G13" s="62"/>
      <c r="H13" s="62"/>
      <c r="I13" s="62"/>
      <c r="J13" s="62"/>
      <c r="K13" s="74"/>
    </row>
    <row r="14" spans="1:11" ht="15" customHeight="1">
      <c r="A14" s="64" t="s">
        <v>69</v>
      </c>
      <c r="B14" s="65">
        <v>75.876739999999998</v>
      </c>
      <c r="C14" s="65">
        <v>10.048360000000001</v>
      </c>
      <c r="D14" s="65">
        <v>2.2578399999999998</v>
      </c>
      <c r="E14" s="65">
        <v>2.64751</v>
      </c>
      <c r="F14" s="65">
        <v>1.47851</v>
      </c>
      <c r="G14" s="65">
        <v>0.13818</v>
      </c>
      <c r="H14" s="65">
        <v>2.3407499999999999</v>
      </c>
      <c r="I14" s="65">
        <v>5.2121000000000004</v>
      </c>
      <c r="J14" s="65">
        <v>100</v>
      </c>
      <c r="K14" s="67">
        <v>36185</v>
      </c>
    </row>
    <row r="15" spans="1:11" ht="15" customHeight="1">
      <c r="A15" s="9" t="s">
        <v>98</v>
      </c>
      <c r="B15" s="68">
        <v>81.1828</v>
      </c>
      <c r="C15" s="68">
        <v>6.1828000000000003</v>
      </c>
      <c r="D15" s="68">
        <v>1.8817200000000001</v>
      </c>
      <c r="E15" s="68">
        <v>2.1505399999999999</v>
      </c>
      <c r="F15" s="68">
        <v>1.34409</v>
      </c>
      <c r="G15" s="68">
        <v>0</v>
      </c>
      <c r="H15" s="68">
        <v>1.6129</v>
      </c>
      <c r="I15" s="68">
        <v>5.6451599999999997</v>
      </c>
      <c r="J15" s="68">
        <v>100</v>
      </c>
      <c r="K15" s="70">
        <v>372</v>
      </c>
    </row>
    <row r="16" spans="1:11" ht="15" customHeight="1">
      <c r="A16" s="9" t="s">
        <v>91</v>
      </c>
      <c r="B16" s="68">
        <v>77.815089999999998</v>
      </c>
      <c r="C16" s="68">
        <v>11.15841</v>
      </c>
      <c r="D16" s="68">
        <v>2.1345499999999999</v>
      </c>
      <c r="E16" s="68">
        <v>2.3024300000000002</v>
      </c>
      <c r="F16" s="68">
        <v>0.50366</v>
      </c>
      <c r="G16" s="68">
        <v>0.23383999999999999</v>
      </c>
      <c r="H16" s="68">
        <v>1.9546699999999999</v>
      </c>
      <c r="I16" s="68">
        <v>3.8973499999999999</v>
      </c>
      <c r="J16" s="68">
        <v>100</v>
      </c>
      <c r="K16" s="70">
        <v>16678</v>
      </c>
    </row>
    <row r="17" spans="1:11" ht="15" customHeight="1">
      <c r="A17" s="9" t="s">
        <v>92</v>
      </c>
      <c r="B17" s="68">
        <v>66.102869999999996</v>
      </c>
      <c r="C17" s="68">
        <v>13.047980000000001</v>
      </c>
      <c r="D17" s="68">
        <v>2.6579199999999998</v>
      </c>
      <c r="E17" s="68">
        <v>3.4518499999999999</v>
      </c>
      <c r="F17" s="68">
        <v>3.0031099999999999</v>
      </c>
      <c r="G17" s="68">
        <v>0.20710999999999999</v>
      </c>
      <c r="H17" s="68">
        <v>3.65896</v>
      </c>
      <c r="I17" s="68">
        <v>7.8702100000000002</v>
      </c>
      <c r="J17" s="68">
        <v>100</v>
      </c>
      <c r="K17" s="70">
        <v>2897</v>
      </c>
    </row>
    <row r="18" spans="1:11" ht="15" customHeight="1">
      <c r="A18" s="9" t="s">
        <v>93</v>
      </c>
      <c r="B18" s="68">
        <v>75.547449999999998</v>
      </c>
      <c r="C18" s="68">
        <v>8.8503600000000002</v>
      </c>
      <c r="D18" s="68">
        <v>2.8284699999999998</v>
      </c>
      <c r="E18" s="68">
        <v>3.9233600000000002</v>
      </c>
      <c r="F18" s="68">
        <v>0.72992999999999997</v>
      </c>
      <c r="G18" s="68">
        <v>9.1240000000000002E-2</v>
      </c>
      <c r="H18" s="68">
        <v>2.8284699999999998</v>
      </c>
      <c r="I18" s="68">
        <v>5.2007300000000001</v>
      </c>
      <c r="J18" s="68">
        <v>100</v>
      </c>
      <c r="K18" s="70">
        <v>1096</v>
      </c>
    </row>
    <row r="19" spans="1:11" ht="15" customHeight="1">
      <c r="A19" s="9" t="s">
        <v>94</v>
      </c>
      <c r="B19" s="68">
        <v>59.837800000000001</v>
      </c>
      <c r="C19" s="68">
        <v>13.5402</v>
      </c>
      <c r="D19" s="68">
        <v>3.6318800000000002</v>
      </c>
      <c r="E19" s="68">
        <v>3.6671399999999998</v>
      </c>
      <c r="F19" s="68">
        <v>4.5133999999999999</v>
      </c>
      <c r="G19" s="68">
        <v>0</v>
      </c>
      <c r="H19" s="68">
        <v>4.3018299999999998</v>
      </c>
      <c r="I19" s="68">
        <v>10.507759999999999</v>
      </c>
      <c r="J19" s="68">
        <v>100</v>
      </c>
      <c r="K19" s="70">
        <v>2836</v>
      </c>
    </row>
    <row r="20" spans="1:11" ht="15" customHeight="1">
      <c r="A20" s="9" t="s">
        <v>95</v>
      </c>
      <c r="B20" s="68">
        <v>73.622590000000002</v>
      </c>
      <c r="C20" s="68">
        <v>10.46832</v>
      </c>
      <c r="D20" s="68">
        <v>3.8567499999999999</v>
      </c>
      <c r="E20" s="68">
        <v>2.4104700000000001</v>
      </c>
      <c r="F20" s="68">
        <v>2.0661200000000002</v>
      </c>
      <c r="G20" s="68">
        <v>0</v>
      </c>
      <c r="H20" s="68">
        <v>2.6859500000000001</v>
      </c>
      <c r="I20" s="68">
        <v>4.8898099999999998</v>
      </c>
      <c r="J20" s="68">
        <v>100</v>
      </c>
      <c r="K20" s="70">
        <v>1452</v>
      </c>
    </row>
    <row r="21" spans="1:11" ht="15" customHeight="1">
      <c r="A21" s="9" t="s">
        <v>99</v>
      </c>
      <c r="B21" s="68">
        <v>79.668049999999994</v>
      </c>
      <c r="C21" s="68">
        <v>9.5435700000000008</v>
      </c>
      <c r="D21" s="68">
        <v>1.24481</v>
      </c>
      <c r="E21" s="68">
        <v>1.24481</v>
      </c>
      <c r="F21" s="68">
        <v>3.3195000000000001</v>
      </c>
      <c r="G21" s="68">
        <v>0</v>
      </c>
      <c r="H21" s="68">
        <v>2.0746899999999999</v>
      </c>
      <c r="I21" s="68">
        <v>2.90456</v>
      </c>
      <c r="J21" s="68">
        <v>100</v>
      </c>
      <c r="K21" s="70">
        <v>241</v>
      </c>
    </row>
    <row r="22" spans="1:11" ht="15" customHeight="1">
      <c r="A22" s="9" t="s">
        <v>100</v>
      </c>
      <c r="B22" s="68">
        <v>80.405410000000003</v>
      </c>
      <c r="C22" s="68">
        <v>7.4324300000000001</v>
      </c>
      <c r="D22" s="68">
        <v>1.3513500000000001</v>
      </c>
      <c r="E22" s="68">
        <v>2.7027000000000001</v>
      </c>
      <c r="F22" s="68">
        <v>5.4054099999999998</v>
      </c>
      <c r="G22" s="68">
        <v>0</v>
      </c>
      <c r="H22" s="68">
        <v>0.67567999999999995</v>
      </c>
      <c r="I22" s="68">
        <v>2.0270299999999999</v>
      </c>
      <c r="J22" s="68">
        <v>100</v>
      </c>
      <c r="K22" s="70">
        <v>148</v>
      </c>
    </row>
    <row r="23" spans="1:11" ht="15" customHeight="1">
      <c r="A23" s="9" t="s">
        <v>101</v>
      </c>
      <c r="B23" s="68">
        <v>85.423060000000007</v>
      </c>
      <c r="C23" s="68">
        <v>6.3787799999999999</v>
      </c>
      <c r="D23" s="68">
        <v>1.16177</v>
      </c>
      <c r="E23" s="68">
        <v>1.8632200000000001</v>
      </c>
      <c r="F23" s="68">
        <v>1.2713699999999999</v>
      </c>
      <c r="G23" s="68">
        <v>2.1919999999999999E-2</v>
      </c>
      <c r="H23" s="68">
        <v>1.3371299999999999</v>
      </c>
      <c r="I23" s="68">
        <v>2.5427399999999998</v>
      </c>
      <c r="J23" s="68">
        <v>100</v>
      </c>
      <c r="K23" s="70">
        <v>4562</v>
      </c>
    </row>
    <row r="24" spans="1:11" ht="15" customHeight="1">
      <c r="A24" s="9" t="s">
        <v>102</v>
      </c>
      <c r="B24" s="68">
        <v>84.90128</v>
      </c>
      <c r="C24" s="68">
        <v>5.4006999999999996</v>
      </c>
      <c r="D24" s="68">
        <v>0.81301000000000001</v>
      </c>
      <c r="E24" s="68">
        <v>2.0905900000000002</v>
      </c>
      <c r="F24" s="68">
        <v>1.2775799999999999</v>
      </c>
      <c r="G24" s="68">
        <v>0</v>
      </c>
      <c r="H24" s="68">
        <v>1.4518</v>
      </c>
      <c r="I24" s="68">
        <v>4.0650399999999998</v>
      </c>
      <c r="J24" s="68">
        <v>100</v>
      </c>
      <c r="K24" s="70">
        <v>1722</v>
      </c>
    </row>
    <row r="25" spans="1:11" ht="15" customHeight="1">
      <c r="A25" s="9" t="s">
        <v>97</v>
      </c>
      <c r="B25" s="68">
        <v>71.837350000000001</v>
      </c>
      <c r="C25" s="68">
        <v>7.6305199999999997</v>
      </c>
      <c r="D25" s="68">
        <v>2.6104400000000001</v>
      </c>
      <c r="E25" s="68">
        <v>3.7650600000000001</v>
      </c>
      <c r="F25" s="68">
        <v>2.3845399999999999</v>
      </c>
      <c r="G25" s="68">
        <v>7.5300000000000006E-2</v>
      </c>
      <c r="H25" s="68">
        <v>2.9618500000000001</v>
      </c>
      <c r="I25" s="68">
        <v>8.7349399999999999</v>
      </c>
      <c r="J25" s="68">
        <v>100</v>
      </c>
      <c r="K25" s="70">
        <v>3984</v>
      </c>
    </row>
    <row r="26" spans="1:11" ht="15" customHeight="1">
      <c r="A26" s="9" t="s">
        <v>103</v>
      </c>
      <c r="B26" s="68">
        <v>60.810809999999996</v>
      </c>
      <c r="C26" s="68">
        <v>12.83784</v>
      </c>
      <c r="D26" s="68">
        <v>6.7567599999999999</v>
      </c>
      <c r="E26" s="68">
        <v>4.0540500000000002</v>
      </c>
      <c r="F26" s="68">
        <v>1.3513500000000001</v>
      </c>
      <c r="G26" s="68">
        <v>0</v>
      </c>
      <c r="H26" s="68">
        <v>4.0540500000000002</v>
      </c>
      <c r="I26" s="68">
        <v>10.13514</v>
      </c>
      <c r="J26" s="68">
        <v>100</v>
      </c>
      <c r="K26" s="70">
        <v>148</v>
      </c>
    </row>
    <row r="27" spans="1:11" ht="15" customHeight="1">
      <c r="B27" s="71"/>
      <c r="C27" s="71"/>
      <c r="D27" s="71"/>
      <c r="E27" s="71"/>
      <c r="F27" s="71"/>
      <c r="G27" s="71"/>
      <c r="H27" s="71"/>
      <c r="I27" s="71"/>
      <c r="J27" s="72"/>
      <c r="K27" s="73"/>
    </row>
    <row r="28" spans="1:11" ht="15" customHeight="1">
      <c r="A28" s="61" t="s">
        <v>4</v>
      </c>
      <c r="B28" s="62"/>
      <c r="C28" s="62"/>
      <c r="D28" s="62"/>
      <c r="E28" s="62"/>
      <c r="F28" s="62"/>
      <c r="G28" s="62"/>
      <c r="H28" s="62"/>
      <c r="I28" s="62"/>
      <c r="J28" s="62"/>
      <c r="K28" s="74"/>
    </row>
    <row r="29" spans="1:11" ht="15" customHeight="1">
      <c r="A29" s="64" t="s">
        <v>69</v>
      </c>
      <c r="B29" s="65">
        <v>77.034599999999998</v>
      </c>
      <c r="C29" s="65">
        <v>6.4294700000000002</v>
      </c>
      <c r="D29" s="65">
        <v>5.2738500000000004</v>
      </c>
      <c r="E29" s="65">
        <v>2.0381</v>
      </c>
      <c r="F29" s="65">
        <v>1.6178699999999999</v>
      </c>
      <c r="G29" s="65">
        <v>1.401E-2</v>
      </c>
      <c r="H29" s="65">
        <v>3.5228999999999999</v>
      </c>
      <c r="I29" s="65">
        <v>4.0692000000000004</v>
      </c>
      <c r="J29" s="66">
        <v>100</v>
      </c>
      <c r="K29" s="67">
        <v>14278</v>
      </c>
    </row>
    <row r="30" spans="1:11" ht="15" customHeight="1">
      <c r="A30" s="9" t="s">
        <v>98</v>
      </c>
      <c r="B30" s="68">
        <v>80.647909999999996</v>
      </c>
      <c r="C30" s="68">
        <v>4.0068200000000003</v>
      </c>
      <c r="D30" s="68">
        <v>3.3248099999999998</v>
      </c>
      <c r="E30" s="68">
        <v>1.8755299999999999</v>
      </c>
      <c r="F30" s="68">
        <v>2.30179</v>
      </c>
      <c r="G30" s="68">
        <v>0</v>
      </c>
      <c r="H30" s="68">
        <v>3.66581</v>
      </c>
      <c r="I30" s="68">
        <v>4.1773199999999999</v>
      </c>
      <c r="J30" s="69">
        <v>100</v>
      </c>
      <c r="K30" s="70">
        <v>1173</v>
      </c>
    </row>
    <row r="31" spans="1:11" ht="15" customHeight="1">
      <c r="A31" s="9" t="s">
        <v>91</v>
      </c>
      <c r="B31" s="68">
        <v>87.053569999999993</v>
      </c>
      <c r="C31" s="68">
        <v>3.5714299999999999</v>
      </c>
      <c r="D31" s="68">
        <v>4.0178599999999998</v>
      </c>
      <c r="E31" s="68">
        <v>2.2321399999999998</v>
      </c>
      <c r="F31" s="68">
        <v>0.44642999999999999</v>
      </c>
      <c r="G31" s="68">
        <v>0</v>
      </c>
      <c r="H31" s="68">
        <v>2.2321399999999998</v>
      </c>
      <c r="I31" s="68">
        <v>0.44642999999999999</v>
      </c>
      <c r="J31" s="69">
        <v>100</v>
      </c>
      <c r="K31" s="70">
        <v>224</v>
      </c>
    </row>
    <row r="32" spans="1:11" ht="15" customHeight="1">
      <c r="A32" s="9" t="s">
        <v>104</v>
      </c>
      <c r="B32" s="68">
        <v>76.613420000000005</v>
      </c>
      <c r="C32" s="68">
        <v>6.38978</v>
      </c>
      <c r="D32" s="68">
        <v>4.9201300000000003</v>
      </c>
      <c r="E32" s="68">
        <v>2.17252</v>
      </c>
      <c r="F32" s="68">
        <v>2.1086299999999998</v>
      </c>
      <c r="G32" s="68">
        <v>0.1278</v>
      </c>
      <c r="H32" s="68">
        <v>3.6421700000000001</v>
      </c>
      <c r="I32" s="68">
        <v>4.0255599999999996</v>
      </c>
      <c r="J32" s="69">
        <v>100</v>
      </c>
      <c r="K32" s="70">
        <v>1565</v>
      </c>
    </row>
    <row r="33" spans="1:11" ht="15" customHeight="1">
      <c r="A33" s="9" t="s">
        <v>92</v>
      </c>
      <c r="B33" s="68">
        <v>75.118769999999998</v>
      </c>
      <c r="C33" s="68">
        <v>7.27569</v>
      </c>
      <c r="D33" s="68">
        <v>5.7146699999999999</v>
      </c>
      <c r="E33" s="68">
        <v>2.0632600000000001</v>
      </c>
      <c r="F33" s="68">
        <v>1.7103299999999999</v>
      </c>
      <c r="G33" s="68">
        <v>0</v>
      </c>
      <c r="H33" s="68">
        <v>3.6242700000000001</v>
      </c>
      <c r="I33" s="68">
        <v>4.4930099999999999</v>
      </c>
      <c r="J33" s="69">
        <v>100</v>
      </c>
      <c r="K33" s="70">
        <v>7367</v>
      </c>
    </row>
    <row r="34" spans="1:11" ht="15" customHeight="1">
      <c r="A34" s="9" t="s">
        <v>93</v>
      </c>
      <c r="B34" s="68">
        <v>78.571430000000007</v>
      </c>
      <c r="C34" s="68">
        <v>5.50082</v>
      </c>
      <c r="D34" s="68">
        <v>5.7471300000000003</v>
      </c>
      <c r="E34" s="68">
        <v>2.2167500000000002</v>
      </c>
      <c r="F34" s="68">
        <v>0.32840999999999998</v>
      </c>
      <c r="G34" s="68">
        <v>0</v>
      </c>
      <c r="H34" s="68">
        <v>3.0377700000000001</v>
      </c>
      <c r="I34" s="68">
        <v>4.5976999999999997</v>
      </c>
      <c r="J34" s="69">
        <v>100</v>
      </c>
      <c r="K34" s="70">
        <v>1218</v>
      </c>
    </row>
    <row r="35" spans="1:11" ht="15" customHeight="1">
      <c r="A35" s="9" t="s">
        <v>94</v>
      </c>
      <c r="B35" s="68">
        <v>79.537000000000006</v>
      </c>
      <c r="C35" s="68">
        <v>6.0355499999999997</v>
      </c>
      <c r="D35" s="68">
        <v>4.7540300000000002</v>
      </c>
      <c r="E35" s="68">
        <v>1.8189299999999999</v>
      </c>
      <c r="F35" s="68">
        <v>1.3228599999999999</v>
      </c>
      <c r="G35" s="68">
        <v>0</v>
      </c>
      <c r="H35" s="68">
        <v>3.5138500000000001</v>
      </c>
      <c r="I35" s="68">
        <v>3.0177800000000001</v>
      </c>
      <c r="J35" s="69">
        <v>100</v>
      </c>
      <c r="K35" s="70">
        <v>2419</v>
      </c>
    </row>
    <row r="36" spans="1:11" ht="15" customHeight="1">
      <c r="A36" s="75" t="s">
        <v>101</v>
      </c>
      <c r="B36" s="76">
        <v>77.551019999999994</v>
      </c>
      <c r="C36" s="76">
        <v>4.7618999999999998</v>
      </c>
      <c r="D36" s="76">
        <v>7.1428599999999998</v>
      </c>
      <c r="E36" s="76">
        <v>2.3809499999999999</v>
      </c>
      <c r="F36" s="76">
        <v>2.3809499999999999</v>
      </c>
      <c r="G36" s="76">
        <v>0</v>
      </c>
      <c r="H36" s="76">
        <v>3.0612200000000001</v>
      </c>
      <c r="I36" s="76">
        <v>2.7210899999999998</v>
      </c>
      <c r="J36" s="77">
        <v>100</v>
      </c>
      <c r="K36" s="78">
        <v>294</v>
      </c>
    </row>
    <row r="37" spans="1:11" ht="15" customHeight="1">
      <c r="A37" s="10" t="s">
        <v>66</v>
      </c>
    </row>
    <row r="38" spans="1:11" ht="15" customHeight="1">
      <c r="A38" s="10" t="s">
        <v>54</v>
      </c>
    </row>
    <row r="39" spans="1:11" ht="15" customHeight="1">
      <c r="A39" s="10" t="s">
        <v>38</v>
      </c>
    </row>
    <row r="40" spans="1:11" ht="15" customHeight="1">
      <c r="A40" s="79" t="s">
        <v>219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"/>
  <sheetViews>
    <sheetView zoomScaleNormal="100" workbookViewId="0"/>
  </sheetViews>
  <sheetFormatPr baseColWidth="10" defaultColWidth="11.5546875" defaultRowHeight="15" customHeight="1"/>
  <cols>
    <col min="1" max="1" width="29.77734375" style="10" customWidth="1"/>
    <col min="2" max="16384" width="11.5546875" style="10"/>
  </cols>
  <sheetData>
    <row r="1" spans="1:11" ht="15" customHeight="1">
      <c r="A1" s="4" t="s">
        <v>200</v>
      </c>
    </row>
    <row r="2" spans="1:11" ht="15" customHeight="1">
      <c r="A2" s="12"/>
      <c r="B2" s="152" t="s">
        <v>44</v>
      </c>
      <c r="C2" s="153"/>
      <c r="D2" s="153"/>
      <c r="E2" s="153"/>
      <c r="F2" s="153"/>
      <c r="G2" s="154"/>
      <c r="H2" s="155" t="s">
        <v>105</v>
      </c>
      <c r="I2" s="156"/>
    </row>
    <row r="3" spans="1:11" ht="47.25" customHeight="1">
      <c r="A3" s="13" t="s">
        <v>48</v>
      </c>
      <c r="B3" s="144" t="s">
        <v>35</v>
      </c>
      <c r="C3" s="7" t="s">
        <v>36</v>
      </c>
      <c r="D3" s="7" t="s">
        <v>37</v>
      </c>
      <c r="E3" s="7" t="s">
        <v>122</v>
      </c>
      <c r="F3" s="7" t="s">
        <v>123</v>
      </c>
      <c r="G3" s="7" t="s">
        <v>55</v>
      </c>
      <c r="H3" s="7" t="s">
        <v>207</v>
      </c>
      <c r="I3" s="7" t="s">
        <v>208</v>
      </c>
      <c r="J3" s="7" t="s">
        <v>0</v>
      </c>
      <c r="K3" s="7" t="s">
        <v>90</v>
      </c>
    </row>
    <row r="4" spans="1:11" ht="15" customHeight="1">
      <c r="A4" s="80" t="s">
        <v>0</v>
      </c>
      <c r="B4" s="43">
        <v>6.3433799999999998</v>
      </c>
      <c r="C4" s="43">
        <v>43.485190000000003</v>
      </c>
      <c r="D4" s="43">
        <v>15.616820000000001</v>
      </c>
      <c r="E4" s="43">
        <v>4.8252199999999998</v>
      </c>
      <c r="F4" s="43">
        <v>22.485230000000001</v>
      </c>
      <c r="G4" s="43">
        <v>6.4519999999999994E-2</v>
      </c>
      <c r="H4" s="43">
        <v>2.74661</v>
      </c>
      <c r="I4" s="43">
        <v>4.4330299999999996</v>
      </c>
      <c r="J4" s="81">
        <v>100</v>
      </c>
      <c r="K4" s="81">
        <v>79043</v>
      </c>
    </row>
    <row r="5" spans="1:11" ht="15" customHeight="1">
      <c r="A5" s="80"/>
      <c r="B5" s="43"/>
      <c r="C5" s="43"/>
      <c r="D5" s="43"/>
      <c r="E5" s="43"/>
      <c r="F5" s="43"/>
      <c r="G5" s="43"/>
      <c r="H5" s="43"/>
      <c r="I5" s="43"/>
      <c r="J5" s="81"/>
      <c r="K5" s="146"/>
    </row>
    <row r="6" spans="1:11" ht="15" customHeight="1">
      <c r="A6" s="44" t="s">
        <v>70</v>
      </c>
      <c r="B6" s="43">
        <v>82.071060000000003</v>
      </c>
      <c r="C6" s="43">
        <v>3.8335699999999999</v>
      </c>
      <c r="D6" s="43">
        <v>0.187</v>
      </c>
      <c r="E6" s="43">
        <v>2.3380000000000001E-2</v>
      </c>
      <c r="F6" s="43">
        <v>0</v>
      </c>
      <c r="G6" s="43">
        <v>0</v>
      </c>
      <c r="H6" s="43">
        <v>2.10379</v>
      </c>
      <c r="I6" s="43">
        <v>11.78121</v>
      </c>
      <c r="J6" s="81">
        <v>100</v>
      </c>
      <c r="K6" s="81">
        <v>4278</v>
      </c>
    </row>
    <row r="7" spans="1:11" ht="15" customHeight="1">
      <c r="A7" s="44" t="s">
        <v>71</v>
      </c>
      <c r="B7" s="43">
        <v>3.5290900000000001</v>
      </c>
      <c r="C7" s="43">
        <v>87.876189999999994</v>
      </c>
      <c r="D7" s="43">
        <v>0.64668000000000003</v>
      </c>
      <c r="E7" s="43">
        <v>0.22938</v>
      </c>
      <c r="F7" s="43">
        <v>0.16028999999999999</v>
      </c>
      <c r="G7" s="43">
        <v>5.5300000000000002E-3</v>
      </c>
      <c r="H7" s="43">
        <v>2.3407499999999999</v>
      </c>
      <c r="I7" s="43">
        <v>5.2121000000000004</v>
      </c>
      <c r="J7" s="81">
        <v>100</v>
      </c>
      <c r="K7" s="81">
        <v>36185</v>
      </c>
    </row>
    <row r="8" spans="1:11" ht="15" customHeight="1">
      <c r="A8" s="44" t="s">
        <v>72</v>
      </c>
      <c r="B8" s="43">
        <v>1.41476</v>
      </c>
      <c r="C8" s="43">
        <v>7.8022099999999996</v>
      </c>
      <c r="D8" s="43">
        <v>82.728669999999994</v>
      </c>
      <c r="E8" s="43">
        <v>0.24512999999999999</v>
      </c>
      <c r="F8" s="43">
        <v>0.21010999999999999</v>
      </c>
      <c r="G8" s="43">
        <v>7.0000000000000001E-3</v>
      </c>
      <c r="H8" s="43">
        <v>3.5228999999999999</v>
      </c>
      <c r="I8" s="43">
        <v>4.0692000000000004</v>
      </c>
      <c r="J8" s="81">
        <v>100</v>
      </c>
      <c r="K8" s="81">
        <v>14278</v>
      </c>
    </row>
    <row r="9" spans="1:11" ht="15" customHeight="1">
      <c r="A9" s="44" t="s">
        <v>120</v>
      </c>
      <c r="B9" s="43">
        <v>0.42908000000000002</v>
      </c>
      <c r="C9" s="43">
        <v>11.132300000000001</v>
      </c>
      <c r="D9" s="43">
        <v>1.5732999999999999</v>
      </c>
      <c r="E9" s="43">
        <v>73.158519999999996</v>
      </c>
      <c r="F9" s="43">
        <v>2.1215700000000002</v>
      </c>
      <c r="G9" s="43">
        <v>2.384E-2</v>
      </c>
      <c r="H9" s="43">
        <v>6.9845100000000002</v>
      </c>
      <c r="I9" s="43">
        <v>4.5768800000000001</v>
      </c>
      <c r="J9" s="81">
        <v>100</v>
      </c>
      <c r="K9" s="81">
        <v>4195</v>
      </c>
    </row>
    <row r="10" spans="1:11" ht="15" customHeight="1">
      <c r="A10" s="82" t="s">
        <v>121</v>
      </c>
      <c r="B10" s="83">
        <v>2.9839999999999998E-2</v>
      </c>
      <c r="C10" s="83">
        <v>4.1229399999999998</v>
      </c>
      <c r="D10" s="83">
        <v>1.1140399999999999</v>
      </c>
      <c r="E10" s="83">
        <v>3.11334</v>
      </c>
      <c r="F10" s="83">
        <v>87.511809999999997</v>
      </c>
      <c r="G10" s="83">
        <v>0.23375000000000001</v>
      </c>
      <c r="H10" s="83">
        <v>2.17835</v>
      </c>
      <c r="I10" s="83">
        <v>1.6959299999999999</v>
      </c>
      <c r="J10" s="84">
        <v>100</v>
      </c>
      <c r="K10" s="84">
        <v>20107</v>
      </c>
    </row>
    <row r="11" spans="1:11" ht="15" customHeight="1">
      <c r="A11" s="10" t="s">
        <v>38</v>
      </c>
    </row>
    <row r="12" spans="1:11" ht="15" customHeight="1">
      <c r="A12" s="79" t="s">
        <v>219</v>
      </c>
    </row>
  </sheetData>
  <mergeCells count="2">
    <mergeCell ref="B2:G2"/>
    <mergeCell ref="H2:I2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zoomScaleNormal="100" workbookViewId="0"/>
  </sheetViews>
  <sheetFormatPr baseColWidth="10" defaultColWidth="11.5546875" defaultRowHeight="15" customHeight="1"/>
  <cols>
    <col min="1" max="1" width="24.109375" style="10" customWidth="1"/>
    <col min="2" max="2" width="18.6640625" style="10" customWidth="1"/>
    <col min="3" max="3" width="20.88671875" style="10" customWidth="1"/>
    <col min="4" max="4" width="21.88671875" style="10" customWidth="1"/>
    <col min="5" max="16384" width="11.5546875" style="10"/>
  </cols>
  <sheetData>
    <row r="1" spans="1:5" ht="15" customHeight="1">
      <c r="A1" s="4" t="s">
        <v>201</v>
      </c>
    </row>
    <row r="2" spans="1:5" ht="27.75" customHeight="1">
      <c r="A2" s="7"/>
      <c r="B2" s="7" t="s">
        <v>45</v>
      </c>
      <c r="C2" s="7" t="s">
        <v>46</v>
      </c>
      <c r="D2" s="7" t="s">
        <v>47</v>
      </c>
      <c r="E2" s="7" t="s">
        <v>90</v>
      </c>
    </row>
    <row r="3" spans="1:5" ht="15" customHeight="1">
      <c r="A3" s="10" t="s">
        <v>69</v>
      </c>
      <c r="B3" s="85">
        <v>71.214399999999998</v>
      </c>
      <c r="C3" s="85">
        <v>10.97757</v>
      </c>
      <c r="D3" s="85">
        <v>3.5664099999999999</v>
      </c>
      <c r="E3" s="73">
        <v>79043</v>
      </c>
    </row>
    <row r="4" spans="1:5" ht="15" customHeight="1">
      <c r="B4" s="86"/>
      <c r="C4" s="86"/>
      <c r="D4" s="86"/>
      <c r="E4" s="146"/>
    </row>
    <row r="5" spans="1:5" ht="15" customHeight="1">
      <c r="A5" s="10" t="s">
        <v>70</v>
      </c>
      <c r="B5" s="85">
        <v>74.123419999999996</v>
      </c>
      <c r="C5" s="85">
        <v>4.7218299999999997</v>
      </c>
      <c r="D5" s="85">
        <v>3.2258100000000001</v>
      </c>
      <c r="E5" s="73">
        <v>4278</v>
      </c>
    </row>
    <row r="6" spans="1:5" ht="15" customHeight="1">
      <c r="A6" s="10" t="s">
        <v>71</v>
      </c>
      <c r="B6" s="85">
        <v>70.877440000000007</v>
      </c>
      <c r="C6" s="85">
        <v>11.4495</v>
      </c>
      <c r="D6" s="85">
        <v>5.5492600000000003</v>
      </c>
      <c r="E6" s="73">
        <v>36185</v>
      </c>
    </row>
    <row r="7" spans="1:5" ht="15" customHeight="1">
      <c r="A7" s="10" t="s">
        <v>72</v>
      </c>
      <c r="B7" s="85">
        <v>75.178600000000003</v>
      </c>
      <c r="C7" s="85">
        <v>5.9882299999999997</v>
      </c>
      <c r="D7" s="85">
        <v>1.5618399999999999</v>
      </c>
      <c r="E7" s="73">
        <v>14278</v>
      </c>
    </row>
    <row r="8" spans="1:5" ht="15" customHeight="1">
      <c r="A8" s="44" t="s">
        <v>120</v>
      </c>
      <c r="B8" s="85">
        <v>59.380209999999998</v>
      </c>
      <c r="C8" s="85">
        <v>11.37068</v>
      </c>
      <c r="D8" s="85">
        <v>2.4076300000000002</v>
      </c>
      <c r="E8" s="73">
        <v>4195</v>
      </c>
    </row>
    <row r="9" spans="1:5" ht="15" customHeight="1">
      <c r="A9" s="82" t="s">
        <v>121</v>
      </c>
      <c r="B9" s="87">
        <v>70.855919999999998</v>
      </c>
      <c r="C9" s="87">
        <v>14.92018</v>
      </c>
      <c r="D9" s="87">
        <v>1.7357100000000001</v>
      </c>
      <c r="E9" s="88">
        <v>20107</v>
      </c>
    </row>
    <row r="10" spans="1:5" ht="15" customHeight="1">
      <c r="A10" s="10" t="s">
        <v>38</v>
      </c>
    </row>
    <row r="11" spans="1:5" ht="15" customHeight="1">
      <c r="A11" s="79" t="s">
        <v>219</v>
      </c>
    </row>
    <row r="15" spans="1:5" ht="15" customHeight="1">
      <c r="A15" s="9"/>
    </row>
    <row r="16" spans="1:5" ht="15" customHeight="1">
      <c r="A16" s="9"/>
    </row>
    <row r="17" spans="1:1" ht="15" customHeight="1">
      <c r="A17" s="9"/>
    </row>
    <row r="18" spans="1:1" ht="15" customHeight="1">
      <c r="A18" s="9"/>
    </row>
    <row r="19" spans="1:1" ht="15" customHeight="1">
      <c r="A19" s="9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zoomScaleNormal="100" workbookViewId="0"/>
  </sheetViews>
  <sheetFormatPr baseColWidth="10" defaultColWidth="11.5546875" defaultRowHeight="15" customHeight="1"/>
  <cols>
    <col min="1" max="1" width="42.5546875" style="10" customWidth="1"/>
    <col min="2" max="16384" width="11.5546875" style="10"/>
  </cols>
  <sheetData>
    <row r="1" spans="1:18" ht="15" customHeight="1">
      <c r="A1" s="4" t="s">
        <v>221</v>
      </c>
    </row>
    <row r="2" spans="1:18" ht="50.25" customHeight="1">
      <c r="A2" s="7"/>
      <c r="B2" s="7" t="s">
        <v>20</v>
      </c>
      <c r="C2" s="7" t="s">
        <v>21</v>
      </c>
      <c r="D2" s="7" t="s">
        <v>22</v>
      </c>
      <c r="E2" s="7" t="s">
        <v>25</v>
      </c>
      <c r="F2" s="7" t="s">
        <v>23</v>
      </c>
      <c r="G2" s="7" t="s">
        <v>24</v>
      </c>
      <c r="H2" s="7" t="s">
        <v>207</v>
      </c>
      <c r="I2" s="7" t="s">
        <v>208</v>
      </c>
      <c r="J2" s="7" t="s">
        <v>0</v>
      </c>
      <c r="K2" s="7" t="s">
        <v>90</v>
      </c>
    </row>
    <row r="3" spans="1:18" ht="15" customHeight="1">
      <c r="A3" s="10" t="s">
        <v>69</v>
      </c>
      <c r="B3" s="89">
        <v>74.655789999999996</v>
      </c>
      <c r="C3" s="89">
        <v>9.6210199999999997</v>
      </c>
      <c r="D3" s="89">
        <v>3.3446500000000001</v>
      </c>
      <c r="E3" s="89">
        <v>2.1665399999999999</v>
      </c>
      <c r="F3" s="89">
        <v>0.99617</v>
      </c>
      <c r="G3" s="89">
        <v>2.0650000000000002E-2</v>
      </c>
      <c r="H3" s="89">
        <v>4.7046999999999999</v>
      </c>
      <c r="I3" s="89">
        <v>4.4904999999999999</v>
      </c>
      <c r="J3" s="90">
        <v>100</v>
      </c>
      <c r="K3" s="91">
        <v>77497</v>
      </c>
      <c r="L3" s="14"/>
      <c r="M3" s="14"/>
      <c r="N3" s="14"/>
      <c r="O3" s="14"/>
      <c r="P3" s="14"/>
      <c r="Q3" s="14"/>
      <c r="R3" s="14"/>
    </row>
    <row r="4" spans="1:18" ht="15" customHeight="1">
      <c r="A4" s="58"/>
      <c r="B4" s="89"/>
      <c r="C4" s="89"/>
      <c r="D4" s="89"/>
      <c r="E4" s="89"/>
      <c r="F4" s="89"/>
      <c r="G4" s="89"/>
      <c r="H4" s="89"/>
      <c r="I4" s="89"/>
      <c r="J4" s="90"/>
      <c r="K4" s="92"/>
      <c r="L4" s="14"/>
      <c r="M4" s="14"/>
      <c r="N4" s="14"/>
      <c r="O4" s="14"/>
      <c r="P4" s="14"/>
      <c r="Q4" s="14"/>
      <c r="R4" s="14"/>
    </row>
    <row r="5" spans="1:18" ht="15" customHeight="1">
      <c r="A5" s="58" t="s">
        <v>107</v>
      </c>
      <c r="B5" s="89">
        <v>78.980029999999999</v>
      </c>
      <c r="C5" s="89">
        <v>9.5859699999999997</v>
      </c>
      <c r="D5" s="89">
        <v>3.19685</v>
      </c>
      <c r="E5" s="89">
        <v>2.2167300000000001</v>
      </c>
      <c r="F5" s="89">
        <v>0.55418000000000001</v>
      </c>
      <c r="G5" s="89">
        <v>9.1599999999999997E-3</v>
      </c>
      <c r="H5" s="89">
        <v>3.55409</v>
      </c>
      <c r="I5" s="89">
        <v>1.903</v>
      </c>
      <c r="J5" s="90">
        <v>100</v>
      </c>
      <c r="K5" s="91">
        <v>43668</v>
      </c>
      <c r="L5" s="14"/>
      <c r="M5" s="14"/>
      <c r="N5" s="14"/>
      <c r="O5" s="14"/>
      <c r="P5" s="14"/>
      <c r="Q5" s="14"/>
      <c r="R5" s="14"/>
    </row>
    <row r="6" spans="1:18" ht="15" customHeight="1">
      <c r="A6" s="58" t="s">
        <v>108</v>
      </c>
      <c r="B6" s="89">
        <v>68.577910000000003</v>
      </c>
      <c r="C6" s="89">
        <v>10.75643</v>
      </c>
      <c r="D6" s="89">
        <v>3.9939499999999999</v>
      </c>
      <c r="E6" s="89">
        <v>2.0121000000000002</v>
      </c>
      <c r="F6" s="89">
        <v>1.823</v>
      </c>
      <c r="G6" s="89">
        <v>4.539E-2</v>
      </c>
      <c r="H6" s="89">
        <v>6.6414499999999999</v>
      </c>
      <c r="I6" s="89">
        <v>6.1497700000000002</v>
      </c>
      <c r="J6" s="90">
        <v>100</v>
      </c>
      <c r="K6" s="91">
        <v>13220</v>
      </c>
      <c r="L6" s="14"/>
      <c r="M6" s="14"/>
      <c r="N6" s="14"/>
      <c r="O6" s="14"/>
      <c r="P6" s="14"/>
      <c r="Q6" s="14"/>
      <c r="R6" s="14"/>
    </row>
    <row r="7" spans="1:18" ht="15" customHeight="1">
      <c r="A7" s="58" t="s">
        <v>109</v>
      </c>
      <c r="B7" s="89">
        <v>67.885639999999995</v>
      </c>
      <c r="C7" s="89">
        <v>10.970739999999999</v>
      </c>
      <c r="D7" s="89">
        <v>5.7513300000000003</v>
      </c>
      <c r="E7" s="89">
        <v>1.79521</v>
      </c>
      <c r="F7" s="89">
        <v>1.29654</v>
      </c>
      <c r="G7" s="89">
        <v>0</v>
      </c>
      <c r="H7" s="89">
        <v>7.5133000000000001</v>
      </c>
      <c r="I7" s="89">
        <v>4.7872300000000001</v>
      </c>
      <c r="J7" s="90">
        <v>100</v>
      </c>
      <c r="K7" s="91">
        <v>3008</v>
      </c>
      <c r="L7" s="14"/>
      <c r="M7" s="14"/>
      <c r="N7" s="14"/>
      <c r="O7" s="14"/>
      <c r="P7" s="14"/>
      <c r="Q7" s="14"/>
      <c r="R7" s="14"/>
    </row>
    <row r="8" spans="1:18" ht="15" customHeight="1">
      <c r="A8" s="58" t="s">
        <v>106</v>
      </c>
      <c r="B8" s="89">
        <v>56.666670000000003</v>
      </c>
      <c r="C8" s="89">
        <v>16</v>
      </c>
      <c r="D8" s="89">
        <v>14.66667</v>
      </c>
      <c r="E8" s="89">
        <v>2</v>
      </c>
      <c r="F8" s="89">
        <v>0</v>
      </c>
      <c r="G8" s="89">
        <v>0</v>
      </c>
      <c r="H8" s="89">
        <v>6</v>
      </c>
      <c r="I8" s="89">
        <v>4.6666699999999999</v>
      </c>
      <c r="J8" s="90">
        <v>100</v>
      </c>
      <c r="K8" s="91">
        <v>150</v>
      </c>
      <c r="L8" s="14"/>
      <c r="M8" s="14"/>
      <c r="N8" s="14"/>
      <c r="O8" s="14"/>
      <c r="P8" s="14"/>
      <c r="Q8" s="14"/>
      <c r="R8" s="14"/>
    </row>
    <row r="9" spans="1:18" ht="15" customHeight="1">
      <c r="A9" s="58" t="s">
        <v>110</v>
      </c>
      <c r="B9" s="89">
        <v>57.997399999999999</v>
      </c>
      <c r="C9" s="89">
        <v>8.5825700000000005</v>
      </c>
      <c r="D9" s="89">
        <v>5.4616400000000001</v>
      </c>
      <c r="E9" s="89">
        <v>2.9908999999999999</v>
      </c>
      <c r="F9" s="89">
        <v>1.8205499999999999</v>
      </c>
      <c r="G9" s="89">
        <v>0</v>
      </c>
      <c r="H9" s="89">
        <v>5.7217200000000004</v>
      </c>
      <c r="I9" s="89">
        <v>17.425229999999999</v>
      </c>
      <c r="J9" s="90">
        <v>100</v>
      </c>
      <c r="K9" s="91">
        <v>769</v>
      </c>
      <c r="L9" s="14"/>
      <c r="M9" s="14"/>
      <c r="N9" s="14"/>
      <c r="O9" s="14"/>
      <c r="P9" s="14"/>
      <c r="Q9" s="14"/>
      <c r="R9" s="14"/>
    </row>
    <row r="10" spans="1:18" ht="15" customHeight="1">
      <c r="A10" s="58" t="s">
        <v>111</v>
      </c>
      <c r="B10" s="89">
        <v>68.955489999999998</v>
      </c>
      <c r="C10" s="89">
        <v>10.05368</v>
      </c>
      <c r="D10" s="89">
        <v>2.99709</v>
      </c>
      <c r="E10" s="89">
        <v>2.3596499999999998</v>
      </c>
      <c r="F10" s="89">
        <v>1.4090800000000001</v>
      </c>
      <c r="G10" s="89">
        <v>4.4729999999999999E-2</v>
      </c>
      <c r="H10" s="89">
        <v>6.1954799999999999</v>
      </c>
      <c r="I10" s="89">
        <v>7.9847900000000003</v>
      </c>
      <c r="J10" s="90">
        <v>100</v>
      </c>
      <c r="K10" s="91">
        <v>8942</v>
      </c>
    </row>
    <row r="11" spans="1:18" ht="15" customHeight="1">
      <c r="A11" s="93" t="s">
        <v>112</v>
      </c>
      <c r="B11" s="94">
        <v>71.860470000000007</v>
      </c>
      <c r="C11" s="94">
        <v>6.8346299999999998</v>
      </c>
      <c r="D11" s="94">
        <v>2.1059399999999999</v>
      </c>
      <c r="E11" s="94">
        <v>1.98966</v>
      </c>
      <c r="F11" s="94">
        <v>1.42119</v>
      </c>
      <c r="G11" s="94">
        <v>2.5839999999999998E-2</v>
      </c>
      <c r="H11" s="94">
        <v>4.9483199999999998</v>
      </c>
      <c r="I11" s="94">
        <v>10.81395</v>
      </c>
      <c r="J11" s="95">
        <v>100</v>
      </c>
      <c r="K11" s="96">
        <v>7740</v>
      </c>
    </row>
    <row r="12" spans="1:18" ht="15" customHeight="1">
      <c r="A12" s="97"/>
      <c r="B12" s="35"/>
      <c r="C12" s="35"/>
      <c r="D12" s="35"/>
      <c r="E12" s="35"/>
      <c r="F12" s="35"/>
      <c r="G12" s="35"/>
      <c r="H12" s="35"/>
      <c r="I12" s="35"/>
      <c r="J12" s="48"/>
    </row>
    <row r="13" spans="1:18" ht="15" customHeight="1">
      <c r="A13" s="10" t="s">
        <v>38</v>
      </c>
    </row>
    <row r="14" spans="1:18" ht="15" customHeight="1">
      <c r="A14" s="79" t="s">
        <v>219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1"/>
  <sheetViews>
    <sheetView zoomScaleNormal="100" workbookViewId="0">
      <selection sqref="A1:E1"/>
    </sheetView>
  </sheetViews>
  <sheetFormatPr baseColWidth="10" defaultColWidth="11.5546875" defaultRowHeight="15" customHeight="1"/>
  <cols>
    <col min="1" max="1" width="31.5546875" style="11" customWidth="1"/>
    <col min="2" max="16384" width="11.5546875" style="11"/>
  </cols>
  <sheetData>
    <row r="1" spans="1:7" ht="27" customHeight="1">
      <c r="A1" s="157" t="s">
        <v>209</v>
      </c>
      <c r="B1" s="157"/>
      <c r="C1" s="157"/>
      <c r="D1" s="157"/>
      <c r="E1" s="157"/>
      <c r="F1" s="2"/>
    </row>
    <row r="2" spans="1:7" ht="45" customHeight="1">
      <c r="A2" s="7"/>
      <c r="B2" s="7" t="s">
        <v>31</v>
      </c>
      <c r="C2" s="7" t="s">
        <v>207</v>
      </c>
      <c r="D2" s="7" t="s">
        <v>30</v>
      </c>
      <c r="E2" s="7" t="s">
        <v>0</v>
      </c>
      <c r="F2" s="7" t="s">
        <v>90</v>
      </c>
    </row>
    <row r="3" spans="1:7" ht="15" customHeight="1">
      <c r="A3" s="98" t="s">
        <v>15</v>
      </c>
      <c r="B3" s="41"/>
      <c r="C3" s="41"/>
      <c r="D3" s="41"/>
      <c r="E3" s="41"/>
      <c r="F3" s="41"/>
    </row>
    <row r="4" spans="1:7" ht="15" customHeight="1">
      <c r="A4" s="9" t="s">
        <v>69</v>
      </c>
      <c r="B4" s="35">
        <v>9.8961799999999993</v>
      </c>
      <c r="C4" s="35">
        <v>10.82395</v>
      </c>
      <c r="D4" s="35">
        <v>79.279880000000006</v>
      </c>
      <c r="E4" s="48">
        <v>100</v>
      </c>
      <c r="F4" s="73">
        <v>4527</v>
      </c>
      <c r="G4" s="15"/>
    </row>
    <row r="5" spans="1:7" ht="15" customHeight="1">
      <c r="B5" s="99"/>
      <c r="C5" s="99"/>
      <c r="D5" s="99"/>
      <c r="E5" s="51"/>
      <c r="F5" s="73"/>
      <c r="G5" s="15"/>
    </row>
    <row r="6" spans="1:7" ht="15" customHeight="1">
      <c r="A6" s="9" t="s">
        <v>70</v>
      </c>
      <c r="B6" s="35">
        <v>21.276599999999998</v>
      </c>
      <c r="C6" s="35">
        <v>3.5461</v>
      </c>
      <c r="D6" s="35">
        <v>75.177300000000002</v>
      </c>
      <c r="E6" s="48">
        <v>100</v>
      </c>
      <c r="F6" s="73">
        <v>141</v>
      </c>
    </row>
    <row r="7" spans="1:7" ht="15" customHeight="1">
      <c r="A7" s="9" t="s">
        <v>71</v>
      </c>
      <c r="B7" s="35">
        <v>12.51998</v>
      </c>
      <c r="C7" s="35">
        <v>8.3644099999999995</v>
      </c>
      <c r="D7" s="35">
        <v>79.115610000000004</v>
      </c>
      <c r="E7" s="48">
        <v>100</v>
      </c>
      <c r="F7" s="73">
        <v>1877</v>
      </c>
    </row>
    <row r="8" spans="1:7" ht="15" customHeight="1">
      <c r="A8" s="9" t="s">
        <v>72</v>
      </c>
      <c r="B8" s="35">
        <v>14.03509</v>
      </c>
      <c r="C8" s="35">
        <v>17.79449</v>
      </c>
      <c r="D8" s="35">
        <v>68.170429999999996</v>
      </c>
      <c r="E8" s="48">
        <v>100</v>
      </c>
      <c r="F8" s="73">
        <v>399</v>
      </c>
    </row>
    <row r="9" spans="1:7" ht="15" customHeight="1">
      <c r="A9" s="44" t="s">
        <v>120</v>
      </c>
      <c r="B9" s="35">
        <v>10.552759999999999</v>
      </c>
      <c r="C9" s="35">
        <v>24.1206</v>
      </c>
      <c r="D9" s="35">
        <v>65.326629999999994</v>
      </c>
      <c r="E9" s="48">
        <v>100</v>
      </c>
      <c r="F9" s="73">
        <v>398</v>
      </c>
    </row>
    <row r="10" spans="1:7" ht="15" customHeight="1">
      <c r="A10" s="45" t="s">
        <v>121</v>
      </c>
      <c r="B10" s="35">
        <v>4.96495</v>
      </c>
      <c r="C10" s="35">
        <v>9.4042100000000008</v>
      </c>
      <c r="D10" s="35">
        <v>85.630840000000006</v>
      </c>
      <c r="E10" s="48">
        <v>100</v>
      </c>
      <c r="F10" s="73">
        <v>1712</v>
      </c>
    </row>
    <row r="11" spans="1:7" ht="15" customHeight="1">
      <c r="B11" s="99"/>
      <c r="C11" s="99"/>
      <c r="D11" s="99"/>
      <c r="E11" s="51"/>
      <c r="F11" s="73"/>
    </row>
    <row r="12" spans="1:7" ht="15" customHeight="1">
      <c r="A12" s="98" t="s">
        <v>16</v>
      </c>
      <c r="B12" s="100"/>
      <c r="C12" s="100"/>
      <c r="D12" s="100"/>
      <c r="E12" s="101"/>
      <c r="F12" s="74"/>
    </row>
    <row r="13" spans="1:7" ht="15" customHeight="1">
      <c r="A13" s="20" t="s">
        <v>69</v>
      </c>
      <c r="B13" s="35">
        <v>11.65484</v>
      </c>
      <c r="C13" s="35">
        <v>7.7698900000000002</v>
      </c>
      <c r="D13" s="35">
        <v>80.575270000000003</v>
      </c>
      <c r="E13" s="48">
        <v>100</v>
      </c>
      <c r="F13" s="73">
        <v>2677</v>
      </c>
    </row>
    <row r="14" spans="1:7" ht="15" customHeight="1">
      <c r="B14" s="53"/>
      <c r="C14" s="53"/>
      <c r="D14" s="53"/>
      <c r="E14" s="53"/>
      <c r="F14" s="73"/>
    </row>
    <row r="15" spans="1:7" ht="15" customHeight="1">
      <c r="A15" s="9" t="s">
        <v>70</v>
      </c>
      <c r="B15" s="43">
        <v>16.935479999999998</v>
      </c>
      <c r="C15" s="43">
        <v>8.8709699999999998</v>
      </c>
      <c r="D15" s="43">
        <v>74.193550000000002</v>
      </c>
      <c r="E15" s="53">
        <v>100</v>
      </c>
      <c r="F15" s="73">
        <v>124</v>
      </c>
    </row>
    <row r="16" spans="1:7" ht="15" customHeight="1">
      <c r="A16" s="9" t="s">
        <v>71</v>
      </c>
      <c r="B16" s="43">
        <v>17.54636</v>
      </c>
      <c r="C16" s="43">
        <v>9.4151199999999999</v>
      </c>
      <c r="D16" s="43">
        <v>73.038520000000005</v>
      </c>
      <c r="E16" s="53">
        <v>100</v>
      </c>
      <c r="F16" s="73">
        <v>701</v>
      </c>
    </row>
    <row r="17" spans="1:6" ht="15" customHeight="1">
      <c r="A17" s="9" t="s">
        <v>72</v>
      </c>
      <c r="B17" s="43">
        <v>11.884550000000001</v>
      </c>
      <c r="C17" s="43">
        <v>7.3005100000000001</v>
      </c>
      <c r="D17" s="43">
        <v>80.814940000000007</v>
      </c>
      <c r="E17" s="53">
        <v>100</v>
      </c>
      <c r="F17" s="102">
        <v>589</v>
      </c>
    </row>
    <row r="18" spans="1:6" ht="15" customHeight="1">
      <c r="A18" s="44" t="s">
        <v>120</v>
      </c>
      <c r="B18" s="43">
        <v>6.7264600000000003</v>
      </c>
      <c r="C18" s="43">
        <v>7.6233199999999997</v>
      </c>
      <c r="D18" s="43">
        <v>85.650220000000004</v>
      </c>
      <c r="E18" s="53">
        <v>100</v>
      </c>
      <c r="F18" s="102">
        <v>446</v>
      </c>
    </row>
    <row r="19" spans="1:6" ht="15" customHeight="1">
      <c r="A19" s="82" t="s">
        <v>121</v>
      </c>
      <c r="B19" s="83">
        <v>8.3231300000000008</v>
      </c>
      <c r="C19" s="83">
        <v>6.6095499999999996</v>
      </c>
      <c r="D19" s="83">
        <v>85.067319999999995</v>
      </c>
      <c r="E19" s="103">
        <v>100</v>
      </c>
      <c r="F19" s="88">
        <v>817</v>
      </c>
    </row>
    <row r="20" spans="1:6" ht="15" customHeight="1">
      <c r="A20" s="11" t="s">
        <v>38</v>
      </c>
    </row>
    <row r="21" spans="1:6" ht="15" customHeight="1">
      <c r="A21" s="79" t="s">
        <v>219</v>
      </c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zoomScaleNormal="100" workbookViewId="0">
      <selection sqref="A1:G1"/>
    </sheetView>
  </sheetViews>
  <sheetFormatPr baseColWidth="10" defaultColWidth="11.5546875" defaultRowHeight="15" customHeight="1"/>
  <cols>
    <col min="1" max="1" width="24.5546875" style="11" customWidth="1"/>
    <col min="2" max="16384" width="11.5546875" style="11"/>
  </cols>
  <sheetData>
    <row r="1" spans="1:10" ht="22.5" customHeight="1">
      <c r="A1" s="157" t="s">
        <v>210</v>
      </c>
      <c r="B1" s="157"/>
      <c r="C1" s="157"/>
      <c r="D1" s="157"/>
      <c r="E1" s="157"/>
      <c r="F1" s="157"/>
      <c r="G1" s="157"/>
      <c r="H1" s="2"/>
      <c r="I1" s="2"/>
      <c r="J1" s="2"/>
    </row>
    <row r="2" spans="1:10" ht="15" customHeight="1">
      <c r="A2" s="7"/>
      <c r="B2" s="152" t="s">
        <v>44</v>
      </c>
      <c r="C2" s="153"/>
      <c r="D2" s="153"/>
      <c r="E2" s="153"/>
      <c r="F2" s="153"/>
      <c r="G2" s="154"/>
    </row>
    <row r="3" spans="1:10" ht="50.25" customHeight="1">
      <c r="A3" s="22" t="s">
        <v>48</v>
      </c>
      <c r="B3" s="7" t="s">
        <v>35</v>
      </c>
      <c r="C3" s="7" t="s">
        <v>36</v>
      </c>
      <c r="D3" s="7" t="s">
        <v>37</v>
      </c>
      <c r="E3" s="7" t="s">
        <v>122</v>
      </c>
      <c r="F3" s="7" t="s">
        <v>123</v>
      </c>
      <c r="G3" s="7" t="s">
        <v>55</v>
      </c>
      <c r="H3" s="7" t="s">
        <v>90</v>
      </c>
    </row>
    <row r="4" spans="1:10" ht="15" customHeight="1">
      <c r="A4" s="9" t="s">
        <v>69</v>
      </c>
      <c r="B4" s="35">
        <v>8.9652600000000007</v>
      </c>
      <c r="C4" s="35">
        <v>47.702649999999998</v>
      </c>
      <c r="D4" s="35">
        <v>11.206569999999999</v>
      </c>
      <c r="E4" s="35">
        <v>7.4336900000000004</v>
      </c>
      <c r="F4" s="35">
        <v>4.4826300000000003</v>
      </c>
      <c r="G4" s="35">
        <v>0.78446000000000005</v>
      </c>
      <c r="H4" s="73">
        <v>2677</v>
      </c>
    </row>
    <row r="5" spans="1:10" ht="15" customHeight="1">
      <c r="A5" s="104"/>
      <c r="B5" s="35"/>
      <c r="C5" s="35"/>
      <c r="D5" s="35"/>
      <c r="E5" s="35"/>
      <c r="F5" s="35"/>
      <c r="G5" s="35"/>
    </row>
    <row r="6" spans="1:10" ht="15" customHeight="1">
      <c r="A6" s="9" t="s">
        <v>70</v>
      </c>
      <c r="B6" s="35">
        <v>12.096769999999999</v>
      </c>
      <c r="C6" s="35">
        <v>56.451610000000002</v>
      </c>
      <c r="D6" s="35">
        <v>5.6451599999999997</v>
      </c>
      <c r="E6" s="35">
        <v>0</v>
      </c>
      <c r="F6" s="43">
        <v>0</v>
      </c>
      <c r="G6" s="43">
        <v>0</v>
      </c>
      <c r="H6" s="73">
        <v>124</v>
      </c>
    </row>
    <row r="7" spans="1:10" ht="15" customHeight="1">
      <c r="A7" s="9" t="s">
        <v>71</v>
      </c>
      <c r="B7" s="35">
        <v>25.962910000000001</v>
      </c>
      <c r="C7" s="35">
        <v>22.68188</v>
      </c>
      <c r="D7" s="35">
        <v>13.83738</v>
      </c>
      <c r="E7" s="35">
        <v>6.9900099999999998</v>
      </c>
      <c r="F7" s="35">
        <v>3.2810299999999999</v>
      </c>
      <c r="G7" s="35">
        <v>0.28531000000000001</v>
      </c>
      <c r="H7" s="73">
        <v>701</v>
      </c>
    </row>
    <row r="8" spans="1:10" ht="15" customHeight="1">
      <c r="A8" s="9" t="s">
        <v>72</v>
      </c>
      <c r="B8" s="35">
        <v>6.2818300000000002</v>
      </c>
      <c r="C8" s="35">
        <v>64.516130000000004</v>
      </c>
      <c r="D8" s="35">
        <v>2.03735</v>
      </c>
      <c r="E8" s="35">
        <v>3.9049200000000002</v>
      </c>
      <c r="F8" s="35">
        <v>3.9049200000000002</v>
      </c>
      <c r="G8" s="43">
        <v>0.16977999999999999</v>
      </c>
      <c r="H8" s="73">
        <v>589</v>
      </c>
    </row>
    <row r="9" spans="1:10" ht="15" customHeight="1">
      <c r="A9" s="44" t="s">
        <v>120</v>
      </c>
      <c r="B9" s="43">
        <v>0.67264999999999997</v>
      </c>
      <c r="C9" s="35">
        <v>57.174889999999998</v>
      </c>
      <c r="D9" s="35">
        <v>10.76233</v>
      </c>
      <c r="E9" s="35">
        <v>1.56951</v>
      </c>
      <c r="F9" s="35">
        <v>15.47085</v>
      </c>
      <c r="G9" s="43">
        <v>0</v>
      </c>
      <c r="H9" s="73">
        <v>446</v>
      </c>
    </row>
    <row r="10" spans="1:10" ht="15" customHeight="1">
      <c r="A10" s="82" t="s">
        <v>121</v>
      </c>
      <c r="B10" s="55">
        <v>0.36720000000000003</v>
      </c>
      <c r="C10" s="55">
        <v>50.550800000000002</v>
      </c>
      <c r="D10" s="55">
        <v>16.646270000000001</v>
      </c>
      <c r="E10" s="55">
        <v>14.68788</v>
      </c>
      <c r="F10" s="55">
        <v>0.61199999999999999</v>
      </c>
      <c r="G10" s="55">
        <v>2.2031800000000001</v>
      </c>
      <c r="H10" s="88">
        <v>817</v>
      </c>
    </row>
    <row r="11" spans="1:10" ht="15" customHeight="1">
      <c r="A11" s="11" t="s">
        <v>38</v>
      </c>
    </row>
    <row r="12" spans="1:10" ht="15" customHeight="1">
      <c r="A12" s="79" t="s">
        <v>219</v>
      </c>
    </row>
  </sheetData>
  <mergeCells count="2">
    <mergeCell ref="B2:G2"/>
    <mergeCell ref="A1:G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sqref="A1:F1"/>
    </sheetView>
  </sheetViews>
  <sheetFormatPr baseColWidth="10" defaultColWidth="11.5546875" defaultRowHeight="15" customHeight="1"/>
  <cols>
    <col min="1" max="1" width="64.88671875" style="11" customWidth="1"/>
    <col min="2" max="2" width="14.44140625" style="11" customWidth="1"/>
    <col min="3" max="3" width="11.5546875" style="11"/>
    <col min="4" max="4" width="14.33203125" style="11" customWidth="1"/>
    <col min="5" max="16384" width="11.5546875" style="11"/>
  </cols>
  <sheetData>
    <row r="1" spans="1:7" ht="16.5" customHeight="1">
      <c r="A1" s="158" t="s">
        <v>202</v>
      </c>
      <c r="B1" s="158"/>
      <c r="C1" s="158"/>
      <c r="D1" s="158"/>
      <c r="E1" s="158"/>
      <c r="F1" s="158"/>
    </row>
    <row r="2" spans="1:7" ht="60" customHeight="1">
      <c r="A2" s="7"/>
      <c r="B2" s="7" t="s">
        <v>26</v>
      </c>
      <c r="C2" s="7" t="s">
        <v>32</v>
      </c>
      <c r="D2" s="7" t="s">
        <v>57</v>
      </c>
      <c r="E2" s="7" t="s">
        <v>218</v>
      </c>
      <c r="F2" s="7" t="s">
        <v>34</v>
      </c>
      <c r="G2" s="7" t="s">
        <v>90</v>
      </c>
    </row>
    <row r="3" spans="1:7" ht="15" customHeight="1">
      <c r="A3" s="11" t="s">
        <v>69</v>
      </c>
      <c r="B3" s="105">
        <v>1.05386</v>
      </c>
      <c r="C3" s="105">
        <v>0.90710000000000002</v>
      </c>
      <c r="D3" s="105">
        <v>0.59967000000000004</v>
      </c>
      <c r="E3" s="105">
        <v>1.0019899999999999</v>
      </c>
      <c r="F3" s="105">
        <v>2.8617300000000001</v>
      </c>
      <c r="G3" s="73">
        <v>79043</v>
      </c>
    </row>
    <row r="4" spans="1:7" ht="15" customHeight="1">
      <c r="G4" s="73"/>
    </row>
    <row r="5" spans="1:7" ht="15" customHeight="1">
      <c r="A5" s="63" t="s">
        <v>14</v>
      </c>
      <c r="B5" s="106"/>
      <c r="C5" s="106"/>
      <c r="D5" s="106"/>
      <c r="E5" s="106"/>
      <c r="F5" s="106"/>
      <c r="G5" s="107"/>
    </row>
    <row r="6" spans="1:7" ht="15" customHeight="1">
      <c r="A6" s="9" t="s">
        <v>2</v>
      </c>
      <c r="B6" s="35">
        <v>5.35297</v>
      </c>
      <c r="C6" s="35">
        <v>1.9167799999999999</v>
      </c>
      <c r="D6" s="35">
        <v>1.3090200000000001</v>
      </c>
      <c r="E6" s="35">
        <v>1.40252</v>
      </c>
      <c r="F6" s="35">
        <v>2.96868</v>
      </c>
      <c r="G6" s="73">
        <v>4278</v>
      </c>
    </row>
    <row r="7" spans="1:7" ht="15" customHeight="1">
      <c r="A7" s="9" t="s">
        <v>71</v>
      </c>
      <c r="B7" s="35">
        <v>1.2215</v>
      </c>
      <c r="C7" s="35">
        <v>1.1938599999999999</v>
      </c>
      <c r="D7" s="35">
        <v>0.76551000000000002</v>
      </c>
      <c r="E7" s="35">
        <v>1.0999000000000001</v>
      </c>
      <c r="F7" s="35">
        <v>2.64751</v>
      </c>
      <c r="G7" s="73">
        <v>36185</v>
      </c>
    </row>
    <row r="8" spans="1:7" ht="15" customHeight="1">
      <c r="A8" s="9" t="s">
        <v>72</v>
      </c>
      <c r="B8" s="35">
        <v>0.62334000000000001</v>
      </c>
      <c r="C8" s="35">
        <v>1.00854</v>
      </c>
      <c r="D8" s="35">
        <v>0.63034000000000001</v>
      </c>
      <c r="E8" s="35">
        <v>1.39375</v>
      </c>
      <c r="F8" s="35">
        <v>2.0381</v>
      </c>
      <c r="G8" s="73">
        <v>14278</v>
      </c>
    </row>
    <row r="9" spans="1:7" ht="15" customHeight="1">
      <c r="A9" s="44" t="s">
        <v>120</v>
      </c>
      <c r="B9" s="35">
        <v>0.71514</v>
      </c>
      <c r="C9" s="35">
        <v>0.35757</v>
      </c>
      <c r="D9" s="35">
        <v>0.64361999999999997</v>
      </c>
      <c r="E9" s="35">
        <v>1.50179</v>
      </c>
      <c r="F9" s="35">
        <v>3.4803299999999999</v>
      </c>
      <c r="G9" s="73">
        <v>4195</v>
      </c>
    </row>
    <row r="10" spans="1:7" ht="15" customHeight="1">
      <c r="A10" s="45" t="s">
        <v>121</v>
      </c>
      <c r="B10" s="35">
        <v>0.21385999999999999</v>
      </c>
      <c r="C10" s="35">
        <v>0.21883</v>
      </c>
      <c r="D10" s="35">
        <v>0.11935999999999999</v>
      </c>
      <c r="E10" s="35">
        <v>0.35808000000000001</v>
      </c>
      <c r="F10" s="35">
        <v>3.68031</v>
      </c>
      <c r="G10" s="73">
        <v>20107</v>
      </c>
    </row>
    <row r="11" spans="1:7" ht="15" customHeight="1">
      <c r="B11" s="108"/>
      <c r="C11" s="108"/>
      <c r="D11" s="108"/>
      <c r="E11" s="108"/>
      <c r="F11" s="105"/>
      <c r="G11" s="73"/>
    </row>
    <row r="12" spans="1:7" ht="15" customHeight="1">
      <c r="A12" s="63"/>
      <c r="B12" s="109"/>
      <c r="C12" s="109"/>
      <c r="D12" s="109"/>
      <c r="E12" s="109"/>
      <c r="F12" s="106"/>
      <c r="G12" s="107"/>
    </row>
    <row r="13" spans="1:7" ht="15" customHeight="1">
      <c r="A13" s="9" t="s">
        <v>73</v>
      </c>
      <c r="B13" s="35">
        <v>0.83030000000000004</v>
      </c>
      <c r="C13" s="35">
        <v>0.76110999999999995</v>
      </c>
      <c r="D13" s="35">
        <v>0.41003000000000001</v>
      </c>
      <c r="E13" s="35">
        <v>0.74317</v>
      </c>
      <c r="F13" s="35">
        <v>3.0470000000000002</v>
      </c>
      <c r="G13" s="73">
        <v>39022</v>
      </c>
    </row>
    <row r="14" spans="1:7" ht="15" customHeight="1">
      <c r="A14" s="9" t="s">
        <v>74</v>
      </c>
      <c r="B14" s="35">
        <v>1.27183</v>
      </c>
      <c r="C14" s="35">
        <v>1.04945</v>
      </c>
      <c r="D14" s="35">
        <v>0.78459000000000001</v>
      </c>
      <c r="E14" s="35">
        <v>1.25434</v>
      </c>
      <c r="F14" s="35">
        <v>2.6810900000000002</v>
      </c>
      <c r="G14" s="73">
        <v>40021</v>
      </c>
    </row>
    <row r="15" spans="1:7" ht="15" customHeight="1">
      <c r="B15" s="108"/>
      <c r="C15" s="108"/>
      <c r="D15" s="108"/>
      <c r="E15" s="108"/>
      <c r="F15" s="105"/>
      <c r="G15" s="73"/>
    </row>
    <row r="16" spans="1:7" ht="15" customHeight="1">
      <c r="A16" s="63"/>
      <c r="B16" s="109"/>
      <c r="C16" s="109"/>
      <c r="D16" s="109"/>
      <c r="E16" s="109"/>
      <c r="F16" s="106"/>
      <c r="G16" s="107"/>
    </row>
    <row r="17" spans="1:7" ht="15" customHeight="1">
      <c r="A17" s="9" t="s">
        <v>75</v>
      </c>
      <c r="B17" s="35">
        <v>0.71350999999999998</v>
      </c>
      <c r="C17" s="35">
        <v>0.72950999999999999</v>
      </c>
      <c r="D17" s="35">
        <v>0.48154000000000002</v>
      </c>
      <c r="E17" s="35">
        <v>0.87668999999999997</v>
      </c>
      <c r="F17" s="35">
        <v>2.7772399999999999</v>
      </c>
      <c r="G17" s="73">
        <v>62508</v>
      </c>
    </row>
    <row r="18" spans="1:7" ht="15" customHeight="1">
      <c r="A18" s="9" t="s">
        <v>76</v>
      </c>
      <c r="B18" s="35">
        <v>1.87175</v>
      </c>
      <c r="C18" s="35">
        <v>1.66378</v>
      </c>
      <c r="D18" s="35">
        <v>1.0745199999999999</v>
      </c>
      <c r="E18" s="35">
        <v>1.35182</v>
      </c>
      <c r="F18" s="35">
        <v>3.6048499999999999</v>
      </c>
      <c r="G18" s="73">
        <v>2885</v>
      </c>
    </row>
    <row r="19" spans="1:7" ht="15" customHeight="1">
      <c r="A19" s="9" t="s">
        <v>77</v>
      </c>
      <c r="B19" s="35">
        <v>1.8456999999999999</v>
      </c>
      <c r="C19" s="35">
        <v>1.5403</v>
      </c>
      <c r="D19" s="35">
        <v>1.1021099999999999</v>
      </c>
      <c r="E19" s="35">
        <v>1.4739100000000001</v>
      </c>
      <c r="F19" s="35">
        <v>2.7884699999999998</v>
      </c>
      <c r="G19" s="73">
        <v>7531</v>
      </c>
    </row>
    <row r="20" spans="1:7" ht="15" customHeight="1">
      <c r="A20" s="9" t="s">
        <v>78</v>
      </c>
      <c r="B20" s="35">
        <v>2.20994</v>
      </c>
      <c r="C20" s="35">
        <v>1.3058799999999999</v>
      </c>
      <c r="D20" s="35">
        <v>1.0045200000000001</v>
      </c>
      <c r="E20" s="35">
        <v>1.45655</v>
      </c>
      <c r="F20" s="35">
        <v>3.5660500000000002</v>
      </c>
      <c r="G20" s="73">
        <v>1991</v>
      </c>
    </row>
    <row r="21" spans="1:7" ht="15" customHeight="1">
      <c r="A21" s="75" t="s">
        <v>79</v>
      </c>
      <c r="B21" s="55">
        <v>3.5836999999999999</v>
      </c>
      <c r="C21" s="55">
        <v>1.69367</v>
      </c>
      <c r="D21" s="55">
        <v>0.93274000000000001</v>
      </c>
      <c r="E21" s="55">
        <v>1.57094</v>
      </c>
      <c r="F21" s="55">
        <v>3.41188</v>
      </c>
      <c r="G21" s="88">
        <v>4074</v>
      </c>
    </row>
    <row r="22" spans="1:7" s="10" customFormat="1" ht="15" customHeight="1">
      <c r="A22" s="10" t="s">
        <v>66</v>
      </c>
      <c r="B22" s="110"/>
      <c r="C22" s="110"/>
      <c r="D22" s="110"/>
      <c r="E22" s="110"/>
    </row>
    <row r="23" spans="1:7" s="10" customFormat="1" ht="15" customHeight="1">
      <c r="A23" s="111" t="s">
        <v>17</v>
      </c>
    </row>
    <row r="24" spans="1:7" s="10" customFormat="1" ht="15" customHeight="1">
      <c r="A24" s="10" t="s">
        <v>38</v>
      </c>
    </row>
    <row r="25" spans="1:7" s="10" customFormat="1" ht="15" customHeight="1">
      <c r="A25" s="79" t="s">
        <v>219</v>
      </c>
    </row>
    <row r="31" spans="1:7" ht="15" customHeight="1">
      <c r="A31" s="15"/>
    </row>
  </sheetData>
  <mergeCells count="1">
    <mergeCell ref="A1:F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15</vt:i4>
      </vt:variant>
      <vt:variant>
        <vt:lpstr>Plages nommées</vt:lpstr>
      </vt:variant>
      <vt:variant>
        <vt:i4>4</vt:i4>
      </vt:variant>
    </vt:vector>
  </HeadingPairs>
  <TitlesOfParts>
    <vt:vector size="19" baseType="lpstr">
      <vt:lpstr>Index</vt:lpstr>
      <vt:lpstr>T 1.1</vt:lpstr>
      <vt:lpstr>T 1.2</vt:lpstr>
      <vt:lpstr>T 1.3</vt:lpstr>
      <vt:lpstr>T 1.4</vt:lpstr>
      <vt:lpstr>T 1.5</vt:lpstr>
      <vt:lpstr>T 3.1</vt:lpstr>
      <vt:lpstr>T 3.2</vt:lpstr>
      <vt:lpstr>T 4.1</vt:lpstr>
      <vt:lpstr>T 4.2</vt:lpstr>
      <vt:lpstr>T 4.3</vt:lpstr>
      <vt:lpstr>T 4.4</vt:lpstr>
      <vt:lpstr>T 5.1</vt:lpstr>
      <vt:lpstr>T 5.2</vt:lpstr>
      <vt:lpstr>T A1.3</vt:lpstr>
      <vt:lpstr>'T 1.5'!Zone_d_impression</vt:lpstr>
      <vt:lpstr>'T 5.1'!Zone_d_impression</vt:lpstr>
      <vt:lpstr>'T 5.2'!Zone_d_impression</vt:lpstr>
      <vt:lpstr>'T A1.3'!Zone_d_impression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FRL</dc:creator>
  <cp:lastModifiedBy>Laganà Francesco BFS</cp:lastModifiedBy>
  <cp:lastPrinted>2021-09-07T06:29:06Z</cp:lastPrinted>
  <dcterms:created xsi:type="dcterms:W3CDTF">2018-01-23T08:40:32Z</dcterms:created>
  <dcterms:modified xsi:type="dcterms:W3CDTF">2021-09-30T11:58:39Z</dcterms:modified>
</cp:coreProperties>
</file>