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960" windowHeight="1143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_xlnm.Print_Area" localSheetId="5">'2010'!$A$1:$D$27</definedName>
    <definedName name="_xlnm.Print_Area" localSheetId="4">'2011'!$A$1:$D$27</definedName>
    <definedName name="_xlnm.Print_Area" localSheetId="3">'2012'!$A$1:$D$27</definedName>
    <definedName name="_xlnm.Print_Area" localSheetId="2">'2013'!$A$1:$D$27</definedName>
    <definedName name="_xlnm.Print_Area" localSheetId="1">'2014'!$A$1:$D$27</definedName>
    <definedName name="_xlnm.Print_Area" localSheetId="0">'2015'!$A$1:$D$27</definedName>
  </definedNames>
  <calcPr fullCalcOnLoad="1"/>
</workbook>
</file>

<file path=xl/sharedStrings.xml><?xml version="1.0" encoding="utf-8"?>
<sst xmlns="http://schemas.openxmlformats.org/spreadsheetml/2006/main" count="138" uniqueCount="33">
  <si>
    <t xml:space="preserve">Total
</t>
  </si>
  <si>
    <t>Flüchtlinge B bis 5 Jahre</t>
  </si>
  <si>
    <t>Vorläufig aufgenommene Flüchtlinge F bis 7 Jahre</t>
  </si>
  <si>
    <t>Anzahl</t>
  </si>
  <si>
    <t>Anteil in %</t>
  </si>
  <si>
    <t>Total</t>
  </si>
  <si>
    <t>Ohne Angaben</t>
  </si>
  <si>
    <t>N =</t>
  </si>
  <si>
    <t>Quelle: Bundesamt für Statistik BFS</t>
  </si>
  <si>
    <t xml:space="preserve">Aufenthaltsstatus
</t>
  </si>
  <si>
    <t>Jahresaufenthalt B</t>
  </si>
  <si>
    <t>Niederlassung C</t>
  </si>
  <si>
    <t>Kurzaufenthalter L</t>
  </si>
  <si>
    <t>Vorläufig aufgenommene Flüchtlinge F über 7 Jahre</t>
  </si>
  <si>
    <t>Vorläufig Aufgenommene F über 7 Jahre</t>
  </si>
  <si>
    <t>Keine Bewilligung</t>
  </si>
  <si>
    <t>Übrige Aufenthaltsbewilligungen</t>
  </si>
  <si>
    <t>Schweizer Staatsbürger/in</t>
  </si>
  <si>
    <t>Weiss nicht</t>
  </si>
  <si>
    <t>© BFS</t>
  </si>
  <si>
    <t>Quelle: Bundesamt für Statistik BFS 2013</t>
  </si>
  <si>
    <t>© BFS 2015</t>
  </si>
  <si>
    <t xml:space="preserve">Anmerkungen:
- Fälle mit Leistungsbezug in der Erhebungsperiode, ohne Doppelzählungen.
- Die Zuteilung der Dossiers zu FlüStat erfolgt über den Antragsteller bzw. die Antragstellerin. Die Antrag stellenden Personen weisen entsprechend den Aufenthaltsstatus 'Flüchtlinge B bis 5 Jahre' oder 'Vorläufig aufgenommene Flüchtlinge F bis 7 Jahre' auf, die weiteren Mitglieder der Unterstützungseinheit hingegen können über einen anderen Aufenthaltsstatus oder die Schweizer Staatsbürgerschaft verfügen (Aufenthaltsbewilligungen B, C, L, VA7+, F7+). 
- Jahresaufenthalt (B): ausser anerkannte Flüchtlinge B.
- Niederlassung (C): inkl. anerkannte Flüchtlinge C.
</t>
  </si>
  <si>
    <t>Quelle: Bundesamt für Statistik BFS 2014</t>
  </si>
  <si>
    <t>T 13.05.01.04.04</t>
  </si>
  <si>
    <t>Quelle: Bundesamt für Statistik BFS 2015</t>
  </si>
  <si>
    <t>© BFS 2017</t>
  </si>
  <si>
    <t>FlüStat: Sozialhilfebeziehende nach Aufenthaltsstatus, 2015</t>
  </si>
  <si>
    <t>FlüStat: Sozialhilfebeziehende nach Aufenthaltsstatus, 2014</t>
  </si>
  <si>
    <t>FlüStat: Sozialhilfebeziehende nach Aufenthaltsstatus, 2013</t>
  </si>
  <si>
    <t>FlüStat: Sozialhilfebeziehende nach Aufenthaltsstatus, 2012</t>
  </si>
  <si>
    <t>FlüStat: Sozialhilfebeziehende nach Aufenthaltsstatus, 2011</t>
  </si>
  <si>
    <t>FlüStat: Sozialhilfebeziehende nach Aufenthaltsstatus, 2010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</si>
</sst>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3" fontId="5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/>
    </xf>
    <xf numFmtId="9" fontId="7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horizontal="right" wrapText="1"/>
    </xf>
    <xf numFmtId="0" fontId="44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/>
    </xf>
    <xf numFmtId="164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3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/>
    </xf>
    <xf numFmtId="0" fontId="7" fillId="34" borderId="11" xfId="0" applyFont="1" applyFill="1" applyBorder="1" applyAlignment="1">
      <alignment wrapText="1"/>
    </xf>
    <xf numFmtId="3" fontId="7" fillId="34" borderId="11" xfId="0" applyNumberFormat="1" applyFont="1" applyFill="1" applyBorder="1" applyAlignment="1">
      <alignment horizontal="right"/>
    </xf>
    <xf numFmtId="1" fontId="7" fillId="34" borderId="11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4" fillId="0" borderId="0" xfId="0" applyFont="1" applyAlignment="1">
      <alignment/>
    </xf>
    <xf numFmtId="0" fontId="9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7" fillId="33" borderId="12" xfId="0" applyNumberFormat="1" applyFont="1" applyFill="1" applyBorder="1" applyAlignment="1">
      <alignment horizontal="center" wrapText="1"/>
    </xf>
    <xf numFmtId="3" fontId="7" fillId="33" borderId="13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horizontal="center"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tabSelected="1" workbookViewId="0" topLeftCell="A1">
      <selection activeCell="G24" sqref="G24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</cols>
  <sheetData>
    <row r="1" spans="1:4" ht="25.5" customHeight="1">
      <c r="A1" s="38" t="s">
        <v>27</v>
      </c>
      <c r="B1" s="38"/>
      <c r="C1" s="38"/>
      <c r="D1" s="44" t="s">
        <v>24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9</v>
      </c>
      <c r="B3" s="39" t="s">
        <v>0</v>
      </c>
      <c r="C3" s="40"/>
      <c r="D3" s="12"/>
    </row>
    <row r="4" spans="1:4" ht="12.75" customHeight="1">
      <c r="A4" s="26"/>
      <c r="B4" s="36" t="s">
        <v>3</v>
      </c>
      <c r="C4" s="37" t="s">
        <v>4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5</v>
      </c>
      <c r="B6" s="29">
        <v>20035.62463</v>
      </c>
      <c r="C6" s="30">
        <v>99.99999999999999</v>
      </c>
      <c r="D6" s="11"/>
    </row>
    <row r="7" spans="1:4" ht="15.75" customHeight="1">
      <c r="A7" s="15" t="s">
        <v>1</v>
      </c>
      <c r="B7" s="16">
        <v>13811.9967</v>
      </c>
      <c r="C7" s="17">
        <v>68.93719040492925</v>
      </c>
      <c r="D7" s="5"/>
    </row>
    <row r="8" spans="1:4" ht="15.75" customHeight="1">
      <c r="A8" s="15" t="s">
        <v>2</v>
      </c>
      <c r="B8" s="16">
        <v>5257.77167</v>
      </c>
      <c r="C8" s="17">
        <v>26.242115068014233</v>
      </c>
      <c r="D8" s="5"/>
    </row>
    <row r="9" spans="1:4" ht="15.75" customHeight="1">
      <c r="A9" s="15" t="s">
        <v>10</v>
      </c>
      <c r="B9" s="16">
        <v>137.18484</v>
      </c>
      <c r="C9" s="17">
        <v>0.6847045826292266</v>
      </c>
      <c r="D9" s="5"/>
    </row>
    <row r="10" spans="1:4" ht="15.75" customHeight="1">
      <c r="A10" s="15" t="s">
        <v>11</v>
      </c>
      <c r="B10" s="16">
        <v>417.44915</v>
      </c>
      <c r="C10" s="17">
        <v>2.0835344927302124</v>
      </c>
      <c r="D10" s="5"/>
    </row>
    <row r="11" spans="1:4" ht="15.75" customHeight="1">
      <c r="A11" s="15" t="s">
        <v>12</v>
      </c>
      <c r="B11" s="16">
        <v>0</v>
      </c>
      <c r="C11" s="17">
        <v>0</v>
      </c>
      <c r="D11" s="5"/>
    </row>
    <row r="12" spans="1:4" ht="15.75" customHeight="1">
      <c r="A12" s="15" t="s">
        <v>13</v>
      </c>
      <c r="B12" s="16">
        <v>18</v>
      </c>
      <c r="C12" s="17">
        <v>0.08983997420798157</v>
      </c>
      <c r="D12" s="5"/>
    </row>
    <row r="13" spans="1:4" ht="15.75" customHeight="1">
      <c r="A13" s="15" t="s">
        <v>14</v>
      </c>
      <c r="B13" s="16">
        <v>18</v>
      </c>
      <c r="C13" s="17">
        <v>0.08983997420798157</v>
      </c>
      <c r="D13" s="5"/>
    </row>
    <row r="14" spans="1:4" ht="15.75" customHeight="1">
      <c r="A14" s="15" t="s">
        <v>15</v>
      </c>
      <c r="B14" s="16">
        <v>23</v>
      </c>
      <c r="C14" s="17">
        <v>0.11479552259908755</v>
      </c>
      <c r="D14" s="5"/>
    </row>
    <row r="15" spans="1:4" ht="15.75" customHeight="1">
      <c r="A15" s="15" t="s">
        <v>16</v>
      </c>
      <c r="B15" s="16">
        <v>352.22227</v>
      </c>
      <c r="C15" s="17">
        <v>1.75797998068204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17</v>
      </c>
      <c r="B17" s="19">
        <v>12</v>
      </c>
      <c r="C17" s="20">
        <v>0.059649189308887116</v>
      </c>
      <c r="D17" s="6"/>
    </row>
    <row r="18" spans="1:4" ht="15.75" customHeight="1">
      <c r="A18" s="18" t="s">
        <v>18</v>
      </c>
      <c r="B18" s="19">
        <v>1</v>
      </c>
      <c r="C18" s="20">
        <v>0.0049707657757405935</v>
      </c>
      <c r="D18" s="6"/>
    </row>
    <row r="19" spans="1:4" ht="15.75" customHeight="1">
      <c r="A19" s="18" t="s">
        <v>6</v>
      </c>
      <c r="B19" s="19">
        <v>81</v>
      </c>
      <c r="C19" s="21">
        <v>0.402632027834988</v>
      </c>
      <c r="D19" s="6"/>
    </row>
    <row r="20" spans="1:4" ht="6" customHeight="1">
      <c r="A20" s="18"/>
      <c r="B20" s="35"/>
      <c r="C20" s="21"/>
      <c r="D20" s="6"/>
    </row>
    <row r="21" spans="1:4" ht="15.75" customHeight="1">
      <c r="A21" s="22" t="s">
        <v>7</v>
      </c>
      <c r="B21" s="19">
        <v>20130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3.75" customHeight="1">
      <c r="A24" s="41" t="s">
        <v>22</v>
      </c>
      <c r="B24" s="41"/>
      <c r="C24" s="41"/>
      <c r="D24" s="2"/>
    </row>
    <row r="25" spans="1:4" ht="12.75" customHeight="1">
      <c r="A25" s="41" t="s">
        <v>25</v>
      </c>
      <c r="B25" s="41"/>
      <c r="C25" s="41"/>
      <c r="D25" s="7"/>
    </row>
    <row r="26" spans="1:4" ht="12.75" customHeight="1">
      <c r="A26" s="31" t="s">
        <v>26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D26" sqref="D26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</cols>
  <sheetData>
    <row r="1" spans="1:4" ht="25.5" customHeight="1">
      <c r="A1" s="38" t="s">
        <v>28</v>
      </c>
      <c r="B1" s="38"/>
      <c r="C1" s="38"/>
      <c r="D1" s="44" t="s">
        <v>24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9</v>
      </c>
      <c r="B3" s="39" t="s">
        <v>0</v>
      </c>
      <c r="C3" s="40"/>
      <c r="D3" s="12"/>
    </row>
    <row r="4" spans="1:4" ht="12.75" customHeight="1">
      <c r="A4" s="26"/>
      <c r="B4" s="36" t="s">
        <v>3</v>
      </c>
      <c r="C4" s="37" t="s">
        <v>4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5</v>
      </c>
      <c r="B6" s="29">
        <v>14841.007410000002</v>
      </c>
      <c r="C6" s="30">
        <v>100</v>
      </c>
      <c r="D6" s="11"/>
    </row>
    <row r="7" spans="1:4" ht="15.75" customHeight="1">
      <c r="A7" s="15" t="s">
        <v>1</v>
      </c>
      <c r="B7" s="16">
        <v>10002.1589</v>
      </c>
      <c r="C7" s="17">
        <v>67.39541746512745</v>
      </c>
      <c r="D7" s="5"/>
    </row>
    <row r="8" spans="1:4" ht="15.75" customHeight="1">
      <c r="A8" s="15" t="s">
        <v>2</v>
      </c>
      <c r="B8" s="16">
        <v>4119.50207</v>
      </c>
      <c r="C8" s="17">
        <v>27.757563595206097</v>
      </c>
      <c r="D8" s="5"/>
    </row>
    <row r="9" spans="1:4" ht="15.75" customHeight="1">
      <c r="A9" s="15" t="s">
        <v>10</v>
      </c>
      <c r="B9" s="16">
        <v>101.07699</v>
      </c>
      <c r="C9" s="17">
        <v>0.6810655584734324</v>
      </c>
      <c r="D9" s="5"/>
    </row>
    <row r="10" spans="1:4" ht="15.75" customHeight="1">
      <c r="A10" s="15" t="s">
        <v>11</v>
      </c>
      <c r="B10" s="16">
        <v>312.23096</v>
      </c>
      <c r="C10" s="17">
        <v>2.103839391587501</v>
      </c>
      <c r="D10" s="5"/>
    </row>
    <row r="11" spans="1:4" ht="15.75" customHeight="1">
      <c r="A11" s="15" t="s">
        <v>12</v>
      </c>
      <c r="B11" s="16">
        <v>0</v>
      </c>
      <c r="C11" s="17">
        <v>0</v>
      </c>
      <c r="D11" s="5"/>
    </row>
    <row r="12" spans="1:4" ht="15.75" customHeight="1">
      <c r="A12" s="15" t="s">
        <v>13</v>
      </c>
      <c r="B12" s="16">
        <v>21</v>
      </c>
      <c r="C12" s="17">
        <v>0.14149982827884053</v>
      </c>
      <c r="D12" s="5"/>
    </row>
    <row r="13" spans="1:4" ht="15.75" customHeight="1">
      <c r="A13" s="15" t="s">
        <v>14</v>
      </c>
      <c r="B13" s="16">
        <v>5</v>
      </c>
      <c r="C13" s="17">
        <v>0.03369043530448584</v>
      </c>
      <c r="D13" s="5"/>
    </row>
    <row r="14" spans="1:4" ht="15.75" customHeight="1">
      <c r="A14" s="15" t="s">
        <v>15</v>
      </c>
      <c r="B14" s="16">
        <v>6</v>
      </c>
      <c r="C14" s="17">
        <v>0.040428522365383</v>
      </c>
      <c r="D14" s="5"/>
    </row>
    <row r="15" spans="1:4" ht="15.75" customHeight="1">
      <c r="A15" s="15" t="s">
        <v>16</v>
      </c>
      <c r="B15" s="16">
        <v>274.03849</v>
      </c>
      <c r="C15" s="17">
        <v>1.846495203656798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17</v>
      </c>
      <c r="B17" s="19">
        <v>10</v>
      </c>
      <c r="C17" s="20">
        <v>0.06717266757913166</v>
      </c>
      <c r="D17" s="6"/>
    </row>
    <row r="18" spans="1:4" ht="15.75" customHeight="1">
      <c r="A18" s="18" t="s">
        <v>18</v>
      </c>
      <c r="B18" s="19">
        <v>1</v>
      </c>
      <c r="C18" s="20">
        <v>0.006717266757913167</v>
      </c>
      <c r="D18" s="6"/>
    </row>
    <row r="19" spans="1:4" ht="15.75" customHeight="1">
      <c r="A19" s="18" t="s">
        <v>6</v>
      </c>
      <c r="B19" s="19">
        <v>45</v>
      </c>
      <c r="C19" s="21">
        <v>0.3022770041060925</v>
      </c>
      <c r="D19" s="6"/>
    </row>
    <row r="20" spans="1:4" ht="6" customHeight="1">
      <c r="A20" s="18"/>
      <c r="B20" s="35"/>
      <c r="C20" s="21"/>
      <c r="D20" s="6"/>
    </row>
    <row r="21" spans="1:4" ht="15.75" customHeight="1">
      <c r="A21" s="22" t="s">
        <v>7</v>
      </c>
      <c r="B21" s="19">
        <v>14897.007410000002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3.75" customHeight="1">
      <c r="A24" s="41" t="s">
        <v>22</v>
      </c>
      <c r="B24" s="41"/>
      <c r="C24" s="41"/>
      <c r="D24" s="2"/>
    </row>
    <row r="25" spans="1:4" ht="12.75" customHeight="1">
      <c r="A25" s="41" t="s">
        <v>23</v>
      </c>
      <c r="B25" s="41"/>
      <c r="C25" s="41"/>
      <c r="D25" s="7"/>
    </row>
    <row r="26" spans="1:4" ht="12.75" customHeight="1">
      <c r="A26" s="31" t="s">
        <v>21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E12" sqref="E12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</cols>
  <sheetData>
    <row r="1" spans="1:4" ht="25.5" customHeight="1">
      <c r="A1" s="38" t="s">
        <v>29</v>
      </c>
      <c r="B1" s="38"/>
      <c r="C1" s="38"/>
      <c r="D1" s="44" t="s">
        <v>24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9</v>
      </c>
      <c r="B3" s="39" t="s">
        <v>0</v>
      </c>
      <c r="C3" s="40"/>
      <c r="D3" s="12"/>
    </row>
    <row r="4" spans="1:4" ht="12.75" customHeight="1">
      <c r="A4" s="26"/>
      <c r="B4" s="36" t="s">
        <v>3</v>
      </c>
      <c r="C4" s="37" t="s">
        <v>4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5</v>
      </c>
      <c r="B6" s="29">
        <v>13501</v>
      </c>
      <c r="C6" s="30">
        <v>100</v>
      </c>
      <c r="D6" s="11"/>
    </row>
    <row r="7" spans="1:4" ht="15.75" customHeight="1">
      <c r="A7" s="15" t="s">
        <v>1</v>
      </c>
      <c r="B7" s="16">
        <v>9893</v>
      </c>
      <c r="C7" s="17">
        <v>73.27605362565735</v>
      </c>
      <c r="D7" s="5"/>
    </row>
    <row r="8" spans="1:4" ht="15.75" customHeight="1">
      <c r="A8" s="15" t="s">
        <v>2</v>
      </c>
      <c r="B8" s="16">
        <v>2802</v>
      </c>
      <c r="C8" s="17">
        <v>20.754018220872528</v>
      </c>
      <c r="D8" s="5"/>
    </row>
    <row r="9" spans="1:4" ht="15.75" customHeight="1">
      <c r="A9" s="15" t="s">
        <v>10</v>
      </c>
      <c r="B9" s="16">
        <v>133</v>
      </c>
      <c r="C9" s="17">
        <v>0.9851122139100807</v>
      </c>
      <c r="D9" s="5"/>
    </row>
    <row r="10" spans="1:4" ht="15.75" customHeight="1">
      <c r="A10" s="15" t="s">
        <v>11</v>
      </c>
      <c r="B10" s="16">
        <v>354</v>
      </c>
      <c r="C10" s="17">
        <v>2.6220279979260797</v>
      </c>
      <c r="D10" s="5"/>
    </row>
    <row r="11" spans="1:4" ht="15.75" customHeight="1">
      <c r="A11" s="15" t="s">
        <v>12</v>
      </c>
      <c r="B11" s="16">
        <v>0</v>
      </c>
      <c r="C11" s="17">
        <v>0</v>
      </c>
      <c r="D11" s="5"/>
    </row>
    <row r="12" spans="1:4" ht="15.75" customHeight="1">
      <c r="A12" s="15" t="s">
        <v>13</v>
      </c>
      <c r="B12" s="16">
        <v>16</v>
      </c>
      <c r="C12" s="17">
        <v>0.11850974001925782</v>
      </c>
      <c r="D12" s="5"/>
    </row>
    <row r="13" spans="1:4" ht="15.75" customHeight="1">
      <c r="A13" s="15" t="s">
        <v>14</v>
      </c>
      <c r="B13" s="16">
        <v>6</v>
      </c>
      <c r="C13" s="17">
        <v>0.044441152507221686</v>
      </c>
      <c r="D13" s="5"/>
    </row>
    <row r="14" spans="1:4" ht="15.75" customHeight="1">
      <c r="A14" s="15" t="s">
        <v>15</v>
      </c>
      <c r="B14" s="16">
        <v>5</v>
      </c>
      <c r="C14" s="17">
        <v>0.03703429375601807</v>
      </c>
      <c r="D14" s="5"/>
    </row>
    <row r="15" spans="1:4" ht="15.75" customHeight="1">
      <c r="A15" s="15" t="s">
        <v>16</v>
      </c>
      <c r="B15" s="16">
        <v>292</v>
      </c>
      <c r="C15" s="17">
        <v>2.1628027553514553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17</v>
      </c>
      <c r="B17" s="19">
        <v>16</v>
      </c>
      <c r="C17" s="20">
        <v>0.1180724669766069</v>
      </c>
      <c r="D17" s="6"/>
    </row>
    <row r="18" spans="1:4" ht="15.75" customHeight="1">
      <c r="A18" s="18" t="s">
        <v>18</v>
      </c>
      <c r="B18" s="19">
        <v>1</v>
      </c>
      <c r="C18" s="20">
        <v>0.007379529186037931</v>
      </c>
      <c r="D18" s="6"/>
    </row>
    <row r="19" spans="1:4" ht="15.75" customHeight="1">
      <c r="A19" s="18" t="s">
        <v>6</v>
      </c>
      <c r="B19" s="19">
        <v>49</v>
      </c>
      <c r="C19" s="21">
        <v>0.3615969301158586</v>
      </c>
      <c r="D19" s="6"/>
    </row>
    <row r="20" spans="1:4" ht="6" customHeight="1">
      <c r="A20" s="18"/>
      <c r="B20" s="35"/>
      <c r="C20" s="21"/>
      <c r="D20" s="6"/>
    </row>
    <row r="21" spans="1:4" ht="15.75" customHeight="1">
      <c r="A21" s="22" t="s">
        <v>7</v>
      </c>
      <c r="B21" s="19">
        <v>13567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3.75" customHeight="1">
      <c r="A24" s="41" t="s">
        <v>22</v>
      </c>
      <c r="B24" s="41"/>
      <c r="C24" s="41"/>
      <c r="D24" s="2"/>
    </row>
    <row r="25" spans="1:4" ht="12.75" customHeight="1">
      <c r="A25" s="41" t="s">
        <v>20</v>
      </c>
      <c r="B25" s="41"/>
      <c r="C25" s="41"/>
      <c r="D25" s="7"/>
    </row>
    <row r="26" spans="1:4" ht="12.75" customHeight="1">
      <c r="A26" s="31" t="s">
        <v>21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C26" sqref="C26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</cols>
  <sheetData>
    <row r="1" spans="1:4" ht="25.5" customHeight="1">
      <c r="A1" s="38" t="s">
        <v>30</v>
      </c>
      <c r="B1" s="38"/>
      <c r="C1" s="38"/>
      <c r="D1" s="44" t="s">
        <v>24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9</v>
      </c>
      <c r="B3" s="42" t="s">
        <v>0</v>
      </c>
      <c r="C3" s="43"/>
      <c r="D3" s="12"/>
    </row>
    <row r="4" spans="1:4" ht="12.75" customHeight="1">
      <c r="A4" s="26"/>
      <c r="B4" s="36" t="s">
        <v>3</v>
      </c>
      <c r="C4" s="37" t="s">
        <v>4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5</v>
      </c>
      <c r="B6" s="29">
        <v>12894.014330000002</v>
      </c>
      <c r="C6" s="30">
        <v>100</v>
      </c>
      <c r="D6" s="11"/>
    </row>
    <row r="7" spans="1:4" ht="15.75" customHeight="1">
      <c r="A7" s="15" t="s">
        <v>1</v>
      </c>
      <c r="B7" s="16">
        <v>9630.93714</v>
      </c>
      <c r="C7" s="17">
        <v>74.69308543881537</v>
      </c>
      <c r="D7" s="5"/>
    </row>
    <row r="8" spans="1:4" ht="15.75" customHeight="1">
      <c r="A8" s="15" t="s">
        <v>2</v>
      </c>
      <c r="B8" s="16">
        <v>2584.46231</v>
      </c>
      <c r="C8" s="17">
        <v>20.04389202505252</v>
      </c>
      <c r="D8" s="5"/>
    </row>
    <row r="9" spans="1:4" ht="15.75" customHeight="1">
      <c r="A9" s="15" t="s">
        <v>10</v>
      </c>
      <c r="B9" s="16">
        <v>126.10546</v>
      </c>
      <c r="C9" s="17">
        <v>0.978015509930025</v>
      </c>
      <c r="D9" s="5"/>
    </row>
    <row r="10" spans="1:4" ht="15.75" customHeight="1">
      <c r="A10" s="15" t="s">
        <v>11</v>
      </c>
      <c r="B10" s="16">
        <v>173.23943</v>
      </c>
      <c r="C10" s="17">
        <v>1.3435647391590884</v>
      </c>
      <c r="D10" s="5"/>
    </row>
    <row r="11" spans="1:4" ht="15.75" customHeight="1">
      <c r="A11" s="15" t="s">
        <v>12</v>
      </c>
      <c r="B11" s="16">
        <v>3</v>
      </c>
      <c r="C11" s="17">
        <v>0.02326660978668231</v>
      </c>
      <c r="D11" s="5"/>
    </row>
    <row r="12" spans="1:4" ht="15.75" customHeight="1">
      <c r="A12" s="15" t="s">
        <v>13</v>
      </c>
      <c r="B12" s="16">
        <v>9</v>
      </c>
      <c r="C12" s="17">
        <v>0.06979982936004693</v>
      </c>
      <c r="D12" s="5"/>
    </row>
    <row r="13" spans="1:4" ht="15.75" customHeight="1">
      <c r="A13" s="15" t="s">
        <v>14</v>
      </c>
      <c r="B13" s="16">
        <v>6</v>
      </c>
      <c r="C13" s="17">
        <v>0.04653321957336462</v>
      </c>
      <c r="D13" s="5"/>
    </row>
    <row r="14" spans="1:4" ht="15.75" customHeight="1">
      <c r="A14" s="15" t="s">
        <v>15</v>
      </c>
      <c r="B14" s="16">
        <v>3</v>
      </c>
      <c r="C14" s="17">
        <v>0.02326660978668231</v>
      </c>
      <c r="D14" s="5"/>
    </row>
    <row r="15" spans="1:4" ht="15.75" customHeight="1">
      <c r="A15" s="15" t="s">
        <v>16</v>
      </c>
      <c r="B15" s="16">
        <v>358.26999</v>
      </c>
      <c r="C15" s="17">
        <v>2.7785760185361914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17</v>
      </c>
      <c r="B17" s="19">
        <v>15.02851</v>
      </c>
      <c r="C17" s="20">
        <v>0.1159695453473582</v>
      </c>
      <c r="D17" s="6"/>
    </row>
    <row r="18" spans="1:4" ht="15.75" customHeight="1">
      <c r="A18" s="18" t="s">
        <v>18</v>
      </c>
      <c r="B18" s="19">
        <v>2</v>
      </c>
      <c r="C18" s="20">
        <v>0.015433272539640748</v>
      </c>
      <c r="D18" s="6"/>
    </row>
    <row r="19" spans="1:4" ht="15.75" customHeight="1">
      <c r="A19" s="18" t="s">
        <v>6</v>
      </c>
      <c r="B19" s="19">
        <v>63</v>
      </c>
      <c r="C19" s="21">
        <v>0.48614808499868367</v>
      </c>
      <c r="D19" s="6"/>
    </row>
    <row r="20" spans="1:4" ht="6" customHeight="1">
      <c r="A20" s="18"/>
      <c r="C20" s="21"/>
      <c r="D20" s="6"/>
    </row>
    <row r="21" spans="1:4" ht="15.75" customHeight="1">
      <c r="A21" s="22" t="s">
        <v>7</v>
      </c>
      <c r="B21" s="19">
        <v>12974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1.5" customHeight="1">
      <c r="A24" s="41" t="s">
        <v>22</v>
      </c>
      <c r="B24" s="41"/>
      <c r="C24" s="41"/>
      <c r="D24" s="2"/>
    </row>
    <row r="25" spans="1:4" ht="12.75" customHeight="1">
      <c r="A25" s="41" t="s">
        <v>8</v>
      </c>
      <c r="B25" s="41"/>
      <c r="C25" s="41"/>
      <c r="D25" s="7"/>
    </row>
    <row r="26" spans="1:4" ht="12.75" customHeight="1">
      <c r="A26" s="31" t="s">
        <v>19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workbookViewId="0" topLeftCell="A1">
      <selection activeCell="D11" sqref="D11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</cols>
  <sheetData>
    <row r="1" spans="1:4" ht="25.5" customHeight="1">
      <c r="A1" s="38" t="s">
        <v>31</v>
      </c>
      <c r="B1" s="38"/>
      <c r="C1" s="38"/>
      <c r="D1" s="44" t="s">
        <v>24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9</v>
      </c>
      <c r="B3" s="42" t="s">
        <v>0</v>
      </c>
      <c r="C3" s="43"/>
      <c r="D3" s="12"/>
    </row>
    <row r="4" spans="1:4" ht="12.75" customHeight="1">
      <c r="A4" s="26"/>
      <c r="B4" s="36" t="s">
        <v>3</v>
      </c>
      <c r="C4" s="37" t="s">
        <v>4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5</v>
      </c>
      <c r="B6" s="29">
        <v>12650.830489999998</v>
      </c>
      <c r="C6" s="30">
        <v>99.99999999999999</v>
      </c>
      <c r="D6" s="11"/>
    </row>
    <row r="7" spans="1:4" ht="15.75" customHeight="1">
      <c r="A7" s="15" t="s">
        <v>1</v>
      </c>
      <c r="B7" s="16">
        <v>9542.48081</v>
      </c>
      <c r="C7" s="17">
        <v>75.42967884632529</v>
      </c>
      <c r="D7" s="5"/>
    </row>
    <row r="8" spans="1:4" ht="15.75" customHeight="1">
      <c r="A8" s="15" t="s">
        <v>2</v>
      </c>
      <c r="B8" s="16">
        <v>2649.30597</v>
      </c>
      <c r="C8" s="17">
        <v>20.94175534241942</v>
      </c>
      <c r="D8" s="5"/>
    </row>
    <row r="9" spans="1:4" ht="15.75" customHeight="1">
      <c r="A9" s="15" t="s">
        <v>10</v>
      </c>
      <c r="B9" s="16">
        <v>161</v>
      </c>
      <c r="C9" s="17">
        <v>1.2726437219063553</v>
      </c>
      <c r="D9" s="5"/>
    </row>
    <row r="10" spans="1:4" ht="15.75" customHeight="1">
      <c r="A10" s="15" t="s">
        <v>11</v>
      </c>
      <c r="B10" s="16">
        <v>124.04371</v>
      </c>
      <c r="C10" s="17">
        <v>0.9805183153631838</v>
      </c>
      <c r="D10" s="5"/>
    </row>
    <row r="11" spans="1:4" ht="15.75" customHeight="1">
      <c r="A11" s="15" t="s">
        <v>12</v>
      </c>
      <c r="B11" s="16">
        <v>3</v>
      </c>
      <c r="C11" s="17">
        <v>0.023713858172168114</v>
      </c>
      <c r="D11" s="5"/>
    </row>
    <row r="12" spans="1:4" ht="15.75" customHeight="1">
      <c r="A12" s="15" t="s">
        <v>13</v>
      </c>
      <c r="B12" s="16">
        <v>78</v>
      </c>
      <c r="C12" s="17">
        <v>0.6165603124763709</v>
      </c>
      <c r="D12" s="5"/>
    </row>
    <row r="13" spans="1:4" ht="15.75" customHeight="1">
      <c r="A13" s="15" t="s">
        <v>14</v>
      </c>
      <c r="B13" s="16">
        <v>11</v>
      </c>
      <c r="C13" s="17">
        <v>0.08695081329794975</v>
      </c>
      <c r="D13" s="5"/>
    </row>
    <row r="14" spans="1:4" ht="15.75" customHeight="1">
      <c r="A14" s="15" t="s">
        <v>15</v>
      </c>
      <c r="B14" s="16">
        <v>0</v>
      </c>
      <c r="C14" s="17">
        <v>0</v>
      </c>
      <c r="D14" s="5"/>
    </row>
    <row r="15" spans="1:4" ht="15.75" customHeight="1">
      <c r="A15" s="15" t="s">
        <v>16</v>
      </c>
      <c r="B15" s="16">
        <v>82</v>
      </c>
      <c r="C15" s="17">
        <v>0.6481787900392617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17</v>
      </c>
      <c r="B17" s="19">
        <v>14</v>
      </c>
      <c r="C17" s="20">
        <v>0.10931666512593939</v>
      </c>
      <c r="D17" s="6"/>
    </row>
    <row r="18" spans="1:4" ht="15.75" customHeight="1">
      <c r="A18" s="18" t="s">
        <v>18</v>
      </c>
      <c r="B18" s="19">
        <v>0</v>
      </c>
      <c r="C18" s="20">
        <v>0</v>
      </c>
      <c r="D18" s="6"/>
    </row>
    <row r="19" spans="1:4" ht="15.75" customHeight="1">
      <c r="A19" s="18" t="s">
        <v>6</v>
      </c>
      <c r="B19" s="19">
        <v>156</v>
      </c>
      <c r="C19" s="21">
        <v>1.218099982831896</v>
      </c>
      <c r="D19" s="6"/>
    </row>
    <row r="20" spans="1:4" ht="6" customHeight="1">
      <c r="A20" s="18"/>
      <c r="C20" s="21"/>
      <c r="D20" s="6"/>
    </row>
    <row r="21" spans="1:4" ht="15.75" customHeight="1">
      <c r="A21" s="22" t="s">
        <v>7</v>
      </c>
      <c r="B21" s="19">
        <v>12820.830489999998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1.5" customHeight="1">
      <c r="A24" s="41" t="s">
        <v>22</v>
      </c>
      <c r="B24" s="41"/>
      <c r="C24" s="41"/>
      <c r="D24" s="2"/>
    </row>
    <row r="25" spans="1:4" ht="12.75" customHeight="1">
      <c r="A25" s="41" t="s">
        <v>8</v>
      </c>
      <c r="B25" s="41"/>
      <c r="C25" s="41"/>
      <c r="D25" s="7"/>
    </row>
    <row r="26" spans="1:4" ht="12.75" customHeight="1">
      <c r="A26" s="31" t="s">
        <v>19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B3:C3"/>
    <mergeCell ref="A24:C24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zoomScalePageLayoutView="88" workbookViewId="0" topLeftCell="A1">
      <selection activeCell="D25" sqref="D25"/>
    </sheetView>
  </sheetViews>
  <sheetFormatPr defaultColWidth="11.00390625" defaultRowHeight="14.25"/>
  <cols>
    <col min="1" max="1" width="29.00390625" style="0" customWidth="1"/>
    <col min="2" max="2" width="7.625" style="0" customWidth="1"/>
    <col min="3" max="3" width="8.875" style="0" customWidth="1"/>
  </cols>
  <sheetData>
    <row r="1" spans="1:4" ht="25.5" customHeight="1">
      <c r="A1" s="38" t="s">
        <v>32</v>
      </c>
      <c r="B1" s="38"/>
      <c r="C1" s="38"/>
      <c r="D1" s="44" t="s">
        <v>24</v>
      </c>
    </row>
    <row r="2" spans="1:4" ht="10.5" customHeight="1">
      <c r="A2" s="3"/>
      <c r="B2" s="4"/>
      <c r="C2" s="4"/>
      <c r="D2" s="9"/>
    </row>
    <row r="3" spans="1:4" ht="12.75" customHeight="1">
      <c r="A3" s="14" t="s">
        <v>9</v>
      </c>
      <c r="B3" s="42" t="s">
        <v>0</v>
      </c>
      <c r="C3" s="43"/>
      <c r="D3" s="12"/>
    </row>
    <row r="4" spans="1:4" ht="12.75" customHeight="1">
      <c r="A4" s="26"/>
      <c r="B4" s="36" t="s">
        <v>3</v>
      </c>
      <c r="C4" s="37" t="s">
        <v>4</v>
      </c>
      <c r="D4" s="10"/>
    </row>
    <row r="5" spans="1:4" ht="3.75" customHeight="1">
      <c r="A5" s="27"/>
      <c r="B5" s="13"/>
      <c r="C5" s="13"/>
      <c r="D5" s="10"/>
    </row>
    <row r="6" spans="1:4" ht="15.75" customHeight="1">
      <c r="A6" s="28" t="s">
        <v>5</v>
      </c>
      <c r="B6" s="29">
        <f>SUM(B7:B15)</f>
        <v>9350</v>
      </c>
      <c r="C6" s="30">
        <f>SUM(C7:C15)</f>
        <v>100.00000000000001</v>
      </c>
      <c r="D6" s="11"/>
    </row>
    <row r="7" spans="1:4" ht="15.75" customHeight="1">
      <c r="A7" s="15" t="s">
        <v>1</v>
      </c>
      <c r="B7" s="16">
        <v>7077</v>
      </c>
      <c r="C7" s="17">
        <f aca="true" t="shared" si="0" ref="C7:C15">IF(B7,(B7/B$6)*100,0)</f>
        <v>75.68983957219253</v>
      </c>
      <c r="D7" s="5"/>
    </row>
    <row r="8" spans="1:4" ht="15.75" customHeight="1">
      <c r="A8" s="15" t="s">
        <v>2</v>
      </c>
      <c r="B8" s="16">
        <v>1902</v>
      </c>
      <c r="C8" s="17">
        <f t="shared" si="0"/>
        <v>20.342245989304814</v>
      </c>
      <c r="D8" s="5"/>
    </row>
    <row r="9" spans="1:4" ht="15.75" customHeight="1">
      <c r="A9" s="15" t="s">
        <v>10</v>
      </c>
      <c r="B9" s="16">
        <v>83</v>
      </c>
      <c r="C9" s="17">
        <f t="shared" si="0"/>
        <v>0.8877005347593583</v>
      </c>
      <c r="D9" s="5"/>
    </row>
    <row r="10" spans="1:4" ht="15.75" customHeight="1">
      <c r="A10" s="15" t="s">
        <v>11</v>
      </c>
      <c r="B10" s="16">
        <v>152</v>
      </c>
      <c r="C10" s="17">
        <f t="shared" si="0"/>
        <v>1.625668449197861</v>
      </c>
      <c r="D10" s="5"/>
    </row>
    <row r="11" spans="1:4" ht="15.75" customHeight="1">
      <c r="A11" s="15" t="s">
        <v>12</v>
      </c>
      <c r="B11" s="16">
        <v>3</v>
      </c>
      <c r="C11" s="17">
        <f t="shared" si="0"/>
        <v>0.0320855614973262</v>
      </c>
      <c r="D11" s="5"/>
    </row>
    <row r="12" spans="1:4" ht="15.75" customHeight="1">
      <c r="A12" s="15" t="s">
        <v>13</v>
      </c>
      <c r="B12" s="16">
        <v>35</v>
      </c>
      <c r="C12" s="17">
        <f t="shared" si="0"/>
        <v>0.37433155080213903</v>
      </c>
      <c r="D12" s="5"/>
    </row>
    <row r="13" spans="1:4" ht="15.75" customHeight="1">
      <c r="A13" s="15" t="s">
        <v>14</v>
      </c>
      <c r="B13" s="16">
        <v>13</v>
      </c>
      <c r="C13" s="17">
        <f t="shared" si="0"/>
        <v>0.13903743315508021</v>
      </c>
      <c r="D13" s="5"/>
    </row>
    <row r="14" spans="1:4" ht="15.75" customHeight="1">
      <c r="A14" s="15" t="s">
        <v>15</v>
      </c>
      <c r="B14" s="16">
        <v>0</v>
      </c>
      <c r="C14" s="17">
        <f t="shared" si="0"/>
        <v>0</v>
      </c>
      <c r="D14" s="5"/>
    </row>
    <row r="15" spans="1:4" ht="15.75" customHeight="1">
      <c r="A15" s="15" t="s">
        <v>16</v>
      </c>
      <c r="B15" s="16">
        <v>85</v>
      </c>
      <c r="C15" s="17">
        <f t="shared" si="0"/>
        <v>0.9090909090909091</v>
      </c>
      <c r="D15" s="5"/>
    </row>
    <row r="16" spans="1:4" ht="6" customHeight="1">
      <c r="A16" s="18"/>
      <c r="B16" s="19"/>
      <c r="C16" s="20"/>
      <c r="D16" s="6"/>
    </row>
    <row r="17" spans="1:4" ht="15.75" customHeight="1">
      <c r="A17" s="18" t="s">
        <v>17</v>
      </c>
      <c r="B17" s="19">
        <v>14</v>
      </c>
      <c r="C17" s="20">
        <f>B17/B21*100</f>
        <v>0.1483050847457627</v>
      </c>
      <c r="D17" s="6"/>
    </row>
    <row r="18" spans="1:4" ht="15.75" customHeight="1">
      <c r="A18" s="18" t="s">
        <v>18</v>
      </c>
      <c r="B18" s="19">
        <v>0</v>
      </c>
      <c r="C18" s="20">
        <f>IF(B18,(B18/(B$6+B$18+B$19))*100,0)</f>
        <v>0</v>
      </c>
      <c r="D18" s="6"/>
    </row>
    <row r="19" spans="1:4" ht="15.75" customHeight="1">
      <c r="A19" s="18" t="s">
        <v>6</v>
      </c>
      <c r="B19" s="19">
        <v>76</v>
      </c>
      <c r="C19" s="21">
        <f>IF(B19,(B19/(B$6+B$18+B$19))*100,0)</f>
        <v>0.8062805007426267</v>
      </c>
      <c r="D19" s="6"/>
    </row>
    <row r="20" spans="1:4" ht="6" customHeight="1">
      <c r="A20" s="18"/>
      <c r="C20" s="21"/>
      <c r="D20" s="6"/>
    </row>
    <row r="21" spans="1:4" ht="15.75" customHeight="1">
      <c r="A21" s="22" t="s">
        <v>7</v>
      </c>
      <c r="B21" s="19">
        <f>B19+B6+B18+B17</f>
        <v>9440</v>
      </c>
      <c r="C21" s="21"/>
      <c r="D21" s="6"/>
    </row>
    <row r="22" spans="1:4" ht="12.75" customHeight="1">
      <c r="A22" s="23"/>
      <c r="B22" s="23"/>
      <c r="C22" s="23"/>
      <c r="D22" s="6"/>
    </row>
    <row r="23" spans="1:4" ht="12.75" customHeight="1">
      <c r="A23" s="24"/>
      <c r="B23" s="16"/>
      <c r="C23" s="25"/>
      <c r="D23" s="1"/>
    </row>
    <row r="24" spans="1:4" ht="151.5" customHeight="1">
      <c r="A24" s="41" t="s">
        <v>22</v>
      </c>
      <c r="B24" s="41"/>
      <c r="C24" s="41"/>
      <c r="D24" s="2"/>
    </row>
    <row r="25" spans="1:4" ht="12.75" customHeight="1">
      <c r="A25" s="41" t="s">
        <v>8</v>
      </c>
      <c r="B25" s="41"/>
      <c r="C25" s="41"/>
      <c r="D25" s="7"/>
    </row>
    <row r="26" spans="1:4" ht="12.75" customHeight="1">
      <c r="A26" s="31" t="s">
        <v>19</v>
      </c>
      <c r="B26" s="32"/>
      <c r="C26" s="32"/>
      <c r="D26" s="8"/>
    </row>
    <row r="27" spans="1:4" ht="12.75" customHeight="1">
      <c r="A27" s="33"/>
      <c r="B27" s="34"/>
      <c r="C27" s="34"/>
      <c r="D27" s="8"/>
    </row>
  </sheetData>
  <sheetProtection/>
  <mergeCells count="4">
    <mergeCell ref="A1:C1"/>
    <mergeCell ref="A24:C24"/>
    <mergeCell ref="B3:C3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Bürgi</dc:creator>
  <cp:keywords/>
  <dc:description/>
  <cp:lastModifiedBy>Pfeuti Corinne BFS</cp:lastModifiedBy>
  <cp:lastPrinted>2013-12-06T13:53:59Z</cp:lastPrinted>
  <dcterms:created xsi:type="dcterms:W3CDTF">2013-04-16T08:40:33Z</dcterms:created>
  <dcterms:modified xsi:type="dcterms:W3CDTF">2017-01-25T10:48:16Z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AssignmentCommentHistory">
    <vt:lpwstr/>
  </property>
  <property fmtid="{D5CDD505-2E9C-101B-9397-08002B2CF9AE}" pid="3" name="FSC#EJPDCFG@15.1700:AssignmentDefaultComment">
    <vt:lpwstr/>
  </property>
  <property fmtid="{D5CDD505-2E9C-101B-9397-08002B2CF9AE}" pid="4" name="FSC#EJPDCFG@15.1700:AssignmentExternalDate">
    <vt:lpwstr/>
  </property>
  <property fmtid="{D5CDD505-2E9C-101B-9397-08002B2CF9AE}" pid="5" name="FSC#EJPDCFG@15.1700:AssignmentPlacingPosition">
    <vt:lpwstr/>
  </property>
  <property fmtid="{D5CDD505-2E9C-101B-9397-08002B2CF9AE}" pid="6" name="FSC#EJPDCFG@15.1700:AssignmentProcessingDeadline">
    <vt:lpwstr/>
  </property>
  <property fmtid="{D5CDD505-2E9C-101B-9397-08002B2CF9AE}" pid="7" name="FSC#EJPDCFG@15.1700:AssignmentRemarks">
    <vt:lpwstr/>
  </property>
  <property fmtid="{D5CDD505-2E9C-101B-9397-08002B2CF9AE}" pid="8" name="FSC#EJPDCFG@15.1700:AssignmentResponsible">
    <vt:lpwstr/>
  </property>
  <property fmtid="{D5CDD505-2E9C-101B-9397-08002B2CF9AE}" pid="9" name="FSC#EJPDCFG@15.1700:AssignmentUsers">
    <vt:lpwstr/>
  </property>
  <property fmtid="{D5CDD505-2E9C-101B-9397-08002B2CF9AE}" pid="10" name="FSC#EJPDCFG@15.1700:AssignmentUsersDone">
    <vt:lpwstr/>
  </property>
  <property fmtid="{D5CDD505-2E9C-101B-9397-08002B2CF9AE}" pid="11" name="FSC#EJPDCFG@15.1700:Department">
    <vt:lpwstr/>
  </property>
  <property fmtid="{D5CDD505-2E9C-101B-9397-08002B2CF9AE}" pid="12" name="FSC#EJPDCFG@15.1700:Department2">
    <vt:lpwstr>Sektion Subventionen (SSUB)</vt:lpwstr>
  </property>
  <property fmtid="{D5CDD505-2E9C-101B-9397-08002B2CF9AE}" pid="13" name="FSC#EJPDCFG@15.1700:DepartmentShort">
    <vt:lpwstr/>
  </property>
  <property fmtid="{D5CDD505-2E9C-101B-9397-08002B2CF9AE}" pid="14" name="FSC#EJPDCFG@15.1700:FileRefOU">
    <vt:lpwstr>SSUB</vt:lpwstr>
  </property>
  <property fmtid="{D5CDD505-2E9C-101B-9397-08002B2CF9AE}" pid="15" name="FSC#EJPDCFG@15.1700:HierarchyFifthLevel">
    <vt:lpwstr/>
  </property>
  <property fmtid="{D5CDD505-2E9C-101B-9397-08002B2CF9AE}" pid="16" name="FSC#EJPDCFG@15.1700:HierarchyFirstLevel">
    <vt:lpwstr/>
  </property>
  <property fmtid="{D5CDD505-2E9C-101B-9397-08002B2CF9AE}" pid="17" name="FSC#EJPDCFG@15.1700:HierarchyFirstLevelShort">
    <vt:lpwstr/>
  </property>
  <property fmtid="{D5CDD505-2E9C-101B-9397-08002B2CF9AE}" pid="18" name="FSC#EJPDCFG@15.1700:HierarchyFourthLevel">
    <vt:lpwstr/>
  </property>
  <property fmtid="{D5CDD505-2E9C-101B-9397-08002B2CF9AE}" pid="19" name="FSC#EJPDCFG@15.1700:HierarchySecondLevel">
    <vt:lpwstr/>
  </property>
  <property fmtid="{D5CDD505-2E9C-101B-9397-08002B2CF9AE}" pid="20" name="FSC#EJPDCFG@15.1700:HierarchyThirdLevel">
    <vt:lpwstr/>
  </property>
  <property fmtid="{D5CDD505-2E9C-101B-9397-08002B2CF9AE}" pid="21" name="FSC#EJPDCFG@15.1700:ObjaddressContentObject">
    <vt:lpwstr>COO.2180.101.5.68213</vt:lpwstr>
  </property>
  <property fmtid="{D5CDD505-2E9C-101B-9397-08002B2CF9AE}" pid="22" name="FSC#EJPDCFG@15.1700:OU">
    <vt:lpwstr>Sektion Subventionen (SSUB)</vt:lpwstr>
  </property>
  <property fmtid="{D5CDD505-2E9C-101B-9397-08002B2CF9AE}" pid="23" name="FSC#EJPDIMPORT@100.2000:Recipient">
    <vt:lpwstr/>
  </property>
  <property fmtid="{D5CDD505-2E9C-101B-9397-08002B2CF9AE}" pid="24" name="FSC#EJPDCFG@15.1700:Recipient">
    <vt:lpwstr/>
  </property>
  <property fmtid="{D5CDD505-2E9C-101B-9397-08002B2CF9AE}" pid="25" name="FSC#EJPDCFG@15.1700:RecipientCity">
    <vt:lpwstr/>
  </property>
  <property fmtid="{D5CDD505-2E9C-101B-9397-08002B2CF9AE}" pid="26" name="FSC#EJPDCFG@15.1700:RecipientContactFirstname">
    <vt:lpwstr/>
  </property>
  <property fmtid="{D5CDD505-2E9C-101B-9397-08002B2CF9AE}" pid="27" name="FSC#EJPDCFG@15.1700:RecipientContactSalutation">
    <vt:lpwstr/>
  </property>
  <property fmtid="{D5CDD505-2E9C-101B-9397-08002B2CF9AE}" pid="28" name="FSC#EJPDCFG@15.1700:RecipientContactSurname">
    <vt:lpwstr/>
  </property>
  <property fmtid="{D5CDD505-2E9C-101B-9397-08002B2CF9AE}" pid="29" name="FSC#EJPDCFG@15.1700:RecipientCountry">
    <vt:lpwstr/>
  </property>
  <property fmtid="{D5CDD505-2E9C-101B-9397-08002B2CF9AE}" pid="30" name="FSC#EJPDCFG@15.1700:RecipientDate">
    <vt:lpwstr/>
  </property>
  <property fmtid="{D5CDD505-2E9C-101B-9397-08002B2CF9AE}" pid="31" name="FSC#EJPDCFG@15.1700:RecipientEMail">
    <vt:lpwstr/>
  </property>
  <property fmtid="{D5CDD505-2E9C-101B-9397-08002B2CF9AE}" pid="32" name="FSC#EJPDCFG@15.1700:RecipientFirstname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POBox">
    <vt:lpwstr/>
  </property>
  <property fmtid="{D5CDD505-2E9C-101B-9397-08002B2CF9AE}" pid="35" name="FSC#EJPDCFG@15.1700:RecipientSalutation">
    <vt:lpwstr/>
  </property>
  <property fmtid="{D5CDD505-2E9C-101B-9397-08002B2CF9AE}" pid="36" name="FSC#EJPDCFG@15.1700:RecipientStreet">
    <vt:lpwstr/>
  </property>
  <property fmtid="{D5CDD505-2E9C-101B-9397-08002B2CF9AE}" pid="37" name="FSC#EJPDCFG@15.1700:RecipientSurname">
    <vt:lpwstr/>
  </property>
  <property fmtid="{D5CDD505-2E9C-101B-9397-08002B2CF9AE}" pid="38" name="FSC#EJPDCFG@15.1700:RecipientTitle">
    <vt:lpwstr/>
  </property>
  <property fmtid="{D5CDD505-2E9C-101B-9397-08002B2CF9AE}" pid="39" name="FSC#EJPDCFG@15.1700:RecipientZIPCode">
    <vt:lpwstr/>
  </property>
  <property fmtid="{D5CDD505-2E9C-101B-9397-08002B2CF9AE}" pid="40" name="FSC#EJPDCFG@15.1700:SubfileClassification">
    <vt:lpwstr>Nicht klassifiziert</vt:lpwstr>
  </property>
  <property fmtid="{D5CDD505-2E9C-101B-9397-08002B2CF9AE}" pid="41" name="FSC#EJPDCFG@15.1700:SubfileDossierRef">
    <vt:lpwstr>256/2010/04652</vt:lpwstr>
  </property>
  <property fmtid="{D5CDD505-2E9C-101B-9397-08002B2CF9AE}" pid="42" name="FSC#EJPDCFG@15.1700:SubfileResponsibleAddress">
    <vt:lpwstr/>
  </property>
  <property fmtid="{D5CDD505-2E9C-101B-9397-08002B2CF9AE}" pid="43" name="FSC#EJPDCFG@15.1700:SubfileResponsibleEmail">
    <vt:lpwstr/>
  </property>
  <property fmtid="{D5CDD505-2E9C-101B-9397-08002B2CF9AE}" pid="44" name="FSC#EJPDCFG@15.1700:SubfileResponsibleFirstname">
    <vt:lpwstr/>
  </property>
  <property fmtid="{D5CDD505-2E9C-101B-9397-08002B2CF9AE}" pid="45" name="FSC#EJPDCFG@15.1700:SubfileResponsibleInitials">
    <vt:lpwstr/>
  </property>
  <property fmtid="{D5CDD505-2E9C-101B-9397-08002B2CF9AE}" pid="46" name="FSC#EJPDCFG@15.1700:SubfileResponsibleProfession">
    <vt:lpwstr/>
  </property>
  <property fmtid="{D5CDD505-2E9C-101B-9397-08002B2CF9AE}" pid="47" name="FSC#EJPDCFG@15.1700:SubfileResponsibleSalutation">
    <vt:lpwstr/>
  </property>
  <property fmtid="{D5CDD505-2E9C-101B-9397-08002B2CF9AE}" pid="48" name="FSC#EJPDCFG@15.1700:SubfileResponsibleSurname">
    <vt:lpwstr/>
  </property>
  <property fmtid="{D5CDD505-2E9C-101B-9397-08002B2CF9AE}" pid="49" name="FSC#EJPDCFG@15.1700:SubfileResponsibleTelFax">
    <vt:lpwstr/>
  </property>
  <property fmtid="{D5CDD505-2E9C-101B-9397-08002B2CF9AE}" pid="50" name="FSC#EJPDCFG@15.1700:SubfileResponsibleTelOffice">
    <vt:lpwstr/>
  </property>
  <property fmtid="{D5CDD505-2E9C-101B-9397-08002B2CF9AE}" pid="51" name="FSC#EJPDCFG@15.1700:SubfileResponsibleUrl">
    <vt:lpwstr/>
  </property>
  <property fmtid="{D5CDD505-2E9C-101B-9397-08002B2CF9AE}" pid="52" name="FSC#EJPDCFG@15.1700:SubfileSubject">
    <vt:lpwstr/>
  </property>
  <property fmtid="{D5CDD505-2E9C-101B-9397-08002B2CF9AE}" pid="53" name="FSC#EJPDCFG@15.1700:SubfileTitle">
    <vt:lpwstr>Pressemitteilung</vt:lpwstr>
  </property>
  <property fmtid="{D5CDD505-2E9C-101B-9397-08002B2CF9AE}" pid="54" name="FSC#COOSYSTEM@1.1:Container">
    <vt:lpwstr>COO.2180.101.5.68213</vt:lpwstr>
  </property>
  <property fmtid="{D5CDD505-2E9C-101B-9397-08002B2CF9AE}" pid="55" name="FSC#COOELAK@1.1001:Subject">
    <vt:lpwstr/>
  </property>
  <property fmtid="{D5CDD505-2E9C-101B-9397-08002B2CF9AE}" pid="56" name="FSC#COOELAK@1.1001:FileReference">
    <vt:lpwstr>FlüStat (256/2010/04652)</vt:lpwstr>
  </property>
  <property fmtid="{D5CDD505-2E9C-101B-9397-08002B2CF9AE}" pid="57" name="FSC#COOELAK@1.1001:FileRefYear">
    <vt:lpwstr>2010</vt:lpwstr>
  </property>
  <property fmtid="{D5CDD505-2E9C-101B-9397-08002B2CF9AE}" pid="58" name="FSC#COOELAK@1.1001:FileRefOrdinal">
    <vt:lpwstr>4652</vt:lpwstr>
  </property>
  <property fmtid="{D5CDD505-2E9C-101B-9397-08002B2CF9AE}" pid="59" name="FSC#COOELAK@1.1001:FileRefOU">
    <vt:lpwstr>SSUB</vt:lpwstr>
  </property>
  <property fmtid="{D5CDD505-2E9C-101B-9397-08002B2CF9AE}" pid="60" name="FSC#COOELAK@1.1001:Organization">
    <vt:lpwstr/>
  </property>
  <property fmtid="{D5CDD505-2E9C-101B-9397-08002B2CF9AE}" pid="61" name="FSC#COOELAK@1.1001:Owner">
    <vt:lpwstr> Bürgi</vt:lpwstr>
  </property>
  <property fmtid="{D5CDD505-2E9C-101B-9397-08002B2CF9AE}" pid="62" name="FSC#COOELAK@1.1001:OwnerExtension">
    <vt:lpwstr>+41 31 325 11 41</vt:lpwstr>
  </property>
  <property fmtid="{D5CDD505-2E9C-101B-9397-08002B2CF9AE}" pid="63" name="FSC#COOELAK@1.1001:OwnerFaxExtension">
    <vt:lpwstr>+41 31 322 78 32</vt:lpwstr>
  </property>
  <property fmtid="{D5CDD505-2E9C-101B-9397-08002B2CF9AE}" pid="64" name="FSC#COOELAK@1.1001:DispatchedBy">
    <vt:lpwstr/>
  </property>
  <property fmtid="{D5CDD505-2E9C-101B-9397-08002B2CF9AE}" pid="65" name="FSC#COOELAK@1.1001:DispatchedAt">
    <vt:lpwstr/>
  </property>
  <property fmtid="{D5CDD505-2E9C-101B-9397-08002B2CF9AE}" pid="66" name="FSC#COOELAK@1.1001:ApprovedBy">
    <vt:lpwstr/>
  </property>
  <property fmtid="{D5CDD505-2E9C-101B-9397-08002B2CF9AE}" pid="67" name="FSC#COOELAK@1.1001:ApprovedAt">
    <vt:lpwstr/>
  </property>
  <property fmtid="{D5CDD505-2E9C-101B-9397-08002B2CF9AE}" pid="68" name="FSC#COOELAK@1.1001:Department">
    <vt:lpwstr>Sektion Subventionen (SSUB)</vt:lpwstr>
  </property>
  <property fmtid="{D5CDD505-2E9C-101B-9397-08002B2CF9AE}" pid="69" name="FSC#COOELAK@1.1001:CreatedAt">
    <vt:lpwstr>16.05.2013 13:13:54</vt:lpwstr>
  </property>
  <property fmtid="{D5CDD505-2E9C-101B-9397-08002B2CF9AE}" pid="70" name="FSC#COOELAK@1.1001:OU">
    <vt:lpwstr>Sektion Subventionen (SSUB)</vt:lpwstr>
  </property>
  <property fmtid="{D5CDD505-2E9C-101B-9397-08002B2CF9AE}" pid="71" name="FSC#COOELAK@1.1001:Priority">
    <vt:lpwstr/>
  </property>
  <property fmtid="{D5CDD505-2E9C-101B-9397-08002B2CF9AE}" pid="72" name="FSC#COOELAK@1.1001:ObjBarCode">
    <vt:lpwstr>*COO.2180.101.5.68213*</vt:lpwstr>
  </property>
  <property fmtid="{D5CDD505-2E9C-101B-9397-08002B2CF9AE}" pid="73" name="FSC#COOELAK@1.1001:RefBarCode">
    <vt:lpwstr>*Aufenthaltsstatus*</vt:lpwstr>
  </property>
  <property fmtid="{D5CDD505-2E9C-101B-9397-08002B2CF9AE}" pid="74" name="FSC#COOELAK@1.1001:FileRefBarCode">
    <vt:lpwstr>*FlüStat (256/2010/04652)*</vt:lpwstr>
  </property>
  <property fmtid="{D5CDD505-2E9C-101B-9397-08002B2CF9AE}" pid="75" name="FSC#COOELAK@1.1001:ExternalRef">
    <vt:lpwstr/>
  </property>
  <property fmtid="{D5CDD505-2E9C-101B-9397-08002B2CF9AE}" pid="76" name="FSC#COOELAK@1.1001:IncomingNumber">
    <vt:lpwstr/>
  </property>
  <property fmtid="{D5CDD505-2E9C-101B-9397-08002B2CF9AE}" pid="77" name="FSC#COOELAK@1.1001:IncomingSubject">
    <vt:lpwstr/>
  </property>
  <property fmtid="{D5CDD505-2E9C-101B-9397-08002B2CF9AE}" pid="78" name="FSC#COOELAK@1.1001:ProcessResponsible">
    <vt:lpwstr/>
  </property>
  <property fmtid="{D5CDD505-2E9C-101B-9397-08002B2CF9AE}" pid="79" name="FSC#COOELAK@1.1001:ProcessResponsiblePhone">
    <vt:lpwstr/>
  </property>
  <property fmtid="{D5CDD505-2E9C-101B-9397-08002B2CF9AE}" pid="80" name="FSC#COOELAK@1.1001:ProcessResponsibleMail">
    <vt:lpwstr/>
  </property>
  <property fmtid="{D5CDD505-2E9C-101B-9397-08002B2CF9AE}" pid="81" name="FSC#COOELAK@1.1001:ProcessResponsibleFax">
    <vt:lpwstr/>
  </property>
  <property fmtid="{D5CDD505-2E9C-101B-9397-08002B2CF9AE}" pid="82" name="FSC#COOELAK@1.1001:ApproverFirstName">
    <vt:lpwstr/>
  </property>
  <property fmtid="{D5CDD505-2E9C-101B-9397-08002B2CF9AE}" pid="83" name="FSC#COOELAK@1.1001:ApproverSurName">
    <vt:lpwstr/>
  </property>
  <property fmtid="{D5CDD505-2E9C-101B-9397-08002B2CF9AE}" pid="84" name="FSC#COOELAK@1.1001:ApproverTitle">
    <vt:lpwstr/>
  </property>
  <property fmtid="{D5CDD505-2E9C-101B-9397-08002B2CF9AE}" pid="85" name="FSC#COOELAK@1.1001:ExternalDate">
    <vt:lpwstr/>
  </property>
  <property fmtid="{D5CDD505-2E9C-101B-9397-08002B2CF9AE}" pid="86" name="FSC#COOELAK@1.1001:SettlementApprovedAt">
    <vt:lpwstr/>
  </property>
  <property fmtid="{D5CDD505-2E9C-101B-9397-08002B2CF9AE}" pid="87" name="FSC#COOELAK@1.1001:BaseNumber">
    <vt:lpwstr>252.6</vt:lpwstr>
  </property>
  <property fmtid="{D5CDD505-2E9C-101B-9397-08002B2CF9AE}" pid="88" name="FSC#COOELAK@1.1001:CurrentUserRolePos">
    <vt:lpwstr>Sachbearbeiter/-in</vt:lpwstr>
  </property>
  <property fmtid="{D5CDD505-2E9C-101B-9397-08002B2CF9AE}" pid="89" name="FSC#COOELAK@1.1001:CurrentUserEmail">
    <vt:lpwstr>Melanie.Glasson-Cicognani@bfm.admin.ch</vt:lpwstr>
  </property>
  <property fmtid="{D5CDD505-2E9C-101B-9397-08002B2CF9AE}" pid="90" name="FSC#ELAKGOV@1.1001:PersonalSubjGender">
    <vt:lpwstr/>
  </property>
  <property fmtid="{D5CDD505-2E9C-101B-9397-08002B2CF9AE}" pid="91" name="FSC#ELAKGOV@1.1001:PersonalSubjFirstName">
    <vt:lpwstr/>
  </property>
  <property fmtid="{D5CDD505-2E9C-101B-9397-08002B2CF9AE}" pid="92" name="FSC#ELAKGOV@1.1001:PersonalSubjSurName">
    <vt:lpwstr/>
  </property>
  <property fmtid="{D5CDD505-2E9C-101B-9397-08002B2CF9AE}" pid="93" name="FSC#ELAKGOV@1.1001:PersonalSubjSalutation">
    <vt:lpwstr/>
  </property>
  <property fmtid="{D5CDD505-2E9C-101B-9397-08002B2CF9AE}" pid="94" name="FSC#ELAKGOV@1.1001:PersonalSubjAddress">
    <vt:lpwstr/>
  </property>
</Properties>
</file>