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317\Tableaux\"/>
    </mc:Choice>
  </mc:AlternateContent>
  <bookViews>
    <workbookView xWindow="90" yWindow="60" windowWidth="15090" windowHeight="1362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'2005'!$A$1:$CD$76</definedName>
    <definedName name="_xlnm._FilterDatabase" localSheetId="15" hidden="1">'2006'!$A$1:$CD$76</definedName>
    <definedName name="_xlnm._FilterDatabase" localSheetId="14" hidden="1">'2007'!$A$1:$CD$76</definedName>
    <definedName name="_xlnm._FilterDatabase" localSheetId="13" hidden="1">'2008'!$A$1:$CD$76</definedName>
    <definedName name="_xlnm._FilterDatabase" localSheetId="12" hidden="1">'2009'!$A$1:$CD$76</definedName>
    <definedName name="_xlnm._FilterDatabase" localSheetId="11" hidden="1">'2010'!$A$1:$CD$81</definedName>
    <definedName name="_xlnm._FilterDatabase" localSheetId="10" hidden="1">'2011'!$A$1:$CD$87</definedName>
    <definedName name="_xlnm._FilterDatabase" localSheetId="9" hidden="1">'2012'!$A$1:$CD$87</definedName>
    <definedName name="_xlnm._FilterDatabase" localSheetId="8" hidden="1">'2013'!$A$1:$CD$87</definedName>
    <definedName name="_xlnm._FilterDatabase" localSheetId="7" hidden="1">'2014'!$A$1:$CD$87</definedName>
    <definedName name="_xlnm._FilterDatabase" localSheetId="6" hidden="1">'2015'!$A$1:$CD$87</definedName>
    <definedName name="_xlnm._FilterDatabase" localSheetId="5" hidden="1">'2016'!$A$1:$CD$87</definedName>
    <definedName name="_xlnm._FilterDatabase" localSheetId="4" hidden="1">'2017'!$A$1:$CD$91</definedName>
    <definedName name="_xlnm._FilterDatabase" localSheetId="3" hidden="1">'2018'!$A$1:$CD$91</definedName>
    <definedName name="_xlnm._FilterDatabase" localSheetId="2" hidden="1">'2019'!$A$1:$CD$90</definedName>
    <definedName name="_xlnm._FilterDatabase" localSheetId="1" hidden="1">'2020'!$A$1:$CD$91</definedName>
    <definedName name="_xlnm._FilterDatabase" localSheetId="0" hidden="1">'2021'!$A$1:$CD$91</definedName>
    <definedName name="_xlnm.Print_Titles" localSheetId="16">'2005'!$A:$A,'2005'!$1:$4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<sst xmlns="http://schemas.openxmlformats.org/spreadsheetml/2006/main" count="4265" uniqueCount="157">
  <si>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</si>
  <si>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</si>
  <si>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</si>
  <si>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</si>
  <si>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</si>
  <si>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</si>
  <si>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</si>
  <si>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</si>
  <si>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</si>
  <si>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</si>
  <si>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</si>
  <si>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</si>
  <si>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</si>
  <si>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</si>
  <si>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</si>
  <si>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</si>
  <si>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</si>
  <si>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</si>
  <si>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</si>
  <si>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</si>
  <si>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</si>
  <si>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</si>
  <si>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</si>
  <si>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</si>
  <si>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</si>
  <si>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</si>
  <si>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</si>
  <si>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</si>
  <si>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</si>
  <si>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</si>
  <si>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</si>
  <si>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</si>
  <si>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</si>
  <si>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</si>
  <si>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</si>
  <si>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</si>
  <si>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</si>
  <si>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</si>
  <si>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</si>
  <si>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</si>
  <si>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</si>
  <si>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</si>
  <si>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</si>
  <si>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</si>
  <si>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</si>
  <si>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</si>
  <si>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</si>
  <si>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</si>
  <si>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</si>
  <si>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</si>
  <si>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</si>
  <si>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</si>
  <si>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</si>
  <si>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</si>
  <si>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</si>
  <si>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</si>
  <si>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</si>
  <si>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</si>
  <si>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</si>
  <si>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</si>
  <si>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</si>
  <si>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</si>
  <si>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</si>
  <si>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</si>
  <si>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</si>
  <si>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</si>
  <si>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</si>
  <si>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</si>
  <si>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</si>
  <si>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</si>
  <si>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</si>
  <si>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</si>
  <si>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</si>
  <si>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</si>
  <si>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</si>
  <si>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</si>
  <si>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</si>
  <si>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</si>
  <si>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</si>
  <si>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</si>
  <si>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</si>
  <si>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</si>
  <si>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</si>
  <si>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</si>
  <si>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</si>
  <si>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</si>
  <si>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</si>
  <si>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</si>
  <si>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</si>
  <si>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</si>
  <si>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</si>
  <si>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</si>
  <si>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</si>
  <si>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</si>
  <si>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</si>
  <si>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</si>
  <si>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</si>
  <si>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</si>
  <si>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</si>
  <si>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</si>
  <si>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</si>
  <si>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</si>
  <si>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</si>
  <si>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</si>
  <si>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</si>
  <si>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</si>
  <si>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</si>
  <si>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</si>
  <si>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</si>
  <si>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</si>
  <si>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</si>
  <si>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</si>
  <si>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</si>
  <si>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</si>
  <si>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</si>
  <si>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</si>
  <si>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</si>
  <si>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</si>
  <si>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</si>
  <si>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</si>
  <si>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</si>
  <si>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</si>
  <si>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</si>
  <si>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</si>
  <si>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</si>
  <si>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</si>
  <si>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</si>
  <si>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</si>
  <si>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</si>
  <si>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</si>
  <si>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</si>
  <si>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</si>
  <si>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</si>
  <si>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</si>
  <si>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</si>
  <si>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</si>
  <si>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</si>
  <si>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</si>
  <si>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</si>
  <si>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</si>
  <si>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</si>
  <si>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</si>
  <si>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</si>
  <si>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</si>
  <si>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</si>
  <si>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</si>
  <si>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</si>
  <si>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</si>
  <si>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</si>
  <si>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</si>
  <si>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</si>
  <si>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</si>
  <si>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</si>
  <si>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</si>
  <si>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</si>
  <si>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</si>
  <si>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septembre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</si>
</sst>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180180</v>
      </c>
      <c r="C6" s="46">
        <f>SUM(C9:C81)</f>
        <v>380107</v>
      </c>
      <c r="D6" s="53">
        <f>C6/B6</f>
        <v>2.1095959595959597</v>
      </c>
      <c r="E6" s="52">
        <f>SUM(E9:E81)</f>
        <v>55294</v>
      </c>
      <c r="F6" s="46">
        <f>SUM(F9:F81)</f>
        <v>97585</v>
      </c>
      <c r="G6" s="53">
        <f>F6/E6</f>
        <v>1.7648388613592796</v>
      </c>
      <c r="H6" s="54">
        <f>SUM(H9:H81)</f>
        <v>77711</v>
      </c>
      <c r="I6" s="55">
        <f>SUM(I9:I81)</f>
        <v>151922</v>
      </c>
      <c r="J6" s="56">
        <f>I6/H6</f>
        <v>1.9549613310856893</v>
      </c>
      <c r="K6" s="54">
        <f>SUM(K9:K81)</f>
        <v>69279</v>
      </c>
      <c r="L6" s="57">
        <f>SUM(L9:L81)</f>
        <v>133725</v>
      </c>
      <c r="M6" s="45">
        <f>L6/K6</f>
        <v>1.9302386004416923</v>
      </c>
      <c r="N6" s="58">
        <f>SUM(N9:N81)</f>
        <v>298249</v>
      </c>
      <c r="O6" s="57">
        <f>SUM(O9:O81)</f>
        <v>537007</v>
      </c>
      <c r="P6" s="45">
        <f>O6/N6</f>
        <v>1.800532441014052</v>
      </c>
      <c r="Q6" s="58">
        <f>SUM(Q9:Q81)</f>
        <v>1558392</v>
      </c>
      <c r="R6" s="57">
        <f>SUM(R9:R81)</f>
        <v>3192418</v>
      </c>
      <c r="S6" s="45">
        <f>R6/Q6</f>
        <v>2.0485333600275157</v>
      </c>
      <c r="T6" s="58">
        <f>SUM(T9:T81)</f>
        <v>181793</v>
      </c>
      <c r="U6" s="57">
        <f>SUM(U9:U81)</f>
        <v>307285</v>
      </c>
      <c r="V6" s="45">
        <f>U6/T6</f>
        <v>1.690301606772538</v>
      </c>
      <c r="W6" s="58">
        <f>SUM(W9:W81)</f>
        <v>453149</v>
      </c>
      <c r="X6" s="57">
        <f>SUM(X9:X81)</f>
        <v>972020</v>
      </c>
      <c r="Y6" s="45">
        <f>X6/W6</f>
        <v>2.1450339733729966</v>
      </c>
      <c r="Z6" s="58">
        <f>SUM(Z9:Z81)</f>
        <v>44521</v>
      </c>
      <c r="AA6" s="57">
        <f>SUM(AA9:AA81)</f>
        <v>96923</v>
      </c>
      <c r="AB6" s="45">
        <f>AA6/Z6</f>
        <v>2.1770175872060378</v>
      </c>
      <c r="AC6" s="58">
        <f>SUM(AC9:AC81)</f>
        <v>1467573</v>
      </c>
      <c r="AD6" s="57">
        <f>SUM(AD9:AD81)</f>
        <v>4117163</v>
      </c>
      <c r="AE6" s="45">
        <f>AD6/AC6</f>
        <v>2.8054229670346893</v>
      </c>
      <c r="AF6" s="58">
        <f>SUM(AF9:AF81)</f>
        <v>61986</v>
      </c>
      <c r="AG6" s="57">
        <f>SUM(AG9:AG81)</f>
        <v>99722</v>
      </c>
      <c r="AH6" s="45">
        <f>AG6/AF6</f>
        <v>1.6087826283354305</v>
      </c>
      <c r="AI6" s="58">
        <f>SUM(AI9:AI81)</f>
        <v>524860</v>
      </c>
      <c r="AJ6" s="57">
        <f>SUM(AJ9:AJ81)</f>
        <v>1028337</v>
      </c>
      <c r="AK6" s="45">
        <f>AJ6/AI6</f>
        <v>1.9592596120870327</v>
      </c>
      <c r="AL6" s="58">
        <f>SUM(AL9:AL81)</f>
        <v>117468</v>
      </c>
      <c r="AM6" s="57">
        <f>SUM(AM9:AM81)</f>
        <v>201750</v>
      </c>
      <c r="AN6" s="45">
        <f>AM6/AL6</f>
        <v>1.7174890182858311</v>
      </c>
      <c r="AO6" s="58">
        <f>SUM(AO9:AO81)</f>
        <v>107471</v>
      </c>
      <c r="AP6" s="57">
        <f>SUM(AP9:AP81)</f>
        <v>188760</v>
      </c>
      <c r="AQ6" s="45">
        <f>AP6/AO6</f>
        <v>1.7563807910971332</v>
      </c>
      <c r="AR6" s="34">
        <f>SUM(AR9:AR81)</f>
        <v>142022</v>
      </c>
      <c r="AS6" s="30">
        <f>SUM(AS9:AS81)</f>
        <v>281760</v>
      </c>
      <c r="AT6" s="33">
        <f>AS6/AR6</f>
        <v>1.9839179845376069</v>
      </c>
      <c r="AU6" s="34">
        <f>SUM(AU9:AU81)</f>
        <v>58683</v>
      </c>
      <c r="AV6" s="30">
        <f>SUM(AV9:AV81)</f>
        <v>101152</v>
      </c>
      <c r="AW6" s="33">
        <f>AV6/AU6</f>
        <v>1.7237019238961879</v>
      </c>
      <c r="AX6" s="34">
        <f>SUM(AX9:AX81)</f>
        <v>209590</v>
      </c>
      <c r="AY6" s="30">
        <f>SUM(AY9:AY81)</f>
        <v>430303</v>
      </c>
      <c r="AZ6" s="33">
        <f>AY6/AX6</f>
        <v>2.0530702800706142</v>
      </c>
      <c r="BA6" s="34">
        <f>SUM(BA9:BA81)</f>
        <v>139216</v>
      </c>
      <c r="BB6" s="30">
        <f>SUM(BB9:BB81)</f>
        <v>268678</v>
      </c>
      <c r="BC6" s="33">
        <f>BB6/BA6</f>
        <v>1.9299362142282497</v>
      </c>
      <c r="BD6" s="34">
        <f>SUM(BD9:BD81)</f>
        <v>308352</v>
      </c>
      <c r="BE6" s="30">
        <f>SUM(BE9:BE81)</f>
        <v>663550</v>
      </c>
      <c r="BF6" s="33">
        <f>BE6/BD6</f>
        <v>2.1519237754254879</v>
      </c>
      <c r="BG6" s="34">
        <f>SUM(BG9:BG81)</f>
        <v>158378</v>
      </c>
      <c r="BH6" s="30">
        <f>SUM(BH9:BH81)</f>
        <v>347828</v>
      </c>
      <c r="BI6" s="33">
        <f>BH6/BG6</f>
        <v>2.1961888646150349</v>
      </c>
      <c r="BJ6" s="34">
        <f>SUM(BJ9:BJ81)</f>
        <v>979351</v>
      </c>
      <c r="BK6" s="30">
        <f>SUM(BK9:BK81)</f>
        <v>2402357</v>
      </c>
      <c r="BL6" s="33">
        <f>BK6/BJ6</f>
        <v>2.4530091866960877</v>
      </c>
      <c r="BM6" s="34">
        <f>SUM(BM9:BM81)</f>
        <v>121836</v>
      </c>
      <c r="BN6" s="30">
        <f>SUM(BN9:BN81)</f>
        <v>234917</v>
      </c>
      <c r="BO6" s="33">
        <f>BN6/BM6</f>
        <v>1.9281411077185726</v>
      </c>
      <c r="BP6" s="34">
        <f>SUM(BP9:BP81)</f>
        <v>1206296</v>
      </c>
      <c r="BQ6" s="30">
        <f>SUM(BQ9:BQ81)</f>
        <v>2763481</v>
      </c>
      <c r="BR6" s="33">
        <f>BQ6/BP6</f>
        <v>2.2908813425560557</v>
      </c>
      <c r="BS6" s="34">
        <f>SUM(BS9:BS81)</f>
        <v>781310</v>
      </c>
      <c r="BT6" s="30">
        <f>SUM(BT9:BT81)</f>
        <v>1544466</v>
      </c>
      <c r="BU6" s="33">
        <f>BT6/BS6</f>
        <v>1.9767646644737684</v>
      </c>
      <c r="BV6" s="34">
        <f>SUM(BV9:BV81)</f>
        <v>50827</v>
      </c>
      <c r="BW6" s="30">
        <f>SUM(BW9:BW81)</f>
        <v>132407</v>
      </c>
      <c r="BX6" s="33">
        <f>BW6/BV6</f>
        <v>2.6050524327621147</v>
      </c>
      <c r="BY6" s="34">
        <f>SUM(BY9:BY81)</f>
        <v>928883</v>
      </c>
      <c r="BZ6" s="30">
        <f>SUM(BZ9:BZ81)</f>
        <v>1791324</v>
      </c>
      <c r="CA6" s="33">
        <f>BZ6/BY6</f>
        <v>1.9284710776276452</v>
      </c>
      <c r="CB6" s="34">
        <f>SUM(CB9:CB81)</f>
        <v>10282670</v>
      </c>
      <c r="CC6" s="30">
        <f>SUM(CC9:CC81)</f>
        <v>22466947</v>
      </c>
      <c r="CD6" s="33">
        <f>CC6/CB6</f>
        <v>2.184933193421553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135767</v>
      </c>
      <c r="C9" s="155">
        <v>260778</v>
      </c>
      <c r="D9" s="156">
        <v>1.9207760354136101</v>
      </c>
      <c r="E9" s="154">
        <v>50036</v>
      </c>
      <c r="F9" s="155">
        <v>86185</v>
      </c>
      <c r="G9" s="156">
        <v>1.7224598289231801</v>
      </c>
      <c r="H9" s="157">
        <v>70913</v>
      </c>
      <c r="I9" s="158">
        <v>139794</v>
      </c>
      <c r="J9" s="156">
        <v>1.97134516943297</v>
      </c>
      <c r="K9" s="157">
        <v>49391</v>
      </c>
      <c r="L9" s="159">
        <v>92374</v>
      </c>
      <c r="M9" s="156">
        <v>1.8702597639245999</v>
      </c>
      <c r="N9" s="160">
        <v>165964</v>
      </c>
      <c r="O9" s="159">
        <v>283895</v>
      </c>
      <c r="P9" s="156">
        <v>1.7105818129232799</v>
      </c>
      <c r="Q9" s="160">
        <v>1250583</v>
      </c>
      <c r="R9" s="159">
        <v>2427228</v>
      </c>
      <c r="S9" s="156">
        <v>1.9408771748856299</v>
      </c>
      <c r="T9" s="160">
        <v>152956</v>
      </c>
      <c r="U9" s="159">
        <v>252638</v>
      </c>
      <c r="V9" s="156">
        <v>1.6517037579434599</v>
      </c>
      <c r="W9" s="160">
        <v>192674</v>
      </c>
      <c r="X9" s="159">
        <v>392732</v>
      </c>
      <c r="Y9" s="156">
        <v>2.0383238008241902</v>
      </c>
      <c r="Z9" s="160">
        <v>41288</v>
      </c>
      <c r="AA9" s="159">
        <v>90283</v>
      </c>
      <c r="AB9" s="156">
        <v>2.1866644061228402</v>
      </c>
      <c r="AC9" s="160">
        <v>1209968</v>
      </c>
      <c r="AD9" s="159">
        <v>3241653</v>
      </c>
      <c r="AE9" s="156">
        <v>2.67912291895323</v>
      </c>
      <c r="AF9" s="160">
        <v>58149</v>
      </c>
      <c r="AG9" s="159">
        <v>92008</v>
      </c>
      <c r="AH9" s="156">
        <v>1.5822800048152199</v>
      </c>
      <c r="AI9" s="160">
        <v>368566</v>
      </c>
      <c r="AJ9" s="159">
        <v>712540</v>
      </c>
      <c r="AK9" s="156">
        <v>1.9332765366311599</v>
      </c>
      <c r="AL9" s="160">
        <v>98186</v>
      </c>
      <c r="AM9" s="159">
        <v>157213</v>
      </c>
      <c r="AN9" s="156">
        <v>1.60117532031043</v>
      </c>
      <c r="AO9" s="160">
        <v>83731</v>
      </c>
      <c r="AP9" s="159">
        <v>137165</v>
      </c>
      <c r="AQ9" s="156">
        <v>1.6381626876545099</v>
      </c>
      <c r="AR9" s="160">
        <v>123837</v>
      </c>
      <c r="AS9" s="159">
        <v>237657</v>
      </c>
      <c r="AT9" s="156">
        <v>1.91911141258267</v>
      </c>
      <c r="AU9" s="160">
        <v>46775</v>
      </c>
      <c r="AV9" s="159">
        <v>77895</v>
      </c>
      <c r="AW9" s="156">
        <v>1.6653126670229801</v>
      </c>
      <c r="AX9" s="160">
        <v>187471</v>
      </c>
      <c r="AY9" s="159">
        <v>377830</v>
      </c>
      <c r="AZ9" s="156">
        <v>2.0154050493142899</v>
      </c>
      <c r="BA9" s="160">
        <v>103809</v>
      </c>
      <c r="BB9" s="159">
        <v>175576</v>
      </c>
      <c r="BC9" s="156">
        <v>1.69133697463611</v>
      </c>
      <c r="BD9" s="160">
        <v>241843</v>
      </c>
      <c r="BE9" s="159">
        <v>484670</v>
      </c>
      <c r="BF9" s="156">
        <v>2.00406875534954</v>
      </c>
      <c r="BG9" s="160">
        <v>130354</v>
      </c>
      <c r="BH9" s="159">
        <v>278750</v>
      </c>
      <c r="BI9" s="156">
        <v>2.1384077205149099</v>
      </c>
      <c r="BJ9" s="160">
        <v>804246</v>
      </c>
      <c r="BK9" s="159">
        <v>2006383</v>
      </c>
      <c r="BL9" s="156">
        <v>2.4947379284447799</v>
      </c>
      <c r="BM9" s="160">
        <v>91790</v>
      </c>
      <c r="BN9" s="159">
        <v>163928</v>
      </c>
      <c r="BO9" s="156">
        <v>1.7859026037694701</v>
      </c>
      <c r="BP9" s="160">
        <v>976597</v>
      </c>
      <c r="BQ9" s="159">
        <v>2153115</v>
      </c>
      <c r="BR9" s="156">
        <v>2.20471187193899</v>
      </c>
      <c r="BS9" s="160">
        <v>589012</v>
      </c>
      <c r="BT9" s="159">
        <v>1102868</v>
      </c>
      <c r="BU9" s="156">
        <v>1.87240327871079</v>
      </c>
      <c r="BV9" s="160">
        <v>37333</v>
      </c>
      <c r="BW9" s="159">
        <v>91234</v>
      </c>
      <c r="BX9" s="156">
        <v>2.4437896766935401</v>
      </c>
      <c r="BY9" s="160">
        <v>508251</v>
      </c>
      <c r="BZ9" s="159">
        <v>910826</v>
      </c>
      <c r="CA9" s="156">
        <v>1.7920791105182301</v>
      </c>
      <c r="CB9" s="161">
        <f t="shared" ref="CB9:CC40" si="0">SUM(B9+E9+H9+K9+N9+Q9+T9+W9+Z9+AC9+AF9+AI9+AL9+AO9+AR9+AU9+AX9+BA9+BD9+BG9+BJ9+BM9+BP9+BS9+BV9+BY9)</f>
        <v>7769490</v>
      </c>
      <c r="CC9" s="162">
        <f t="shared" si="0"/>
        <v>16427218</v>
      </c>
      <c r="CD9" s="163">
        <f t="shared" ref="CD9:CD72" si="1">SUM(CC9/CB9)</f>
        <v>2.1143238487983123</v>
      </c>
    </row>
    <row r="10" spans="1:82" s="126" customFormat="1" ht="11.25" customHeight="1" x14ac:dyDescent="0.2">
      <c r="A10" s="142" t="s">
        <v>16</v>
      </c>
      <c r="B10" s="154">
        <v>20039</v>
      </c>
      <c r="C10" s="155">
        <v>48236</v>
      </c>
      <c r="D10" s="156">
        <v>2.4071061430211098</v>
      </c>
      <c r="E10" s="154">
        <v>3522</v>
      </c>
      <c r="F10" s="155">
        <v>7041</v>
      </c>
      <c r="G10" s="156">
        <v>1.9991482112436101</v>
      </c>
      <c r="H10" s="160">
        <v>4467</v>
      </c>
      <c r="I10" s="159">
        <v>8056</v>
      </c>
      <c r="J10" s="156">
        <v>1.8034475039176201</v>
      </c>
      <c r="K10" s="157">
        <v>6188</v>
      </c>
      <c r="L10" s="159">
        <v>12708</v>
      </c>
      <c r="M10" s="156">
        <v>2.0536522301228199</v>
      </c>
      <c r="N10" s="160">
        <v>46363</v>
      </c>
      <c r="O10" s="159">
        <v>78630</v>
      </c>
      <c r="P10" s="156">
        <v>1.6959644544140799</v>
      </c>
      <c r="Q10" s="160">
        <v>96944</v>
      </c>
      <c r="R10" s="159">
        <v>258880</v>
      </c>
      <c r="S10" s="156">
        <v>2.6704076580293798</v>
      </c>
      <c r="T10" s="160">
        <v>6601</v>
      </c>
      <c r="U10" s="159">
        <v>12960</v>
      </c>
      <c r="V10" s="156">
        <v>1.96333888804727</v>
      </c>
      <c r="W10" s="160">
        <v>21578</v>
      </c>
      <c r="X10" s="159">
        <v>39678</v>
      </c>
      <c r="Y10" s="156">
        <v>1.8388173139308599</v>
      </c>
      <c r="Z10" s="160">
        <v>1875</v>
      </c>
      <c r="AA10" s="159">
        <v>3794</v>
      </c>
      <c r="AB10" s="156">
        <v>2.0234666666666699</v>
      </c>
      <c r="AC10" s="160">
        <v>135330</v>
      </c>
      <c r="AD10" s="159">
        <v>424758</v>
      </c>
      <c r="AE10" s="156">
        <v>3.1386832187984899</v>
      </c>
      <c r="AF10" s="160">
        <v>880</v>
      </c>
      <c r="AG10" s="159">
        <v>1732</v>
      </c>
      <c r="AH10" s="156">
        <v>1.96818181818182</v>
      </c>
      <c r="AI10" s="160">
        <v>51573</v>
      </c>
      <c r="AJ10" s="159">
        <v>108719</v>
      </c>
      <c r="AK10" s="156">
        <v>2.1080604192116001</v>
      </c>
      <c r="AL10" s="160">
        <v>3109</v>
      </c>
      <c r="AM10" s="159">
        <v>7289</v>
      </c>
      <c r="AN10" s="156">
        <v>2.3444837568349901</v>
      </c>
      <c r="AO10" s="160">
        <v>9072</v>
      </c>
      <c r="AP10" s="159">
        <v>21216</v>
      </c>
      <c r="AQ10" s="156">
        <v>2.3386243386243399</v>
      </c>
      <c r="AR10" s="160">
        <v>8958</v>
      </c>
      <c r="AS10" s="159">
        <v>24048</v>
      </c>
      <c r="AT10" s="156">
        <v>2.68452779638312</v>
      </c>
      <c r="AU10" s="160">
        <v>6515</v>
      </c>
      <c r="AV10" s="159">
        <v>11119</v>
      </c>
      <c r="AW10" s="156">
        <v>1.7066768994627799</v>
      </c>
      <c r="AX10" s="160">
        <v>11605</v>
      </c>
      <c r="AY10" s="159">
        <v>28590</v>
      </c>
      <c r="AZ10" s="156">
        <v>2.4635932787591601</v>
      </c>
      <c r="BA10" s="160">
        <v>15327</v>
      </c>
      <c r="BB10" s="159">
        <v>38095</v>
      </c>
      <c r="BC10" s="156">
        <v>2.4854831343381001</v>
      </c>
      <c r="BD10" s="160">
        <v>35760</v>
      </c>
      <c r="BE10" s="159">
        <v>88151</v>
      </c>
      <c r="BF10" s="156">
        <v>2.4650727069351199</v>
      </c>
      <c r="BG10" s="160">
        <v>19769</v>
      </c>
      <c r="BH10" s="159">
        <v>42364</v>
      </c>
      <c r="BI10" s="156">
        <v>2.1429510850321201</v>
      </c>
      <c r="BJ10" s="160">
        <v>58332</v>
      </c>
      <c r="BK10" s="159">
        <v>156948</v>
      </c>
      <c r="BL10" s="156">
        <v>2.6905986422546802</v>
      </c>
      <c r="BM10" s="160">
        <v>12008</v>
      </c>
      <c r="BN10" s="159">
        <v>28417</v>
      </c>
      <c r="BO10" s="156">
        <v>2.3665056628914098</v>
      </c>
      <c r="BP10" s="160">
        <v>58682</v>
      </c>
      <c r="BQ10" s="159">
        <v>175532</v>
      </c>
      <c r="BR10" s="156">
        <v>2.9912409256671602</v>
      </c>
      <c r="BS10" s="160">
        <v>27064</v>
      </c>
      <c r="BT10" s="159">
        <v>59234</v>
      </c>
      <c r="BU10" s="156">
        <v>2.1886639077741599</v>
      </c>
      <c r="BV10" s="160">
        <v>5452</v>
      </c>
      <c r="BW10" s="159">
        <v>12721</v>
      </c>
      <c r="BX10" s="156">
        <v>2.33327219369039</v>
      </c>
      <c r="BY10" s="160">
        <v>137981</v>
      </c>
      <c r="BZ10" s="159">
        <v>274347</v>
      </c>
      <c r="CA10" s="156">
        <v>1.9882954899587599</v>
      </c>
      <c r="CB10" s="145">
        <f t="shared" si="0"/>
        <v>804994</v>
      </c>
      <c r="CC10" s="146">
        <f t="shared" si="0"/>
        <v>1973263</v>
      </c>
      <c r="CD10" s="143">
        <f t="shared" si="1"/>
        <v>2.4512766554781775</v>
      </c>
    </row>
    <row r="11" spans="1:82" s="126" customFormat="1" ht="11.25" customHeight="1" x14ac:dyDescent="0.2">
      <c r="A11" s="142" t="s">
        <v>19</v>
      </c>
      <c r="B11" s="154">
        <v>3214</v>
      </c>
      <c r="C11" s="155">
        <v>6559</v>
      </c>
      <c r="D11" s="156">
        <v>2.0407591785936501</v>
      </c>
      <c r="E11" s="154">
        <v>204</v>
      </c>
      <c r="F11" s="155">
        <v>364</v>
      </c>
      <c r="G11" s="156">
        <v>1.7843137254902</v>
      </c>
      <c r="H11" s="160">
        <v>222</v>
      </c>
      <c r="I11" s="159">
        <v>541</v>
      </c>
      <c r="J11" s="156">
        <v>2.4369369369369398</v>
      </c>
      <c r="K11" s="157">
        <v>1117</v>
      </c>
      <c r="L11" s="159">
        <v>2067</v>
      </c>
      <c r="M11" s="156">
        <v>1.85049239033124</v>
      </c>
      <c r="N11" s="160">
        <v>13480</v>
      </c>
      <c r="O11" s="159">
        <v>21954</v>
      </c>
      <c r="P11" s="156">
        <v>1.6286350148368001</v>
      </c>
      <c r="Q11" s="160">
        <v>37392</v>
      </c>
      <c r="R11" s="159">
        <v>77574</v>
      </c>
      <c r="S11" s="156">
        <v>2.07461489088575</v>
      </c>
      <c r="T11" s="160">
        <v>10670</v>
      </c>
      <c r="U11" s="159">
        <v>17993</v>
      </c>
      <c r="V11" s="156">
        <v>1.6863167760075</v>
      </c>
      <c r="W11" s="160">
        <v>76673</v>
      </c>
      <c r="X11" s="159">
        <v>128995</v>
      </c>
      <c r="Y11" s="156">
        <v>1.68240449701981</v>
      </c>
      <c r="Z11" s="160">
        <v>222</v>
      </c>
      <c r="AA11" s="159">
        <v>337</v>
      </c>
      <c r="AB11" s="156">
        <v>1.5180180180180201</v>
      </c>
      <c r="AC11" s="160">
        <v>11409</v>
      </c>
      <c r="AD11" s="159">
        <v>35076</v>
      </c>
      <c r="AE11" s="156">
        <v>3.0744149355771802</v>
      </c>
      <c r="AF11" s="160">
        <v>1799</v>
      </c>
      <c r="AG11" s="159">
        <v>3243</v>
      </c>
      <c r="AH11" s="156">
        <v>1.8026681489716501</v>
      </c>
      <c r="AI11" s="160">
        <v>10960</v>
      </c>
      <c r="AJ11" s="159">
        <v>19111</v>
      </c>
      <c r="AK11" s="156">
        <v>1.7437043795620399</v>
      </c>
      <c r="AL11" s="160">
        <v>9389</v>
      </c>
      <c r="AM11" s="159">
        <v>17643</v>
      </c>
      <c r="AN11" s="156">
        <v>1.8791138566407499</v>
      </c>
      <c r="AO11" s="160">
        <v>1832</v>
      </c>
      <c r="AP11" s="159">
        <v>3426</v>
      </c>
      <c r="AQ11" s="156">
        <v>1.87008733624454</v>
      </c>
      <c r="AR11" s="160">
        <v>1696</v>
      </c>
      <c r="AS11" s="159">
        <v>3400</v>
      </c>
      <c r="AT11" s="156">
        <v>2.0047169811320802</v>
      </c>
      <c r="AU11" s="160">
        <v>813</v>
      </c>
      <c r="AV11" s="159">
        <v>1152</v>
      </c>
      <c r="AW11" s="156">
        <v>1.4169741697417</v>
      </c>
      <c r="AX11" s="160">
        <v>1434</v>
      </c>
      <c r="AY11" s="159">
        <v>2699</v>
      </c>
      <c r="AZ11" s="156">
        <v>1.88214783821478</v>
      </c>
      <c r="BA11" s="160">
        <v>1995</v>
      </c>
      <c r="BB11" s="159">
        <v>3476</v>
      </c>
      <c r="BC11" s="156">
        <v>1.7423558897243101</v>
      </c>
      <c r="BD11" s="160">
        <v>3058</v>
      </c>
      <c r="BE11" s="159">
        <v>5945</v>
      </c>
      <c r="BF11" s="156">
        <v>1.94408109875736</v>
      </c>
      <c r="BG11" s="160">
        <v>1198</v>
      </c>
      <c r="BH11" s="159">
        <v>2469</v>
      </c>
      <c r="BI11" s="156">
        <v>2.0609348914858101</v>
      </c>
      <c r="BJ11" s="160">
        <v>13052</v>
      </c>
      <c r="BK11" s="159">
        <v>27393</v>
      </c>
      <c r="BL11" s="156">
        <v>2.0987588109102102</v>
      </c>
      <c r="BM11" s="160">
        <v>1673</v>
      </c>
      <c r="BN11" s="159">
        <v>3855</v>
      </c>
      <c r="BO11" s="156">
        <v>2.3042438732815298</v>
      </c>
      <c r="BP11" s="160">
        <v>60826</v>
      </c>
      <c r="BQ11" s="159">
        <v>133557</v>
      </c>
      <c r="BR11" s="156">
        <v>2.19572222404893</v>
      </c>
      <c r="BS11" s="160">
        <v>74246</v>
      </c>
      <c r="BT11" s="159">
        <v>136311</v>
      </c>
      <c r="BU11" s="156">
        <v>1.83593728955095</v>
      </c>
      <c r="BV11" s="160">
        <v>861</v>
      </c>
      <c r="BW11" s="159">
        <v>1946</v>
      </c>
      <c r="BX11" s="156">
        <v>2.2601626016260199</v>
      </c>
      <c r="BY11" s="160">
        <v>25501</v>
      </c>
      <c r="BZ11" s="159">
        <v>44375</v>
      </c>
      <c r="CA11" s="156">
        <v>1.740127838124</v>
      </c>
      <c r="CB11" s="145">
        <f t="shared" si="0"/>
        <v>364936</v>
      </c>
      <c r="CC11" s="146">
        <f t="shared" si="0"/>
        <v>701461</v>
      </c>
      <c r="CD11" s="143">
        <f t="shared" si="1"/>
        <v>1.9221479930727579</v>
      </c>
    </row>
    <row r="12" spans="1:82" s="126" customFormat="1" ht="11.25" customHeight="1" x14ac:dyDescent="0.2">
      <c r="A12" s="164" t="s">
        <v>140</v>
      </c>
      <c r="B12" s="165">
        <v>1111</v>
      </c>
      <c r="C12" s="166">
        <v>5825</v>
      </c>
      <c r="D12" s="167">
        <v>5.2430243024302401</v>
      </c>
      <c r="E12" s="165">
        <v>94</v>
      </c>
      <c r="F12" s="166">
        <v>396</v>
      </c>
      <c r="G12" s="167">
        <v>4.2127659574468099</v>
      </c>
      <c r="H12" s="168">
        <v>350</v>
      </c>
      <c r="I12" s="169">
        <v>650</v>
      </c>
      <c r="J12" s="167">
        <v>1.8571428571428601</v>
      </c>
      <c r="K12" s="168">
        <v>1068</v>
      </c>
      <c r="L12" s="170">
        <v>2510</v>
      </c>
      <c r="M12" s="167">
        <v>2.3501872659176</v>
      </c>
      <c r="N12" s="171">
        <v>6505</v>
      </c>
      <c r="O12" s="170">
        <v>17249</v>
      </c>
      <c r="P12" s="167">
        <v>2.6516525749423501</v>
      </c>
      <c r="Q12" s="171">
        <v>24656</v>
      </c>
      <c r="R12" s="170">
        <v>58520</v>
      </c>
      <c r="S12" s="167">
        <v>2.3734587929915598</v>
      </c>
      <c r="T12" s="171">
        <v>752</v>
      </c>
      <c r="U12" s="170">
        <v>1642</v>
      </c>
      <c r="V12" s="167">
        <v>2.1835106382978702</v>
      </c>
      <c r="W12" s="171">
        <v>19888</v>
      </c>
      <c r="X12" s="170">
        <v>46728</v>
      </c>
      <c r="Y12" s="167">
        <v>2.3495575221238898</v>
      </c>
      <c r="Z12" s="171">
        <v>52</v>
      </c>
      <c r="AA12" s="170">
        <v>98</v>
      </c>
      <c r="AB12" s="167">
        <v>1.8846153846153799</v>
      </c>
      <c r="AC12" s="171">
        <v>7209</v>
      </c>
      <c r="AD12" s="170">
        <v>19247</v>
      </c>
      <c r="AE12" s="167">
        <v>2.6698571230406398</v>
      </c>
      <c r="AF12" s="171">
        <v>68</v>
      </c>
      <c r="AG12" s="170">
        <v>118</v>
      </c>
      <c r="AH12" s="167">
        <v>1.73529411764706</v>
      </c>
      <c r="AI12" s="171">
        <v>14371</v>
      </c>
      <c r="AJ12" s="170">
        <v>30008</v>
      </c>
      <c r="AK12" s="167">
        <v>2.0880940783522401</v>
      </c>
      <c r="AL12" s="171">
        <v>506</v>
      </c>
      <c r="AM12" s="170">
        <v>1313</v>
      </c>
      <c r="AN12" s="167">
        <v>2.5948616600790499</v>
      </c>
      <c r="AO12" s="171">
        <v>949</v>
      </c>
      <c r="AP12" s="170">
        <v>2175</v>
      </c>
      <c r="AQ12" s="167">
        <v>2.2918861959957901</v>
      </c>
      <c r="AR12" s="171">
        <v>639</v>
      </c>
      <c r="AS12" s="170">
        <v>1202</v>
      </c>
      <c r="AT12" s="167">
        <v>1.8810641627543001</v>
      </c>
      <c r="AU12" s="171">
        <v>466</v>
      </c>
      <c r="AV12" s="170">
        <v>982</v>
      </c>
      <c r="AW12" s="167">
        <v>2.10729613733906</v>
      </c>
      <c r="AX12" s="171">
        <v>463</v>
      </c>
      <c r="AY12" s="170">
        <v>1381</v>
      </c>
      <c r="AZ12" s="167">
        <v>2.9827213822894199</v>
      </c>
      <c r="BA12" s="171">
        <v>367</v>
      </c>
      <c r="BB12" s="170">
        <v>1233</v>
      </c>
      <c r="BC12" s="167">
        <v>3.3596730245231599</v>
      </c>
      <c r="BD12" s="171">
        <v>1122</v>
      </c>
      <c r="BE12" s="170">
        <v>3157</v>
      </c>
      <c r="BF12" s="167">
        <v>2.81372549019608</v>
      </c>
      <c r="BG12" s="171">
        <v>228</v>
      </c>
      <c r="BH12" s="170">
        <v>647</v>
      </c>
      <c r="BI12" s="167">
        <v>2.8377192982456099</v>
      </c>
      <c r="BJ12" s="171">
        <v>6921</v>
      </c>
      <c r="BK12" s="170">
        <v>15410</v>
      </c>
      <c r="BL12" s="167">
        <v>2.2265568559456699</v>
      </c>
      <c r="BM12" s="171">
        <v>633</v>
      </c>
      <c r="BN12" s="170">
        <v>1613</v>
      </c>
      <c r="BO12" s="167">
        <v>2.5481832543443899</v>
      </c>
      <c r="BP12" s="171">
        <v>17055</v>
      </c>
      <c r="BQ12" s="170">
        <v>37505</v>
      </c>
      <c r="BR12" s="167">
        <v>2.19906185869247</v>
      </c>
      <c r="BS12" s="171">
        <v>11990</v>
      </c>
      <c r="BT12" s="170">
        <v>30253</v>
      </c>
      <c r="BU12" s="167">
        <v>2.5231859883236001</v>
      </c>
      <c r="BV12" s="171">
        <v>868</v>
      </c>
      <c r="BW12" s="170">
        <v>3108</v>
      </c>
      <c r="BX12" s="167">
        <v>3.5806451612903198</v>
      </c>
      <c r="BY12" s="171">
        <v>44367</v>
      </c>
      <c r="BZ12" s="170">
        <v>88204</v>
      </c>
      <c r="CA12" s="167">
        <v>1.98805418441635</v>
      </c>
      <c r="CB12" s="145">
        <f t="shared" si="0"/>
        <v>162698</v>
      </c>
      <c r="CC12" s="146">
        <f t="shared" si="0"/>
        <v>371174</v>
      </c>
      <c r="CD12" s="143">
        <f t="shared" si="1"/>
        <v>2.2813679332259769</v>
      </c>
    </row>
    <row r="13" spans="1:82" s="126" customFormat="1" ht="11.25" customHeight="1" x14ac:dyDescent="0.2">
      <c r="A13" s="142" t="s">
        <v>20</v>
      </c>
      <c r="B13" s="154">
        <v>3261</v>
      </c>
      <c r="C13" s="155">
        <v>10033</v>
      </c>
      <c r="D13" s="156">
        <v>3.0766636001226599</v>
      </c>
      <c r="E13" s="160">
        <v>259</v>
      </c>
      <c r="F13" s="159">
        <v>660</v>
      </c>
      <c r="G13" s="156">
        <v>2.5482625482625498</v>
      </c>
      <c r="H13" s="160">
        <v>93</v>
      </c>
      <c r="I13" s="159">
        <v>179</v>
      </c>
      <c r="J13" s="156">
        <v>1.9247311827957001</v>
      </c>
      <c r="K13" s="157">
        <v>1320</v>
      </c>
      <c r="L13" s="159">
        <v>2770</v>
      </c>
      <c r="M13" s="156">
        <v>2.09848484848485</v>
      </c>
      <c r="N13" s="160">
        <v>7457</v>
      </c>
      <c r="O13" s="159">
        <v>14561</v>
      </c>
      <c r="P13" s="156">
        <v>1.95266192838943</v>
      </c>
      <c r="Q13" s="160">
        <v>12059</v>
      </c>
      <c r="R13" s="159">
        <v>26045</v>
      </c>
      <c r="S13" s="156">
        <v>2.15979766149764</v>
      </c>
      <c r="T13" s="160">
        <v>2323</v>
      </c>
      <c r="U13" s="159">
        <v>4124</v>
      </c>
      <c r="V13" s="156">
        <v>1.7752905725355099</v>
      </c>
      <c r="W13" s="160">
        <v>14600</v>
      </c>
      <c r="X13" s="159">
        <v>31153</v>
      </c>
      <c r="Y13" s="156">
        <v>2.13376712328767</v>
      </c>
      <c r="Z13" s="160">
        <v>211</v>
      </c>
      <c r="AA13" s="159">
        <v>533</v>
      </c>
      <c r="AB13" s="156">
        <v>2.5260663507109</v>
      </c>
      <c r="AC13" s="160">
        <v>18368</v>
      </c>
      <c r="AD13" s="159">
        <v>46870</v>
      </c>
      <c r="AE13" s="156">
        <v>2.55172038327526</v>
      </c>
      <c r="AF13" s="160">
        <v>190</v>
      </c>
      <c r="AG13" s="159">
        <v>378</v>
      </c>
      <c r="AH13" s="156">
        <v>1.9894736842105301</v>
      </c>
      <c r="AI13" s="160">
        <v>7283</v>
      </c>
      <c r="AJ13" s="159">
        <v>14795</v>
      </c>
      <c r="AK13" s="156">
        <v>2.0314430866401199</v>
      </c>
      <c r="AL13" s="160">
        <v>1697</v>
      </c>
      <c r="AM13" s="159">
        <v>4979</v>
      </c>
      <c r="AN13" s="156">
        <v>2.9340011785503801</v>
      </c>
      <c r="AO13" s="160">
        <v>813</v>
      </c>
      <c r="AP13" s="159">
        <v>1456</v>
      </c>
      <c r="AQ13" s="156">
        <v>1.79089790897909</v>
      </c>
      <c r="AR13" s="160">
        <v>456</v>
      </c>
      <c r="AS13" s="159">
        <v>826</v>
      </c>
      <c r="AT13" s="156">
        <v>1.81140350877193</v>
      </c>
      <c r="AU13" s="160">
        <v>784</v>
      </c>
      <c r="AV13" s="159">
        <v>1304</v>
      </c>
      <c r="AW13" s="156">
        <v>1.66326530612245</v>
      </c>
      <c r="AX13" s="160">
        <v>1202</v>
      </c>
      <c r="AY13" s="159">
        <v>2731</v>
      </c>
      <c r="AZ13" s="156">
        <v>2.2720465890182999</v>
      </c>
      <c r="BA13" s="160">
        <v>2235</v>
      </c>
      <c r="BB13" s="159">
        <v>5896</v>
      </c>
      <c r="BC13" s="156">
        <v>2.6380313199105099</v>
      </c>
      <c r="BD13" s="160">
        <v>4142</v>
      </c>
      <c r="BE13" s="159">
        <v>14013</v>
      </c>
      <c r="BF13" s="156">
        <v>3.3831482375663899</v>
      </c>
      <c r="BG13" s="160">
        <v>1185</v>
      </c>
      <c r="BH13" s="159">
        <v>4309</v>
      </c>
      <c r="BI13" s="156">
        <v>3.6362869198312202</v>
      </c>
      <c r="BJ13" s="160">
        <v>35664</v>
      </c>
      <c r="BK13" s="159">
        <v>69846</v>
      </c>
      <c r="BL13" s="156">
        <v>1.95844549125168</v>
      </c>
      <c r="BM13" s="160">
        <v>1505</v>
      </c>
      <c r="BN13" s="159">
        <v>3195</v>
      </c>
      <c r="BO13" s="156">
        <v>2.1229235880398698</v>
      </c>
      <c r="BP13" s="160">
        <v>13052</v>
      </c>
      <c r="BQ13" s="159">
        <v>31237</v>
      </c>
      <c r="BR13" s="156">
        <v>2.39327306159975</v>
      </c>
      <c r="BS13" s="160">
        <v>12728</v>
      </c>
      <c r="BT13" s="159">
        <v>28373</v>
      </c>
      <c r="BU13" s="156">
        <v>2.2291797611565101</v>
      </c>
      <c r="BV13" s="160">
        <v>859</v>
      </c>
      <c r="BW13" s="159">
        <v>3103</v>
      </c>
      <c r="BX13" s="156">
        <v>3.6123399301513399</v>
      </c>
      <c r="BY13" s="160">
        <v>21253</v>
      </c>
      <c r="BZ13" s="159">
        <v>45460</v>
      </c>
      <c r="CA13" s="156">
        <v>2.1389921422858</v>
      </c>
      <c r="CB13" s="145">
        <f t="shared" si="0"/>
        <v>164999</v>
      </c>
      <c r="CC13" s="146">
        <f t="shared" si="0"/>
        <v>368829</v>
      </c>
      <c r="CD13" s="143">
        <f t="shared" si="1"/>
        <v>2.2353408202473952</v>
      </c>
    </row>
    <row r="14" spans="1:82" s="126" customFormat="1" ht="11.25" customHeight="1" x14ac:dyDescent="0.2">
      <c r="A14" s="142" t="s">
        <v>21</v>
      </c>
      <c r="B14" s="154">
        <v>4602</v>
      </c>
      <c r="C14" s="155">
        <v>7625</v>
      </c>
      <c r="D14" s="156">
        <v>1.6568883094306801</v>
      </c>
      <c r="E14" s="154">
        <v>101</v>
      </c>
      <c r="F14" s="155">
        <v>207</v>
      </c>
      <c r="G14" s="156">
        <v>2.04950495049505</v>
      </c>
      <c r="H14" s="157">
        <v>11</v>
      </c>
      <c r="I14" s="158">
        <v>16</v>
      </c>
      <c r="J14" s="156">
        <v>1.4545454545454499</v>
      </c>
      <c r="K14" s="157">
        <v>5456</v>
      </c>
      <c r="L14" s="159">
        <v>6945</v>
      </c>
      <c r="M14" s="156">
        <v>1.2729105571847501</v>
      </c>
      <c r="N14" s="160">
        <v>20971</v>
      </c>
      <c r="O14" s="159">
        <v>27671</v>
      </c>
      <c r="P14" s="156">
        <v>1.31948881789137</v>
      </c>
      <c r="Q14" s="160">
        <v>20401</v>
      </c>
      <c r="R14" s="159">
        <v>50654</v>
      </c>
      <c r="S14" s="156">
        <v>2.48291750404392</v>
      </c>
      <c r="T14" s="160">
        <v>887</v>
      </c>
      <c r="U14" s="159">
        <v>1513</v>
      </c>
      <c r="V14" s="156">
        <v>1.7057497181510699</v>
      </c>
      <c r="W14" s="160">
        <v>7221</v>
      </c>
      <c r="X14" s="159">
        <v>13064</v>
      </c>
      <c r="Y14" s="156">
        <v>1.8091677053039701</v>
      </c>
      <c r="Z14" s="160">
        <v>227</v>
      </c>
      <c r="AA14" s="159">
        <v>474</v>
      </c>
      <c r="AB14" s="156">
        <v>2.08810572687225</v>
      </c>
      <c r="AC14" s="160">
        <v>10367</v>
      </c>
      <c r="AD14" s="159">
        <v>32958</v>
      </c>
      <c r="AE14" s="156">
        <v>3.17912607311662</v>
      </c>
      <c r="AF14" s="160">
        <v>104</v>
      </c>
      <c r="AG14" s="159">
        <v>180</v>
      </c>
      <c r="AH14" s="156">
        <v>1.7307692307692299</v>
      </c>
      <c r="AI14" s="160">
        <v>19804</v>
      </c>
      <c r="AJ14" s="159">
        <v>27688</v>
      </c>
      <c r="AK14" s="156">
        <v>1.3981013936578499</v>
      </c>
      <c r="AL14" s="160">
        <v>494</v>
      </c>
      <c r="AM14" s="159">
        <v>920</v>
      </c>
      <c r="AN14" s="156">
        <v>1.8623481781376501</v>
      </c>
      <c r="AO14" s="160">
        <v>3457</v>
      </c>
      <c r="AP14" s="159">
        <v>4698</v>
      </c>
      <c r="AQ14" s="156">
        <v>1.35898177610645</v>
      </c>
      <c r="AR14" s="160">
        <v>1589</v>
      </c>
      <c r="AS14" s="159">
        <v>3015</v>
      </c>
      <c r="AT14" s="156">
        <v>1.89741976085588</v>
      </c>
      <c r="AU14" s="160">
        <v>716</v>
      </c>
      <c r="AV14" s="159">
        <v>1012</v>
      </c>
      <c r="AW14" s="156">
        <v>1.41340782122905</v>
      </c>
      <c r="AX14" s="160">
        <v>1340</v>
      </c>
      <c r="AY14" s="159">
        <v>2797</v>
      </c>
      <c r="AZ14" s="156">
        <v>2.08731343283582</v>
      </c>
      <c r="BA14" s="160">
        <v>6340</v>
      </c>
      <c r="BB14" s="159">
        <v>7684</v>
      </c>
      <c r="BC14" s="156">
        <v>1.2119873817034701</v>
      </c>
      <c r="BD14" s="160">
        <v>2258</v>
      </c>
      <c r="BE14" s="159">
        <v>4936</v>
      </c>
      <c r="BF14" s="156">
        <v>2.1860053144375602</v>
      </c>
      <c r="BG14" s="160">
        <v>841</v>
      </c>
      <c r="BH14" s="159">
        <v>1707</v>
      </c>
      <c r="BI14" s="156">
        <v>2.0297265160523201</v>
      </c>
      <c r="BJ14" s="160">
        <v>15038</v>
      </c>
      <c r="BK14" s="159">
        <v>25160</v>
      </c>
      <c r="BL14" s="156">
        <v>1.6730948264396901</v>
      </c>
      <c r="BM14" s="160">
        <v>4861</v>
      </c>
      <c r="BN14" s="159">
        <v>6978</v>
      </c>
      <c r="BO14" s="156">
        <v>1.4355070973050801</v>
      </c>
      <c r="BP14" s="160">
        <v>13064</v>
      </c>
      <c r="BQ14" s="159">
        <v>34455</v>
      </c>
      <c r="BR14" s="156">
        <v>2.6374004898958998</v>
      </c>
      <c r="BS14" s="160">
        <v>5912</v>
      </c>
      <c r="BT14" s="159">
        <v>12534</v>
      </c>
      <c r="BU14" s="156">
        <v>2.1200947225981102</v>
      </c>
      <c r="BV14" s="160">
        <v>850</v>
      </c>
      <c r="BW14" s="159">
        <v>2802</v>
      </c>
      <c r="BX14" s="156">
        <v>3.29647058823529</v>
      </c>
      <c r="BY14" s="160">
        <v>16768</v>
      </c>
      <c r="BZ14" s="159">
        <v>30091</v>
      </c>
      <c r="CA14" s="156">
        <v>1.7945491412213701</v>
      </c>
      <c r="CB14" s="145">
        <f t="shared" si="0"/>
        <v>163680</v>
      </c>
      <c r="CC14" s="146">
        <f t="shared" si="0"/>
        <v>307784</v>
      </c>
      <c r="CD14" s="143">
        <f t="shared" si="1"/>
        <v>1.8804007820136852</v>
      </c>
    </row>
    <row r="15" spans="1:82" s="126" customFormat="1" ht="11.25" customHeight="1" x14ac:dyDescent="0.2">
      <c r="A15" s="142" t="s">
        <v>22</v>
      </c>
      <c r="B15" s="154">
        <v>1161</v>
      </c>
      <c r="C15" s="155">
        <v>1813</v>
      </c>
      <c r="D15" s="156">
        <v>1.56158484065461</v>
      </c>
      <c r="E15" s="154">
        <v>32</v>
      </c>
      <c r="F15" s="155">
        <v>63</v>
      </c>
      <c r="G15" s="156">
        <v>1.96875</v>
      </c>
      <c r="H15" s="157">
        <v>104</v>
      </c>
      <c r="I15" s="158">
        <v>184</v>
      </c>
      <c r="J15" s="156">
        <v>1.7692307692307701</v>
      </c>
      <c r="K15" s="157">
        <v>658</v>
      </c>
      <c r="L15" s="159">
        <v>876</v>
      </c>
      <c r="M15" s="156">
        <v>1.3313069908814601</v>
      </c>
      <c r="N15" s="160">
        <v>6017</v>
      </c>
      <c r="O15" s="159">
        <v>8872</v>
      </c>
      <c r="P15" s="156">
        <v>1.4744889479807199</v>
      </c>
      <c r="Q15" s="160">
        <v>8798</v>
      </c>
      <c r="R15" s="159">
        <v>22486</v>
      </c>
      <c r="S15" s="156">
        <v>2.5558081382132301</v>
      </c>
      <c r="T15" s="160">
        <v>865</v>
      </c>
      <c r="U15" s="159">
        <v>1466</v>
      </c>
      <c r="V15" s="156">
        <v>1.6947976878612701</v>
      </c>
      <c r="W15" s="160">
        <v>7041</v>
      </c>
      <c r="X15" s="159">
        <v>14117</v>
      </c>
      <c r="Y15" s="156">
        <v>2.0049708848174999</v>
      </c>
      <c r="Z15" s="160">
        <v>45</v>
      </c>
      <c r="AA15" s="159">
        <v>99</v>
      </c>
      <c r="AB15" s="156">
        <v>2.2000000000000002</v>
      </c>
      <c r="AC15" s="160">
        <v>14080</v>
      </c>
      <c r="AD15" s="159">
        <v>98355</v>
      </c>
      <c r="AE15" s="156">
        <v>6.9854403409090899</v>
      </c>
      <c r="AF15" s="160">
        <v>169</v>
      </c>
      <c r="AG15" s="159">
        <v>364</v>
      </c>
      <c r="AH15" s="156">
        <v>2.1538461538461502</v>
      </c>
      <c r="AI15" s="160">
        <v>9054</v>
      </c>
      <c r="AJ15" s="159">
        <v>12539</v>
      </c>
      <c r="AK15" s="156">
        <v>1.3849127457477399</v>
      </c>
      <c r="AL15" s="160">
        <v>764</v>
      </c>
      <c r="AM15" s="159">
        <v>1834</v>
      </c>
      <c r="AN15" s="156">
        <v>2.4005235602094199</v>
      </c>
      <c r="AO15" s="160">
        <v>1509</v>
      </c>
      <c r="AP15" s="159">
        <v>2181</v>
      </c>
      <c r="AQ15" s="156">
        <v>1.4453280318091499</v>
      </c>
      <c r="AR15" s="160">
        <v>670</v>
      </c>
      <c r="AS15" s="159">
        <v>1597</v>
      </c>
      <c r="AT15" s="156">
        <v>2.3835820895522399</v>
      </c>
      <c r="AU15" s="160">
        <v>171</v>
      </c>
      <c r="AV15" s="159">
        <v>279</v>
      </c>
      <c r="AW15" s="156">
        <v>1.6315789473684199</v>
      </c>
      <c r="AX15" s="160">
        <v>426</v>
      </c>
      <c r="AY15" s="159">
        <v>870</v>
      </c>
      <c r="AZ15" s="156">
        <v>2.0422535211267601</v>
      </c>
      <c r="BA15" s="160">
        <v>1539</v>
      </c>
      <c r="BB15" s="159">
        <v>2061</v>
      </c>
      <c r="BC15" s="156">
        <v>1.3391812865497099</v>
      </c>
      <c r="BD15" s="160">
        <v>872</v>
      </c>
      <c r="BE15" s="159">
        <v>1727</v>
      </c>
      <c r="BF15" s="156">
        <v>1.9805045871559599</v>
      </c>
      <c r="BG15" s="160">
        <v>356</v>
      </c>
      <c r="BH15" s="159">
        <v>603</v>
      </c>
      <c r="BI15" s="156">
        <v>1.6938202247191001</v>
      </c>
      <c r="BJ15" s="160">
        <v>5606</v>
      </c>
      <c r="BK15" s="159">
        <v>9643</v>
      </c>
      <c r="BL15" s="156">
        <v>1.7201212986086301</v>
      </c>
      <c r="BM15" s="160">
        <v>2022</v>
      </c>
      <c r="BN15" s="159">
        <v>4805</v>
      </c>
      <c r="BO15" s="156">
        <v>2.3763600395647901</v>
      </c>
      <c r="BP15" s="160">
        <v>11482</v>
      </c>
      <c r="BQ15" s="159">
        <v>46468</v>
      </c>
      <c r="BR15" s="156">
        <v>4.0470301341229797</v>
      </c>
      <c r="BS15" s="160">
        <v>9264</v>
      </c>
      <c r="BT15" s="159">
        <v>30793</v>
      </c>
      <c r="BU15" s="156">
        <v>3.32394214162349</v>
      </c>
      <c r="BV15" s="160">
        <v>363</v>
      </c>
      <c r="BW15" s="159">
        <v>814</v>
      </c>
      <c r="BX15" s="156">
        <v>2.24242424242424</v>
      </c>
      <c r="BY15" s="160">
        <v>6147</v>
      </c>
      <c r="BZ15" s="159">
        <v>11755</v>
      </c>
      <c r="CA15" s="156">
        <v>1.9123149503823</v>
      </c>
      <c r="CB15" s="145">
        <f t="shared" si="0"/>
        <v>89215</v>
      </c>
      <c r="CC15" s="146">
        <f t="shared" si="0"/>
        <v>276664</v>
      </c>
      <c r="CD15" s="143">
        <f t="shared" si="1"/>
        <v>3.1010928655495151</v>
      </c>
    </row>
    <row r="16" spans="1:82" s="126" customFormat="1" ht="11.25" customHeight="1" x14ac:dyDescent="0.2">
      <c r="A16" s="142" t="s">
        <v>17</v>
      </c>
      <c r="B16" s="154">
        <v>675</v>
      </c>
      <c r="C16" s="155">
        <v>2240</v>
      </c>
      <c r="D16" s="156">
        <v>3.3185185185185202</v>
      </c>
      <c r="E16" s="154">
        <v>34</v>
      </c>
      <c r="F16" s="155">
        <v>100</v>
      </c>
      <c r="G16" s="156">
        <v>2.9411764705882399</v>
      </c>
      <c r="H16" s="160">
        <v>43</v>
      </c>
      <c r="I16" s="159">
        <v>87</v>
      </c>
      <c r="J16" s="156">
        <v>2.0232558139534902</v>
      </c>
      <c r="K16" s="157">
        <v>257</v>
      </c>
      <c r="L16" s="159">
        <v>652</v>
      </c>
      <c r="M16" s="156">
        <v>2.5369649805447501</v>
      </c>
      <c r="N16" s="160">
        <v>4149</v>
      </c>
      <c r="O16" s="159">
        <v>9253</v>
      </c>
      <c r="P16" s="156">
        <v>2.2301759460110899</v>
      </c>
      <c r="Q16" s="160">
        <v>9395</v>
      </c>
      <c r="R16" s="159">
        <v>25736</v>
      </c>
      <c r="S16" s="156">
        <v>2.7393294305481599</v>
      </c>
      <c r="T16" s="160">
        <v>377</v>
      </c>
      <c r="U16" s="159">
        <v>911</v>
      </c>
      <c r="V16" s="156">
        <v>2.41644562334218</v>
      </c>
      <c r="W16" s="160">
        <v>14575</v>
      </c>
      <c r="X16" s="159">
        <v>33655</v>
      </c>
      <c r="Y16" s="156">
        <v>2.30909090909091</v>
      </c>
      <c r="Z16" s="160">
        <v>55</v>
      </c>
      <c r="AA16" s="159">
        <v>90</v>
      </c>
      <c r="AB16" s="156">
        <v>1.63636363636364</v>
      </c>
      <c r="AC16" s="160">
        <v>3661</v>
      </c>
      <c r="AD16" s="159">
        <v>13948</v>
      </c>
      <c r="AE16" s="156">
        <v>3.80988800874078</v>
      </c>
      <c r="AF16" s="160">
        <v>74</v>
      </c>
      <c r="AG16" s="159">
        <v>148</v>
      </c>
      <c r="AH16" s="156">
        <v>2</v>
      </c>
      <c r="AI16" s="160">
        <v>3112</v>
      </c>
      <c r="AJ16" s="159">
        <v>8254</v>
      </c>
      <c r="AK16" s="156">
        <v>2.6523136246786598</v>
      </c>
      <c r="AL16" s="160">
        <v>314</v>
      </c>
      <c r="AM16" s="159">
        <v>712</v>
      </c>
      <c r="AN16" s="156">
        <v>2.2675159235668798</v>
      </c>
      <c r="AO16" s="160">
        <v>542</v>
      </c>
      <c r="AP16" s="159">
        <v>1236</v>
      </c>
      <c r="AQ16" s="156">
        <v>2.28044280442804</v>
      </c>
      <c r="AR16" s="160">
        <v>260</v>
      </c>
      <c r="AS16" s="159">
        <v>539</v>
      </c>
      <c r="AT16" s="156">
        <v>2.0730769230769202</v>
      </c>
      <c r="AU16" s="160">
        <v>133</v>
      </c>
      <c r="AV16" s="159">
        <v>233</v>
      </c>
      <c r="AW16" s="156">
        <v>1.75187969924812</v>
      </c>
      <c r="AX16" s="160">
        <v>436</v>
      </c>
      <c r="AY16" s="159">
        <v>997</v>
      </c>
      <c r="AZ16" s="156">
        <v>2.28669724770642</v>
      </c>
      <c r="BA16" s="160">
        <v>382</v>
      </c>
      <c r="BB16" s="159">
        <v>1230</v>
      </c>
      <c r="BC16" s="156">
        <v>3.2198952879581202</v>
      </c>
      <c r="BD16" s="160">
        <v>789</v>
      </c>
      <c r="BE16" s="159">
        <v>2958</v>
      </c>
      <c r="BF16" s="156">
        <v>3.7490494296577901</v>
      </c>
      <c r="BG16" s="160">
        <v>191</v>
      </c>
      <c r="BH16" s="159">
        <v>609</v>
      </c>
      <c r="BI16" s="156">
        <v>3.1884816753926701</v>
      </c>
      <c r="BJ16" s="160">
        <v>3010</v>
      </c>
      <c r="BK16" s="159">
        <v>6607</v>
      </c>
      <c r="BL16" s="156">
        <v>2.1950166112956802</v>
      </c>
      <c r="BM16" s="160">
        <v>694</v>
      </c>
      <c r="BN16" s="159">
        <v>3012</v>
      </c>
      <c r="BO16" s="156">
        <v>4.34005763688761</v>
      </c>
      <c r="BP16" s="160">
        <v>7716</v>
      </c>
      <c r="BQ16" s="159">
        <v>21812</v>
      </c>
      <c r="BR16" s="156">
        <v>2.8268532918610698</v>
      </c>
      <c r="BS16" s="160">
        <v>6272</v>
      </c>
      <c r="BT16" s="159">
        <v>15087</v>
      </c>
      <c r="BU16" s="156">
        <v>2.40545280612245</v>
      </c>
      <c r="BV16" s="160">
        <v>678</v>
      </c>
      <c r="BW16" s="159">
        <v>2105</v>
      </c>
      <c r="BX16" s="156">
        <v>3.1047197640117998</v>
      </c>
      <c r="BY16" s="160">
        <v>16337</v>
      </c>
      <c r="BZ16" s="159">
        <v>38096</v>
      </c>
      <c r="CA16" s="156">
        <v>2.3318846789496201</v>
      </c>
      <c r="CB16" s="145">
        <f t="shared" si="0"/>
        <v>74161</v>
      </c>
      <c r="CC16" s="146">
        <f t="shared" si="0"/>
        <v>190307</v>
      </c>
      <c r="CD16" s="143">
        <f t="shared" si="1"/>
        <v>2.5661331427569749</v>
      </c>
    </row>
    <row r="17" spans="1:82" s="126" customFormat="1" ht="11.25" customHeight="1" x14ac:dyDescent="0.2">
      <c r="A17" s="142" t="s">
        <v>25</v>
      </c>
      <c r="B17" s="154">
        <v>2625</v>
      </c>
      <c r="C17" s="155">
        <v>7335</v>
      </c>
      <c r="D17" s="156">
        <v>2.79428571428571</v>
      </c>
      <c r="E17" s="160">
        <v>418</v>
      </c>
      <c r="F17" s="159">
        <v>799</v>
      </c>
      <c r="G17" s="156">
        <v>1.91148325358852</v>
      </c>
      <c r="H17" s="160">
        <v>319</v>
      </c>
      <c r="I17" s="159">
        <v>576</v>
      </c>
      <c r="J17" s="156">
        <v>1.80564263322884</v>
      </c>
      <c r="K17" s="157">
        <v>595</v>
      </c>
      <c r="L17" s="159">
        <v>1438</v>
      </c>
      <c r="M17" s="156">
        <v>2.4168067226890799</v>
      </c>
      <c r="N17" s="160">
        <v>2762</v>
      </c>
      <c r="O17" s="159">
        <v>5885</v>
      </c>
      <c r="P17" s="156">
        <v>2.1307023895727699</v>
      </c>
      <c r="Q17" s="160">
        <v>8002</v>
      </c>
      <c r="R17" s="159">
        <v>17980</v>
      </c>
      <c r="S17" s="156">
        <v>2.2469382654336401</v>
      </c>
      <c r="T17" s="160">
        <v>769</v>
      </c>
      <c r="U17" s="159">
        <v>1981</v>
      </c>
      <c r="V17" s="156">
        <v>2.5760728218465498</v>
      </c>
      <c r="W17" s="160">
        <v>2788</v>
      </c>
      <c r="X17" s="159">
        <v>5307</v>
      </c>
      <c r="Y17" s="156">
        <v>1.9035150645624099</v>
      </c>
      <c r="Z17" s="160">
        <v>179</v>
      </c>
      <c r="AA17" s="159">
        <v>418</v>
      </c>
      <c r="AB17" s="156">
        <v>2.33519553072626</v>
      </c>
      <c r="AC17" s="160">
        <v>11210</v>
      </c>
      <c r="AD17" s="159">
        <v>25977</v>
      </c>
      <c r="AE17" s="156">
        <v>2.3173059768064199</v>
      </c>
      <c r="AF17" s="160">
        <v>52</v>
      </c>
      <c r="AG17" s="159">
        <v>159</v>
      </c>
      <c r="AH17" s="156">
        <v>3.0576923076923102</v>
      </c>
      <c r="AI17" s="160">
        <v>3825</v>
      </c>
      <c r="AJ17" s="159">
        <v>8641</v>
      </c>
      <c r="AK17" s="156">
        <v>2.25908496732026</v>
      </c>
      <c r="AL17" s="160">
        <v>279</v>
      </c>
      <c r="AM17" s="159">
        <v>1078</v>
      </c>
      <c r="AN17" s="156">
        <v>3.8637992831541199</v>
      </c>
      <c r="AO17" s="160">
        <v>440</v>
      </c>
      <c r="AP17" s="159">
        <v>1036</v>
      </c>
      <c r="AQ17" s="156">
        <v>2.3545454545454501</v>
      </c>
      <c r="AR17" s="160">
        <v>365</v>
      </c>
      <c r="AS17" s="159">
        <v>708</v>
      </c>
      <c r="AT17" s="156">
        <v>1.9397260273972601</v>
      </c>
      <c r="AU17" s="160">
        <v>603</v>
      </c>
      <c r="AV17" s="159">
        <v>958</v>
      </c>
      <c r="AW17" s="156">
        <v>1.58872305140962</v>
      </c>
      <c r="AX17" s="160">
        <v>1473</v>
      </c>
      <c r="AY17" s="159">
        <v>3301</v>
      </c>
      <c r="AZ17" s="156">
        <v>2.2410047522063801</v>
      </c>
      <c r="BA17" s="160">
        <v>2167</v>
      </c>
      <c r="BB17" s="159">
        <v>6219</v>
      </c>
      <c r="BC17" s="156">
        <v>2.8698661744347</v>
      </c>
      <c r="BD17" s="160">
        <v>6395</v>
      </c>
      <c r="BE17" s="159">
        <v>16542</v>
      </c>
      <c r="BF17" s="156">
        <v>2.5867083659108698</v>
      </c>
      <c r="BG17" s="160">
        <v>1616</v>
      </c>
      <c r="BH17" s="159">
        <v>3491</v>
      </c>
      <c r="BI17" s="156">
        <v>2.1602722772277199</v>
      </c>
      <c r="BJ17" s="160">
        <v>4338</v>
      </c>
      <c r="BK17" s="159">
        <v>10036</v>
      </c>
      <c r="BL17" s="156">
        <v>2.3135085292761599</v>
      </c>
      <c r="BM17" s="160">
        <v>1200</v>
      </c>
      <c r="BN17" s="159">
        <v>3226</v>
      </c>
      <c r="BO17" s="156">
        <v>2.6883333333333299</v>
      </c>
      <c r="BP17" s="160">
        <v>6692</v>
      </c>
      <c r="BQ17" s="159">
        <v>16187</v>
      </c>
      <c r="BR17" s="156">
        <v>2.41885833831441</v>
      </c>
      <c r="BS17" s="160">
        <v>2416</v>
      </c>
      <c r="BT17" s="159">
        <v>4939</v>
      </c>
      <c r="BU17" s="156">
        <v>2.0442880794702001</v>
      </c>
      <c r="BV17" s="160">
        <v>629</v>
      </c>
      <c r="BW17" s="159">
        <v>1779</v>
      </c>
      <c r="BX17" s="156">
        <v>2.8282988871224202</v>
      </c>
      <c r="BY17" s="160">
        <v>16947</v>
      </c>
      <c r="BZ17" s="159">
        <v>33256</v>
      </c>
      <c r="CA17" s="156">
        <v>1.9623532188588</v>
      </c>
      <c r="CB17" s="145">
        <f t="shared" si="0"/>
        <v>79104</v>
      </c>
      <c r="CC17" s="146">
        <f t="shared" si="0"/>
        <v>179252</v>
      </c>
      <c r="CD17" s="143">
        <f t="shared" si="1"/>
        <v>2.2660295307443366</v>
      </c>
    </row>
    <row r="18" spans="1:82" s="126" customFormat="1" ht="11.25" customHeight="1" x14ac:dyDescent="0.2">
      <c r="A18" s="142" t="s">
        <v>143</v>
      </c>
      <c r="B18" s="154">
        <v>190</v>
      </c>
      <c r="C18" s="155">
        <v>290</v>
      </c>
      <c r="D18" s="156">
        <v>1.5263157894736801</v>
      </c>
      <c r="E18" s="160">
        <v>9</v>
      </c>
      <c r="F18" s="159">
        <v>78</v>
      </c>
      <c r="G18" s="156">
        <v>8.6666666666666696</v>
      </c>
      <c r="H18" s="160">
        <v>0</v>
      </c>
      <c r="I18" s="159">
        <v>0</v>
      </c>
      <c r="J18" s="156" t="s">
        <v>131</v>
      </c>
      <c r="K18" s="157">
        <v>37</v>
      </c>
      <c r="L18" s="159">
        <v>121</v>
      </c>
      <c r="M18" s="156">
        <v>3.2702702702702702</v>
      </c>
      <c r="N18" s="160">
        <v>243</v>
      </c>
      <c r="O18" s="159">
        <v>661</v>
      </c>
      <c r="P18" s="156">
        <v>2.7201646090535001</v>
      </c>
      <c r="Q18" s="160">
        <v>16903</v>
      </c>
      <c r="R18" s="159">
        <v>47289</v>
      </c>
      <c r="S18" s="156">
        <v>2.7976690528308601</v>
      </c>
      <c r="T18" s="160">
        <v>30</v>
      </c>
      <c r="U18" s="159">
        <v>37</v>
      </c>
      <c r="V18" s="156">
        <v>1.2333333333333301</v>
      </c>
      <c r="W18" s="160">
        <v>12709</v>
      </c>
      <c r="X18" s="159">
        <v>41434</v>
      </c>
      <c r="Y18" s="156">
        <v>3.2602093004957098</v>
      </c>
      <c r="Z18" s="160">
        <v>9</v>
      </c>
      <c r="AA18" s="159">
        <v>13</v>
      </c>
      <c r="AB18" s="156">
        <v>1.44444444444444</v>
      </c>
      <c r="AC18" s="160">
        <v>1430</v>
      </c>
      <c r="AD18" s="159">
        <v>4917</v>
      </c>
      <c r="AE18" s="156">
        <v>3.43846153846154</v>
      </c>
      <c r="AF18" s="160">
        <v>0</v>
      </c>
      <c r="AG18" s="159">
        <v>0</v>
      </c>
      <c r="AH18" s="156" t="s">
        <v>131</v>
      </c>
      <c r="AI18" s="160">
        <v>5176</v>
      </c>
      <c r="AJ18" s="159">
        <v>13419</v>
      </c>
      <c r="AK18" s="156">
        <v>2.59254250386399</v>
      </c>
      <c r="AL18" s="160">
        <v>57</v>
      </c>
      <c r="AM18" s="159">
        <v>113</v>
      </c>
      <c r="AN18" s="156">
        <v>1.98245614035088</v>
      </c>
      <c r="AO18" s="160">
        <v>814</v>
      </c>
      <c r="AP18" s="159">
        <v>2054</v>
      </c>
      <c r="AQ18" s="156">
        <v>2.5233415233415202</v>
      </c>
      <c r="AR18" s="160">
        <v>437</v>
      </c>
      <c r="AS18" s="159">
        <v>1139</v>
      </c>
      <c r="AT18" s="156">
        <v>2.60640732265446</v>
      </c>
      <c r="AU18" s="160">
        <v>53</v>
      </c>
      <c r="AV18" s="159">
        <v>76</v>
      </c>
      <c r="AW18" s="156">
        <v>1.43396226415094</v>
      </c>
      <c r="AX18" s="160">
        <v>225</v>
      </c>
      <c r="AY18" s="159">
        <v>402</v>
      </c>
      <c r="AZ18" s="156">
        <v>1.78666666666667</v>
      </c>
      <c r="BA18" s="160">
        <v>42</v>
      </c>
      <c r="BB18" s="159">
        <v>72</v>
      </c>
      <c r="BC18" s="156">
        <v>1.71428571428571</v>
      </c>
      <c r="BD18" s="160">
        <v>463</v>
      </c>
      <c r="BE18" s="159">
        <v>1143</v>
      </c>
      <c r="BF18" s="156">
        <v>2.46868250539957</v>
      </c>
      <c r="BG18" s="160">
        <v>12</v>
      </c>
      <c r="BH18" s="159">
        <v>23</v>
      </c>
      <c r="BI18" s="156">
        <v>1.9166666666666701</v>
      </c>
      <c r="BJ18" s="160">
        <v>1348</v>
      </c>
      <c r="BK18" s="159">
        <v>2941</v>
      </c>
      <c r="BL18" s="156">
        <v>2.1817507418397599</v>
      </c>
      <c r="BM18" s="160">
        <v>382</v>
      </c>
      <c r="BN18" s="159">
        <v>882</v>
      </c>
      <c r="BO18" s="156">
        <v>2.3089005235602098</v>
      </c>
      <c r="BP18" s="160">
        <v>1792</v>
      </c>
      <c r="BQ18" s="159">
        <v>4802</v>
      </c>
      <c r="BR18" s="156">
        <v>2.6796875</v>
      </c>
      <c r="BS18" s="160">
        <v>3810</v>
      </c>
      <c r="BT18" s="159">
        <v>11157</v>
      </c>
      <c r="BU18" s="156">
        <v>2.92834645669291</v>
      </c>
      <c r="BV18" s="160">
        <v>114</v>
      </c>
      <c r="BW18" s="159">
        <v>325</v>
      </c>
      <c r="BX18" s="156">
        <v>2.8508771929824599</v>
      </c>
      <c r="BY18" s="160">
        <v>19400</v>
      </c>
      <c r="BZ18" s="159">
        <v>45240</v>
      </c>
      <c r="CA18" s="156">
        <v>2.3319587628865999</v>
      </c>
      <c r="CB18" s="145">
        <f t="shared" si="0"/>
        <v>65685</v>
      </c>
      <c r="CC18" s="146">
        <f t="shared" si="0"/>
        <v>178628</v>
      </c>
      <c r="CD18" s="143">
        <f t="shared" si="1"/>
        <v>2.7194641090050999</v>
      </c>
    </row>
    <row r="19" spans="1:82" s="126" customFormat="1" ht="11.25" customHeight="1" x14ac:dyDescent="0.2">
      <c r="A19" s="142" t="s">
        <v>43</v>
      </c>
      <c r="B19" s="154">
        <v>763</v>
      </c>
      <c r="C19" s="155">
        <v>4299</v>
      </c>
      <c r="D19" s="156">
        <v>5.6343381389253002</v>
      </c>
      <c r="E19" s="154">
        <v>48</v>
      </c>
      <c r="F19" s="155">
        <v>150</v>
      </c>
      <c r="G19" s="156">
        <v>3.125</v>
      </c>
      <c r="H19" s="157">
        <v>6</v>
      </c>
      <c r="I19" s="158">
        <v>12</v>
      </c>
      <c r="J19" s="156">
        <v>2</v>
      </c>
      <c r="K19" s="157">
        <v>376</v>
      </c>
      <c r="L19" s="159">
        <v>1432</v>
      </c>
      <c r="M19" s="156">
        <v>3.8085106382978702</v>
      </c>
      <c r="N19" s="160">
        <v>1605</v>
      </c>
      <c r="O19" s="159">
        <v>3856</v>
      </c>
      <c r="P19" s="156">
        <v>2.4024922118380099</v>
      </c>
      <c r="Q19" s="160">
        <v>4436</v>
      </c>
      <c r="R19" s="159">
        <v>15510</v>
      </c>
      <c r="S19" s="156">
        <v>3.4963931469792602</v>
      </c>
      <c r="T19" s="160">
        <v>413</v>
      </c>
      <c r="U19" s="159">
        <v>825</v>
      </c>
      <c r="V19" s="156">
        <v>1.99757869249395</v>
      </c>
      <c r="W19" s="160">
        <v>2632</v>
      </c>
      <c r="X19" s="159">
        <v>5755</v>
      </c>
      <c r="Y19" s="156">
        <v>2.18655015197568</v>
      </c>
      <c r="Z19" s="160">
        <v>43</v>
      </c>
      <c r="AA19" s="159">
        <v>83</v>
      </c>
      <c r="AB19" s="156">
        <v>1.9302325581395301</v>
      </c>
      <c r="AC19" s="160">
        <v>14423</v>
      </c>
      <c r="AD19" s="159">
        <v>74650</v>
      </c>
      <c r="AE19" s="156">
        <v>5.1757609373916704</v>
      </c>
      <c r="AF19" s="160">
        <v>48</v>
      </c>
      <c r="AG19" s="159">
        <v>130</v>
      </c>
      <c r="AH19" s="156">
        <v>2.7083333333333299</v>
      </c>
      <c r="AI19" s="160">
        <v>1666</v>
      </c>
      <c r="AJ19" s="159">
        <v>4318</v>
      </c>
      <c r="AK19" s="156">
        <v>2.5918367346938802</v>
      </c>
      <c r="AL19" s="160">
        <v>230</v>
      </c>
      <c r="AM19" s="159">
        <v>1804</v>
      </c>
      <c r="AN19" s="156">
        <v>7.8434782608695697</v>
      </c>
      <c r="AO19" s="160">
        <v>95</v>
      </c>
      <c r="AP19" s="159">
        <v>254</v>
      </c>
      <c r="AQ19" s="156">
        <v>2.6736842105263201</v>
      </c>
      <c r="AR19" s="160">
        <v>335</v>
      </c>
      <c r="AS19" s="159">
        <v>1210</v>
      </c>
      <c r="AT19" s="156">
        <v>3.6119402985074598</v>
      </c>
      <c r="AU19" s="160">
        <v>174</v>
      </c>
      <c r="AV19" s="159">
        <v>259</v>
      </c>
      <c r="AW19" s="156">
        <v>1.48850574712644</v>
      </c>
      <c r="AX19" s="160">
        <v>194</v>
      </c>
      <c r="AY19" s="159">
        <v>775</v>
      </c>
      <c r="AZ19" s="156">
        <v>3.9948453608247401</v>
      </c>
      <c r="BA19" s="160">
        <v>391</v>
      </c>
      <c r="BB19" s="159">
        <v>3448</v>
      </c>
      <c r="BC19" s="156">
        <v>8.8184143222506393</v>
      </c>
      <c r="BD19" s="160">
        <v>1174</v>
      </c>
      <c r="BE19" s="159">
        <v>3618</v>
      </c>
      <c r="BF19" s="156">
        <v>3.0817717206132902</v>
      </c>
      <c r="BG19" s="160">
        <v>235</v>
      </c>
      <c r="BH19" s="159">
        <v>1943</v>
      </c>
      <c r="BI19" s="156">
        <v>8.2680851063829799</v>
      </c>
      <c r="BJ19" s="160">
        <v>1994</v>
      </c>
      <c r="BK19" s="159">
        <v>4020</v>
      </c>
      <c r="BL19" s="156">
        <v>2.0160481444333</v>
      </c>
      <c r="BM19" s="160">
        <v>447</v>
      </c>
      <c r="BN19" s="159">
        <v>1654</v>
      </c>
      <c r="BO19" s="156">
        <v>3.7002237136465301</v>
      </c>
      <c r="BP19" s="160">
        <v>3389</v>
      </c>
      <c r="BQ19" s="159">
        <v>11007</v>
      </c>
      <c r="BR19" s="156">
        <v>3.2478607258778398</v>
      </c>
      <c r="BS19" s="160">
        <v>1646</v>
      </c>
      <c r="BT19" s="159">
        <v>4123</v>
      </c>
      <c r="BU19" s="156">
        <v>2.5048602673147</v>
      </c>
      <c r="BV19" s="160">
        <v>139</v>
      </c>
      <c r="BW19" s="159">
        <v>709</v>
      </c>
      <c r="BX19" s="156">
        <v>5.1007194244604301</v>
      </c>
      <c r="BY19" s="160">
        <v>5998</v>
      </c>
      <c r="BZ19" s="159">
        <v>15538</v>
      </c>
      <c r="CA19" s="156">
        <v>2.5905301767255802</v>
      </c>
      <c r="CB19" s="145">
        <f t="shared" si="0"/>
        <v>42900</v>
      </c>
      <c r="CC19" s="146">
        <f t="shared" si="0"/>
        <v>161382</v>
      </c>
      <c r="CD19" s="143">
        <f t="shared" si="1"/>
        <v>3.7618181818181817</v>
      </c>
    </row>
    <row r="20" spans="1:82" s="126" customFormat="1" ht="11.25" customHeight="1" x14ac:dyDescent="0.2">
      <c r="A20" s="142" t="s">
        <v>24</v>
      </c>
      <c r="B20" s="154">
        <v>616</v>
      </c>
      <c r="C20" s="155">
        <v>1863</v>
      </c>
      <c r="D20" s="156">
        <v>3.0243506493506498</v>
      </c>
      <c r="E20" s="154">
        <v>40</v>
      </c>
      <c r="F20" s="155">
        <v>145</v>
      </c>
      <c r="G20" s="156">
        <v>3.625</v>
      </c>
      <c r="H20" s="160">
        <v>40</v>
      </c>
      <c r="I20" s="159">
        <v>64</v>
      </c>
      <c r="J20" s="156">
        <v>1.6</v>
      </c>
      <c r="K20" s="157">
        <v>264</v>
      </c>
      <c r="L20" s="159">
        <v>713</v>
      </c>
      <c r="M20" s="156">
        <v>2.7007575757575801</v>
      </c>
      <c r="N20" s="160">
        <v>3251</v>
      </c>
      <c r="O20" s="159">
        <v>7338</v>
      </c>
      <c r="P20" s="156">
        <v>2.25715164564749</v>
      </c>
      <c r="Q20" s="160">
        <v>8262</v>
      </c>
      <c r="R20" s="159">
        <v>17623</v>
      </c>
      <c r="S20" s="156">
        <v>2.13301863955459</v>
      </c>
      <c r="T20" s="160">
        <v>1392</v>
      </c>
      <c r="U20" s="159">
        <v>2363</v>
      </c>
      <c r="V20" s="156">
        <v>1.69755747126437</v>
      </c>
      <c r="W20" s="160">
        <v>12268</v>
      </c>
      <c r="X20" s="159">
        <v>25106</v>
      </c>
      <c r="Y20" s="156">
        <v>2.0464623410498901</v>
      </c>
      <c r="Z20" s="160">
        <v>32</v>
      </c>
      <c r="AA20" s="159">
        <v>65</v>
      </c>
      <c r="AB20" s="156">
        <v>2.03125</v>
      </c>
      <c r="AC20" s="160">
        <v>1899</v>
      </c>
      <c r="AD20" s="159">
        <v>4649</v>
      </c>
      <c r="AE20" s="156">
        <v>2.4481305950500301</v>
      </c>
      <c r="AF20" s="160">
        <v>97</v>
      </c>
      <c r="AG20" s="159">
        <v>269</v>
      </c>
      <c r="AH20" s="156">
        <v>2.7731958762886602</v>
      </c>
      <c r="AI20" s="160">
        <v>2980</v>
      </c>
      <c r="AJ20" s="159">
        <v>5443</v>
      </c>
      <c r="AK20" s="156">
        <v>1.8265100671140899</v>
      </c>
      <c r="AL20" s="160">
        <v>386</v>
      </c>
      <c r="AM20" s="159">
        <v>1013</v>
      </c>
      <c r="AN20" s="156">
        <v>2.6243523316062198</v>
      </c>
      <c r="AO20" s="160">
        <v>171</v>
      </c>
      <c r="AP20" s="159">
        <v>368</v>
      </c>
      <c r="AQ20" s="156">
        <v>2.15204678362573</v>
      </c>
      <c r="AR20" s="160">
        <v>213</v>
      </c>
      <c r="AS20" s="159">
        <v>425</v>
      </c>
      <c r="AT20" s="156">
        <v>1.9953051643192501</v>
      </c>
      <c r="AU20" s="160">
        <v>271</v>
      </c>
      <c r="AV20" s="159">
        <v>861</v>
      </c>
      <c r="AW20" s="156">
        <v>3.1771217712177098</v>
      </c>
      <c r="AX20" s="160">
        <v>219</v>
      </c>
      <c r="AY20" s="159">
        <v>589</v>
      </c>
      <c r="AZ20" s="156">
        <v>2.6894977168949801</v>
      </c>
      <c r="BA20" s="160">
        <v>397</v>
      </c>
      <c r="BB20" s="159">
        <v>906</v>
      </c>
      <c r="BC20" s="156">
        <v>2.28211586901763</v>
      </c>
      <c r="BD20" s="160">
        <v>794</v>
      </c>
      <c r="BE20" s="159">
        <v>2665</v>
      </c>
      <c r="BF20" s="156">
        <v>3.3564231738035302</v>
      </c>
      <c r="BG20" s="160">
        <v>214</v>
      </c>
      <c r="BH20" s="159">
        <v>580</v>
      </c>
      <c r="BI20" s="156">
        <v>2.7102803738317802</v>
      </c>
      <c r="BJ20" s="160">
        <v>2892</v>
      </c>
      <c r="BK20" s="159">
        <v>6334</v>
      </c>
      <c r="BL20" s="156">
        <v>2.1901798063623801</v>
      </c>
      <c r="BM20" s="160">
        <v>232</v>
      </c>
      <c r="BN20" s="159">
        <v>479</v>
      </c>
      <c r="BO20" s="156">
        <v>2.06465517241379</v>
      </c>
      <c r="BP20" s="160">
        <v>5107</v>
      </c>
      <c r="BQ20" s="159">
        <v>10934</v>
      </c>
      <c r="BR20" s="156">
        <v>2.1409829645584502</v>
      </c>
      <c r="BS20" s="160">
        <v>5152</v>
      </c>
      <c r="BT20" s="159">
        <v>12173</v>
      </c>
      <c r="BU20" s="156">
        <v>2.3627717391304301</v>
      </c>
      <c r="BV20" s="160">
        <v>314</v>
      </c>
      <c r="BW20" s="159">
        <v>1185</v>
      </c>
      <c r="BX20" s="156">
        <v>3.7738853503184702</v>
      </c>
      <c r="BY20" s="160">
        <v>11077</v>
      </c>
      <c r="BZ20" s="159">
        <v>23613</v>
      </c>
      <c r="CA20" s="156">
        <v>2.1317143630947002</v>
      </c>
      <c r="CB20" s="145">
        <f t="shared" si="0"/>
        <v>58580</v>
      </c>
      <c r="CC20" s="146">
        <f t="shared" si="0"/>
        <v>127766</v>
      </c>
      <c r="CD20" s="143">
        <f t="shared" si="1"/>
        <v>2.1810515534312054</v>
      </c>
    </row>
    <row r="21" spans="1:82" s="126" customFormat="1" ht="11.25" customHeight="1" x14ac:dyDescent="0.2">
      <c r="A21" s="142" t="s">
        <v>26</v>
      </c>
      <c r="B21" s="154">
        <v>131</v>
      </c>
      <c r="C21" s="155">
        <v>957</v>
      </c>
      <c r="D21" s="156">
        <v>7.3053435114503804</v>
      </c>
      <c r="E21" s="154">
        <v>4</v>
      </c>
      <c r="F21" s="155">
        <v>4</v>
      </c>
      <c r="G21" s="156">
        <v>1</v>
      </c>
      <c r="H21" s="157">
        <v>8</v>
      </c>
      <c r="I21" s="158">
        <v>8</v>
      </c>
      <c r="J21" s="156">
        <v>1</v>
      </c>
      <c r="K21" s="157">
        <v>76</v>
      </c>
      <c r="L21" s="159">
        <v>327</v>
      </c>
      <c r="M21" s="156">
        <v>4.3026315789473699</v>
      </c>
      <c r="N21" s="160">
        <v>809</v>
      </c>
      <c r="O21" s="159">
        <v>2760</v>
      </c>
      <c r="P21" s="156">
        <v>3.4116192830655101</v>
      </c>
      <c r="Q21" s="160">
        <v>1395</v>
      </c>
      <c r="R21" s="159">
        <v>4363</v>
      </c>
      <c r="S21" s="156">
        <v>3.1275985663082402</v>
      </c>
      <c r="T21" s="160">
        <v>137</v>
      </c>
      <c r="U21" s="159">
        <v>432</v>
      </c>
      <c r="V21" s="156">
        <v>3.15328467153285</v>
      </c>
      <c r="W21" s="160">
        <v>4181</v>
      </c>
      <c r="X21" s="159">
        <v>11013</v>
      </c>
      <c r="Y21" s="156">
        <v>2.6340588375986602</v>
      </c>
      <c r="Z21" s="160">
        <v>4</v>
      </c>
      <c r="AA21" s="159">
        <v>7</v>
      </c>
      <c r="AB21" s="156">
        <v>1.75</v>
      </c>
      <c r="AC21" s="160">
        <v>1271</v>
      </c>
      <c r="AD21" s="159">
        <v>6656</v>
      </c>
      <c r="AE21" s="156">
        <v>5.2368214004720697</v>
      </c>
      <c r="AF21" s="160">
        <v>10</v>
      </c>
      <c r="AG21" s="159">
        <v>30</v>
      </c>
      <c r="AH21" s="156">
        <v>3</v>
      </c>
      <c r="AI21" s="160">
        <v>1082</v>
      </c>
      <c r="AJ21" s="159">
        <v>5462</v>
      </c>
      <c r="AK21" s="156">
        <v>5.0480591497227403</v>
      </c>
      <c r="AL21" s="160">
        <v>47</v>
      </c>
      <c r="AM21" s="159">
        <v>113</v>
      </c>
      <c r="AN21" s="156">
        <v>2.4042553191489402</v>
      </c>
      <c r="AO21" s="160">
        <v>405</v>
      </c>
      <c r="AP21" s="159">
        <v>1690</v>
      </c>
      <c r="AQ21" s="156">
        <v>4.1728395061728403</v>
      </c>
      <c r="AR21" s="160">
        <v>57</v>
      </c>
      <c r="AS21" s="159">
        <v>173</v>
      </c>
      <c r="AT21" s="156">
        <v>3.0350877192982502</v>
      </c>
      <c r="AU21" s="160">
        <v>79</v>
      </c>
      <c r="AV21" s="159">
        <v>625</v>
      </c>
      <c r="AW21" s="156">
        <v>7.9113924050632898</v>
      </c>
      <c r="AX21" s="160">
        <v>53</v>
      </c>
      <c r="AY21" s="159">
        <v>105</v>
      </c>
      <c r="AZ21" s="156">
        <v>1.9811320754716999</v>
      </c>
      <c r="BA21" s="160">
        <v>52</v>
      </c>
      <c r="BB21" s="159">
        <v>76</v>
      </c>
      <c r="BC21" s="156">
        <v>1.4615384615384599</v>
      </c>
      <c r="BD21" s="160">
        <v>832</v>
      </c>
      <c r="BE21" s="159">
        <v>4175</v>
      </c>
      <c r="BF21" s="156">
        <v>5.0180288461538503</v>
      </c>
      <c r="BG21" s="160">
        <v>23</v>
      </c>
      <c r="BH21" s="159">
        <v>97</v>
      </c>
      <c r="BI21" s="156">
        <v>4.2173913043478297</v>
      </c>
      <c r="BJ21" s="160">
        <v>1359</v>
      </c>
      <c r="BK21" s="159">
        <v>3717</v>
      </c>
      <c r="BL21" s="156">
        <v>2.7350993377483399</v>
      </c>
      <c r="BM21" s="160">
        <v>134</v>
      </c>
      <c r="BN21" s="159">
        <v>451</v>
      </c>
      <c r="BO21" s="156">
        <v>3.3656716417910402</v>
      </c>
      <c r="BP21" s="160">
        <v>1422</v>
      </c>
      <c r="BQ21" s="159">
        <v>6562</v>
      </c>
      <c r="BR21" s="156">
        <v>4.6146272855133601</v>
      </c>
      <c r="BS21" s="160">
        <v>2123</v>
      </c>
      <c r="BT21" s="159">
        <v>7602</v>
      </c>
      <c r="BU21" s="156">
        <v>3.5807819123881299</v>
      </c>
      <c r="BV21" s="160">
        <v>228</v>
      </c>
      <c r="BW21" s="159">
        <v>1839</v>
      </c>
      <c r="BX21" s="156">
        <v>8.0657894736842106</v>
      </c>
      <c r="BY21" s="160">
        <v>4847</v>
      </c>
      <c r="BZ21" s="159">
        <v>11514</v>
      </c>
      <c r="CA21" s="156">
        <v>2.3754899938106</v>
      </c>
      <c r="CB21" s="145">
        <f t="shared" si="0"/>
        <v>20769</v>
      </c>
      <c r="CC21" s="146">
        <f t="shared" si="0"/>
        <v>70758</v>
      </c>
      <c r="CD21" s="143">
        <f t="shared" si="1"/>
        <v>3.4069045211613465</v>
      </c>
    </row>
    <row r="22" spans="1:82" s="126" customFormat="1" ht="11.25" customHeight="1" x14ac:dyDescent="0.2">
      <c r="A22" s="142" t="s">
        <v>117</v>
      </c>
      <c r="B22" s="154">
        <v>59</v>
      </c>
      <c r="C22" s="155">
        <v>96</v>
      </c>
      <c r="D22" s="156">
        <v>1.6271186440678</v>
      </c>
      <c r="E22" s="154">
        <v>4</v>
      </c>
      <c r="F22" s="155">
        <v>6</v>
      </c>
      <c r="G22" s="156">
        <v>1.5</v>
      </c>
      <c r="H22" s="160">
        <v>0</v>
      </c>
      <c r="I22" s="159">
        <v>0</v>
      </c>
      <c r="J22" s="156" t="s">
        <v>131</v>
      </c>
      <c r="K22" s="157">
        <v>14</v>
      </c>
      <c r="L22" s="159">
        <v>23</v>
      </c>
      <c r="M22" s="156">
        <v>1.6428571428571399</v>
      </c>
      <c r="N22" s="160">
        <v>312</v>
      </c>
      <c r="O22" s="159">
        <v>1124</v>
      </c>
      <c r="P22" s="156">
        <v>3.6025641025641</v>
      </c>
      <c r="Q22" s="160">
        <v>6347</v>
      </c>
      <c r="R22" s="159">
        <v>16003</v>
      </c>
      <c r="S22" s="156">
        <v>2.5213486686623598</v>
      </c>
      <c r="T22" s="160">
        <v>54</v>
      </c>
      <c r="U22" s="159">
        <v>81</v>
      </c>
      <c r="V22" s="156">
        <v>1.5</v>
      </c>
      <c r="W22" s="160">
        <v>7264</v>
      </c>
      <c r="X22" s="159">
        <v>22633</v>
      </c>
      <c r="Y22" s="156">
        <v>3.1157764317180598</v>
      </c>
      <c r="Z22" s="160">
        <v>2</v>
      </c>
      <c r="AA22" s="159">
        <v>2</v>
      </c>
      <c r="AB22" s="156">
        <v>1</v>
      </c>
      <c r="AC22" s="160">
        <v>204</v>
      </c>
      <c r="AD22" s="159">
        <v>391</v>
      </c>
      <c r="AE22" s="156">
        <v>1.9166666666666701</v>
      </c>
      <c r="AF22" s="160">
        <v>0</v>
      </c>
      <c r="AG22" s="159">
        <v>0</v>
      </c>
      <c r="AH22" s="156" t="s">
        <v>131</v>
      </c>
      <c r="AI22" s="160">
        <v>827</v>
      </c>
      <c r="AJ22" s="159">
        <v>2309</v>
      </c>
      <c r="AK22" s="156">
        <v>2.7920193470374901</v>
      </c>
      <c r="AL22" s="160">
        <v>32</v>
      </c>
      <c r="AM22" s="159">
        <v>67</v>
      </c>
      <c r="AN22" s="156">
        <v>2.09375</v>
      </c>
      <c r="AO22" s="160">
        <v>409</v>
      </c>
      <c r="AP22" s="159">
        <v>1157</v>
      </c>
      <c r="AQ22" s="156">
        <v>2.8288508557457201</v>
      </c>
      <c r="AR22" s="160">
        <v>88</v>
      </c>
      <c r="AS22" s="159">
        <v>165</v>
      </c>
      <c r="AT22" s="156">
        <v>1.875</v>
      </c>
      <c r="AU22" s="160">
        <v>12</v>
      </c>
      <c r="AV22" s="159">
        <v>12</v>
      </c>
      <c r="AW22" s="156">
        <v>1</v>
      </c>
      <c r="AX22" s="160">
        <v>37</v>
      </c>
      <c r="AY22" s="159">
        <v>238</v>
      </c>
      <c r="AZ22" s="156">
        <v>6.4324324324324298</v>
      </c>
      <c r="BA22" s="160">
        <v>12</v>
      </c>
      <c r="BB22" s="159">
        <v>13</v>
      </c>
      <c r="BC22" s="156">
        <v>1.0833333333333299</v>
      </c>
      <c r="BD22" s="160">
        <v>318</v>
      </c>
      <c r="BE22" s="159">
        <v>1791</v>
      </c>
      <c r="BF22" s="156">
        <v>5.6320754716981103</v>
      </c>
      <c r="BG22" s="160">
        <v>4</v>
      </c>
      <c r="BH22" s="159">
        <v>9</v>
      </c>
      <c r="BI22" s="156">
        <v>2.25</v>
      </c>
      <c r="BJ22" s="160">
        <v>554</v>
      </c>
      <c r="BK22" s="159">
        <v>1409</v>
      </c>
      <c r="BL22" s="156">
        <v>2.5433212996389898</v>
      </c>
      <c r="BM22" s="160">
        <v>55</v>
      </c>
      <c r="BN22" s="159">
        <v>106</v>
      </c>
      <c r="BO22" s="156">
        <v>1.9272727272727299</v>
      </c>
      <c r="BP22" s="160">
        <v>426</v>
      </c>
      <c r="BQ22" s="159">
        <v>1073</v>
      </c>
      <c r="BR22" s="156">
        <v>2.5187793427230001</v>
      </c>
      <c r="BS22" s="160">
        <v>1991</v>
      </c>
      <c r="BT22" s="159">
        <v>6644</v>
      </c>
      <c r="BU22" s="156">
        <v>3.3370165745856402</v>
      </c>
      <c r="BV22" s="160">
        <v>18</v>
      </c>
      <c r="BW22" s="159">
        <v>29</v>
      </c>
      <c r="BX22" s="156">
        <v>1.6111111111111101</v>
      </c>
      <c r="BY22" s="160">
        <v>2596</v>
      </c>
      <c r="BZ22" s="159">
        <v>7540</v>
      </c>
      <c r="CA22" s="156">
        <v>2.9044684129429901</v>
      </c>
      <c r="CB22" s="145">
        <f t="shared" si="0"/>
        <v>21639</v>
      </c>
      <c r="CC22" s="146">
        <f t="shared" si="0"/>
        <v>62921</v>
      </c>
      <c r="CD22" s="143">
        <f t="shared" si="1"/>
        <v>2.9077591385923562</v>
      </c>
    </row>
    <row r="23" spans="1:82" s="126" customFormat="1" ht="11.25" customHeight="1" x14ac:dyDescent="0.2">
      <c r="A23" s="142" t="s">
        <v>36</v>
      </c>
      <c r="B23" s="154">
        <v>216</v>
      </c>
      <c r="C23" s="155">
        <v>306</v>
      </c>
      <c r="D23" s="156">
        <v>1.4166666666666701</v>
      </c>
      <c r="E23" s="154">
        <v>25</v>
      </c>
      <c r="F23" s="155">
        <v>54</v>
      </c>
      <c r="G23" s="156">
        <v>2.16</v>
      </c>
      <c r="H23" s="157">
        <v>6</v>
      </c>
      <c r="I23" s="158">
        <v>12</v>
      </c>
      <c r="J23" s="156">
        <v>2</v>
      </c>
      <c r="K23" s="157">
        <v>184</v>
      </c>
      <c r="L23" s="159">
        <v>267</v>
      </c>
      <c r="M23" s="156">
        <v>1.4510869565217399</v>
      </c>
      <c r="N23" s="160">
        <v>1261</v>
      </c>
      <c r="O23" s="159">
        <v>1866</v>
      </c>
      <c r="P23" s="156">
        <v>1.47977795400476</v>
      </c>
      <c r="Q23" s="160">
        <v>3885</v>
      </c>
      <c r="R23" s="159">
        <v>12769</v>
      </c>
      <c r="S23" s="156">
        <v>3.2867438867438898</v>
      </c>
      <c r="T23" s="160">
        <v>268</v>
      </c>
      <c r="U23" s="159">
        <v>640</v>
      </c>
      <c r="V23" s="156">
        <v>2.3880597014925402</v>
      </c>
      <c r="W23" s="160">
        <v>1172</v>
      </c>
      <c r="X23" s="159">
        <v>2537</v>
      </c>
      <c r="Y23" s="156">
        <v>2.1646757679180899</v>
      </c>
      <c r="Z23" s="160">
        <v>38</v>
      </c>
      <c r="AA23" s="159">
        <v>194</v>
      </c>
      <c r="AB23" s="156">
        <v>5.1052631578947398</v>
      </c>
      <c r="AC23" s="160">
        <v>2680</v>
      </c>
      <c r="AD23" s="159">
        <v>11811</v>
      </c>
      <c r="AE23" s="156">
        <v>4.4070895522388103</v>
      </c>
      <c r="AF23" s="160">
        <v>16</v>
      </c>
      <c r="AG23" s="159">
        <v>22</v>
      </c>
      <c r="AH23" s="156">
        <v>1.375</v>
      </c>
      <c r="AI23" s="160">
        <v>1906</v>
      </c>
      <c r="AJ23" s="159">
        <v>3249</v>
      </c>
      <c r="AK23" s="156">
        <v>1.7046169989506801</v>
      </c>
      <c r="AL23" s="160">
        <v>105</v>
      </c>
      <c r="AM23" s="159">
        <v>218</v>
      </c>
      <c r="AN23" s="156">
        <v>2.0761904761904799</v>
      </c>
      <c r="AO23" s="160">
        <v>466</v>
      </c>
      <c r="AP23" s="159">
        <v>983</v>
      </c>
      <c r="AQ23" s="156">
        <v>2.1094420600858399</v>
      </c>
      <c r="AR23" s="160">
        <v>438</v>
      </c>
      <c r="AS23" s="159">
        <v>1476</v>
      </c>
      <c r="AT23" s="156">
        <v>3.3698630136986298</v>
      </c>
      <c r="AU23" s="160">
        <v>48</v>
      </c>
      <c r="AV23" s="159">
        <v>70</v>
      </c>
      <c r="AW23" s="156">
        <v>1.4583333333333299</v>
      </c>
      <c r="AX23" s="160">
        <v>237</v>
      </c>
      <c r="AY23" s="159">
        <v>467</v>
      </c>
      <c r="AZ23" s="156">
        <v>1.9704641350211001</v>
      </c>
      <c r="BA23" s="160">
        <v>219</v>
      </c>
      <c r="BB23" s="159">
        <v>295</v>
      </c>
      <c r="BC23" s="156">
        <v>1.3470319634703201</v>
      </c>
      <c r="BD23" s="160">
        <v>349</v>
      </c>
      <c r="BE23" s="159">
        <v>919</v>
      </c>
      <c r="BF23" s="156">
        <v>2.63323782234957</v>
      </c>
      <c r="BG23" s="160">
        <v>75</v>
      </c>
      <c r="BH23" s="159">
        <v>195</v>
      </c>
      <c r="BI23" s="156">
        <v>2.6</v>
      </c>
      <c r="BJ23" s="160">
        <v>1483</v>
      </c>
      <c r="BK23" s="159">
        <v>3632</v>
      </c>
      <c r="BL23" s="156">
        <v>2.4490896830748499</v>
      </c>
      <c r="BM23" s="160">
        <v>465</v>
      </c>
      <c r="BN23" s="159">
        <v>1205</v>
      </c>
      <c r="BO23" s="156">
        <v>2.59139784946237</v>
      </c>
      <c r="BP23" s="160">
        <v>2270</v>
      </c>
      <c r="BQ23" s="159">
        <v>8205</v>
      </c>
      <c r="BR23" s="156">
        <v>3.6145374449339198</v>
      </c>
      <c r="BS23" s="160">
        <v>1510</v>
      </c>
      <c r="BT23" s="159">
        <v>4005</v>
      </c>
      <c r="BU23" s="156">
        <v>2.6523178807946999</v>
      </c>
      <c r="BV23" s="160">
        <v>84</v>
      </c>
      <c r="BW23" s="159">
        <v>146</v>
      </c>
      <c r="BX23" s="156">
        <v>1.7380952380952399</v>
      </c>
      <c r="BY23" s="160">
        <v>2669</v>
      </c>
      <c r="BZ23" s="159">
        <v>4932</v>
      </c>
      <c r="CA23" s="156">
        <v>1.8478831022855</v>
      </c>
      <c r="CB23" s="145">
        <f t="shared" si="0"/>
        <v>22075</v>
      </c>
      <c r="CC23" s="146">
        <f t="shared" si="0"/>
        <v>60475</v>
      </c>
      <c r="CD23" s="143">
        <f t="shared" si="1"/>
        <v>2.739524348810872</v>
      </c>
    </row>
    <row r="24" spans="1:82" s="126" customFormat="1" ht="11.25" customHeight="1" x14ac:dyDescent="0.2">
      <c r="A24" s="142" t="s">
        <v>55</v>
      </c>
      <c r="B24" s="154">
        <v>489</v>
      </c>
      <c r="C24" s="155">
        <v>1813</v>
      </c>
      <c r="D24" s="156">
        <v>3.7075664621676898</v>
      </c>
      <c r="E24" s="154">
        <v>14</v>
      </c>
      <c r="F24" s="155">
        <v>20</v>
      </c>
      <c r="G24" s="156">
        <v>1.4285714285714299</v>
      </c>
      <c r="H24" s="160">
        <v>0</v>
      </c>
      <c r="I24" s="159">
        <v>0</v>
      </c>
      <c r="J24" s="156" t="s">
        <v>131</v>
      </c>
      <c r="K24" s="157">
        <v>87</v>
      </c>
      <c r="L24" s="159">
        <v>456</v>
      </c>
      <c r="M24" s="156">
        <v>5.2413793103448301</v>
      </c>
      <c r="N24" s="160">
        <v>1289</v>
      </c>
      <c r="O24" s="159">
        <v>2777</v>
      </c>
      <c r="P24" s="156">
        <v>2.15438324282389</v>
      </c>
      <c r="Q24" s="160">
        <v>2155</v>
      </c>
      <c r="R24" s="159">
        <v>5202</v>
      </c>
      <c r="S24" s="156">
        <v>2.4139211136891001</v>
      </c>
      <c r="T24" s="160">
        <v>212</v>
      </c>
      <c r="U24" s="159">
        <v>707</v>
      </c>
      <c r="V24" s="156">
        <v>3.3349056603773599</v>
      </c>
      <c r="W24" s="160">
        <v>2068</v>
      </c>
      <c r="X24" s="159">
        <v>6870</v>
      </c>
      <c r="Y24" s="156">
        <v>3.3220502901354001</v>
      </c>
      <c r="Z24" s="160">
        <v>11</v>
      </c>
      <c r="AA24" s="159">
        <v>11</v>
      </c>
      <c r="AB24" s="156">
        <v>1</v>
      </c>
      <c r="AC24" s="160">
        <v>1214</v>
      </c>
      <c r="AD24" s="159">
        <v>5378</v>
      </c>
      <c r="AE24" s="156">
        <v>4.4299835255354196</v>
      </c>
      <c r="AF24" s="160">
        <v>13</v>
      </c>
      <c r="AG24" s="159">
        <v>24</v>
      </c>
      <c r="AH24" s="156">
        <v>1.84615384615385</v>
      </c>
      <c r="AI24" s="160">
        <v>4407</v>
      </c>
      <c r="AJ24" s="159">
        <v>6003</v>
      </c>
      <c r="AK24" s="156">
        <v>1.3621511232130701</v>
      </c>
      <c r="AL24" s="160">
        <v>82</v>
      </c>
      <c r="AM24" s="159">
        <v>315</v>
      </c>
      <c r="AN24" s="156">
        <v>3.8414634146341502</v>
      </c>
      <c r="AO24" s="160">
        <v>38</v>
      </c>
      <c r="AP24" s="159">
        <v>85</v>
      </c>
      <c r="AQ24" s="156">
        <v>2.2368421052631602</v>
      </c>
      <c r="AR24" s="160">
        <v>75</v>
      </c>
      <c r="AS24" s="159">
        <v>152</v>
      </c>
      <c r="AT24" s="156">
        <v>2.0266666666666699</v>
      </c>
      <c r="AU24" s="160">
        <v>59</v>
      </c>
      <c r="AV24" s="159">
        <v>122</v>
      </c>
      <c r="AW24" s="156">
        <v>2.06779661016949</v>
      </c>
      <c r="AX24" s="160">
        <v>97</v>
      </c>
      <c r="AY24" s="159">
        <v>280</v>
      </c>
      <c r="AZ24" s="156">
        <v>2.8865979381443299</v>
      </c>
      <c r="BA24" s="160">
        <v>323</v>
      </c>
      <c r="BB24" s="159">
        <v>2760</v>
      </c>
      <c r="BC24" s="156">
        <v>8.5448916408668705</v>
      </c>
      <c r="BD24" s="160">
        <v>405</v>
      </c>
      <c r="BE24" s="159">
        <v>1099</v>
      </c>
      <c r="BF24" s="156">
        <v>2.7135802469135801</v>
      </c>
      <c r="BG24" s="160">
        <v>65</v>
      </c>
      <c r="BH24" s="159">
        <v>833</v>
      </c>
      <c r="BI24" s="156">
        <v>12.8153846153846</v>
      </c>
      <c r="BJ24" s="160">
        <v>1314</v>
      </c>
      <c r="BK24" s="159">
        <v>2779</v>
      </c>
      <c r="BL24" s="156">
        <v>2.1149162861491599</v>
      </c>
      <c r="BM24" s="160">
        <v>61</v>
      </c>
      <c r="BN24" s="159">
        <v>190</v>
      </c>
      <c r="BO24" s="156">
        <v>3.1147540983606601</v>
      </c>
      <c r="BP24" s="160">
        <v>1283</v>
      </c>
      <c r="BQ24" s="159">
        <v>3569</v>
      </c>
      <c r="BR24" s="156">
        <v>2.7817614964925998</v>
      </c>
      <c r="BS24" s="160">
        <v>1499</v>
      </c>
      <c r="BT24" s="159">
        <v>3688</v>
      </c>
      <c r="BU24" s="156">
        <v>2.4603068712475</v>
      </c>
      <c r="BV24" s="160">
        <v>51</v>
      </c>
      <c r="BW24" s="159">
        <v>174</v>
      </c>
      <c r="BX24" s="156">
        <v>3.4117647058823501</v>
      </c>
      <c r="BY24" s="160">
        <v>3940</v>
      </c>
      <c r="BZ24" s="159">
        <v>11740</v>
      </c>
      <c r="CA24" s="156">
        <v>2.9796954314720798</v>
      </c>
      <c r="CB24" s="145">
        <f t="shared" si="0"/>
        <v>21251</v>
      </c>
      <c r="CC24" s="146">
        <f t="shared" si="0"/>
        <v>57047</v>
      </c>
      <c r="CD24" s="143">
        <f t="shared" si="1"/>
        <v>2.6844383793703828</v>
      </c>
    </row>
    <row r="25" spans="1:82" s="126" customFormat="1" ht="11.25" customHeight="1" x14ac:dyDescent="0.2">
      <c r="A25" s="142" t="s">
        <v>1</v>
      </c>
      <c r="B25" s="154">
        <v>276</v>
      </c>
      <c r="C25" s="155">
        <v>1564</v>
      </c>
      <c r="D25" s="156">
        <v>5.6666666666666696</v>
      </c>
      <c r="E25" s="160">
        <v>9</v>
      </c>
      <c r="F25" s="159">
        <v>48</v>
      </c>
      <c r="G25" s="156">
        <v>5.3333333333333304</v>
      </c>
      <c r="H25" s="160">
        <v>0</v>
      </c>
      <c r="I25" s="159">
        <v>0</v>
      </c>
      <c r="J25" s="156" t="s">
        <v>131</v>
      </c>
      <c r="K25" s="157">
        <v>80</v>
      </c>
      <c r="L25" s="159">
        <v>126</v>
      </c>
      <c r="M25" s="156">
        <v>1.575</v>
      </c>
      <c r="N25" s="160">
        <v>1128</v>
      </c>
      <c r="O25" s="159">
        <v>2677</v>
      </c>
      <c r="P25" s="156">
        <v>2.37322695035461</v>
      </c>
      <c r="Q25" s="160">
        <v>1611</v>
      </c>
      <c r="R25" s="159">
        <v>3091</v>
      </c>
      <c r="S25" s="156">
        <v>1.9186840471756701</v>
      </c>
      <c r="T25" s="160">
        <v>582</v>
      </c>
      <c r="U25" s="159">
        <v>1065</v>
      </c>
      <c r="V25" s="156">
        <v>1.8298969072164899</v>
      </c>
      <c r="W25" s="160">
        <v>5265</v>
      </c>
      <c r="X25" s="159">
        <v>12194</v>
      </c>
      <c r="Y25" s="156">
        <v>2.31604938271605</v>
      </c>
      <c r="Z25" s="160">
        <v>3</v>
      </c>
      <c r="AA25" s="159">
        <v>6</v>
      </c>
      <c r="AB25" s="156">
        <v>2</v>
      </c>
      <c r="AC25" s="160">
        <v>619</v>
      </c>
      <c r="AD25" s="159">
        <v>2046</v>
      </c>
      <c r="AE25" s="156">
        <v>3.3053311793214899</v>
      </c>
      <c r="AF25" s="160">
        <v>37</v>
      </c>
      <c r="AG25" s="159">
        <v>110</v>
      </c>
      <c r="AH25" s="156">
        <v>2.9729729729729701</v>
      </c>
      <c r="AI25" s="160">
        <v>817</v>
      </c>
      <c r="AJ25" s="159">
        <v>2084</v>
      </c>
      <c r="AK25" s="156">
        <v>2.5507955936352502</v>
      </c>
      <c r="AL25" s="160">
        <v>316</v>
      </c>
      <c r="AM25" s="159">
        <v>726</v>
      </c>
      <c r="AN25" s="156">
        <v>2.29746835443038</v>
      </c>
      <c r="AO25" s="160">
        <v>38</v>
      </c>
      <c r="AP25" s="159">
        <v>78</v>
      </c>
      <c r="AQ25" s="156">
        <v>2.0526315789473699</v>
      </c>
      <c r="AR25" s="160">
        <v>29</v>
      </c>
      <c r="AS25" s="159">
        <v>43</v>
      </c>
      <c r="AT25" s="156">
        <v>1.4827586206896599</v>
      </c>
      <c r="AU25" s="160">
        <v>15</v>
      </c>
      <c r="AV25" s="159">
        <v>28</v>
      </c>
      <c r="AW25" s="156">
        <v>1.86666666666667</v>
      </c>
      <c r="AX25" s="160">
        <v>114</v>
      </c>
      <c r="AY25" s="159">
        <v>219</v>
      </c>
      <c r="AZ25" s="156">
        <v>1.92105263157895</v>
      </c>
      <c r="BA25" s="160">
        <v>122</v>
      </c>
      <c r="BB25" s="159">
        <v>387</v>
      </c>
      <c r="BC25" s="156">
        <v>3.1721311475409801</v>
      </c>
      <c r="BD25" s="160">
        <v>233</v>
      </c>
      <c r="BE25" s="159">
        <v>1103</v>
      </c>
      <c r="BF25" s="156">
        <v>4.7339055793991403</v>
      </c>
      <c r="BG25" s="160">
        <v>58</v>
      </c>
      <c r="BH25" s="159">
        <v>160</v>
      </c>
      <c r="BI25" s="156">
        <v>2.7586206896551699</v>
      </c>
      <c r="BJ25" s="160">
        <v>2109</v>
      </c>
      <c r="BK25" s="159">
        <v>6206</v>
      </c>
      <c r="BL25" s="156">
        <v>2.9426268373636799</v>
      </c>
      <c r="BM25" s="160">
        <v>107</v>
      </c>
      <c r="BN25" s="159">
        <v>354</v>
      </c>
      <c r="BO25" s="156">
        <v>3.3084112149532698</v>
      </c>
      <c r="BP25" s="160">
        <v>1591</v>
      </c>
      <c r="BQ25" s="159">
        <v>3124</v>
      </c>
      <c r="BR25" s="156">
        <v>1.9635449402891301</v>
      </c>
      <c r="BS25" s="160">
        <v>2397</v>
      </c>
      <c r="BT25" s="159">
        <v>7024</v>
      </c>
      <c r="BU25" s="156">
        <v>2.9303295786399701</v>
      </c>
      <c r="BV25" s="160">
        <v>109</v>
      </c>
      <c r="BW25" s="159">
        <v>301</v>
      </c>
      <c r="BX25" s="156">
        <v>2.7614678899082601</v>
      </c>
      <c r="BY25" s="160">
        <v>3611</v>
      </c>
      <c r="BZ25" s="159">
        <v>8194</v>
      </c>
      <c r="CA25" s="156">
        <v>2.2691775131542502</v>
      </c>
      <c r="CB25" s="145">
        <f t="shared" si="0"/>
        <v>21276</v>
      </c>
      <c r="CC25" s="146">
        <f t="shared" si="0"/>
        <v>52958</v>
      </c>
      <c r="CD25" s="143">
        <f t="shared" si="1"/>
        <v>2.4890956946794511</v>
      </c>
    </row>
    <row r="26" spans="1:82" s="126" customFormat="1" ht="11.25" customHeight="1" x14ac:dyDescent="0.2">
      <c r="A26" s="142" t="s">
        <v>34</v>
      </c>
      <c r="B26" s="154">
        <v>154</v>
      </c>
      <c r="C26" s="155">
        <v>459</v>
      </c>
      <c r="D26" s="156">
        <v>2.9805194805194799</v>
      </c>
      <c r="E26" s="154">
        <v>15</v>
      </c>
      <c r="F26" s="155">
        <v>18</v>
      </c>
      <c r="G26" s="156">
        <v>1.2</v>
      </c>
      <c r="H26" s="160">
        <v>21</v>
      </c>
      <c r="I26" s="159">
        <v>27</v>
      </c>
      <c r="J26" s="156">
        <v>1.28571428571429</v>
      </c>
      <c r="K26" s="157">
        <v>27</v>
      </c>
      <c r="L26" s="159">
        <v>52</v>
      </c>
      <c r="M26" s="156">
        <v>1.92592592592593</v>
      </c>
      <c r="N26" s="160">
        <v>926</v>
      </c>
      <c r="O26" s="159">
        <v>2424</v>
      </c>
      <c r="P26" s="156">
        <v>2.6177105831533498</v>
      </c>
      <c r="Q26" s="160">
        <v>4889</v>
      </c>
      <c r="R26" s="159">
        <v>10703</v>
      </c>
      <c r="S26" s="156">
        <v>2.1892002454489701</v>
      </c>
      <c r="T26" s="160">
        <v>105</v>
      </c>
      <c r="U26" s="159">
        <v>186</v>
      </c>
      <c r="V26" s="156">
        <v>1.77142857142857</v>
      </c>
      <c r="W26" s="160">
        <v>2047</v>
      </c>
      <c r="X26" s="159">
        <v>4662</v>
      </c>
      <c r="Y26" s="156">
        <v>2.27747923790914</v>
      </c>
      <c r="Z26" s="160">
        <v>17</v>
      </c>
      <c r="AA26" s="159">
        <v>24</v>
      </c>
      <c r="AB26" s="156">
        <v>1.4117647058823499</v>
      </c>
      <c r="AC26" s="160">
        <v>1287</v>
      </c>
      <c r="AD26" s="159">
        <v>5490</v>
      </c>
      <c r="AE26" s="156">
        <v>4.2657342657342703</v>
      </c>
      <c r="AF26" s="160">
        <v>3</v>
      </c>
      <c r="AG26" s="159">
        <v>6</v>
      </c>
      <c r="AH26" s="156">
        <v>2</v>
      </c>
      <c r="AI26" s="160">
        <v>1742</v>
      </c>
      <c r="AJ26" s="159">
        <v>3662</v>
      </c>
      <c r="AK26" s="156">
        <v>2.1021814006888602</v>
      </c>
      <c r="AL26" s="160">
        <v>38</v>
      </c>
      <c r="AM26" s="159">
        <v>95</v>
      </c>
      <c r="AN26" s="156">
        <v>2.5</v>
      </c>
      <c r="AO26" s="160">
        <v>231</v>
      </c>
      <c r="AP26" s="159">
        <v>468</v>
      </c>
      <c r="AQ26" s="156">
        <v>2.0259740259740302</v>
      </c>
      <c r="AR26" s="160">
        <v>256</v>
      </c>
      <c r="AS26" s="159">
        <v>559</v>
      </c>
      <c r="AT26" s="156">
        <v>2.18359375</v>
      </c>
      <c r="AU26" s="160">
        <v>142</v>
      </c>
      <c r="AV26" s="159">
        <v>209</v>
      </c>
      <c r="AW26" s="156">
        <v>1.4718309859154901</v>
      </c>
      <c r="AX26" s="160">
        <v>145</v>
      </c>
      <c r="AY26" s="159">
        <v>317</v>
      </c>
      <c r="AZ26" s="156">
        <v>2.1862068965517198</v>
      </c>
      <c r="BA26" s="160">
        <v>55</v>
      </c>
      <c r="BB26" s="159">
        <v>164</v>
      </c>
      <c r="BC26" s="156">
        <v>2.9818181818181801</v>
      </c>
      <c r="BD26" s="160">
        <v>281</v>
      </c>
      <c r="BE26" s="159">
        <v>695</v>
      </c>
      <c r="BF26" s="156">
        <v>2.4733096085409301</v>
      </c>
      <c r="BG26" s="160">
        <v>45</v>
      </c>
      <c r="BH26" s="159">
        <v>99</v>
      </c>
      <c r="BI26" s="156">
        <v>2.2000000000000002</v>
      </c>
      <c r="BJ26" s="160">
        <v>639</v>
      </c>
      <c r="BK26" s="159">
        <v>1384</v>
      </c>
      <c r="BL26" s="156">
        <v>2.1658841940532101</v>
      </c>
      <c r="BM26" s="160">
        <v>179</v>
      </c>
      <c r="BN26" s="159">
        <v>292</v>
      </c>
      <c r="BO26" s="156">
        <v>1.63128491620112</v>
      </c>
      <c r="BP26" s="160">
        <v>1687</v>
      </c>
      <c r="BQ26" s="159">
        <v>3072</v>
      </c>
      <c r="BR26" s="156">
        <v>1.8209839952578499</v>
      </c>
      <c r="BS26" s="160">
        <v>776</v>
      </c>
      <c r="BT26" s="159">
        <v>2026</v>
      </c>
      <c r="BU26" s="156">
        <v>2.61082474226804</v>
      </c>
      <c r="BV26" s="160">
        <v>60</v>
      </c>
      <c r="BW26" s="159">
        <v>237</v>
      </c>
      <c r="BX26" s="156">
        <v>3.95</v>
      </c>
      <c r="BY26" s="160">
        <v>5620</v>
      </c>
      <c r="BZ26" s="159">
        <v>11696</v>
      </c>
      <c r="CA26" s="156">
        <v>2.08113879003559</v>
      </c>
      <c r="CB26" s="145">
        <f t="shared" si="0"/>
        <v>21387</v>
      </c>
      <c r="CC26" s="146">
        <f t="shared" si="0"/>
        <v>49026</v>
      </c>
      <c r="CD26" s="143">
        <f t="shared" si="1"/>
        <v>2.2923271146023283</v>
      </c>
    </row>
    <row r="27" spans="1:82" s="126" customFormat="1" ht="11.25" customHeight="1" x14ac:dyDescent="0.2">
      <c r="A27" s="142" t="s">
        <v>37</v>
      </c>
      <c r="B27" s="154">
        <v>558</v>
      </c>
      <c r="C27" s="155">
        <v>1246</v>
      </c>
      <c r="D27" s="156">
        <v>2.2329749103942702</v>
      </c>
      <c r="E27" s="154">
        <v>39</v>
      </c>
      <c r="F27" s="155">
        <v>75</v>
      </c>
      <c r="G27" s="156">
        <v>1.92307692307692</v>
      </c>
      <c r="H27" s="160">
        <v>182</v>
      </c>
      <c r="I27" s="159">
        <v>287</v>
      </c>
      <c r="J27" s="156">
        <v>1.57692307692308</v>
      </c>
      <c r="K27" s="157">
        <v>207</v>
      </c>
      <c r="L27" s="159">
        <v>480</v>
      </c>
      <c r="M27" s="156">
        <v>2.3188405797101499</v>
      </c>
      <c r="N27" s="160">
        <v>1302</v>
      </c>
      <c r="O27" s="159">
        <v>2957</v>
      </c>
      <c r="P27" s="156">
        <v>2.2711213517665101</v>
      </c>
      <c r="Q27" s="160">
        <v>3447</v>
      </c>
      <c r="R27" s="159">
        <v>8937</v>
      </c>
      <c r="S27" s="156">
        <v>2.5926892950391598</v>
      </c>
      <c r="T27" s="160">
        <v>119</v>
      </c>
      <c r="U27" s="159">
        <v>306</v>
      </c>
      <c r="V27" s="156">
        <v>2.5714285714285698</v>
      </c>
      <c r="W27" s="160">
        <v>1697</v>
      </c>
      <c r="X27" s="159">
        <v>3088</v>
      </c>
      <c r="Y27" s="156">
        <v>1.8196817913965799</v>
      </c>
      <c r="Z27" s="160">
        <v>25</v>
      </c>
      <c r="AA27" s="159">
        <v>67</v>
      </c>
      <c r="AB27" s="156">
        <v>2.68</v>
      </c>
      <c r="AC27" s="160">
        <v>2175</v>
      </c>
      <c r="AD27" s="159">
        <v>5488</v>
      </c>
      <c r="AE27" s="156">
        <v>2.5232183908046002</v>
      </c>
      <c r="AF27" s="160">
        <v>26</v>
      </c>
      <c r="AG27" s="159">
        <v>85</v>
      </c>
      <c r="AH27" s="156">
        <v>3.2692307692307701</v>
      </c>
      <c r="AI27" s="160">
        <v>1097</v>
      </c>
      <c r="AJ27" s="159">
        <v>2377</v>
      </c>
      <c r="AK27" s="156">
        <v>2.16681859617138</v>
      </c>
      <c r="AL27" s="160">
        <v>59</v>
      </c>
      <c r="AM27" s="159">
        <v>116</v>
      </c>
      <c r="AN27" s="156">
        <v>1.9661016949152501</v>
      </c>
      <c r="AO27" s="160">
        <v>111</v>
      </c>
      <c r="AP27" s="159">
        <v>283</v>
      </c>
      <c r="AQ27" s="156">
        <v>2.5495495495495502</v>
      </c>
      <c r="AR27" s="160">
        <v>182</v>
      </c>
      <c r="AS27" s="159">
        <v>439</v>
      </c>
      <c r="AT27" s="156">
        <v>2.4120879120879102</v>
      </c>
      <c r="AU27" s="160">
        <v>91</v>
      </c>
      <c r="AV27" s="159">
        <v>141</v>
      </c>
      <c r="AW27" s="156">
        <v>1.5494505494505499</v>
      </c>
      <c r="AX27" s="160">
        <v>134</v>
      </c>
      <c r="AY27" s="159">
        <v>259</v>
      </c>
      <c r="AZ27" s="156">
        <v>1.9328358208955201</v>
      </c>
      <c r="BA27" s="160">
        <v>176</v>
      </c>
      <c r="BB27" s="159">
        <v>363</v>
      </c>
      <c r="BC27" s="156">
        <v>2.0625</v>
      </c>
      <c r="BD27" s="160">
        <v>436</v>
      </c>
      <c r="BE27" s="159">
        <v>900</v>
      </c>
      <c r="BF27" s="156">
        <v>2.0642201834862401</v>
      </c>
      <c r="BG27" s="160">
        <v>145</v>
      </c>
      <c r="BH27" s="159">
        <v>329</v>
      </c>
      <c r="BI27" s="156">
        <v>2.2689655172413801</v>
      </c>
      <c r="BJ27" s="160">
        <v>1266</v>
      </c>
      <c r="BK27" s="159">
        <v>2860</v>
      </c>
      <c r="BL27" s="156">
        <v>2.25908372827804</v>
      </c>
      <c r="BM27" s="160">
        <v>209</v>
      </c>
      <c r="BN27" s="159">
        <v>705</v>
      </c>
      <c r="BO27" s="156">
        <v>3.3732057416267902</v>
      </c>
      <c r="BP27" s="160">
        <v>1880</v>
      </c>
      <c r="BQ27" s="159">
        <v>5148</v>
      </c>
      <c r="BR27" s="156">
        <v>2.7382978723404299</v>
      </c>
      <c r="BS27" s="160">
        <v>983</v>
      </c>
      <c r="BT27" s="159">
        <v>2254</v>
      </c>
      <c r="BU27" s="156">
        <v>2.2929806714140399</v>
      </c>
      <c r="BV27" s="160">
        <v>240</v>
      </c>
      <c r="BW27" s="159">
        <v>519</v>
      </c>
      <c r="BX27" s="156">
        <v>2.1625000000000001</v>
      </c>
      <c r="BY27" s="160">
        <v>3752</v>
      </c>
      <c r="BZ27" s="159">
        <v>7159</v>
      </c>
      <c r="CA27" s="156">
        <v>1.9080490405117301</v>
      </c>
      <c r="CB27" s="145">
        <f t="shared" si="0"/>
        <v>20538</v>
      </c>
      <c r="CC27" s="146">
        <f t="shared" si="0"/>
        <v>46868</v>
      </c>
      <c r="CD27" s="143">
        <f t="shared" si="1"/>
        <v>2.282013828026098</v>
      </c>
    </row>
    <row r="28" spans="1:82" s="126" customFormat="1" ht="11.25" customHeight="1" x14ac:dyDescent="0.2">
      <c r="A28" s="142" t="s">
        <v>145</v>
      </c>
      <c r="B28" s="154">
        <v>289</v>
      </c>
      <c r="C28" s="155">
        <v>1044</v>
      </c>
      <c r="D28" s="156">
        <v>3.6124567474048401</v>
      </c>
      <c r="E28" s="154">
        <v>47</v>
      </c>
      <c r="F28" s="155">
        <v>82</v>
      </c>
      <c r="G28" s="156">
        <v>1.7446808510638301</v>
      </c>
      <c r="H28" s="160">
        <v>0</v>
      </c>
      <c r="I28" s="159">
        <v>0</v>
      </c>
      <c r="J28" s="156" t="s">
        <v>131</v>
      </c>
      <c r="K28" s="157">
        <v>127</v>
      </c>
      <c r="L28" s="159">
        <v>580</v>
      </c>
      <c r="M28" s="156">
        <v>4.5669291338582703</v>
      </c>
      <c r="N28" s="160">
        <v>496</v>
      </c>
      <c r="O28" s="159">
        <v>961</v>
      </c>
      <c r="P28" s="156">
        <v>1.9375</v>
      </c>
      <c r="Q28" s="160">
        <v>2357</v>
      </c>
      <c r="R28" s="159">
        <v>5706</v>
      </c>
      <c r="S28" s="156">
        <v>2.4208739923631701</v>
      </c>
      <c r="T28" s="160">
        <v>168</v>
      </c>
      <c r="U28" s="159">
        <v>383</v>
      </c>
      <c r="V28" s="156">
        <v>2.2797619047619002</v>
      </c>
      <c r="W28" s="160">
        <v>1199</v>
      </c>
      <c r="X28" s="159">
        <v>2172</v>
      </c>
      <c r="Y28" s="156">
        <v>1.8115095913261099</v>
      </c>
      <c r="Z28" s="160">
        <v>22</v>
      </c>
      <c r="AA28" s="159">
        <v>40</v>
      </c>
      <c r="AB28" s="156">
        <v>1.8181818181818199</v>
      </c>
      <c r="AC28" s="160">
        <v>3801</v>
      </c>
      <c r="AD28" s="159">
        <v>10367</v>
      </c>
      <c r="AE28" s="156">
        <v>2.7274401473296499</v>
      </c>
      <c r="AF28" s="160">
        <v>2</v>
      </c>
      <c r="AG28" s="159">
        <v>4</v>
      </c>
      <c r="AH28" s="156">
        <v>2</v>
      </c>
      <c r="AI28" s="160">
        <v>1055</v>
      </c>
      <c r="AJ28" s="159">
        <v>2337</v>
      </c>
      <c r="AK28" s="156">
        <v>2.2151658767772502</v>
      </c>
      <c r="AL28" s="160">
        <v>42</v>
      </c>
      <c r="AM28" s="159">
        <v>97</v>
      </c>
      <c r="AN28" s="156">
        <v>2.3095238095238102</v>
      </c>
      <c r="AO28" s="160">
        <v>107</v>
      </c>
      <c r="AP28" s="159">
        <v>240</v>
      </c>
      <c r="AQ28" s="156">
        <v>2.2429906542056099</v>
      </c>
      <c r="AR28" s="160">
        <v>123</v>
      </c>
      <c r="AS28" s="159">
        <v>311</v>
      </c>
      <c r="AT28" s="156">
        <v>2.5284552845528498</v>
      </c>
      <c r="AU28" s="160">
        <v>95</v>
      </c>
      <c r="AV28" s="159">
        <v>135</v>
      </c>
      <c r="AW28" s="156">
        <v>1.42105263157895</v>
      </c>
      <c r="AX28" s="160">
        <v>164</v>
      </c>
      <c r="AY28" s="159">
        <v>311</v>
      </c>
      <c r="AZ28" s="156">
        <v>1.8963414634146301</v>
      </c>
      <c r="BA28" s="160">
        <v>234</v>
      </c>
      <c r="BB28" s="159">
        <v>1171</v>
      </c>
      <c r="BC28" s="156">
        <v>5.0042735042734998</v>
      </c>
      <c r="BD28" s="160">
        <v>835</v>
      </c>
      <c r="BE28" s="159">
        <v>2732</v>
      </c>
      <c r="BF28" s="156">
        <v>3.27185628742515</v>
      </c>
      <c r="BG28" s="160">
        <v>195</v>
      </c>
      <c r="BH28" s="159">
        <v>1026</v>
      </c>
      <c r="BI28" s="156">
        <v>5.2615384615384597</v>
      </c>
      <c r="BJ28" s="160">
        <v>973</v>
      </c>
      <c r="BK28" s="159">
        <v>1844</v>
      </c>
      <c r="BL28" s="156">
        <v>1.89516957862282</v>
      </c>
      <c r="BM28" s="160">
        <v>200</v>
      </c>
      <c r="BN28" s="159">
        <v>542</v>
      </c>
      <c r="BO28" s="156">
        <v>2.71</v>
      </c>
      <c r="BP28" s="160">
        <v>2138</v>
      </c>
      <c r="BQ28" s="159">
        <v>5234</v>
      </c>
      <c r="BR28" s="156">
        <v>2.44808231992516</v>
      </c>
      <c r="BS28" s="160">
        <v>1012</v>
      </c>
      <c r="BT28" s="159">
        <v>2609</v>
      </c>
      <c r="BU28" s="156">
        <v>2.5780632411067201</v>
      </c>
      <c r="BV28" s="160">
        <v>99</v>
      </c>
      <c r="BW28" s="159">
        <v>246</v>
      </c>
      <c r="BX28" s="156">
        <v>2.4848484848484902</v>
      </c>
      <c r="BY28" s="160">
        <v>2643</v>
      </c>
      <c r="BZ28" s="159">
        <v>5878</v>
      </c>
      <c r="CA28" s="156">
        <v>2.2239878925463499</v>
      </c>
      <c r="CB28" s="145">
        <f t="shared" si="0"/>
        <v>18423</v>
      </c>
      <c r="CC28" s="146">
        <f t="shared" si="0"/>
        <v>46052</v>
      </c>
      <c r="CD28" s="143">
        <f t="shared" si="1"/>
        <v>2.4997014601313574</v>
      </c>
    </row>
    <row r="29" spans="1:82" s="126" customFormat="1" ht="11.25" customHeight="1" x14ac:dyDescent="0.2">
      <c r="A29" s="142" t="s">
        <v>38</v>
      </c>
      <c r="B29" s="154">
        <v>94</v>
      </c>
      <c r="C29" s="155">
        <v>310</v>
      </c>
      <c r="D29" s="156">
        <v>3.2978723404255299</v>
      </c>
      <c r="E29" s="160">
        <v>4</v>
      </c>
      <c r="F29" s="159">
        <v>8</v>
      </c>
      <c r="G29" s="156">
        <v>2</v>
      </c>
      <c r="H29" s="160">
        <v>18</v>
      </c>
      <c r="I29" s="159">
        <v>30</v>
      </c>
      <c r="J29" s="156">
        <v>1.6666666666666701</v>
      </c>
      <c r="K29" s="157">
        <v>43</v>
      </c>
      <c r="L29" s="159">
        <v>182</v>
      </c>
      <c r="M29" s="156">
        <v>4.2325581395348797</v>
      </c>
      <c r="N29" s="160">
        <v>716</v>
      </c>
      <c r="O29" s="159">
        <v>1887</v>
      </c>
      <c r="P29" s="156">
        <v>2.6354748603351998</v>
      </c>
      <c r="Q29" s="160">
        <v>2562</v>
      </c>
      <c r="R29" s="159">
        <v>6164</v>
      </c>
      <c r="S29" s="156">
        <v>2.4059328649492602</v>
      </c>
      <c r="T29" s="160">
        <v>256</v>
      </c>
      <c r="U29" s="159">
        <v>660</v>
      </c>
      <c r="V29" s="156">
        <v>2.578125</v>
      </c>
      <c r="W29" s="160">
        <v>2515</v>
      </c>
      <c r="X29" s="159">
        <v>6970</v>
      </c>
      <c r="Y29" s="156">
        <v>2.7713717693837001</v>
      </c>
      <c r="Z29" s="160">
        <v>0</v>
      </c>
      <c r="AA29" s="159">
        <v>0</v>
      </c>
      <c r="AB29" s="156" t="s">
        <v>131</v>
      </c>
      <c r="AC29" s="160">
        <v>608</v>
      </c>
      <c r="AD29" s="159">
        <v>1450</v>
      </c>
      <c r="AE29" s="156">
        <v>2.3848684210526301</v>
      </c>
      <c r="AF29" s="160">
        <v>9</v>
      </c>
      <c r="AG29" s="159">
        <v>35</v>
      </c>
      <c r="AH29" s="156">
        <v>3.8888888888888902</v>
      </c>
      <c r="AI29" s="160">
        <v>1233</v>
      </c>
      <c r="AJ29" s="159">
        <v>3311</v>
      </c>
      <c r="AK29" s="156">
        <v>2.6853203568531998</v>
      </c>
      <c r="AL29" s="160">
        <v>93</v>
      </c>
      <c r="AM29" s="159">
        <v>437</v>
      </c>
      <c r="AN29" s="156">
        <v>4.6989247311828004</v>
      </c>
      <c r="AO29" s="160">
        <v>105</v>
      </c>
      <c r="AP29" s="159">
        <v>251</v>
      </c>
      <c r="AQ29" s="156">
        <v>2.39047619047619</v>
      </c>
      <c r="AR29" s="160">
        <v>54</v>
      </c>
      <c r="AS29" s="159">
        <v>93</v>
      </c>
      <c r="AT29" s="156">
        <v>1.7222222222222201</v>
      </c>
      <c r="AU29" s="160">
        <v>22</v>
      </c>
      <c r="AV29" s="159">
        <v>152</v>
      </c>
      <c r="AW29" s="156">
        <v>6.9090909090909101</v>
      </c>
      <c r="AX29" s="160">
        <v>47</v>
      </c>
      <c r="AY29" s="159">
        <v>100</v>
      </c>
      <c r="AZ29" s="156">
        <v>2.12765957446809</v>
      </c>
      <c r="BA29" s="160">
        <v>32</v>
      </c>
      <c r="BB29" s="159">
        <v>45</v>
      </c>
      <c r="BC29" s="156">
        <v>1.40625</v>
      </c>
      <c r="BD29" s="160">
        <v>128</v>
      </c>
      <c r="BE29" s="159">
        <v>481</v>
      </c>
      <c r="BF29" s="156">
        <v>3.7578125</v>
      </c>
      <c r="BG29" s="160">
        <v>17</v>
      </c>
      <c r="BH29" s="159">
        <v>53</v>
      </c>
      <c r="BI29" s="156">
        <v>3.1176470588235299</v>
      </c>
      <c r="BJ29" s="160">
        <v>949</v>
      </c>
      <c r="BK29" s="159">
        <v>2274</v>
      </c>
      <c r="BL29" s="156">
        <v>2.3962065331928302</v>
      </c>
      <c r="BM29" s="160">
        <v>129</v>
      </c>
      <c r="BN29" s="159">
        <v>226</v>
      </c>
      <c r="BO29" s="156">
        <v>1.75193798449612</v>
      </c>
      <c r="BP29" s="160">
        <v>950</v>
      </c>
      <c r="BQ29" s="159">
        <v>2148</v>
      </c>
      <c r="BR29" s="156">
        <v>2.2610526315789499</v>
      </c>
      <c r="BS29" s="160">
        <v>1428</v>
      </c>
      <c r="BT29" s="159">
        <v>4119</v>
      </c>
      <c r="BU29" s="156">
        <v>2.8844537815126099</v>
      </c>
      <c r="BV29" s="160">
        <v>40</v>
      </c>
      <c r="BW29" s="159">
        <v>764</v>
      </c>
      <c r="BX29" s="156">
        <v>19.100000000000001</v>
      </c>
      <c r="BY29" s="160">
        <v>4734</v>
      </c>
      <c r="BZ29" s="159">
        <v>12110</v>
      </c>
      <c r="CA29" s="156">
        <v>2.5580904098014399</v>
      </c>
      <c r="CB29" s="145">
        <f t="shared" si="0"/>
        <v>16786</v>
      </c>
      <c r="CC29" s="146">
        <f t="shared" si="0"/>
        <v>44260</v>
      </c>
      <c r="CD29" s="143">
        <f t="shared" si="1"/>
        <v>2.6367210770880494</v>
      </c>
    </row>
    <row r="30" spans="1:82" s="126" customFormat="1" ht="11.25" customHeight="1" x14ac:dyDescent="0.2">
      <c r="A30" s="142" t="s">
        <v>30</v>
      </c>
      <c r="B30" s="154">
        <v>637</v>
      </c>
      <c r="C30" s="155">
        <v>965</v>
      </c>
      <c r="D30" s="156">
        <v>1.5149136577708</v>
      </c>
      <c r="E30" s="154">
        <v>8</v>
      </c>
      <c r="F30" s="155">
        <v>11</v>
      </c>
      <c r="G30" s="156">
        <v>1.375</v>
      </c>
      <c r="H30" s="157">
        <v>284</v>
      </c>
      <c r="I30" s="158">
        <v>472</v>
      </c>
      <c r="J30" s="156">
        <v>1.6619718309859199</v>
      </c>
      <c r="K30" s="157">
        <v>411</v>
      </c>
      <c r="L30" s="159">
        <v>769</v>
      </c>
      <c r="M30" s="156">
        <v>1.8710462287104599</v>
      </c>
      <c r="N30" s="160">
        <v>520</v>
      </c>
      <c r="O30" s="159">
        <v>1666</v>
      </c>
      <c r="P30" s="156">
        <v>3.20384615384615</v>
      </c>
      <c r="Q30" s="160">
        <v>3380</v>
      </c>
      <c r="R30" s="159">
        <v>6652</v>
      </c>
      <c r="S30" s="156">
        <v>1.96804733727811</v>
      </c>
      <c r="T30" s="160">
        <v>262</v>
      </c>
      <c r="U30" s="159">
        <v>334</v>
      </c>
      <c r="V30" s="156">
        <v>1.27480916030534</v>
      </c>
      <c r="W30" s="160">
        <v>2251</v>
      </c>
      <c r="X30" s="159">
        <v>5043</v>
      </c>
      <c r="Y30" s="156">
        <v>2.2403376277210101</v>
      </c>
      <c r="Z30" s="160">
        <v>41</v>
      </c>
      <c r="AA30" s="159">
        <v>53</v>
      </c>
      <c r="AB30" s="156">
        <v>1.2926829268292701</v>
      </c>
      <c r="AC30" s="160">
        <v>931</v>
      </c>
      <c r="AD30" s="159">
        <v>2636</v>
      </c>
      <c r="AE30" s="156">
        <v>2.8313641245972101</v>
      </c>
      <c r="AF30" s="160">
        <v>13</v>
      </c>
      <c r="AG30" s="159">
        <v>37</v>
      </c>
      <c r="AH30" s="156">
        <v>2.8461538461538498</v>
      </c>
      <c r="AI30" s="160">
        <v>651</v>
      </c>
      <c r="AJ30" s="159">
        <v>1435</v>
      </c>
      <c r="AK30" s="156">
        <v>2.2043010752688201</v>
      </c>
      <c r="AL30" s="160">
        <v>64</v>
      </c>
      <c r="AM30" s="159">
        <v>194</v>
      </c>
      <c r="AN30" s="156">
        <v>3.03125</v>
      </c>
      <c r="AO30" s="160">
        <v>35</v>
      </c>
      <c r="AP30" s="159">
        <v>75</v>
      </c>
      <c r="AQ30" s="156">
        <v>2.1428571428571401</v>
      </c>
      <c r="AR30" s="160">
        <v>20</v>
      </c>
      <c r="AS30" s="159">
        <v>44</v>
      </c>
      <c r="AT30" s="156">
        <v>2.2000000000000002</v>
      </c>
      <c r="AU30" s="160">
        <v>25</v>
      </c>
      <c r="AV30" s="159">
        <v>354</v>
      </c>
      <c r="AW30" s="156">
        <v>14.16</v>
      </c>
      <c r="AX30" s="160">
        <v>54</v>
      </c>
      <c r="AY30" s="159">
        <v>114</v>
      </c>
      <c r="AZ30" s="156">
        <v>2.1111111111111098</v>
      </c>
      <c r="BA30" s="160">
        <v>519</v>
      </c>
      <c r="BB30" s="159">
        <v>1282</v>
      </c>
      <c r="BC30" s="156">
        <v>2.4701348747591498</v>
      </c>
      <c r="BD30" s="160">
        <v>386</v>
      </c>
      <c r="BE30" s="159">
        <v>1391</v>
      </c>
      <c r="BF30" s="156">
        <v>3.6036269430051799</v>
      </c>
      <c r="BG30" s="160">
        <v>363</v>
      </c>
      <c r="BH30" s="159">
        <v>1171</v>
      </c>
      <c r="BI30" s="156">
        <v>3.2258953168044102</v>
      </c>
      <c r="BJ30" s="160">
        <v>974</v>
      </c>
      <c r="BK30" s="159">
        <v>2056</v>
      </c>
      <c r="BL30" s="156">
        <v>2.1108829568788501</v>
      </c>
      <c r="BM30" s="160">
        <v>86</v>
      </c>
      <c r="BN30" s="159">
        <v>445</v>
      </c>
      <c r="BO30" s="156">
        <v>5.1744186046511604</v>
      </c>
      <c r="BP30" s="160">
        <v>1827</v>
      </c>
      <c r="BQ30" s="159">
        <v>3955</v>
      </c>
      <c r="BR30" s="156">
        <v>2.1647509578544102</v>
      </c>
      <c r="BS30" s="160">
        <v>1549</v>
      </c>
      <c r="BT30" s="159">
        <v>4373</v>
      </c>
      <c r="BU30" s="156">
        <v>2.82311168495804</v>
      </c>
      <c r="BV30" s="160">
        <v>45</v>
      </c>
      <c r="BW30" s="159">
        <v>94</v>
      </c>
      <c r="BX30" s="156">
        <v>2.0888888888888899</v>
      </c>
      <c r="BY30" s="160">
        <v>3256</v>
      </c>
      <c r="BZ30" s="159">
        <v>6206</v>
      </c>
      <c r="CA30" s="156">
        <v>1.9060196560196601</v>
      </c>
      <c r="CB30" s="145">
        <f t="shared" si="0"/>
        <v>18592</v>
      </c>
      <c r="CC30" s="146">
        <f t="shared" si="0"/>
        <v>41827</v>
      </c>
      <c r="CD30" s="143">
        <f t="shared" si="1"/>
        <v>2.2497310671256456</v>
      </c>
    </row>
    <row r="31" spans="1:82" s="126" customFormat="1" ht="11.25" customHeight="1" x14ac:dyDescent="0.2">
      <c r="A31" s="142" t="s">
        <v>53</v>
      </c>
      <c r="B31" s="154">
        <v>275</v>
      </c>
      <c r="C31" s="155">
        <v>1812</v>
      </c>
      <c r="D31" s="156">
        <v>6.5890909090909098</v>
      </c>
      <c r="E31" s="154">
        <v>10</v>
      </c>
      <c r="F31" s="155">
        <v>14</v>
      </c>
      <c r="G31" s="156">
        <v>1.4</v>
      </c>
      <c r="H31" s="157">
        <v>18</v>
      </c>
      <c r="I31" s="158">
        <v>49</v>
      </c>
      <c r="J31" s="156">
        <v>2.7222222222222201</v>
      </c>
      <c r="K31" s="157">
        <v>136</v>
      </c>
      <c r="L31" s="159">
        <v>819</v>
      </c>
      <c r="M31" s="156">
        <v>6.0220588235294104</v>
      </c>
      <c r="N31" s="160">
        <v>940</v>
      </c>
      <c r="O31" s="159">
        <v>2436</v>
      </c>
      <c r="P31" s="156">
        <v>2.5914893617021302</v>
      </c>
      <c r="Q31" s="160">
        <v>1211</v>
      </c>
      <c r="R31" s="159">
        <v>3321</v>
      </c>
      <c r="S31" s="156">
        <v>2.7423616845582202</v>
      </c>
      <c r="T31" s="160">
        <v>101</v>
      </c>
      <c r="U31" s="159">
        <v>638</v>
      </c>
      <c r="V31" s="156">
        <v>6.3168316831683198</v>
      </c>
      <c r="W31" s="160">
        <v>777</v>
      </c>
      <c r="X31" s="159">
        <v>1869</v>
      </c>
      <c r="Y31" s="156">
        <v>2.4054054054054101</v>
      </c>
      <c r="Z31" s="160">
        <v>20</v>
      </c>
      <c r="AA31" s="159">
        <v>49</v>
      </c>
      <c r="AB31" s="156">
        <v>2.4500000000000002</v>
      </c>
      <c r="AC31" s="160">
        <v>947</v>
      </c>
      <c r="AD31" s="159">
        <v>3285</v>
      </c>
      <c r="AE31" s="156">
        <v>3.4688489968320999</v>
      </c>
      <c r="AF31" s="160">
        <v>18</v>
      </c>
      <c r="AG31" s="159">
        <v>92</v>
      </c>
      <c r="AH31" s="156">
        <v>5.1111111111111098</v>
      </c>
      <c r="AI31" s="160">
        <v>610</v>
      </c>
      <c r="AJ31" s="159">
        <v>2136</v>
      </c>
      <c r="AK31" s="156">
        <v>3.5016393442622999</v>
      </c>
      <c r="AL31" s="160">
        <v>43</v>
      </c>
      <c r="AM31" s="159">
        <v>396</v>
      </c>
      <c r="AN31" s="156">
        <v>9.2093023255813993</v>
      </c>
      <c r="AO31" s="160">
        <v>95</v>
      </c>
      <c r="AP31" s="159">
        <v>268</v>
      </c>
      <c r="AQ31" s="156">
        <v>2.8210526315789499</v>
      </c>
      <c r="AR31" s="160">
        <v>94</v>
      </c>
      <c r="AS31" s="159">
        <v>252</v>
      </c>
      <c r="AT31" s="156">
        <v>2.68085106382979</v>
      </c>
      <c r="AU31" s="160">
        <v>59</v>
      </c>
      <c r="AV31" s="159">
        <v>1163</v>
      </c>
      <c r="AW31" s="156">
        <v>19.7118644067797</v>
      </c>
      <c r="AX31" s="160">
        <v>148</v>
      </c>
      <c r="AY31" s="159">
        <v>420</v>
      </c>
      <c r="AZ31" s="156">
        <v>2.8378378378378399</v>
      </c>
      <c r="BA31" s="160">
        <v>183</v>
      </c>
      <c r="BB31" s="159">
        <v>1196</v>
      </c>
      <c r="BC31" s="156">
        <v>6.5355191256830603</v>
      </c>
      <c r="BD31" s="160">
        <v>398</v>
      </c>
      <c r="BE31" s="159">
        <v>1610</v>
      </c>
      <c r="BF31" s="156">
        <v>4.04522613065327</v>
      </c>
      <c r="BG31" s="160">
        <v>141</v>
      </c>
      <c r="BH31" s="159">
        <v>995</v>
      </c>
      <c r="BI31" s="156">
        <v>7.0567375886524797</v>
      </c>
      <c r="BJ31" s="160">
        <v>795</v>
      </c>
      <c r="BK31" s="159">
        <v>1472</v>
      </c>
      <c r="BL31" s="156">
        <v>1.8515723270440301</v>
      </c>
      <c r="BM31" s="160">
        <v>1229</v>
      </c>
      <c r="BN31" s="159">
        <v>3349</v>
      </c>
      <c r="BO31" s="156">
        <v>2.72497965825875</v>
      </c>
      <c r="BP31" s="160">
        <v>803</v>
      </c>
      <c r="BQ31" s="159">
        <v>3050</v>
      </c>
      <c r="BR31" s="156">
        <v>3.7982565379825699</v>
      </c>
      <c r="BS31" s="160">
        <v>689</v>
      </c>
      <c r="BT31" s="159">
        <v>1648</v>
      </c>
      <c r="BU31" s="156">
        <v>2.3918722786647302</v>
      </c>
      <c r="BV31" s="160">
        <v>142</v>
      </c>
      <c r="BW31" s="159">
        <v>192</v>
      </c>
      <c r="BX31" s="156">
        <v>1.35211267605634</v>
      </c>
      <c r="BY31" s="160">
        <v>1951</v>
      </c>
      <c r="BZ31" s="159">
        <v>6356</v>
      </c>
      <c r="CA31" s="156">
        <v>3.25781650435674</v>
      </c>
      <c r="CB31" s="145">
        <f t="shared" si="0"/>
        <v>11833</v>
      </c>
      <c r="CC31" s="146">
        <f t="shared" si="0"/>
        <v>38887</v>
      </c>
      <c r="CD31" s="143">
        <f t="shared" si="1"/>
        <v>3.2863179244485758</v>
      </c>
    </row>
    <row r="32" spans="1:82" s="126" customFormat="1" ht="11.25" customHeight="1" x14ac:dyDescent="0.2">
      <c r="A32" s="142" t="s">
        <v>28</v>
      </c>
      <c r="B32" s="154">
        <v>64</v>
      </c>
      <c r="C32" s="155">
        <v>113</v>
      </c>
      <c r="D32" s="156">
        <v>1.765625</v>
      </c>
      <c r="E32" s="154">
        <v>6</v>
      </c>
      <c r="F32" s="155">
        <v>24</v>
      </c>
      <c r="G32" s="156">
        <v>4</v>
      </c>
      <c r="H32" s="160">
        <v>2</v>
      </c>
      <c r="I32" s="159">
        <v>2</v>
      </c>
      <c r="J32" s="156">
        <v>1</v>
      </c>
      <c r="K32" s="157">
        <v>15</v>
      </c>
      <c r="L32" s="159">
        <v>103</v>
      </c>
      <c r="M32" s="156">
        <v>6.8666666666666698</v>
      </c>
      <c r="N32" s="160">
        <v>394</v>
      </c>
      <c r="O32" s="159">
        <v>1992</v>
      </c>
      <c r="P32" s="156">
        <v>5.0558375634517798</v>
      </c>
      <c r="Q32" s="160">
        <v>2331</v>
      </c>
      <c r="R32" s="159">
        <v>5792</v>
      </c>
      <c r="S32" s="156">
        <v>2.4847704847704901</v>
      </c>
      <c r="T32" s="160">
        <v>96</v>
      </c>
      <c r="U32" s="159">
        <v>245</v>
      </c>
      <c r="V32" s="156">
        <v>2.5520833333333299</v>
      </c>
      <c r="W32" s="160">
        <v>1659</v>
      </c>
      <c r="X32" s="159">
        <v>5421</v>
      </c>
      <c r="Y32" s="156">
        <v>3.2676311030741401</v>
      </c>
      <c r="Z32" s="160">
        <v>0</v>
      </c>
      <c r="AA32" s="159">
        <v>0</v>
      </c>
      <c r="AB32" s="156" t="s">
        <v>131</v>
      </c>
      <c r="AC32" s="160">
        <v>514</v>
      </c>
      <c r="AD32" s="159">
        <v>1392</v>
      </c>
      <c r="AE32" s="156">
        <v>2.7081712062256802</v>
      </c>
      <c r="AF32" s="160">
        <v>2</v>
      </c>
      <c r="AG32" s="159">
        <v>4</v>
      </c>
      <c r="AH32" s="156">
        <v>2</v>
      </c>
      <c r="AI32" s="160">
        <v>738</v>
      </c>
      <c r="AJ32" s="159">
        <v>2041</v>
      </c>
      <c r="AK32" s="156">
        <v>2.7655826558265599</v>
      </c>
      <c r="AL32" s="160">
        <v>63</v>
      </c>
      <c r="AM32" s="159">
        <v>130</v>
      </c>
      <c r="AN32" s="156">
        <v>2.0634920634920602</v>
      </c>
      <c r="AO32" s="160">
        <v>147</v>
      </c>
      <c r="AP32" s="159">
        <v>481</v>
      </c>
      <c r="AQ32" s="156">
        <v>3.2721088435374099</v>
      </c>
      <c r="AR32" s="160">
        <v>38</v>
      </c>
      <c r="AS32" s="159">
        <v>63</v>
      </c>
      <c r="AT32" s="156">
        <v>1.65789473684211</v>
      </c>
      <c r="AU32" s="160">
        <v>20</v>
      </c>
      <c r="AV32" s="159">
        <v>66</v>
      </c>
      <c r="AW32" s="156">
        <v>3.3</v>
      </c>
      <c r="AX32" s="160">
        <v>121</v>
      </c>
      <c r="AY32" s="159">
        <v>259</v>
      </c>
      <c r="AZ32" s="156">
        <v>2.1404958677686001</v>
      </c>
      <c r="BA32" s="160">
        <v>100</v>
      </c>
      <c r="BB32" s="159">
        <v>2017</v>
      </c>
      <c r="BC32" s="156">
        <v>20.170000000000002</v>
      </c>
      <c r="BD32" s="160">
        <v>140</v>
      </c>
      <c r="BE32" s="159">
        <v>982</v>
      </c>
      <c r="BF32" s="156">
        <v>7.0142857142857098</v>
      </c>
      <c r="BG32" s="160">
        <v>6</v>
      </c>
      <c r="BH32" s="159">
        <v>32</v>
      </c>
      <c r="BI32" s="156">
        <v>5.3333333333333304</v>
      </c>
      <c r="BJ32" s="160">
        <v>566</v>
      </c>
      <c r="BK32" s="159">
        <v>1636</v>
      </c>
      <c r="BL32" s="156">
        <v>2.8904593639575999</v>
      </c>
      <c r="BM32" s="160">
        <v>91</v>
      </c>
      <c r="BN32" s="159">
        <v>257</v>
      </c>
      <c r="BO32" s="156">
        <v>2.8241758241758199</v>
      </c>
      <c r="BP32" s="160">
        <v>702</v>
      </c>
      <c r="BQ32" s="159">
        <v>1662</v>
      </c>
      <c r="BR32" s="156">
        <v>2.3675213675213702</v>
      </c>
      <c r="BS32" s="160">
        <v>752</v>
      </c>
      <c r="BT32" s="159">
        <v>2258</v>
      </c>
      <c r="BU32" s="156">
        <v>3.00265957446809</v>
      </c>
      <c r="BV32" s="160">
        <v>57</v>
      </c>
      <c r="BW32" s="159">
        <v>398</v>
      </c>
      <c r="BX32" s="156">
        <v>6.9824561403508802</v>
      </c>
      <c r="BY32" s="160">
        <v>3569</v>
      </c>
      <c r="BZ32" s="159">
        <v>9965</v>
      </c>
      <c r="CA32" s="156">
        <v>2.7920986270664101</v>
      </c>
      <c r="CB32" s="145">
        <f t="shared" si="0"/>
        <v>12193</v>
      </c>
      <c r="CC32" s="146">
        <f t="shared" si="0"/>
        <v>37335</v>
      </c>
      <c r="CD32" s="143">
        <f t="shared" si="1"/>
        <v>3.0620027884851964</v>
      </c>
    </row>
    <row r="33" spans="1:82" s="126" customFormat="1" ht="11.25" customHeight="1" x14ac:dyDescent="0.2">
      <c r="A33" s="142" t="s">
        <v>33</v>
      </c>
      <c r="B33" s="154">
        <v>225</v>
      </c>
      <c r="C33" s="155">
        <v>1065</v>
      </c>
      <c r="D33" s="156">
        <v>4.7333333333333298</v>
      </c>
      <c r="E33" s="154">
        <v>19</v>
      </c>
      <c r="F33" s="155">
        <v>52</v>
      </c>
      <c r="G33" s="156">
        <v>2.7368421052631602</v>
      </c>
      <c r="H33" s="157">
        <v>118</v>
      </c>
      <c r="I33" s="158">
        <v>156</v>
      </c>
      <c r="J33" s="156">
        <v>1.3220338983050799</v>
      </c>
      <c r="K33" s="157">
        <v>129</v>
      </c>
      <c r="L33" s="159">
        <v>248</v>
      </c>
      <c r="M33" s="156">
        <v>1.92248062015504</v>
      </c>
      <c r="N33" s="160">
        <v>665</v>
      </c>
      <c r="O33" s="159">
        <v>1396</v>
      </c>
      <c r="P33" s="156">
        <v>2.09924812030075</v>
      </c>
      <c r="Q33" s="160">
        <v>1632</v>
      </c>
      <c r="R33" s="159">
        <v>3763</v>
      </c>
      <c r="S33" s="156">
        <v>2.3057598039215699</v>
      </c>
      <c r="T33" s="160">
        <v>45</v>
      </c>
      <c r="U33" s="159">
        <v>79</v>
      </c>
      <c r="V33" s="156">
        <v>1.75555555555556</v>
      </c>
      <c r="W33" s="160">
        <v>1441</v>
      </c>
      <c r="X33" s="159">
        <v>3040</v>
      </c>
      <c r="Y33" s="156">
        <v>2.1096460791117302</v>
      </c>
      <c r="Z33" s="160">
        <v>7</v>
      </c>
      <c r="AA33" s="159">
        <v>7</v>
      </c>
      <c r="AB33" s="156">
        <v>1</v>
      </c>
      <c r="AC33" s="160">
        <v>914</v>
      </c>
      <c r="AD33" s="159">
        <v>2599</v>
      </c>
      <c r="AE33" s="156">
        <v>2.84354485776805</v>
      </c>
      <c r="AF33" s="160">
        <v>6</v>
      </c>
      <c r="AG33" s="159">
        <v>8</v>
      </c>
      <c r="AH33" s="156">
        <v>1.3333333333333299</v>
      </c>
      <c r="AI33" s="160">
        <v>587</v>
      </c>
      <c r="AJ33" s="159">
        <v>1394</v>
      </c>
      <c r="AK33" s="156">
        <v>2.3747870528109001</v>
      </c>
      <c r="AL33" s="160">
        <v>50</v>
      </c>
      <c r="AM33" s="159">
        <v>96</v>
      </c>
      <c r="AN33" s="156">
        <v>1.92</v>
      </c>
      <c r="AO33" s="160">
        <v>66</v>
      </c>
      <c r="AP33" s="159">
        <v>131</v>
      </c>
      <c r="AQ33" s="156">
        <v>1.98484848484848</v>
      </c>
      <c r="AR33" s="160">
        <v>208</v>
      </c>
      <c r="AS33" s="159">
        <v>407</v>
      </c>
      <c r="AT33" s="156">
        <v>1.9567307692307701</v>
      </c>
      <c r="AU33" s="160">
        <v>30</v>
      </c>
      <c r="AV33" s="159">
        <v>51</v>
      </c>
      <c r="AW33" s="156">
        <v>1.7</v>
      </c>
      <c r="AX33" s="160">
        <v>117</v>
      </c>
      <c r="AY33" s="159">
        <v>267</v>
      </c>
      <c r="AZ33" s="156">
        <v>2.2820512820512802</v>
      </c>
      <c r="BA33" s="160">
        <v>114</v>
      </c>
      <c r="BB33" s="159">
        <v>335</v>
      </c>
      <c r="BC33" s="156">
        <v>2.9385964912280702</v>
      </c>
      <c r="BD33" s="160">
        <v>254</v>
      </c>
      <c r="BE33" s="159">
        <v>620</v>
      </c>
      <c r="BF33" s="156">
        <v>2.4409448818897599</v>
      </c>
      <c r="BG33" s="160">
        <v>67</v>
      </c>
      <c r="BH33" s="159">
        <v>140</v>
      </c>
      <c r="BI33" s="156">
        <v>2.08955223880597</v>
      </c>
      <c r="BJ33" s="160">
        <v>870</v>
      </c>
      <c r="BK33" s="159">
        <v>1666</v>
      </c>
      <c r="BL33" s="156">
        <v>1.9149425287356301</v>
      </c>
      <c r="BM33" s="160">
        <v>285</v>
      </c>
      <c r="BN33" s="159">
        <v>825</v>
      </c>
      <c r="BO33" s="156">
        <v>2.8947368421052602</v>
      </c>
      <c r="BP33" s="160">
        <v>1447</v>
      </c>
      <c r="BQ33" s="159">
        <v>4774</v>
      </c>
      <c r="BR33" s="156">
        <v>3.2992398064962001</v>
      </c>
      <c r="BS33" s="160">
        <v>750</v>
      </c>
      <c r="BT33" s="159">
        <v>1879</v>
      </c>
      <c r="BU33" s="156">
        <v>2.5053333333333301</v>
      </c>
      <c r="BV33" s="160">
        <v>135</v>
      </c>
      <c r="BW33" s="159">
        <v>694</v>
      </c>
      <c r="BX33" s="156">
        <v>5.1407407407407399</v>
      </c>
      <c r="BY33" s="160">
        <v>3378</v>
      </c>
      <c r="BZ33" s="159">
        <v>7241</v>
      </c>
      <c r="CA33" s="156">
        <v>2.14357608052102</v>
      </c>
      <c r="CB33" s="145">
        <f t="shared" si="0"/>
        <v>13559</v>
      </c>
      <c r="CC33" s="146">
        <f t="shared" si="0"/>
        <v>32933</v>
      </c>
      <c r="CD33" s="143">
        <f t="shared" si="1"/>
        <v>2.4288664355778451</v>
      </c>
    </row>
    <row r="34" spans="1:82" s="126" customFormat="1" ht="11.25" customHeight="1" x14ac:dyDescent="0.2">
      <c r="A34" s="142" t="s">
        <v>31</v>
      </c>
      <c r="B34" s="154">
        <v>74</v>
      </c>
      <c r="C34" s="155">
        <v>300</v>
      </c>
      <c r="D34" s="156">
        <v>4.0540540540540499</v>
      </c>
      <c r="E34" s="154">
        <v>7</v>
      </c>
      <c r="F34" s="155">
        <v>95</v>
      </c>
      <c r="G34" s="156">
        <v>13.5714285714286</v>
      </c>
      <c r="H34" s="157">
        <v>3</v>
      </c>
      <c r="I34" s="158">
        <v>3</v>
      </c>
      <c r="J34" s="156">
        <v>1</v>
      </c>
      <c r="K34" s="157">
        <v>73</v>
      </c>
      <c r="L34" s="159">
        <v>349</v>
      </c>
      <c r="M34" s="156">
        <v>4.7808219178082201</v>
      </c>
      <c r="N34" s="160">
        <v>450</v>
      </c>
      <c r="O34" s="159">
        <v>1507</v>
      </c>
      <c r="P34" s="156">
        <v>3.3488888888888901</v>
      </c>
      <c r="Q34" s="160">
        <v>1429</v>
      </c>
      <c r="R34" s="159">
        <v>3113</v>
      </c>
      <c r="S34" s="156">
        <v>2.1784464660601799</v>
      </c>
      <c r="T34" s="160">
        <v>83</v>
      </c>
      <c r="U34" s="159">
        <v>433</v>
      </c>
      <c r="V34" s="156">
        <v>5.2168674698795199</v>
      </c>
      <c r="W34" s="160">
        <v>2283</v>
      </c>
      <c r="X34" s="159">
        <v>5201</v>
      </c>
      <c r="Y34" s="156">
        <v>2.27814279456855</v>
      </c>
      <c r="Z34" s="160">
        <v>6</v>
      </c>
      <c r="AA34" s="159">
        <v>10</v>
      </c>
      <c r="AB34" s="156">
        <v>1.6666666666666701</v>
      </c>
      <c r="AC34" s="160">
        <v>507</v>
      </c>
      <c r="AD34" s="159">
        <v>1750</v>
      </c>
      <c r="AE34" s="156">
        <v>3.4516765285996098</v>
      </c>
      <c r="AF34" s="160">
        <v>12</v>
      </c>
      <c r="AG34" s="159">
        <v>26</v>
      </c>
      <c r="AH34" s="156">
        <v>2.1666666666666701</v>
      </c>
      <c r="AI34" s="160">
        <v>535</v>
      </c>
      <c r="AJ34" s="159">
        <v>1239</v>
      </c>
      <c r="AK34" s="156">
        <v>2.31588785046729</v>
      </c>
      <c r="AL34" s="160">
        <v>87</v>
      </c>
      <c r="AM34" s="159">
        <v>180</v>
      </c>
      <c r="AN34" s="156">
        <v>2.0689655172413799</v>
      </c>
      <c r="AO34" s="160">
        <v>78</v>
      </c>
      <c r="AP34" s="159">
        <v>228</v>
      </c>
      <c r="AQ34" s="156">
        <v>2.9230769230769198</v>
      </c>
      <c r="AR34" s="160">
        <v>24</v>
      </c>
      <c r="AS34" s="159">
        <v>44</v>
      </c>
      <c r="AT34" s="156">
        <v>1.8333333333333299</v>
      </c>
      <c r="AU34" s="160">
        <v>21</v>
      </c>
      <c r="AV34" s="159">
        <v>39</v>
      </c>
      <c r="AW34" s="156">
        <v>1.8571428571428601</v>
      </c>
      <c r="AX34" s="160">
        <v>36</v>
      </c>
      <c r="AY34" s="159">
        <v>97</v>
      </c>
      <c r="AZ34" s="156">
        <v>2.6944444444444402</v>
      </c>
      <c r="BA34" s="160">
        <v>52</v>
      </c>
      <c r="BB34" s="159">
        <v>153</v>
      </c>
      <c r="BC34" s="156">
        <v>2.9423076923076898</v>
      </c>
      <c r="BD34" s="160">
        <v>135</v>
      </c>
      <c r="BE34" s="159">
        <v>263</v>
      </c>
      <c r="BF34" s="156">
        <v>1.94814814814815</v>
      </c>
      <c r="BG34" s="160">
        <v>20</v>
      </c>
      <c r="BH34" s="159">
        <v>88</v>
      </c>
      <c r="BI34" s="156">
        <v>4.4000000000000004</v>
      </c>
      <c r="BJ34" s="160">
        <v>530</v>
      </c>
      <c r="BK34" s="159">
        <v>1219</v>
      </c>
      <c r="BL34" s="156">
        <v>2.2999999999999998</v>
      </c>
      <c r="BM34" s="160">
        <v>45</v>
      </c>
      <c r="BN34" s="159">
        <v>90</v>
      </c>
      <c r="BO34" s="156">
        <v>2</v>
      </c>
      <c r="BP34" s="160">
        <v>1064</v>
      </c>
      <c r="BQ34" s="159">
        <v>4117</v>
      </c>
      <c r="BR34" s="156">
        <v>3.8693609022556399</v>
      </c>
      <c r="BS34" s="160">
        <v>967</v>
      </c>
      <c r="BT34" s="159">
        <v>2922</v>
      </c>
      <c r="BU34" s="156">
        <v>3.0217166494312302</v>
      </c>
      <c r="BV34" s="160">
        <v>61</v>
      </c>
      <c r="BW34" s="159">
        <v>230</v>
      </c>
      <c r="BX34" s="156">
        <v>3.77049180327869</v>
      </c>
      <c r="BY34" s="160">
        <v>3821</v>
      </c>
      <c r="BZ34" s="159">
        <v>7902</v>
      </c>
      <c r="CA34" s="156">
        <v>2.0680450143941398</v>
      </c>
      <c r="CB34" s="145">
        <f t="shared" si="0"/>
        <v>12403</v>
      </c>
      <c r="CC34" s="146">
        <f t="shared" si="0"/>
        <v>31598</v>
      </c>
      <c r="CD34" s="143">
        <f t="shared" si="1"/>
        <v>2.5476094493267758</v>
      </c>
    </row>
    <row r="35" spans="1:82" s="126" customFormat="1" ht="11.25" customHeight="1" x14ac:dyDescent="0.2">
      <c r="A35" s="142" t="s">
        <v>2</v>
      </c>
      <c r="B35" s="154">
        <v>188</v>
      </c>
      <c r="C35" s="155">
        <v>328</v>
      </c>
      <c r="D35" s="156">
        <v>1.7446808510638301</v>
      </c>
      <c r="E35" s="154">
        <v>121</v>
      </c>
      <c r="F35" s="155">
        <v>165</v>
      </c>
      <c r="G35" s="156">
        <v>1.36363636363636</v>
      </c>
      <c r="H35" s="160">
        <v>425</v>
      </c>
      <c r="I35" s="159">
        <v>611</v>
      </c>
      <c r="J35" s="156">
        <v>1.4376470588235299</v>
      </c>
      <c r="K35" s="157">
        <v>33</v>
      </c>
      <c r="L35" s="159">
        <v>73</v>
      </c>
      <c r="M35" s="156">
        <v>2.2121212121212102</v>
      </c>
      <c r="N35" s="160">
        <v>349</v>
      </c>
      <c r="O35" s="159">
        <v>579</v>
      </c>
      <c r="P35" s="156">
        <v>1.6590257879656201</v>
      </c>
      <c r="Q35" s="160">
        <v>1470</v>
      </c>
      <c r="R35" s="159">
        <v>2851</v>
      </c>
      <c r="S35" s="156">
        <v>1.9394557823129299</v>
      </c>
      <c r="T35" s="160">
        <v>128</v>
      </c>
      <c r="U35" s="159">
        <v>299</v>
      </c>
      <c r="V35" s="156">
        <v>2.3359375</v>
      </c>
      <c r="W35" s="160">
        <v>235</v>
      </c>
      <c r="X35" s="159">
        <v>433</v>
      </c>
      <c r="Y35" s="156">
        <v>1.84255319148936</v>
      </c>
      <c r="Z35" s="160">
        <v>21</v>
      </c>
      <c r="AA35" s="159">
        <v>51</v>
      </c>
      <c r="AB35" s="156">
        <v>2.4285714285714302</v>
      </c>
      <c r="AC35" s="160">
        <v>2639</v>
      </c>
      <c r="AD35" s="159">
        <v>6536</v>
      </c>
      <c r="AE35" s="156">
        <v>2.47669571807503</v>
      </c>
      <c r="AF35" s="160">
        <v>32</v>
      </c>
      <c r="AG35" s="159">
        <v>53</v>
      </c>
      <c r="AH35" s="156">
        <v>1.65625</v>
      </c>
      <c r="AI35" s="160">
        <v>798</v>
      </c>
      <c r="AJ35" s="159">
        <v>1366</v>
      </c>
      <c r="AK35" s="156">
        <v>1.7117794486215501</v>
      </c>
      <c r="AL35" s="160">
        <v>166</v>
      </c>
      <c r="AM35" s="159">
        <v>294</v>
      </c>
      <c r="AN35" s="156">
        <v>1.7710843373494001</v>
      </c>
      <c r="AO35" s="160">
        <v>89</v>
      </c>
      <c r="AP35" s="159">
        <v>173</v>
      </c>
      <c r="AQ35" s="156">
        <v>1.9438202247191001</v>
      </c>
      <c r="AR35" s="160">
        <v>327</v>
      </c>
      <c r="AS35" s="159">
        <v>589</v>
      </c>
      <c r="AT35" s="156">
        <v>1.8012232415902101</v>
      </c>
      <c r="AU35" s="160">
        <v>63</v>
      </c>
      <c r="AV35" s="159">
        <v>96</v>
      </c>
      <c r="AW35" s="156">
        <v>1.52380952380952</v>
      </c>
      <c r="AX35" s="160">
        <v>147</v>
      </c>
      <c r="AY35" s="159">
        <v>292</v>
      </c>
      <c r="AZ35" s="156">
        <v>1.9863945578231299</v>
      </c>
      <c r="BA35" s="160">
        <v>395</v>
      </c>
      <c r="BB35" s="159">
        <v>643</v>
      </c>
      <c r="BC35" s="156">
        <v>1.6278481012658199</v>
      </c>
      <c r="BD35" s="160">
        <v>1213</v>
      </c>
      <c r="BE35" s="159">
        <v>2821</v>
      </c>
      <c r="BF35" s="156">
        <v>2.3256389117889502</v>
      </c>
      <c r="BG35" s="160">
        <v>252</v>
      </c>
      <c r="BH35" s="159">
        <v>537</v>
      </c>
      <c r="BI35" s="156">
        <v>2.13095238095238</v>
      </c>
      <c r="BJ35" s="160">
        <v>2349</v>
      </c>
      <c r="BK35" s="159">
        <v>5679</v>
      </c>
      <c r="BL35" s="156">
        <v>2.4176245210728</v>
      </c>
      <c r="BM35" s="160">
        <v>179</v>
      </c>
      <c r="BN35" s="159">
        <v>407</v>
      </c>
      <c r="BO35" s="156">
        <v>2.2737430167597799</v>
      </c>
      <c r="BP35" s="160">
        <v>769</v>
      </c>
      <c r="BQ35" s="159">
        <v>1611</v>
      </c>
      <c r="BR35" s="156">
        <v>2.0949284785435598</v>
      </c>
      <c r="BS35" s="160">
        <v>681</v>
      </c>
      <c r="BT35" s="159">
        <v>1469</v>
      </c>
      <c r="BU35" s="156">
        <v>2.1571218795888401</v>
      </c>
      <c r="BV35" s="160">
        <v>37</v>
      </c>
      <c r="BW35" s="159">
        <v>299</v>
      </c>
      <c r="BX35" s="156">
        <v>8.0810810810810807</v>
      </c>
      <c r="BY35" s="160">
        <v>1222</v>
      </c>
      <c r="BZ35" s="159">
        <v>1711</v>
      </c>
      <c r="CA35" s="156">
        <v>1.4001636661211101</v>
      </c>
      <c r="CB35" s="145">
        <f t="shared" si="0"/>
        <v>14328</v>
      </c>
      <c r="CC35" s="146">
        <f t="shared" si="0"/>
        <v>29966</v>
      </c>
      <c r="CD35" s="143">
        <f t="shared" si="1"/>
        <v>2.0914293690675598</v>
      </c>
    </row>
    <row r="36" spans="1:82" s="126" customFormat="1" ht="11.25" customHeight="1" x14ac:dyDescent="0.2">
      <c r="A36" s="142" t="s">
        <v>40</v>
      </c>
      <c r="B36" s="154">
        <v>96</v>
      </c>
      <c r="C36" s="155">
        <v>379</v>
      </c>
      <c r="D36" s="156">
        <v>3.9479166666666701</v>
      </c>
      <c r="E36" s="160">
        <v>20</v>
      </c>
      <c r="F36" s="159">
        <v>81</v>
      </c>
      <c r="G36" s="156">
        <v>4.05</v>
      </c>
      <c r="H36" s="160">
        <v>15</v>
      </c>
      <c r="I36" s="159">
        <v>15</v>
      </c>
      <c r="J36" s="156">
        <v>1</v>
      </c>
      <c r="K36" s="160">
        <v>28</v>
      </c>
      <c r="L36" s="159">
        <v>35</v>
      </c>
      <c r="M36" s="156">
        <v>1.25</v>
      </c>
      <c r="N36" s="160">
        <v>340</v>
      </c>
      <c r="O36" s="159">
        <v>2645</v>
      </c>
      <c r="P36" s="156">
        <v>7.7794117647058796</v>
      </c>
      <c r="Q36" s="160">
        <v>507</v>
      </c>
      <c r="R36" s="159">
        <v>1249</v>
      </c>
      <c r="S36" s="156">
        <v>2.46351084812623</v>
      </c>
      <c r="T36" s="160">
        <v>118</v>
      </c>
      <c r="U36" s="159">
        <v>193</v>
      </c>
      <c r="V36" s="156">
        <v>1.63559322033898</v>
      </c>
      <c r="W36" s="160">
        <v>2608</v>
      </c>
      <c r="X36" s="159">
        <v>13192</v>
      </c>
      <c r="Y36" s="156">
        <v>5.0582822085889596</v>
      </c>
      <c r="Z36" s="160">
        <v>2</v>
      </c>
      <c r="AA36" s="159">
        <v>5</v>
      </c>
      <c r="AB36" s="156">
        <v>2.5</v>
      </c>
      <c r="AC36" s="160">
        <v>138</v>
      </c>
      <c r="AD36" s="159">
        <v>276</v>
      </c>
      <c r="AE36" s="156">
        <v>2</v>
      </c>
      <c r="AF36" s="160">
        <v>7</v>
      </c>
      <c r="AG36" s="159">
        <v>7</v>
      </c>
      <c r="AH36" s="156">
        <v>1</v>
      </c>
      <c r="AI36" s="160">
        <v>280</v>
      </c>
      <c r="AJ36" s="159">
        <v>764</v>
      </c>
      <c r="AK36" s="156">
        <v>2.72857142857143</v>
      </c>
      <c r="AL36" s="160">
        <v>90</v>
      </c>
      <c r="AM36" s="159">
        <v>224</v>
      </c>
      <c r="AN36" s="156">
        <v>2.4888888888888898</v>
      </c>
      <c r="AO36" s="160">
        <v>25</v>
      </c>
      <c r="AP36" s="159">
        <v>50</v>
      </c>
      <c r="AQ36" s="156">
        <v>2</v>
      </c>
      <c r="AR36" s="160">
        <v>21</v>
      </c>
      <c r="AS36" s="159">
        <v>34</v>
      </c>
      <c r="AT36" s="156">
        <v>1.61904761904762</v>
      </c>
      <c r="AU36" s="160">
        <v>30</v>
      </c>
      <c r="AV36" s="159">
        <v>251</v>
      </c>
      <c r="AW36" s="156">
        <v>8.3666666666666707</v>
      </c>
      <c r="AX36" s="160">
        <v>38</v>
      </c>
      <c r="AY36" s="159">
        <v>102</v>
      </c>
      <c r="AZ36" s="156">
        <v>2.6842105263157898</v>
      </c>
      <c r="BA36" s="160">
        <v>103</v>
      </c>
      <c r="BB36" s="159">
        <v>165</v>
      </c>
      <c r="BC36" s="156">
        <v>1.6019417475728199</v>
      </c>
      <c r="BD36" s="160">
        <v>111</v>
      </c>
      <c r="BE36" s="159">
        <v>307</v>
      </c>
      <c r="BF36" s="156">
        <v>2.7657657657657699</v>
      </c>
      <c r="BG36" s="160">
        <v>12</v>
      </c>
      <c r="BH36" s="159">
        <v>51</v>
      </c>
      <c r="BI36" s="156">
        <v>4.25</v>
      </c>
      <c r="BJ36" s="160">
        <v>418</v>
      </c>
      <c r="BK36" s="159">
        <v>1091</v>
      </c>
      <c r="BL36" s="156">
        <v>2.61004784688995</v>
      </c>
      <c r="BM36" s="160">
        <v>7</v>
      </c>
      <c r="BN36" s="159">
        <v>11</v>
      </c>
      <c r="BO36" s="156">
        <v>1.5714285714285701</v>
      </c>
      <c r="BP36" s="160">
        <v>428</v>
      </c>
      <c r="BQ36" s="159">
        <v>1010</v>
      </c>
      <c r="BR36" s="156">
        <v>2.3598130841121501</v>
      </c>
      <c r="BS36" s="160">
        <v>962</v>
      </c>
      <c r="BT36" s="159">
        <v>4025</v>
      </c>
      <c r="BU36" s="156">
        <v>4.18399168399168</v>
      </c>
      <c r="BV36" s="160">
        <v>12</v>
      </c>
      <c r="BW36" s="159">
        <v>22</v>
      </c>
      <c r="BX36" s="156">
        <v>1.8333333333333299</v>
      </c>
      <c r="BY36" s="160">
        <v>1423</v>
      </c>
      <c r="BZ36" s="159">
        <v>2895</v>
      </c>
      <c r="CA36" s="156">
        <v>2.0344342937456101</v>
      </c>
      <c r="CB36" s="145">
        <f t="shared" si="0"/>
        <v>7839</v>
      </c>
      <c r="CC36" s="146">
        <f t="shared" si="0"/>
        <v>29079</v>
      </c>
      <c r="CD36" s="143">
        <f t="shared" si="1"/>
        <v>3.709529276693456</v>
      </c>
    </row>
    <row r="37" spans="1:82" s="126" customFormat="1" ht="11.25" customHeight="1" x14ac:dyDescent="0.2">
      <c r="A37" s="142" t="s">
        <v>121</v>
      </c>
      <c r="B37" s="154">
        <v>4</v>
      </c>
      <c r="C37" s="155">
        <v>4</v>
      </c>
      <c r="D37" s="156">
        <v>1</v>
      </c>
      <c r="E37" s="154">
        <v>0</v>
      </c>
      <c r="F37" s="155">
        <v>0</v>
      </c>
      <c r="G37" s="156" t="s">
        <v>131</v>
      </c>
      <c r="H37" s="160">
        <v>0</v>
      </c>
      <c r="I37" s="159">
        <v>0</v>
      </c>
      <c r="J37" s="156" t="s">
        <v>131</v>
      </c>
      <c r="K37" s="157">
        <v>5</v>
      </c>
      <c r="L37" s="159">
        <v>5</v>
      </c>
      <c r="M37" s="156">
        <v>1</v>
      </c>
      <c r="N37" s="160">
        <v>74</v>
      </c>
      <c r="O37" s="159">
        <v>841</v>
      </c>
      <c r="P37" s="156">
        <v>11.3648648648649</v>
      </c>
      <c r="Q37" s="160">
        <v>1374</v>
      </c>
      <c r="R37" s="159">
        <v>4029</v>
      </c>
      <c r="S37" s="156">
        <v>2.93231441048035</v>
      </c>
      <c r="T37" s="160">
        <v>0</v>
      </c>
      <c r="U37" s="159">
        <v>0</v>
      </c>
      <c r="V37" s="156" t="s">
        <v>131</v>
      </c>
      <c r="W37" s="160">
        <v>1605</v>
      </c>
      <c r="X37" s="159">
        <v>7115</v>
      </c>
      <c r="Y37" s="156">
        <v>4.4330218068535796</v>
      </c>
      <c r="Z37" s="160">
        <v>0</v>
      </c>
      <c r="AA37" s="159">
        <v>0</v>
      </c>
      <c r="AB37" s="156" t="s">
        <v>131</v>
      </c>
      <c r="AC37" s="160">
        <v>165</v>
      </c>
      <c r="AD37" s="159">
        <v>529</v>
      </c>
      <c r="AE37" s="156">
        <v>3.2060606060606101</v>
      </c>
      <c r="AF37" s="160">
        <v>0</v>
      </c>
      <c r="AG37" s="159">
        <v>0</v>
      </c>
      <c r="AH37" s="156" t="s">
        <v>131</v>
      </c>
      <c r="AI37" s="160">
        <v>364</v>
      </c>
      <c r="AJ37" s="159">
        <v>1390</v>
      </c>
      <c r="AK37" s="156">
        <v>3.8186813186813202</v>
      </c>
      <c r="AL37" s="160">
        <v>11</v>
      </c>
      <c r="AM37" s="159">
        <v>24</v>
      </c>
      <c r="AN37" s="156">
        <v>2.1818181818181799</v>
      </c>
      <c r="AO37" s="160">
        <v>604</v>
      </c>
      <c r="AP37" s="159">
        <v>2101</v>
      </c>
      <c r="AQ37" s="156">
        <v>3.47847682119205</v>
      </c>
      <c r="AR37" s="160">
        <v>15</v>
      </c>
      <c r="AS37" s="159">
        <v>60</v>
      </c>
      <c r="AT37" s="156">
        <v>4</v>
      </c>
      <c r="AU37" s="160">
        <v>2</v>
      </c>
      <c r="AV37" s="159">
        <v>5</v>
      </c>
      <c r="AW37" s="156">
        <v>2.5</v>
      </c>
      <c r="AX37" s="160">
        <v>7</v>
      </c>
      <c r="AY37" s="159">
        <v>7</v>
      </c>
      <c r="AZ37" s="156">
        <v>1</v>
      </c>
      <c r="BA37" s="160">
        <v>5</v>
      </c>
      <c r="BB37" s="159">
        <v>5</v>
      </c>
      <c r="BC37" s="156">
        <v>1</v>
      </c>
      <c r="BD37" s="160">
        <v>32</v>
      </c>
      <c r="BE37" s="159">
        <v>274</v>
      </c>
      <c r="BF37" s="156">
        <v>8.5625</v>
      </c>
      <c r="BG37" s="160">
        <v>5</v>
      </c>
      <c r="BH37" s="159">
        <v>8</v>
      </c>
      <c r="BI37" s="156">
        <v>1.6</v>
      </c>
      <c r="BJ37" s="160">
        <v>196</v>
      </c>
      <c r="BK37" s="159">
        <v>413</v>
      </c>
      <c r="BL37" s="156">
        <v>2.1071428571428599</v>
      </c>
      <c r="BM37" s="160">
        <v>26</v>
      </c>
      <c r="BN37" s="159">
        <v>67</v>
      </c>
      <c r="BO37" s="156">
        <v>2.5769230769230802</v>
      </c>
      <c r="BP37" s="160">
        <v>131</v>
      </c>
      <c r="BQ37" s="159">
        <v>326</v>
      </c>
      <c r="BR37" s="156">
        <v>2.4885496183206102</v>
      </c>
      <c r="BS37" s="160">
        <v>355</v>
      </c>
      <c r="BT37" s="159">
        <v>1428</v>
      </c>
      <c r="BU37" s="156">
        <v>4.02253521126761</v>
      </c>
      <c r="BV37" s="160">
        <v>5</v>
      </c>
      <c r="BW37" s="159">
        <v>24</v>
      </c>
      <c r="BX37" s="156">
        <v>4.8</v>
      </c>
      <c r="BY37" s="160">
        <v>4081</v>
      </c>
      <c r="BZ37" s="159">
        <v>10016</v>
      </c>
      <c r="CA37" s="156">
        <v>2.4543004165645699</v>
      </c>
      <c r="CB37" s="145">
        <f t="shared" si="0"/>
        <v>9066</v>
      </c>
      <c r="CC37" s="146">
        <f t="shared" si="0"/>
        <v>28671</v>
      </c>
      <c r="CD37" s="143">
        <f t="shared" si="1"/>
        <v>3.1624751819986763</v>
      </c>
    </row>
    <row r="38" spans="1:82" s="126" customFormat="1" ht="11.25" customHeight="1" x14ac:dyDescent="0.2">
      <c r="A38" s="142" t="s">
        <v>100</v>
      </c>
      <c r="B38" s="154">
        <v>137</v>
      </c>
      <c r="C38" s="155">
        <v>872</v>
      </c>
      <c r="D38" s="156">
        <v>6.3649635036496397</v>
      </c>
      <c r="E38" s="154">
        <v>12</v>
      </c>
      <c r="F38" s="155">
        <v>116</v>
      </c>
      <c r="G38" s="156">
        <v>9.6666666666666696</v>
      </c>
      <c r="H38" s="157">
        <v>5</v>
      </c>
      <c r="I38" s="158">
        <v>10</v>
      </c>
      <c r="J38" s="156">
        <v>2</v>
      </c>
      <c r="K38" s="160">
        <v>59</v>
      </c>
      <c r="L38" s="159">
        <v>222</v>
      </c>
      <c r="M38" s="156">
        <v>3.7627118644067798</v>
      </c>
      <c r="N38" s="160">
        <v>174</v>
      </c>
      <c r="O38" s="159">
        <v>529</v>
      </c>
      <c r="P38" s="156">
        <v>3.04022988505747</v>
      </c>
      <c r="Q38" s="160">
        <v>843</v>
      </c>
      <c r="R38" s="159">
        <v>2100</v>
      </c>
      <c r="S38" s="156">
        <v>2.4911032028469799</v>
      </c>
      <c r="T38" s="160">
        <v>64</v>
      </c>
      <c r="U38" s="159">
        <v>94</v>
      </c>
      <c r="V38" s="156">
        <v>1.46875</v>
      </c>
      <c r="W38" s="160">
        <v>377</v>
      </c>
      <c r="X38" s="159">
        <v>947</v>
      </c>
      <c r="Y38" s="156">
        <v>2.51193633952255</v>
      </c>
      <c r="Z38" s="160">
        <v>4</v>
      </c>
      <c r="AA38" s="159">
        <v>9</v>
      </c>
      <c r="AB38" s="156">
        <v>2.25</v>
      </c>
      <c r="AC38" s="160">
        <v>745</v>
      </c>
      <c r="AD38" s="159">
        <v>2504</v>
      </c>
      <c r="AE38" s="156">
        <v>3.3610738255033601</v>
      </c>
      <c r="AF38" s="160">
        <v>5</v>
      </c>
      <c r="AG38" s="159">
        <v>9</v>
      </c>
      <c r="AH38" s="156">
        <v>1.8</v>
      </c>
      <c r="AI38" s="160">
        <v>223</v>
      </c>
      <c r="AJ38" s="159">
        <v>758</v>
      </c>
      <c r="AK38" s="156">
        <v>3.3991031390134498</v>
      </c>
      <c r="AL38" s="160">
        <v>19</v>
      </c>
      <c r="AM38" s="159">
        <v>82</v>
      </c>
      <c r="AN38" s="156">
        <v>4.3157894736842097</v>
      </c>
      <c r="AO38" s="160">
        <v>8</v>
      </c>
      <c r="AP38" s="159">
        <v>18</v>
      </c>
      <c r="AQ38" s="156">
        <v>2.25</v>
      </c>
      <c r="AR38" s="160">
        <v>31</v>
      </c>
      <c r="AS38" s="159">
        <v>84</v>
      </c>
      <c r="AT38" s="156">
        <v>2.7096774193548399</v>
      </c>
      <c r="AU38" s="160">
        <v>34</v>
      </c>
      <c r="AV38" s="159">
        <v>98</v>
      </c>
      <c r="AW38" s="156">
        <v>2.8823529411764701</v>
      </c>
      <c r="AX38" s="160">
        <v>57</v>
      </c>
      <c r="AY38" s="159">
        <v>108</v>
      </c>
      <c r="AZ38" s="156">
        <v>1.8947368421052599</v>
      </c>
      <c r="BA38" s="160">
        <v>313</v>
      </c>
      <c r="BB38" s="159">
        <v>6480</v>
      </c>
      <c r="BC38" s="156">
        <v>20.702875399361002</v>
      </c>
      <c r="BD38" s="160">
        <v>288</v>
      </c>
      <c r="BE38" s="159">
        <v>1244</v>
      </c>
      <c r="BF38" s="156">
        <v>4.3194444444444402</v>
      </c>
      <c r="BG38" s="160">
        <v>104</v>
      </c>
      <c r="BH38" s="159">
        <v>1185</v>
      </c>
      <c r="BI38" s="156">
        <v>11.3942307692308</v>
      </c>
      <c r="BJ38" s="160">
        <v>296</v>
      </c>
      <c r="BK38" s="159">
        <v>504</v>
      </c>
      <c r="BL38" s="156">
        <v>1.7027027027027</v>
      </c>
      <c r="BM38" s="160">
        <v>71</v>
      </c>
      <c r="BN38" s="159">
        <v>219</v>
      </c>
      <c r="BO38" s="156">
        <v>3.0845070422535201</v>
      </c>
      <c r="BP38" s="160">
        <v>563</v>
      </c>
      <c r="BQ38" s="159">
        <v>1501</v>
      </c>
      <c r="BR38" s="156">
        <v>2.6660746003552398</v>
      </c>
      <c r="BS38" s="160">
        <v>265</v>
      </c>
      <c r="BT38" s="159">
        <v>839</v>
      </c>
      <c r="BU38" s="156">
        <v>3.1660377358490601</v>
      </c>
      <c r="BV38" s="160">
        <v>36</v>
      </c>
      <c r="BW38" s="159">
        <v>125</v>
      </c>
      <c r="BX38" s="156">
        <v>3.4722222222222201</v>
      </c>
      <c r="BY38" s="160">
        <v>1109</v>
      </c>
      <c r="BZ38" s="159">
        <v>3872</v>
      </c>
      <c r="CA38" s="156">
        <v>3.49143372407574</v>
      </c>
      <c r="CB38" s="145">
        <f t="shared" si="0"/>
        <v>5842</v>
      </c>
      <c r="CC38" s="146">
        <f t="shared" si="0"/>
        <v>24529</v>
      </c>
      <c r="CD38" s="143">
        <f t="shared" si="1"/>
        <v>4.1987333105100992</v>
      </c>
    </row>
    <row r="39" spans="1:82" s="126" customFormat="1" ht="11.25" customHeight="1" x14ac:dyDescent="0.2">
      <c r="A39" s="142" t="s">
        <v>0</v>
      </c>
      <c r="B39" s="154">
        <v>119</v>
      </c>
      <c r="C39" s="155">
        <v>448</v>
      </c>
      <c r="D39" s="156">
        <v>3.7647058823529398</v>
      </c>
      <c r="E39" s="160">
        <v>5</v>
      </c>
      <c r="F39" s="159">
        <v>17</v>
      </c>
      <c r="G39" s="156">
        <v>3.4</v>
      </c>
      <c r="H39" s="160">
        <v>0</v>
      </c>
      <c r="I39" s="159">
        <v>0</v>
      </c>
      <c r="J39" s="156" t="s">
        <v>131</v>
      </c>
      <c r="K39" s="157">
        <v>17</v>
      </c>
      <c r="L39" s="159">
        <v>46</v>
      </c>
      <c r="M39" s="156">
        <v>2.7058823529411802</v>
      </c>
      <c r="N39" s="160">
        <v>272</v>
      </c>
      <c r="O39" s="159">
        <v>707</v>
      </c>
      <c r="P39" s="156">
        <v>2.5992647058823501</v>
      </c>
      <c r="Q39" s="160">
        <v>756</v>
      </c>
      <c r="R39" s="159">
        <v>1647</v>
      </c>
      <c r="S39" s="156">
        <v>2.1785714285714302</v>
      </c>
      <c r="T39" s="160">
        <v>27</v>
      </c>
      <c r="U39" s="159">
        <v>45</v>
      </c>
      <c r="V39" s="156">
        <v>1.6666666666666701</v>
      </c>
      <c r="W39" s="160">
        <v>1414</v>
      </c>
      <c r="X39" s="159">
        <v>3706</v>
      </c>
      <c r="Y39" s="156">
        <v>2.6209335219236198</v>
      </c>
      <c r="Z39" s="160">
        <v>7</v>
      </c>
      <c r="AA39" s="159">
        <v>15</v>
      </c>
      <c r="AB39" s="156">
        <v>2.1428571428571401</v>
      </c>
      <c r="AC39" s="160">
        <v>502</v>
      </c>
      <c r="AD39" s="159">
        <v>2317</v>
      </c>
      <c r="AE39" s="156">
        <v>4.6155378486055803</v>
      </c>
      <c r="AF39" s="160">
        <v>1</v>
      </c>
      <c r="AG39" s="159">
        <v>1</v>
      </c>
      <c r="AH39" s="156">
        <v>1</v>
      </c>
      <c r="AI39" s="160">
        <v>520</v>
      </c>
      <c r="AJ39" s="159">
        <v>1407</v>
      </c>
      <c r="AK39" s="156">
        <v>2.70576923076923</v>
      </c>
      <c r="AL39" s="160">
        <v>19</v>
      </c>
      <c r="AM39" s="159">
        <v>34</v>
      </c>
      <c r="AN39" s="156">
        <v>1.7894736842105301</v>
      </c>
      <c r="AO39" s="160">
        <v>90</v>
      </c>
      <c r="AP39" s="159">
        <v>259</v>
      </c>
      <c r="AQ39" s="156">
        <v>2.87777777777778</v>
      </c>
      <c r="AR39" s="160">
        <v>27</v>
      </c>
      <c r="AS39" s="159">
        <v>54</v>
      </c>
      <c r="AT39" s="156">
        <v>2</v>
      </c>
      <c r="AU39" s="160">
        <v>5</v>
      </c>
      <c r="AV39" s="159">
        <v>14</v>
      </c>
      <c r="AW39" s="156">
        <v>2.8</v>
      </c>
      <c r="AX39" s="160">
        <v>34</v>
      </c>
      <c r="AY39" s="159">
        <v>85</v>
      </c>
      <c r="AZ39" s="156">
        <v>2.5</v>
      </c>
      <c r="BA39" s="160">
        <v>104</v>
      </c>
      <c r="BB39" s="159">
        <v>760</v>
      </c>
      <c r="BC39" s="156">
        <v>7.3076923076923102</v>
      </c>
      <c r="BD39" s="160">
        <v>239</v>
      </c>
      <c r="BE39" s="159">
        <v>1169</v>
      </c>
      <c r="BF39" s="156">
        <v>4.8912133891213401</v>
      </c>
      <c r="BG39" s="160">
        <v>20</v>
      </c>
      <c r="BH39" s="159">
        <v>50</v>
      </c>
      <c r="BI39" s="156">
        <v>2.5</v>
      </c>
      <c r="BJ39" s="160">
        <v>466</v>
      </c>
      <c r="BK39" s="159">
        <v>1447</v>
      </c>
      <c r="BL39" s="156">
        <v>3.1051502145922698</v>
      </c>
      <c r="BM39" s="160">
        <v>55</v>
      </c>
      <c r="BN39" s="159">
        <v>279</v>
      </c>
      <c r="BO39" s="156">
        <v>5.0727272727272696</v>
      </c>
      <c r="BP39" s="160">
        <v>431</v>
      </c>
      <c r="BQ39" s="159">
        <v>1157</v>
      </c>
      <c r="BR39" s="156">
        <v>2.6844547563805099</v>
      </c>
      <c r="BS39" s="160">
        <v>544</v>
      </c>
      <c r="BT39" s="159">
        <v>1362</v>
      </c>
      <c r="BU39" s="156">
        <v>2.5036764705882399</v>
      </c>
      <c r="BV39" s="160">
        <v>81</v>
      </c>
      <c r="BW39" s="159">
        <v>248</v>
      </c>
      <c r="BX39" s="156">
        <v>3.06172839506173</v>
      </c>
      <c r="BY39" s="160">
        <v>2307</v>
      </c>
      <c r="BZ39" s="159">
        <v>4789</v>
      </c>
      <c r="CA39" s="156">
        <v>2.07585609016038</v>
      </c>
      <c r="CB39" s="145">
        <f t="shared" si="0"/>
        <v>8062</v>
      </c>
      <c r="CC39" s="146">
        <f t="shared" si="0"/>
        <v>22063</v>
      </c>
      <c r="CD39" s="143">
        <f t="shared" si="1"/>
        <v>2.7366658397419994</v>
      </c>
    </row>
    <row r="40" spans="1:82" s="126" customFormat="1" ht="11.25" customHeight="1" x14ac:dyDescent="0.2">
      <c r="A40" s="142" t="s">
        <v>39</v>
      </c>
      <c r="B40" s="154">
        <v>113</v>
      </c>
      <c r="C40" s="155">
        <v>884</v>
      </c>
      <c r="D40" s="156">
        <v>7.8230088495575201</v>
      </c>
      <c r="E40" s="154">
        <v>4</v>
      </c>
      <c r="F40" s="155">
        <v>5</v>
      </c>
      <c r="G40" s="156">
        <v>1.25</v>
      </c>
      <c r="H40" s="160">
        <v>0</v>
      </c>
      <c r="I40" s="159">
        <v>0</v>
      </c>
      <c r="J40" s="156" t="s">
        <v>131</v>
      </c>
      <c r="K40" s="157">
        <v>14</v>
      </c>
      <c r="L40" s="159">
        <v>31</v>
      </c>
      <c r="M40" s="156">
        <v>2.21428571428571</v>
      </c>
      <c r="N40" s="160">
        <v>649</v>
      </c>
      <c r="O40" s="159">
        <v>2085</v>
      </c>
      <c r="P40" s="156">
        <v>3.21263482280431</v>
      </c>
      <c r="Q40" s="160">
        <v>682</v>
      </c>
      <c r="R40" s="159">
        <v>1589</v>
      </c>
      <c r="S40" s="156">
        <v>2.3299120234604098</v>
      </c>
      <c r="T40" s="160">
        <v>25</v>
      </c>
      <c r="U40" s="159">
        <v>65</v>
      </c>
      <c r="V40" s="156">
        <v>2.6</v>
      </c>
      <c r="W40" s="160">
        <v>1674</v>
      </c>
      <c r="X40" s="159">
        <v>4336</v>
      </c>
      <c r="Y40" s="156">
        <v>2.5902031063321398</v>
      </c>
      <c r="Z40" s="160">
        <v>2</v>
      </c>
      <c r="AA40" s="159">
        <v>4</v>
      </c>
      <c r="AB40" s="156">
        <v>2</v>
      </c>
      <c r="AC40" s="160">
        <v>369</v>
      </c>
      <c r="AD40" s="159">
        <v>1194</v>
      </c>
      <c r="AE40" s="156">
        <v>3.23577235772358</v>
      </c>
      <c r="AF40" s="160">
        <v>8</v>
      </c>
      <c r="AG40" s="159">
        <v>20</v>
      </c>
      <c r="AH40" s="156">
        <v>2.5</v>
      </c>
      <c r="AI40" s="160">
        <v>381</v>
      </c>
      <c r="AJ40" s="159">
        <v>946</v>
      </c>
      <c r="AK40" s="156">
        <v>2.4829396325459299</v>
      </c>
      <c r="AL40" s="160">
        <v>10</v>
      </c>
      <c r="AM40" s="159">
        <v>39</v>
      </c>
      <c r="AN40" s="156">
        <v>3.9</v>
      </c>
      <c r="AO40" s="160">
        <v>34</v>
      </c>
      <c r="AP40" s="159">
        <v>59</v>
      </c>
      <c r="AQ40" s="156">
        <v>1.73529411764706</v>
      </c>
      <c r="AR40" s="160">
        <v>22</v>
      </c>
      <c r="AS40" s="159">
        <v>34</v>
      </c>
      <c r="AT40" s="156">
        <v>1.5454545454545501</v>
      </c>
      <c r="AU40" s="160">
        <v>19</v>
      </c>
      <c r="AV40" s="159">
        <v>30</v>
      </c>
      <c r="AW40" s="156">
        <v>1.57894736842105</v>
      </c>
      <c r="AX40" s="160">
        <v>34</v>
      </c>
      <c r="AY40" s="159">
        <v>75</v>
      </c>
      <c r="AZ40" s="156">
        <v>2.2058823529411802</v>
      </c>
      <c r="BA40" s="160">
        <v>34</v>
      </c>
      <c r="BB40" s="159">
        <v>64</v>
      </c>
      <c r="BC40" s="156">
        <v>1.8823529411764699</v>
      </c>
      <c r="BD40" s="160">
        <v>88</v>
      </c>
      <c r="BE40" s="159">
        <v>222</v>
      </c>
      <c r="BF40" s="156">
        <v>2.5227272727272698</v>
      </c>
      <c r="BG40" s="160">
        <v>9</v>
      </c>
      <c r="BH40" s="159">
        <v>22</v>
      </c>
      <c r="BI40" s="156">
        <v>2.4444444444444402</v>
      </c>
      <c r="BJ40" s="160">
        <v>517</v>
      </c>
      <c r="BK40" s="159">
        <v>948</v>
      </c>
      <c r="BL40" s="156">
        <v>1.83365570599613</v>
      </c>
      <c r="BM40" s="160">
        <v>29</v>
      </c>
      <c r="BN40" s="159">
        <v>63</v>
      </c>
      <c r="BO40" s="156">
        <v>2.1724137931034502</v>
      </c>
      <c r="BP40" s="160">
        <v>460</v>
      </c>
      <c r="BQ40" s="159">
        <v>1262</v>
      </c>
      <c r="BR40" s="156">
        <v>2.74347826086957</v>
      </c>
      <c r="BS40" s="160">
        <v>811</v>
      </c>
      <c r="BT40" s="159">
        <v>2197</v>
      </c>
      <c r="BU40" s="156">
        <v>2.7090012330456199</v>
      </c>
      <c r="BV40" s="160">
        <v>62</v>
      </c>
      <c r="BW40" s="159">
        <v>173</v>
      </c>
      <c r="BX40" s="156">
        <v>2.7903225806451601</v>
      </c>
      <c r="BY40" s="160">
        <v>2446</v>
      </c>
      <c r="BZ40" s="159">
        <v>5482</v>
      </c>
      <c r="CA40" s="156">
        <v>2.2412101390024501</v>
      </c>
      <c r="CB40" s="145">
        <f t="shared" si="0"/>
        <v>8496</v>
      </c>
      <c r="CC40" s="146">
        <f t="shared" si="0"/>
        <v>21829</v>
      </c>
      <c r="CD40" s="143">
        <f t="shared" si="1"/>
        <v>2.5693267419962336</v>
      </c>
    </row>
    <row r="41" spans="1:82" s="126" customFormat="1" ht="11.25" customHeight="1" x14ac:dyDescent="0.2">
      <c r="A41" s="173" t="s">
        <v>141</v>
      </c>
      <c r="B41" s="160">
        <v>97</v>
      </c>
      <c r="C41" s="159">
        <v>906</v>
      </c>
      <c r="D41" s="174">
        <v>9.3402061855670109</v>
      </c>
      <c r="E41" s="160">
        <v>4</v>
      </c>
      <c r="F41" s="159">
        <v>8</v>
      </c>
      <c r="G41" s="174">
        <v>2</v>
      </c>
      <c r="H41" s="160">
        <v>4</v>
      </c>
      <c r="I41" s="159">
        <v>4</v>
      </c>
      <c r="J41" s="174">
        <v>1</v>
      </c>
      <c r="K41" s="175">
        <v>21</v>
      </c>
      <c r="L41" s="159">
        <v>132</v>
      </c>
      <c r="M41" s="174">
        <v>6.28571428571429</v>
      </c>
      <c r="N41" s="160">
        <v>241</v>
      </c>
      <c r="O41" s="159">
        <v>565</v>
      </c>
      <c r="P41" s="174">
        <v>2.3443983402489601</v>
      </c>
      <c r="Q41" s="160">
        <v>1296</v>
      </c>
      <c r="R41" s="159">
        <v>2594</v>
      </c>
      <c r="S41" s="174">
        <v>2.00154320987654</v>
      </c>
      <c r="T41" s="160">
        <v>42</v>
      </c>
      <c r="U41" s="159">
        <v>100</v>
      </c>
      <c r="V41" s="174">
        <v>2.38095238095238</v>
      </c>
      <c r="W41" s="160">
        <v>1135</v>
      </c>
      <c r="X41" s="159">
        <v>3002</v>
      </c>
      <c r="Y41" s="174">
        <v>2.6449339207048501</v>
      </c>
      <c r="Z41" s="160">
        <v>2</v>
      </c>
      <c r="AA41" s="159">
        <v>2</v>
      </c>
      <c r="AB41" s="174">
        <v>1</v>
      </c>
      <c r="AC41" s="160">
        <v>210</v>
      </c>
      <c r="AD41" s="159">
        <v>605</v>
      </c>
      <c r="AE41" s="174">
        <v>2.88095238095238</v>
      </c>
      <c r="AF41" s="160">
        <v>4</v>
      </c>
      <c r="AG41" s="159">
        <v>13</v>
      </c>
      <c r="AH41" s="174">
        <v>3.25</v>
      </c>
      <c r="AI41" s="160">
        <v>428</v>
      </c>
      <c r="AJ41" s="159">
        <v>1286</v>
      </c>
      <c r="AK41" s="174">
        <v>3.0046728971962602</v>
      </c>
      <c r="AL41" s="160">
        <v>30</v>
      </c>
      <c r="AM41" s="159">
        <v>50</v>
      </c>
      <c r="AN41" s="174">
        <v>1.6666666666666701</v>
      </c>
      <c r="AO41" s="160">
        <v>59</v>
      </c>
      <c r="AP41" s="159">
        <v>89</v>
      </c>
      <c r="AQ41" s="174">
        <v>1.50847457627119</v>
      </c>
      <c r="AR41" s="160">
        <v>49</v>
      </c>
      <c r="AS41" s="159">
        <v>106</v>
      </c>
      <c r="AT41" s="174">
        <v>2.16326530612245</v>
      </c>
      <c r="AU41" s="160">
        <v>40</v>
      </c>
      <c r="AV41" s="159">
        <v>44</v>
      </c>
      <c r="AW41" s="174">
        <v>1.1000000000000001</v>
      </c>
      <c r="AX41" s="160">
        <v>9</v>
      </c>
      <c r="AY41" s="159">
        <v>16</v>
      </c>
      <c r="AZ41" s="174">
        <v>1.7777777777777799</v>
      </c>
      <c r="BA41" s="160">
        <v>24</v>
      </c>
      <c r="BB41" s="159">
        <v>35</v>
      </c>
      <c r="BC41" s="174">
        <v>1.4583333333333299</v>
      </c>
      <c r="BD41" s="160">
        <v>120</v>
      </c>
      <c r="BE41" s="159">
        <v>276</v>
      </c>
      <c r="BF41" s="174">
        <v>2.2999999999999998</v>
      </c>
      <c r="BG41" s="160">
        <v>9</v>
      </c>
      <c r="BH41" s="159">
        <v>14</v>
      </c>
      <c r="BI41" s="174">
        <v>1.55555555555556</v>
      </c>
      <c r="BJ41" s="160">
        <v>603</v>
      </c>
      <c r="BK41" s="159">
        <v>1017</v>
      </c>
      <c r="BL41" s="174">
        <v>1.6865671641791</v>
      </c>
      <c r="BM41" s="160">
        <v>30</v>
      </c>
      <c r="BN41" s="159">
        <v>57</v>
      </c>
      <c r="BO41" s="174">
        <v>1.9</v>
      </c>
      <c r="BP41" s="160">
        <v>480</v>
      </c>
      <c r="BQ41" s="159">
        <v>931</v>
      </c>
      <c r="BR41" s="174">
        <v>1.9395833333333301</v>
      </c>
      <c r="BS41" s="160">
        <v>954</v>
      </c>
      <c r="BT41" s="159">
        <v>3029</v>
      </c>
      <c r="BU41" s="174">
        <v>3.1750524109014702</v>
      </c>
      <c r="BV41" s="160">
        <v>16</v>
      </c>
      <c r="BW41" s="159">
        <v>51</v>
      </c>
      <c r="BX41" s="174">
        <v>3.1875</v>
      </c>
      <c r="BY41" s="160">
        <v>1587</v>
      </c>
      <c r="BZ41" s="159">
        <v>5986</v>
      </c>
      <c r="CA41" s="174">
        <v>3.7718966603654702</v>
      </c>
      <c r="CB41" s="145">
        <f t="shared" ref="CB41:CC80" si="2">SUM(B41+E41+H41+K41+N41+Q41+T41+W41+Z41+AC41+AF41+AI41+AL41+AO41+AR41+AU41+AX41+BA41+BD41+BG41+BJ41+BM41+BP41+BS41+BV41+BY41)</f>
        <v>7494</v>
      </c>
      <c r="CC41" s="146">
        <f t="shared" si="2"/>
        <v>20918</v>
      </c>
      <c r="CD41" s="143">
        <f t="shared" si="1"/>
        <v>2.7912997064318121</v>
      </c>
    </row>
    <row r="42" spans="1:82" s="126" customFormat="1" ht="11.25" customHeight="1" x14ac:dyDescent="0.2">
      <c r="A42" s="142" t="s">
        <v>147</v>
      </c>
      <c r="B42" s="154">
        <v>66</v>
      </c>
      <c r="C42" s="155">
        <v>272</v>
      </c>
      <c r="D42" s="156">
        <v>4.1212121212121202</v>
      </c>
      <c r="E42" s="154">
        <v>6</v>
      </c>
      <c r="F42" s="155">
        <v>6</v>
      </c>
      <c r="G42" s="156">
        <v>1</v>
      </c>
      <c r="H42" s="157">
        <v>0</v>
      </c>
      <c r="I42" s="158">
        <v>0</v>
      </c>
      <c r="J42" s="156" t="s">
        <v>131</v>
      </c>
      <c r="K42" s="157">
        <v>40</v>
      </c>
      <c r="L42" s="159">
        <v>73</v>
      </c>
      <c r="M42" s="156">
        <v>1.825</v>
      </c>
      <c r="N42" s="160">
        <v>699</v>
      </c>
      <c r="O42" s="159">
        <v>1431</v>
      </c>
      <c r="P42" s="156">
        <v>2.04721030042918</v>
      </c>
      <c r="Q42" s="160">
        <v>726</v>
      </c>
      <c r="R42" s="159">
        <v>1643</v>
      </c>
      <c r="S42" s="156">
        <v>2.2630853994490399</v>
      </c>
      <c r="T42" s="160">
        <v>33</v>
      </c>
      <c r="U42" s="159">
        <v>84</v>
      </c>
      <c r="V42" s="156">
        <v>2.5454545454545499</v>
      </c>
      <c r="W42" s="160">
        <v>1134</v>
      </c>
      <c r="X42" s="159">
        <v>2652</v>
      </c>
      <c r="Y42" s="156">
        <v>2.3386243386243399</v>
      </c>
      <c r="Z42" s="160">
        <v>1</v>
      </c>
      <c r="AA42" s="159">
        <v>4</v>
      </c>
      <c r="AB42" s="156">
        <v>4</v>
      </c>
      <c r="AC42" s="160">
        <v>235</v>
      </c>
      <c r="AD42" s="159">
        <v>746</v>
      </c>
      <c r="AE42" s="156">
        <v>3.1744680851063798</v>
      </c>
      <c r="AF42" s="160">
        <v>13</v>
      </c>
      <c r="AG42" s="159">
        <v>47</v>
      </c>
      <c r="AH42" s="156">
        <v>3.6153846153846199</v>
      </c>
      <c r="AI42" s="160">
        <v>332</v>
      </c>
      <c r="AJ42" s="159">
        <v>755</v>
      </c>
      <c r="AK42" s="156">
        <v>2.2740963855421699</v>
      </c>
      <c r="AL42" s="160">
        <v>52</v>
      </c>
      <c r="AM42" s="159">
        <v>110</v>
      </c>
      <c r="AN42" s="156">
        <v>2.1153846153846199</v>
      </c>
      <c r="AO42" s="160">
        <v>32</v>
      </c>
      <c r="AP42" s="159">
        <v>65</v>
      </c>
      <c r="AQ42" s="156">
        <v>2.03125</v>
      </c>
      <c r="AR42" s="160">
        <v>19</v>
      </c>
      <c r="AS42" s="159">
        <v>27</v>
      </c>
      <c r="AT42" s="156">
        <v>1.42105263157895</v>
      </c>
      <c r="AU42" s="160">
        <v>15</v>
      </c>
      <c r="AV42" s="159">
        <v>31</v>
      </c>
      <c r="AW42" s="156">
        <v>2.06666666666667</v>
      </c>
      <c r="AX42" s="160">
        <v>25</v>
      </c>
      <c r="AY42" s="159">
        <v>38</v>
      </c>
      <c r="AZ42" s="156">
        <v>1.52</v>
      </c>
      <c r="BA42" s="160">
        <v>172</v>
      </c>
      <c r="BB42" s="159">
        <v>1335</v>
      </c>
      <c r="BC42" s="156">
        <v>7.7616279069767398</v>
      </c>
      <c r="BD42" s="160">
        <v>76</v>
      </c>
      <c r="BE42" s="159">
        <v>141</v>
      </c>
      <c r="BF42" s="156">
        <v>1.8552631578947401</v>
      </c>
      <c r="BG42" s="160">
        <v>21</v>
      </c>
      <c r="BH42" s="159">
        <v>57</v>
      </c>
      <c r="BI42" s="156">
        <v>2.71428571428571</v>
      </c>
      <c r="BJ42" s="160">
        <v>358</v>
      </c>
      <c r="BK42" s="159">
        <v>877</v>
      </c>
      <c r="BL42" s="156">
        <v>2.4497206703910601</v>
      </c>
      <c r="BM42" s="160">
        <v>10</v>
      </c>
      <c r="BN42" s="159">
        <v>18</v>
      </c>
      <c r="BO42" s="156">
        <v>1.8</v>
      </c>
      <c r="BP42" s="160">
        <v>531</v>
      </c>
      <c r="BQ42" s="159">
        <v>1569</v>
      </c>
      <c r="BR42" s="156">
        <v>2.9548022598870101</v>
      </c>
      <c r="BS42" s="160">
        <v>518</v>
      </c>
      <c r="BT42" s="159">
        <v>1592</v>
      </c>
      <c r="BU42" s="156">
        <v>3.0733590733590699</v>
      </c>
      <c r="BV42" s="160">
        <v>73</v>
      </c>
      <c r="BW42" s="159">
        <v>323</v>
      </c>
      <c r="BX42" s="156">
        <v>4.4246575342465801</v>
      </c>
      <c r="BY42" s="160">
        <v>3063</v>
      </c>
      <c r="BZ42" s="159">
        <v>5931</v>
      </c>
      <c r="CA42" s="156">
        <v>1.9363369245837401</v>
      </c>
      <c r="CB42" s="145">
        <f t="shared" si="2"/>
        <v>8250</v>
      </c>
      <c r="CC42" s="146">
        <f t="shared" si="2"/>
        <v>19827</v>
      </c>
      <c r="CD42" s="143">
        <f t="shared" si="1"/>
        <v>2.4032727272727272</v>
      </c>
    </row>
    <row r="43" spans="1:82" s="126" customFormat="1" ht="11.25" customHeight="1" x14ac:dyDescent="0.2">
      <c r="A43" s="142" t="s">
        <v>61</v>
      </c>
      <c r="B43" s="154">
        <v>175</v>
      </c>
      <c r="C43" s="155">
        <v>718</v>
      </c>
      <c r="D43" s="156">
        <v>4.1028571428571396</v>
      </c>
      <c r="E43" s="160">
        <v>7</v>
      </c>
      <c r="F43" s="159">
        <v>40</v>
      </c>
      <c r="G43" s="156">
        <v>5.71428571428571</v>
      </c>
      <c r="H43" s="160">
        <v>0</v>
      </c>
      <c r="I43" s="159">
        <v>0</v>
      </c>
      <c r="J43" s="156" t="s">
        <v>131</v>
      </c>
      <c r="K43" s="160">
        <v>171</v>
      </c>
      <c r="L43" s="159">
        <v>1847</v>
      </c>
      <c r="M43" s="156">
        <v>10.801169590643299</v>
      </c>
      <c r="N43" s="160">
        <v>269</v>
      </c>
      <c r="O43" s="159">
        <v>738</v>
      </c>
      <c r="P43" s="156">
        <v>2.74349442379182</v>
      </c>
      <c r="Q43" s="160">
        <v>691</v>
      </c>
      <c r="R43" s="159">
        <v>1680</v>
      </c>
      <c r="S43" s="156">
        <v>2.4312590448625202</v>
      </c>
      <c r="T43" s="160">
        <v>25</v>
      </c>
      <c r="U43" s="159">
        <v>40</v>
      </c>
      <c r="V43" s="156">
        <v>1.6</v>
      </c>
      <c r="W43" s="160">
        <v>964</v>
      </c>
      <c r="X43" s="159">
        <v>2031</v>
      </c>
      <c r="Y43" s="156">
        <v>2.1068464730290501</v>
      </c>
      <c r="Z43" s="160">
        <v>3</v>
      </c>
      <c r="AA43" s="159">
        <v>3</v>
      </c>
      <c r="AB43" s="156">
        <v>1</v>
      </c>
      <c r="AC43" s="160">
        <v>300</v>
      </c>
      <c r="AD43" s="159">
        <v>1564</v>
      </c>
      <c r="AE43" s="156">
        <v>5.2133333333333303</v>
      </c>
      <c r="AF43" s="160">
        <v>41</v>
      </c>
      <c r="AG43" s="159">
        <v>100</v>
      </c>
      <c r="AH43" s="156">
        <v>2.4390243902439002</v>
      </c>
      <c r="AI43" s="160">
        <v>756</v>
      </c>
      <c r="AJ43" s="159">
        <v>1225</v>
      </c>
      <c r="AK43" s="156">
        <v>1.62037037037037</v>
      </c>
      <c r="AL43" s="160">
        <v>50</v>
      </c>
      <c r="AM43" s="159">
        <v>112</v>
      </c>
      <c r="AN43" s="156">
        <v>2.2400000000000002</v>
      </c>
      <c r="AO43" s="160">
        <v>29</v>
      </c>
      <c r="AP43" s="159">
        <v>70</v>
      </c>
      <c r="AQ43" s="156">
        <v>2.4137931034482798</v>
      </c>
      <c r="AR43" s="160">
        <v>3</v>
      </c>
      <c r="AS43" s="159">
        <v>4</v>
      </c>
      <c r="AT43" s="156">
        <v>1.3333333333333299</v>
      </c>
      <c r="AU43" s="160">
        <v>7</v>
      </c>
      <c r="AV43" s="159">
        <v>25</v>
      </c>
      <c r="AW43" s="156">
        <v>3.5714285714285698</v>
      </c>
      <c r="AX43" s="160">
        <v>25</v>
      </c>
      <c r="AY43" s="159">
        <v>37</v>
      </c>
      <c r="AZ43" s="156">
        <v>1.48</v>
      </c>
      <c r="BA43" s="160">
        <v>83</v>
      </c>
      <c r="BB43" s="159">
        <v>806</v>
      </c>
      <c r="BC43" s="156">
        <v>9.7108433734939794</v>
      </c>
      <c r="BD43" s="160">
        <v>155</v>
      </c>
      <c r="BE43" s="159">
        <v>583</v>
      </c>
      <c r="BF43" s="156">
        <v>3.76129032258065</v>
      </c>
      <c r="BG43" s="160">
        <v>72</v>
      </c>
      <c r="BH43" s="159">
        <v>337</v>
      </c>
      <c r="BI43" s="156">
        <v>4.6805555555555598</v>
      </c>
      <c r="BJ43" s="160">
        <v>319</v>
      </c>
      <c r="BK43" s="159">
        <v>634</v>
      </c>
      <c r="BL43" s="156">
        <v>1.9874608150470201</v>
      </c>
      <c r="BM43" s="160">
        <v>19</v>
      </c>
      <c r="BN43" s="159">
        <v>296</v>
      </c>
      <c r="BO43" s="156">
        <v>15.578947368421099</v>
      </c>
      <c r="BP43" s="160">
        <v>268</v>
      </c>
      <c r="BQ43" s="159">
        <v>919</v>
      </c>
      <c r="BR43" s="156">
        <v>3.4291044776119399</v>
      </c>
      <c r="BS43" s="160">
        <v>472</v>
      </c>
      <c r="BT43" s="159">
        <v>1965</v>
      </c>
      <c r="BU43" s="156">
        <v>4.16313559322034</v>
      </c>
      <c r="BV43" s="160">
        <v>48</v>
      </c>
      <c r="BW43" s="159">
        <v>217</v>
      </c>
      <c r="BX43" s="156">
        <v>4.5208333333333304</v>
      </c>
      <c r="BY43" s="160">
        <v>1221</v>
      </c>
      <c r="BZ43" s="159">
        <v>3500</v>
      </c>
      <c r="CA43" s="156">
        <v>2.86650286650287</v>
      </c>
      <c r="CB43" s="145">
        <f t="shared" si="2"/>
        <v>6173</v>
      </c>
      <c r="CC43" s="146">
        <f t="shared" si="2"/>
        <v>19491</v>
      </c>
      <c r="CD43" s="143">
        <f t="shared" si="1"/>
        <v>3.1574599060424431</v>
      </c>
    </row>
    <row r="44" spans="1:82" s="126" customFormat="1" ht="11.25" customHeight="1" x14ac:dyDescent="0.2">
      <c r="A44" s="176" t="s">
        <v>47</v>
      </c>
      <c r="B44" s="171">
        <v>216</v>
      </c>
      <c r="C44" s="170">
        <v>739</v>
      </c>
      <c r="D44" s="177">
        <v>3.4212962962962998</v>
      </c>
      <c r="E44" s="171">
        <v>2</v>
      </c>
      <c r="F44" s="170">
        <v>2</v>
      </c>
      <c r="G44" s="177">
        <v>1</v>
      </c>
      <c r="H44" s="178">
        <v>0</v>
      </c>
      <c r="I44" s="179">
        <v>0</v>
      </c>
      <c r="J44" s="156" t="s">
        <v>131</v>
      </c>
      <c r="K44" s="178">
        <v>64</v>
      </c>
      <c r="L44" s="170">
        <v>119</v>
      </c>
      <c r="M44" s="177">
        <v>1.859375</v>
      </c>
      <c r="N44" s="171">
        <v>815</v>
      </c>
      <c r="O44" s="170">
        <v>4904</v>
      </c>
      <c r="P44" s="177">
        <v>6.0171779141104302</v>
      </c>
      <c r="Q44" s="171">
        <v>459</v>
      </c>
      <c r="R44" s="170">
        <v>923</v>
      </c>
      <c r="S44" s="177">
        <v>2.0108932461873601</v>
      </c>
      <c r="T44" s="171">
        <v>65</v>
      </c>
      <c r="U44" s="170">
        <v>97</v>
      </c>
      <c r="V44" s="177">
        <v>1.4923076923076899</v>
      </c>
      <c r="W44" s="171">
        <v>1127</v>
      </c>
      <c r="X44" s="170">
        <v>2954</v>
      </c>
      <c r="Y44" s="177">
        <v>2.6211180124223601</v>
      </c>
      <c r="Z44" s="171">
        <v>2</v>
      </c>
      <c r="AA44" s="170">
        <v>2</v>
      </c>
      <c r="AB44" s="177">
        <v>1</v>
      </c>
      <c r="AC44" s="171">
        <v>229</v>
      </c>
      <c r="AD44" s="170">
        <v>919</v>
      </c>
      <c r="AE44" s="177">
        <v>4.0131004366812197</v>
      </c>
      <c r="AF44" s="171">
        <v>7</v>
      </c>
      <c r="AG44" s="170">
        <v>17</v>
      </c>
      <c r="AH44" s="177">
        <v>2.4285714285714302</v>
      </c>
      <c r="AI44" s="171">
        <v>190</v>
      </c>
      <c r="AJ44" s="170">
        <v>728</v>
      </c>
      <c r="AK44" s="177">
        <v>3.8315789473684201</v>
      </c>
      <c r="AL44" s="171">
        <v>24</v>
      </c>
      <c r="AM44" s="170">
        <v>45</v>
      </c>
      <c r="AN44" s="177">
        <v>1.875</v>
      </c>
      <c r="AO44" s="171">
        <v>35</v>
      </c>
      <c r="AP44" s="170">
        <v>78</v>
      </c>
      <c r="AQ44" s="177">
        <v>2.22857142857143</v>
      </c>
      <c r="AR44" s="171">
        <v>5</v>
      </c>
      <c r="AS44" s="170">
        <v>7</v>
      </c>
      <c r="AT44" s="177">
        <v>1.4</v>
      </c>
      <c r="AU44" s="171">
        <v>20</v>
      </c>
      <c r="AV44" s="170">
        <v>26</v>
      </c>
      <c r="AW44" s="177">
        <v>1.3</v>
      </c>
      <c r="AX44" s="171">
        <v>32</v>
      </c>
      <c r="AY44" s="170">
        <v>65</v>
      </c>
      <c r="AZ44" s="177">
        <v>2.03125</v>
      </c>
      <c r="BA44" s="171">
        <v>123</v>
      </c>
      <c r="BB44" s="170">
        <v>307</v>
      </c>
      <c r="BC44" s="177">
        <v>2.4959349593495901</v>
      </c>
      <c r="BD44" s="171">
        <v>154</v>
      </c>
      <c r="BE44" s="170">
        <v>651</v>
      </c>
      <c r="BF44" s="177">
        <v>4.2272727272727302</v>
      </c>
      <c r="BG44" s="171">
        <v>17</v>
      </c>
      <c r="BH44" s="170">
        <v>54</v>
      </c>
      <c r="BI44" s="177">
        <v>3.1764705882352899</v>
      </c>
      <c r="BJ44" s="171">
        <v>326</v>
      </c>
      <c r="BK44" s="170">
        <v>592</v>
      </c>
      <c r="BL44" s="177">
        <v>1.8159509202454001</v>
      </c>
      <c r="BM44" s="171">
        <v>6</v>
      </c>
      <c r="BN44" s="170">
        <v>17</v>
      </c>
      <c r="BO44" s="177">
        <v>2.8333333333333299</v>
      </c>
      <c r="BP44" s="171">
        <v>133</v>
      </c>
      <c r="BQ44" s="170">
        <v>354</v>
      </c>
      <c r="BR44" s="177">
        <v>2.6616541353383498</v>
      </c>
      <c r="BS44" s="171">
        <v>354</v>
      </c>
      <c r="BT44" s="170">
        <v>1116</v>
      </c>
      <c r="BU44" s="177">
        <v>3.15254237288136</v>
      </c>
      <c r="BV44" s="171">
        <v>16</v>
      </c>
      <c r="BW44" s="170">
        <v>45</v>
      </c>
      <c r="BX44" s="177">
        <v>2.8125</v>
      </c>
      <c r="BY44" s="171">
        <v>1591</v>
      </c>
      <c r="BZ44" s="170">
        <v>3838</v>
      </c>
      <c r="CA44" s="177">
        <v>2.4123192960402302</v>
      </c>
      <c r="CB44" s="145">
        <f t="shared" si="2"/>
        <v>6012</v>
      </c>
      <c r="CC44" s="146">
        <f t="shared" si="2"/>
        <v>18599</v>
      </c>
      <c r="CD44" s="143">
        <f t="shared" si="1"/>
        <v>3.0936460412508318</v>
      </c>
    </row>
    <row r="45" spans="1:82" s="126" customFormat="1" ht="11.25" customHeight="1" x14ac:dyDescent="0.2">
      <c r="A45" s="142" t="s">
        <v>149</v>
      </c>
      <c r="B45" s="154">
        <v>50</v>
      </c>
      <c r="C45" s="155">
        <v>291</v>
      </c>
      <c r="D45" s="156">
        <v>5.82</v>
      </c>
      <c r="E45" s="160">
        <v>3</v>
      </c>
      <c r="F45" s="159">
        <v>19</v>
      </c>
      <c r="G45" s="156">
        <v>6.3333333333333304</v>
      </c>
      <c r="H45" s="160">
        <v>0</v>
      </c>
      <c r="I45" s="159">
        <v>0</v>
      </c>
      <c r="J45" s="156" t="s">
        <v>131</v>
      </c>
      <c r="K45" s="157">
        <v>18</v>
      </c>
      <c r="L45" s="159">
        <v>20</v>
      </c>
      <c r="M45" s="156">
        <v>1.1111111111111101</v>
      </c>
      <c r="N45" s="160">
        <v>218</v>
      </c>
      <c r="O45" s="159">
        <v>583</v>
      </c>
      <c r="P45" s="156">
        <v>2.6743119266055002</v>
      </c>
      <c r="Q45" s="160">
        <v>624</v>
      </c>
      <c r="R45" s="159">
        <v>1513</v>
      </c>
      <c r="S45" s="156">
        <v>2.4246794871794899</v>
      </c>
      <c r="T45" s="160">
        <v>37</v>
      </c>
      <c r="U45" s="159">
        <v>43</v>
      </c>
      <c r="V45" s="156">
        <v>1.1621621621621601</v>
      </c>
      <c r="W45" s="160">
        <v>1950</v>
      </c>
      <c r="X45" s="159">
        <v>6210</v>
      </c>
      <c r="Y45" s="156">
        <v>3.18461538461538</v>
      </c>
      <c r="Z45" s="160">
        <v>0</v>
      </c>
      <c r="AA45" s="159">
        <v>0</v>
      </c>
      <c r="AB45" s="156" t="s">
        <v>131</v>
      </c>
      <c r="AC45" s="160">
        <v>72</v>
      </c>
      <c r="AD45" s="159">
        <v>141</v>
      </c>
      <c r="AE45" s="156">
        <v>1.9583333333333299</v>
      </c>
      <c r="AF45" s="160">
        <v>2</v>
      </c>
      <c r="AG45" s="159">
        <v>2</v>
      </c>
      <c r="AH45" s="156">
        <v>1</v>
      </c>
      <c r="AI45" s="160">
        <v>155</v>
      </c>
      <c r="AJ45" s="159">
        <v>383</v>
      </c>
      <c r="AK45" s="156">
        <v>2.4709677419354801</v>
      </c>
      <c r="AL45" s="160">
        <v>14</v>
      </c>
      <c r="AM45" s="159">
        <v>46</v>
      </c>
      <c r="AN45" s="156">
        <v>3.28571428571429</v>
      </c>
      <c r="AO45" s="160">
        <v>47</v>
      </c>
      <c r="AP45" s="159">
        <v>78</v>
      </c>
      <c r="AQ45" s="156">
        <v>1.6595744680851101</v>
      </c>
      <c r="AR45" s="160">
        <v>18</v>
      </c>
      <c r="AS45" s="159">
        <v>40</v>
      </c>
      <c r="AT45" s="156">
        <v>2.2222222222222201</v>
      </c>
      <c r="AU45" s="160">
        <v>15</v>
      </c>
      <c r="AV45" s="159">
        <v>417</v>
      </c>
      <c r="AW45" s="156">
        <v>27.8</v>
      </c>
      <c r="AX45" s="160">
        <v>32</v>
      </c>
      <c r="AY45" s="159">
        <v>123</v>
      </c>
      <c r="AZ45" s="156">
        <v>3.84375</v>
      </c>
      <c r="BA45" s="160">
        <v>41</v>
      </c>
      <c r="BB45" s="159">
        <v>74</v>
      </c>
      <c r="BC45" s="156">
        <v>1.8048780487804901</v>
      </c>
      <c r="BD45" s="160">
        <v>116</v>
      </c>
      <c r="BE45" s="159">
        <v>655</v>
      </c>
      <c r="BF45" s="156">
        <v>5.6465517241379297</v>
      </c>
      <c r="BG45" s="160">
        <v>7</v>
      </c>
      <c r="BH45" s="159">
        <v>31</v>
      </c>
      <c r="BI45" s="156">
        <v>4.4285714285714297</v>
      </c>
      <c r="BJ45" s="160">
        <v>424</v>
      </c>
      <c r="BK45" s="159">
        <v>975</v>
      </c>
      <c r="BL45" s="156">
        <v>2.2995283018867898</v>
      </c>
      <c r="BM45" s="160">
        <v>10</v>
      </c>
      <c r="BN45" s="159">
        <v>34</v>
      </c>
      <c r="BO45" s="156">
        <v>3.4</v>
      </c>
      <c r="BP45" s="160">
        <v>170</v>
      </c>
      <c r="BQ45" s="159">
        <v>449</v>
      </c>
      <c r="BR45" s="156">
        <v>2.6411764705882401</v>
      </c>
      <c r="BS45" s="160">
        <v>352</v>
      </c>
      <c r="BT45" s="159">
        <v>1700</v>
      </c>
      <c r="BU45" s="156">
        <v>4.8295454545454497</v>
      </c>
      <c r="BV45" s="160">
        <v>16</v>
      </c>
      <c r="BW45" s="159">
        <v>33</v>
      </c>
      <c r="BX45" s="156">
        <v>2.0625</v>
      </c>
      <c r="BY45" s="160">
        <v>1721</v>
      </c>
      <c r="BZ45" s="159">
        <v>4381</v>
      </c>
      <c r="CA45" s="156">
        <v>2.5456130156885499</v>
      </c>
      <c r="CB45" s="145">
        <f t="shared" si="2"/>
        <v>6112</v>
      </c>
      <c r="CC45" s="146">
        <f t="shared" si="2"/>
        <v>18241</v>
      </c>
      <c r="CD45" s="143">
        <f t="shared" si="1"/>
        <v>2.9844568062827226</v>
      </c>
    </row>
    <row r="46" spans="1:82" s="126" customFormat="1" ht="11.25" x14ac:dyDescent="0.2">
      <c r="A46" s="142" t="s">
        <v>150</v>
      </c>
      <c r="B46" s="154">
        <v>18</v>
      </c>
      <c r="C46" s="155">
        <v>23</v>
      </c>
      <c r="D46" s="156">
        <v>1.2777777777777799</v>
      </c>
      <c r="E46" s="154">
        <v>0</v>
      </c>
      <c r="F46" s="155">
        <v>0</v>
      </c>
      <c r="G46" s="156" t="s">
        <v>131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45</v>
      </c>
      <c r="O46" s="159">
        <v>104</v>
      </c>
      <c r="P46" s="156">
        <v>2.31111111111111</v>
      </c>
      <c r="Q46" s="160">
        <v>1525</v>
      </c>
      <c r="R46" s="159">
        <v>4300</v>
      </c>
      <c r="S46" s="156">
        <v>2.8196721311475401</v>
      </c>
      <c r="T46" s="160">
        <v>7</v>
      </c>
      <c r="U46" s="159">
        <v>9</v>
      </c>
      <c r="V46" s="156">
        <v>1.28571428571429</v>
      </c>
      <c r="W46" s="160">
        <v>1579</v>
      </c>
      <c r="X46" s="159">
        <v>4495</v>
      </c>
      <c r="Y46" s="156">
        <v>2.8467384420519299</v>
      </c>
      <c r="Z46" s="160">
        <v>0</v>
      </c>
      <c r="AA46" s="159">
        <v>0</v>
      </c>
      <c r="AB46" s="156" t="s">
        <v>131</v>
      </c>
      <c r="AC46" s="160">
        <v>102</v>
      </c>
      <c r="AD46" s="159">
        <v>497</v>
      </c>
      <c r="AE46" s="156">
        <v>4.87254901960784</v>
      </c>
      <c r="AF46" s="160">
        <v>0</v>
      </c>
      <c r="AG46" s="159">
        <v>0</v>
      </c>
      <c r="AH46" s="156" t="s">
        <v>131</v>
      </c>
      <c r="AI46" s="160">
        <v>304</v>
      </c>
      <c r="AJ46" s="159">
        <v>1978</v>
      </c>
      <c r="AK46" s="156">
        <v>6.5065789473684204</v>
      </c>
      <c r="AL46" s="160">
        <v>6</v>
      </c>
      <c r="AM46" s="159">
        <v>10</v>
      </c>
      <c r="AN46" s="156">
        <v>1.6666666666666701</v>
      </c>
      <c r="AO46" s="160">
        <v>112</v>
      </c>
      <c r="AP46" s="159">
        <v>238</v>
      </c>
      <c r="AQ46" s="156">
        <v>2.125</v>
      </c>
      <c r="AR46" s="160">
        <v>8</v>
      </c>
      <c r="AS46" s="159">
        <v>44</v>
      </c>
      <c r="AT46" s="156">
        <v>5.5</v>
      </c>
      <c r="AU46" s="160">
        <v>5</v>
      </c>
      <c r="AV46" s="159">
        <v>5</v>
      </c>
      <c r="AW46" s="156">
        <v>1</v>
      </c>
      <c r="AX46" s="160">
        <v>9</v>
      </c>
      <c r="AY46" s="159">
        <v>19</v>
      </c>
      <c r="AZ46" s="156">
        <v>2.1111111111111098</v>
      </c>
      <c r="BA46" s="160">
        <v>4</v>
      </c>
      <c r="BB46" s="159">
        <v>4</v>
      </c>
      <c r="BC46" s="156">
        <v>1</v>
      </c>
      <c r="BD46" s="160">
        <v>44</v>
      </c>
      <c r="BE46" s="159">
        <v>78</v>
      </c>
      <c r="BF46" s="156">
        <v>1.77272727272727</v>
      </c>
      <c r="BG46" s="160">
        <v>0</v>
      </c>
      <c r="BH46" s="159">
        <v>0</v>
      </c>
      <c r="BI46" s="156" t="s">
        <v>131</v>
      </c>
      <c r="BJ46" s="160">
        <v>211</v>
      </c>
      <c r="BK46" s="159">
        <v>408</v>
      </c>
      <c r="BL46" s="156">
        <v>1.93364928909953</v>
      </c>
      <c r="BM46" s="160">
        <v>21</v>
      </c>
      <c r="BN46" s="159">
        <v>44</v>
      </c>
      <c r="BO46" s="156">
        <v>2.0952380952380998</v>
      </c>
      <c r="BP46" s="160">
        <v>175</v>
      </c>
      <c r="BQ46" s="159">
        <v>894</v>
      </c>
      <c r="BR46" s="156">
        <v>5.1085714285714303</v>
      </c>
      <c r="BS46" s="160">
        <v>504</v>
      </c>
      <c r="BT46" s="159">
        <v>2428</v>
      </c>
      <c r="BU46" s="156">
        <v>4.8174603174603199</v>
      </c>
      <c r="BV46" s="160">
        <v>0</v>
      </c>
      <c r="BW46" s="159">
        <v>0</v>
      </c>
      <c r="BX46" s="156" t="s">
        <v>131</v>
      </c>
      <c r="BY46" s="160">
        <v>778</v>
      </c>
      <c r="BZ46" s="159">
        <v>2247</v>
      </c>
      <c r="CA46" s="156">
        <v>2.8881748071979398</v>
      </c>
      <c r="CB46" s="145">
        <f t="shared" si="2"/>
        <v>5463</v>
      </c>
      <c r="CC46" s="146">
        <f t="shared" si="2"/>
        <v>18031</v>
      </c>
      <c r="CD46" s="143">
        <f t="shared" si="1"/>
        <v>3.3005674537799745</v>
      </c>
    </row>
    <row r="47" spans="1:82" s="126" customFormat="1" ht="11.25" customHeight="1" x14ac:dyDescent="0.2">
      <c r="A47" s="142" t="s">
        <v>144</v>
      </c>
      <c r="B47" s="154">
        <v>46</v>
      </c>
      <c r="C47" s="155">
        <v>102</v>
      </c>
      <c r="D47" s="156">
        <v>2.2173913043478302</v>
      </c>
      <c r="E47" s="160">
        <v>2</v>
      </c>
      <c r="F47" s="159">
        <v>2</v>
      </c>
      <c r="G47" s="156">
        <v>1</v>
      </c>
      <c r="H47" s="160">
        <v>9</v>
      </c>
      <c r="I47" s="159">
        <v>19</v>
      </c>
      <c r="J47" s="156">
        <v>2.1111111111111098</v>
      </c>
      <c r="K47" s="157">
        <v>27</v>
      </c>
      <c r="L47" s="159">
        <v>177</v>
      </c>
      <c r="M47" s="156">
        <v>6.5555555555555598</v>
      </c>
      <c r="N47" s="160">
        <v>267</v>
      </c>
      <c r="O47" s="159">
        <v>1680</v>
      </c>
      <c r="P47" s="156">
        <v>6.29213483146067</v>
      </c>
      <c r="Q47" s="160">
        <v>580</v>
      </c>
      <c r="R47" s="159">
        <v>1479</v>
      </c>
      <c r="S47" s="156">
        <v>2.5499999999999998</v>
      </c>
      <c r="T47" s="160">
        <v>36</v>
      </c>
      <c r="U47" s="159">
        <v>42</v>
      </c>
      <c r="V47" s="156">
        <v>1.1666666666666701</v>
      </c>
      <c r="W47" s="160">
        <v>1410</v>
      </c>
      <c r="X47" s="159">
        <v>3950</v>
      </c>
      <c r="Y47" s="156">
        <v>2.80141843971631</v>
      </c>
      <c r="Z47" s="160">
        <v>3</v>
      </c>
      <c r="AA47" s="159">
        <v>12</v>
      </c>
      <c r="AB47" s="156">
        <v>4</v>
      </c>
      <c r="AC47" s="160">
        <v>103</v>
      </c>
      <c r="AD47" s="159">
        <v>336</v>
      </c>
      <c r="AE47" s="156">
        <v>3.2621359223301001</v>
      </c>
      <c r="AF47" s="160">
        <v>0</v>
      </c>
      <c r="AG47" s="159">
        <v>0</v>
      </c>
      <c r="AH47" s="156" t="s">
        <v>131</v>
      </c>
      <c r="AI47" s="160">
        <v>473</v>
      </c>
      <c r="AJ47" s="159">
        <v>828</v>
      </c>
      <c r="AK47" s="156">
        <v>1.7505285412262199</v>
      </c>
      <c r="AL47" s="160">
        <v>36</v>
      </c>
      <c r="AM47" s="159">
        <v>188</v>
      </c>
      <c r="AN47" s="156">
        <v>5.2222222222222197</v>
      </c>
      <c r="AO47" s="160">
        <v>47</v>
      </c>
      <c r="AP47" s="159">
        <v>138</v>
      </c>
      <c r="AQ47" s="156">
        <v>2.9361702127659601</v>
      </c>
      <c r="AR47" s="160">
        <v>24</v>
      </c>
      <c r="AS47" s="159">
        <v>31</v>
      </c>
      <c r="AT47" s="156">
        <v>1.2916666666666701</v>
      </c>
      <c r="AU47" s="160">
        <v>25</v>
      </c>
      <c r="AV47" s="159">
        <v>43</v>
      </c>
      <c r="AW47" s="156">
        <v>1.72</v>
      </c>
      <c r="AX47" s="160">
        <v>26</v>
      </c>
      <c r="AY47" s="159">
        <v>31</v>
      </c>
      <c r="AZ47" s="156">
        <v>1.1923076923076901</v>
      </c>
      <c r="BA47" s="160">
        <v>59</v>
      </c>
      <c r="BB47" s="159">
        <v>104</v>
      </c>
      <c r="BC47" s="156">
        <v>1.7627118644067801</v>
      </c>
      <c r="BD47" s="160">
        <v>90</v>
      </c>
      <c r="BE47" s="159">
        <v>294</v>
      </c>
      <c r="BF47" s="156">
        <v>3.2666666666666702</v>
      </c>
      <c r="BG47" s="160">
        <v>27</v>
      </c>
      <c r="BH47" s="159">
        <v>376</v>
      </c>
      <c r="BI47" s="156">
        <v>13.925925925925901</v>
      </c>
      <c r="BJ47" s="160">
        <v>637</v>
      </c>
      <c r="BK47" s="159">
        <v>1077</v>
      </c>
      <c r="BL47" s="156">
        <v>1.6907378335949801</v>
      </c>
      <c r="BM47" s="160">
        <v>23</v>
      </c>
      <c r="BN47" s="159">
        <v>45</v>
      </c>
      <c r="BO47" s="156">
        <v>1.9565217391304299</v>
      </c>
      <c r="BP47" s="160">
        <v>186</v>
      </c>
      <c r="BQ47" s="159">
        <v>678</v>
      </c>
      <c r="BR47" s="156">
        <v>3.6451612903225801</v>
      </c>
      <c r="BS47" s="160">
        <v>385</v>
      </c>
      <c r="BT47" s="159">
        <v>1090</v>
      </c>
      <c r="BU47" s="156">
        <v>2.8311688311688301</v>
      </c>
      <c r="BV47" s="160">
        <v>10</v>
      </c>
      <c r="BW47" s="159">
        <v>44</v>
      </c>
      <c r="BX47" s="156">
        <v>4.4000000000000004</v>
      </c>
      <c r="BY47" s="160">
        <v>1160</v>
      </c>
      <c r="BZ47" s="159">
        <v>3068</v>
      </c>
      <c r="CA47" s="156">
        <v>2.6448275862069002</v>
      </c>
      <c r="CB47" s="145">
        <f t="shared" si="2"/>
        <v>5691</v>
      </c>
      <c r="CC47" s="146">
        <f t="shared" si="2"/>
        <v>15834</v>
      </c>
      <c r="CD47" s="143">
        <f t="shared" si="1"/>
        <v>2.7822878228782288</v>
      </c>
    </row>
    <row r="48" spans="1:82" s="126" customFormat="1" ht="11.25" customHeight="1" x14ac:dyDescent="0.2">
      <c r="A48" s="142" t="s">
        <v>97</v>
      </c>
      <c r="B48" s="154">
        <v>20</v>
      </c>
      <c r="C48" s="155">
        <v>103</v>
      </c>
      <c r="D48" s="156">
        <v>5.15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13</v>
      </c>
      <c r="L48" s="159">
        <v>13</v>
      </c>
      <c r="M48" s="156">
        <v>1</v>
      </c>
      <c r="N48" s="160">
        <v>116</v>
      </c>
      <c r="O48" s="159">
        <v>285</v>
      </c>
      <c r="P48" s="156">
        <v>2.4568965517241401</v>
      </c>
      <c r="Q48" s="160">
        <v>189</v>
      </c>
      <c r="R48" s="159">
        <v>408</v>
      </c>
      <c r="S48" s="156">
        <v>2.1587301587301599</v>
      </c>
      <c r="T48" s="160">
        <v>32</v>
      </c>
      <c r="U48" s="159">
        <v>88</v>
      </c>
      <c r="V48" s="156">
        <v>2.75</v>
      </c>
      <c r="W48" s="160">
        <v>1821</v>
      </c>
      <c r="X48" s="159">
        <v>8059</v>
      </c>
      <c r="Y48" s="156">
        <v>4.4255903349807797</v>
      </c>
      <c r="Z48" s="160">
        <v>0</v>
      </c>
      <c r="AA48" s="159">
        <v>0</v>
      </c>
      <c r="AB48" s="156" t="s">
        <v>131</v>
      </c>
      <c r="AC48" s="160">
        <v>38</v>
      </c>
      <c r="AD48" s="159">
        <v>86</v>
      </c>
      <c r="AE48" s="156">
        <v>2.2631578947368398</v>
      </c>
      <c r="AF48" s="160">
        <v>8</v>
      </c>
      <c r="AG48" s="159">
        <v>16</v>
      </c>
      <c r="AH48" s="156">
        <v>2</v>
      </c>
      <c r="AI48" s="160">
        <v>49</v>
      </c>
      <c r="AJ48" s="159">
        <v>170</v>
      </c>
      <c r="AK48" s="156">
        <v>3.4693877551020398</v>
      </c>
      <c r="AL48" s="160">
        <v>45</v>
      </c>
      <c r="AM48" s="159">
        <v>371</v>
      </c>
      <c r="AN48" s="156">
        <v>8.24444444444444</v>
      </c>
      <c r="AO48" s="160">
        <v>13</v>
      </c>
      <c r="AP48" s="159">
        <v>31</v>
      </c>
      <c r="AQ48" s="156">
        <v>2.3846153846153801</v>
      </c>
      <c r="AR48" s="160">
        <v>4</v>
      </c>
      <c r="AS48" s="159">
        <v>8</v>
      </c>
      <c r="AT48" s="156">
        <v>2</v>
      </c>
      <c r="AU48" s="160">
        <v>2</v>
      </c>
      <c r="AV48" s="159">
        <v>20</v>
      </c>
      <c r="AW48" s="156">
        <v>10</v>
      </c>
      <c r="AX48" s="160">
        <v>7</v>
      </c>
      <c r="AY48" s="159">
        <v>7</v>
      </c>
      <c r="AZ48" s="156">
        <v>1</v>
      </c>
      <c r="BA48" s="160">
        <v>8</v>
      </c>
      <c r="BB48" s="159">
        <v>21</v>
      </c>
      <c r="BC48" s="156">
        <v>2.625</v>
      </c>
      <c r="BD48" s="160">
        <v>28</v>
      </c>
      <c r="BE48" s="159">
        <v>155</v>
      </c>
      <c r="BF48" s="156">
        <v>5.53571428571429</v>
      </c>
      <c r="BG48" s="160">
        <v>20</v>
      </c>
      <c r="BH48" s="159">
        <v>353</v>
      </c>
      <c r="BI48" s="156">
        <v>17.649999999999999</v>
      </c>
      <c r="BJ48" s="160">
        <v>111</v>
      </c>
      <c r="BK48" s="159">
        <v>219</v>
      </c>
      <c r="BL48" s="156">
        <v>1.9729729729729699</v>
      </c>
      <c r="BM48" s="160">
        <v>4</v>
      </c>
      <c r="BN48" s="159">
        <v>8</v>
      </c>
      <c r="BO48" s="156">
        <v>2</v>
      </c>
      <c r="BP48" s="160">
        <v>69</v>
      </c>
      <c r="BQ48" s="159">
        <v>248</v>
      </c>
      <c r="BR48" s="156">
        <v>3.5942028985507202</v>
      </c>
      <c r="BS48" s="160">
        <v>522</v>
      </c>
      <c r="BT48" s="159">
        <v>3442</v>
      </c>
      <c r="BU48" s="156">
        <v>6.59386973180077</v>
      </c>
      <c r="BV48" s="160">
        <v>22</v>
      </c>
      <c r="BW48" s="159">
        <v>111</v>
      </c>
      <c r="BX48" s="156">
        <v>5.0454545454545503</v>
      </c>
      <c r="BY48" s="160">
        <v>335</v>
      </c>
      <c r="BZ48" s="159">
        <v>1022</v>
      </c>
      <c r="CA48" s="156">
        <v>3.0507462686567202</v>
      </c>
      <c r="CB48" s="145">
        <f t="shared" si="2"/>
        <v>3476</v>
      </c>
      <c r="CC48" s="146">
        <f t="shared" si="2"/>
        <v>15244</v>
      </c>
      <c r="CD48" s="143">
        <f t="shared" si="1"/>
        <v>4.3855005753739933</v>
      </c>
    </row>
    <row r="49" spans="1:82" s="126" customFormat="1" ht="11.25" customHeight="1" x14ac:dyDescent="0.2">
      <c r="A49" s="142" t="s">
        <v>48</v>
      </c>
      <c r="B49" s="154">
        <v>95</v>
      </c>
      <c r="C49" s="155">
        <v>217</v>
      </c>
      <c r="D49" s="156">
        <v>2.2842105263157899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45</v>
      </c>
      <c r="L49" s="159">
        <v>81</v>
      </c>
      <c r="M49" s="156">
        <v>1.8</v>
      </c>
      <c r="N49" s="160">
        <v>251</v>
      </c>
      <c r="O49" s="159">
        <v>495</v>
      </c>
      <c r="P49" s="156">
        <v>1.9721115537848599</v>
      </c>
      <c r="Q49" s="160">
        <v>631</v>
      </c>
      <c r="R49" s="159">
        <v>1715</v>
      </c>
      <c r="S49" s="156">
        <v>2.7179080824088699</v>
      </c>
      <c r="T49" s="160">
        <v>23</v>
      </c>
      <c r="U49" s="159">
        <v>37</v>
      </c>
      <c r="V49" s="156">
        <v>1.60869565217391</v>
      </c>
      <c r="W49" s="160">
        <v>587</v>
      </c>
      <c r="X49" s="159">
        <v>1189</v>
      </c>
      <c r="Y49" s="156">
        <v>2.0255536626916499</v>
      </c>
      <c r="Z49" s="160">
        <v>3</v>
      </c>
      <c r="AA49" s="159">
        <v>6</v>
      </c>
      <c r="AB49" s="156">
        <v>2</v>
      </c>
      <c r="AC49" s="160">
        <v>449</v>
      </c>
      <c r="AD49" s="159">
        <v>1208</v>
      </c>
      <c r="AE49" s="156">
        <v>2.69042316258352</v>
      </c>
      <c r="AF49" s="160">
        <v>8</v>
      </c>
      <c r="AG49" s="159">
        <v>63</v>
      </c>
      <c r="AH49" s="156">
        <v>7.875</v>
      </c>
      <c r="AI49" s="160">
        <v>240</v>
      </c>
      <c r="AJ49" s="159">
        <v>538</v>
      </c>
      <c r="AK49" s="156">
        <v>2.2416666666666698</v>
      </c>
      <c r="AL49" s="160">
        <v>53</v>
      </c>
      <c r="AM49" s="159">
        <v>155</v>
      </c>
      <c r="AN49" s="156">
        <v>2.9245283018867898</v>
      </c>
      <c r="AO49" s="160">
        <v>13</v>
      </c>
      <c r="AP49" s="159">
        <v>35</v>
      </c>
      <c r="AQ49" s="156">
        <v>2.6923076923076898</v>
      </c>
      <c r="AR49" s="160">
        <v>35</v>
      </c>
      <c r="AS49" s="159">
        <v>85</v>
      </c>
      <c r="AT49" s="156">
        <v>2.4285714285714302</v>
      </c>
      <c r="AU49" s="160">
        <v>39</v>
      </c>
      <c r="AV49" s="159">
        <v>149</v>
      </c>
      <c r="AW49" s="156">
        <v>3.8205128205128198</v>
      </c>
      <c r="AX49" s="160">
        <v>54</v>
      </c>
      <c r="AY49" s="159">
        <v>117</v>
      </c>
      <c r="AZ49" s="156">
        <v>2.1666666666666701</v>
      </c>
      <c r="BA49" s="160">
        <v>35</v>
      </c>
      <c r="BB49" s="159">
        <v>77</v>
      </c>
      <c r="BC49" s="156">
        <v>2.2000000000000002</v>
      </c>
      <c r="BD49" s="160">
        <v>135</v>
      </c>
      <c r="BE49" s="159">
        <v>323</v>
      </c>
      <c r="BF49" s="156">
        <v>2.3925925925925902</v>
      </c>
      <c r="BG49" s="160">
        <v>18</v>
      </c>
      <c r="BH49" s="159">
        <v>85</v>
      </c>
      <c r="BI49" s="156">
        <v>4.7222222222222197</v>
      </c>
      <c r="BJ49" s="160">
        <v>762</v>
      </c>
      <c r="BK49" s="159">
        <v>1603</v>
      </c>
      <c r="BL49" s="156">
        <v>2.1036745406824102</v>
      </c>
      <c r="BM49" s="160">
        <v>64</v>
      </c>
      <c r="BN49" s="159">
        <v>452</v>
      </c>
      <c r="BO49" s="156">
        <v>7.0625</v>
      </c>
      <c r="BP49" s="160">
        <v>689</v>
      </c>
      <c r="BQ49" s="159">
        <v>1974</v>
      </c>
      <c r="BR49" s="156">
        <v>2.8650217706821501</v>
      </c>
      <c r="BS49" s="160">
        <v>336</v>
      </c>
      <c r="BT49" s="159">
        <v>662</v>
      </c>
      <c r="BU49" s="156">
        <v>1.9702380952381</v>
      </c>
      <c r="BV49" s="160">
        <v>81</v>
      </c>
      <c r="BW49" s="159">
        <v>277</v>
      </c>
      <c r="BX49" s="156">
        <v>3.4197530864197501</v>
      </c>
      <c r="BY49" s="160">
        <v>1661</v>
      </c>
      <c r="BZ49" s="159">
        <v>3501</v>
      </c>
      <c r="CA49" s="156">
        <v>2.1077664057796501</v>
      </c>
      <c r="CB49" s="145">
        <f t="shared" si="2"/>
        <v>6307</v>
      </c>
      <c r="CC49" s="146">
        <f t="shared" si="2"/>
        <v>15044</v>
      </c>
      <c r="CD49" s="143">
        <f t="shared" si="1"/>
        <v>2.3852861899476774</v>
      </c>
    </row>
    <row r="50" spans="1:82" s="126" customFormat="1" ht="11.25" customHeight="1" x14ac:dyDescent="0.2">
      <c r="A50" s="142" t="s">
        <v>146</v>
      </c>
      <c r="B50" s="154">
        <v>43</v>
      </c>
      <c r="C50" s="155">
        <v>131</v>
      </c>
      <c r="D50" s="156">
        <v>3.0465116279069799</v>
      </c>
      <c r="E50" s="154">
        <v>8</v>
      </c>
      <c r="F50" s="155">
        <v>13</v>
      </c>
      <c r="G50" s="156">
        <v>1.625</v>
      </c>
      <c r="H50" s="157">
        <v>0</v>
      </c>
      <c r="I50" s="158">
        <v>0</v>
      </c>
      <c r="J50" s="156" t="s">
        <v>131</v>
      </c>
      <c r="K50" s="157">
        <v>33</v>
      </c>
      <c r="L50" s="159">
        <v>119</v>
      </c>
      <c r="M50" s="156">
        <v>3.60606060606061</v>
      </c>
      <c r="N50" s="160">
        <v>143</v>
      </c>
      <c r="O50" s="159">
        <v>342</v>
      </c>
      <c r="P50" s="156">
        <v>2.3916083916083899</v>
      </c>
      <c r="Q50" s="160">
        <v>534</v>
      </c>
      <c r="R50" s="159">
        <v>1224</v>
      </c>
      <c r="S50" s="156">
        <v>2.29213483146067</v>
      </c>
      <c r="T50" s="160">
        <v>43</v>
      </c>
      <c r="U50" s="159">
        <v>58</v>
      </c>
      <c r="V50" s="156">
        <v>1.34883720930233</v>
      </c>
      <c r="W50" s="160">
        <v>990</v>
      </c>
      <c r="X50" s="159">
        <v>3294</v>
      </c>
      <c r="Y50" s="156">
        <v>3.3272727272727298</v>
      </c>
      <c r="Z50" s="160">
        <v>2</v>
      </c>
      <c r="AA50" s="159">
        <v>2</v>
      </c>
      <c r="AB50" s="156">
        <v>1</v>
      </c>
      <c r="AC50" s="160">
        <v>168</v>
      </c>
      <c r="AD50" s="159">
        <v>545</v>
      </c>
      <c r="AE50" s="156">
        <v>3.24404761904762</v>
      </c>
      <c r="AF50" s="160">
        <v>3</v>
      </c>
      <c r="AG50" s="159">
        <v>4</v>
      </c>
      <c r="AH50" s="156">
        <v>1.3333333333333299</v>
      </c>
      <c r="AI50" s="160">
        <v>243</v>
      </c>
      <c r="AJ50" s="159">
        <v>634</v>
      </c>
      <c r="AK50" s="156">
        <v>2.6090534979423898</v>
      </c>
      <c r="AL50" s="160">
        <v>16</v>
      </c>
      <c r="AM50" s="159">
        <v>32</v>
      </c>
      <c r="AN50" s="156">
        <v>2</v>
      </c>
      <c r="AO50" s="160">
        <v>21</v>
      </c>
      <c r="AP50" s="159">
        <v>39</v>
      </c>
      <c r="AQ50" s="156">
        <v>1.8571428571428601</v>
      </c>
      <c r="AR50" s="160">
        <v>4</v>
      </c>
      <c r="AS50" s="159">
        <v>10</v>
      </c>
      <c r="AT50" s="156">
        <v>2.5</v>
      </c>
      <c r="AU50" s="160">
        <v>17</v>
      </c>
      <c r="AV50" s="159">
        <v>53</v>
      </c>
      <c r="AW50" s="156">
        <v>3.1176470588235299</v>
      </c>
      <c r="AX50" s="160">
        <v>28</v>
      </c>
      <c r="AY50" s="159">
        <v>74</v>
      </c>
      <c r="AZ50" s="156">
        <v>2.6428571428571401</v>
      </c>
      <c r="BA50" s="160">
        <v>22</v>
      </c>
      <c r="BB50" s="159">
        <v>44</v>
      </c>
      <c r="BC50" s="156">
        <v>2</v>
      </c>
      <c r="BD50" s="160">
        <v>151</v>
      </c>
      <c r="BE50" s="159">
        <v>407</v>
      </c>
      <c r="BF50" s="156">
        <v>2.6953642384105998</v>
      </c>
      <c r="BG50" s="160">
        <v>13</v>
      </c>
      <c r="BH50" s="159">
        <v>112</v>
      </c>
      <c r="BI50" s="156">
        <v>8.6153846153846203</v>
      </c>
      <c r="BJ50" s="160">
        <v>299</v>
      </c>
      <c r="BK50" s="159">
        <v>707</v>
      </c>
      <c r="BL50" s="156">
        <v>2.3645484949832798</v>
      </c>
      <c r="BM50" s="160">
        <v>26</v>
      </c>
      <c r="BN50" s="159">
        <v>45</v>
      </c>
      <c r="BO50" s="156">
        <v>1.7307692307692299</v>
      </c>
      <c r="BP50" s="160">
        <v>278</v>
      </c>
      <c r="BQ50" s="159">
        <v>789</v>
      </c>
      <c r="BR50" s="156">
        <v>2.83812949640288</v>
      </c>
      <c r="BS50" s="160">
        <v>311</v>
      </c>
      <c r="BT50" s="159">
        <v>988</v>
      </c>
      <c r="BU50" s="156">
        <v>3.1768488745980701</v>
      </c>
      <c r="BV50" s="160">
        <v>15</v>
      </c>
      <c r="BW50" s="159">
        <v>397</v>
      </c>
      <c r="BX50" s="156">
        <v>26.466666666666701</v>
      </c>
      <c r="BY50" s="160">
        <v>1150</v>
      </c>
      <c r="BZ50" s="159">
        <v>2539</v>
      </c>
      <c r="CA50" s="156">
        <v>2.2078260869565201</v>
      </c>
      <c r="CB50" s="145">
        <f t="shared" si="2"/>
        <v>4561</v>
      </c>
      <c r="CC50" s="146">
        <f t="shared" si="2"/>
        <v>12602</v>
      </c>
      <c r="CD50" s="143">
        <f t="shared" si="1"/>
        <v>2.7629905722429293</v>
      </c>
    </row>
    <row r="51" spans="1:82" s="126" customFormat="1" ht="11.25" customHeight="1" x14ac:dyDescent="0.2">
      <c r="A51" s="142" t="s">
        <v>57</v>
      </c>
      <c r="B51" s="154">
        <v>25</v>
      </c>
      <c r="C51" s="155">
        <v>136</v>
      </c>
      <c r="D51" s="156">
        <v>5.44</v>
      </c>
      <c r="E51" s="154">
        <v>2</v>
      </c>
      <c r="F51" s="155">
        <v>4</v>
      </c>
      <c r="G51" s="156">
        <v>2</v>
      </c>
      <c r="H51" s="157">
        <v>0</v>
      </c>
      <c r="I51" s="158">
        <v>0</v>
      </c>
      <c r="J51" s="156" t="s">
        <v>131</v>
      </c>
      <c r="K51" s="157">
        <v>12</v>
      </c>
      <c r="L51" s="159">
        <v>118</v>
      </c>
      <c r="M51" s="156">
        <v>9.8333333333333304</v>
      </c>
      <c r="N51" s="160">
        <v>92</v>
      </c>
      <c r="O51" s="159">
        <v>414</v>
      </c>
      <c r="P51" s="156">
        <v>4.5</v>
      </c>
      <c r="Q51" s="160">
        <v>312</v>
      </c>
      <c r="R51" s="159">
        <v>919</v>
      </c>
      <c r="S51" s="156">
        <v>2.9455128205128198</v>
      </c>
      <c r="T51" s="160">
        <v>16</v>
      </c>
      <c r="U51" s="159">
        <v>50</v>
      </c>
      <c r="V51" s="156">
        <v>3.125</v>
      </c>
      <c r="W51" s="160">
        <v>447</v>
      </c>
      <c r="X51" s="159">
        <v>1792</v>
      </c>
      <c r="Y51" s="156">
        <v>4.0089485458613003</v>
      </c>
      <c r="Z51" s="160">
        <v>1</v>
      </c>
      <c r="AA51" s="159">
        <v>1</v>
      </c>
      <c r="AB51" s="156">
        <v>1</v>
      </c>
      <c r="AC51" s="160">
        <v>135</v>
      </c>
      <c r="AD51" s="159">
        <v>459</v>
      </c>
      <c r="AE51" s="156">
        <v>3.4</v>
      </c>
      <c r="AF51" s="160">
        <v>1</v>
      </c>
      <c r="AG51" s="159">
        <v>5</v>
      </c>
      <c r="AH51" s="156">
        <v>5</v>
      </c>
      <c r="AI51" s="160">
        <v>131</v>
      </c>
      <c r="AJ51" s="159">
        <v>296</v>
      </c>
      <c r="AK51" s="156">
        <v>2.2595419847328202</v>
      </c>
      <c r="AL51" s="160">
        <v>14</v>
      </c>
      <c r="AM51" s="159">
        <v>40</v>
      </c>
      <c r="AN51" s="156">
        <v>2.8571428571428599</v>
      </c>
      <c r="AO51" s="160">
        <v>34</v>
      </c>
      <c r="AP51" s="159">
        <v>75</v>
      </c>
      <c r="AQ51" s="156">
        <v>2.2058823529411802</v>
      </c>
      <c r="AR51" s="180">
        <v>16</v>
      </c>
      <c r="AS51" s="181">
        <v>34</v>
      </c>
      <c r="AT51" s="156">
        <v>2.125</v>
      </c>
      <c r="AU51" s="180">
        <v>4</v>
      </c>
      <c r="AV51" s="181">
        <v>12</v>
      </c>
      <c r="AW51" s="156">
        <v>3</v>
      </c>
      <c r="AX51" s="180">
        <v>9</v>
      </c>
      <c r="AY51" s="181">
        <v>16</v>
      </c>
      <c r="AZ51" s="156">
        <v>1.7777777777777799</v>
      </c>
      <c r="BA51" s="180">
        <v>10</v>
      </c>
      <c r="BB51" s="181">
        <v>16</v>
      </c>
      <c r="BC51" s="156">
        <v>1.6</v>
      </c>
      <c r="BD51" s="180">
        <v>32</v>
      </c>
      <c r="BE51" s="181">
        <v>163</v>
      </c>
      <c r="BF51" s="156">
        <v>5.09375</v>
      </c>
      <c r="BG51" s="180">
        <v>3</v>
      </c>
      <c r="BH51" s="181">
        <v>6</v>
      </c>
      <c r="BI51" s="156">
        <v>2</v>
      </c>
      <c r="BJ51" s="180">
        <v>154</v>
      </c>
      <c r="BK51" s="181">
        <v>425</v>
      </c>
      <c r="BL51" s="156">
        <v>2.7597402597402598</v>
      </c>
      <c r="BM51" s="180">
        <v>27</v>
      </c>
      <c r="BN51" s="181">
        <v>61</v>
      </c>
      <c r="BO51" s="156">
        <v>2.25925925925926</v>
      </c>
      <c r="BP51" s="180">
        <v>202</v>
      </c>
      <c r="BQ51" s="181">
        <v>485</v>
      </c>
      <c r="BR51" s="156">
        <v>2.4009900990099</v>
      </c>
      <c r="BS51" s="180">
        <v>283</v>
      </c>
      <c r="BT51" s="181">
        <v>692</v>
      </c>
      <c r="BU51" s="156">
        <v>2.4452296819788</v>
      </c>
      <c r="BV51" s="180">
        <v>35</v>
      </c>
      <c r="BW51" s="181">
        <v>92</v>
      </c>
      <c r="BX51" s="156">
        <v>2.6285714285714299</v>
      </c>
      <c r="BY51" s="180">
        <v>4230</v>
      </c>
      <c r="BZ51" s="181">
        <v>5975</v>
      </c>
      <c r="CA51" s="156">
        <v>1.41252955082742</v>
      </c>
      <c r="CB51" s="145">
        <f t="shared" si="2"/>
        <v>6227</v>
      </c>
      <c r="CC51" s="146">
        <f t="shared" si="2"/>
        <v>12286</v>
      </c>
      <c r="CD51" s="143">
        <f t="shared" si="1"/>
        <v>1.9730207162357476</v>
      </c>
    </row>
    <row r="52" spans="1:82" s="126" customFormat="1" ht="11.25" customHeight="1" x14ac:dyDescent="0.2">
      <c r="A52" s="142" t="s">
        <v>64</v>
      </c>
      <c r="B52" s="154">
        <v>181</v>
      </c>
      <c r="C52" s="155">
        <v>664</v>
      </c>
      <c r="D52" s="156">
        <v>3.6685082872928199</v>
      </c>
      <c r="E52" s="160">
        <v>7</v>
      </c>
      <c r="F52" s="159">
        <v>8</v>
      </c>
      <c r="G52" s="156">
        <v>1.1428571428571399</v>
      </c>
      <c r="H52" s="160">
        <v>0</v>
      </c>
      <c r="I52" s="159">
        <v>0</v>
      </c>
      <c r="J52" s="156" t="s">
        <v>131</v>
      </c>
      <c r="K52" s="157">
        <v>28</v>
      </c>
      <c r="L52" s="159">
        <v>141</v>
      </c>
      <c r="M52" s="156">
        <v>5.03571428571429</v>
      </c>
      <c r="N52" s="160">
        <v>260</v>
      </c>
      <c r="O52" s="159">
        <v>759</v>
      </c>
      <c r="P52" s="156">
        <v>2.91923076923077</v>
      </c>
      <c r="Q52" s="160">
        <v>282</v>
      </c>
      <c r="R52" s="159">
        <v>668</v>
      </c>
      <c r="S52" s="156">
        <v>2.36879432624113</v>
      </c>
      <c r="T52" s="160">
        <v>31</v>
      </c>
      <c r="U52" s="159">
        <v>81</v>
      </c>
      <c r="V52" s="156">
        <v>2.6129032258064502</v>
      </c>
      <c r="W52" s="160">
        <v>328</v>
      </c>
      <c r="X52" s="159">
        <v>877</v>
      </c>
      <c r="Y52" s="156">
        <v>2.6737804878048799</v>
      </c>
      <c r="Z52" s="160">
        <v>2</v>
      </c>
      <c r="AA52" s="159">
        <v>2</v>
      </c>
      <c r="AB52" s="156">
        <v>1</v>
      </c>
      <c r="AC52" s="160">
        <v>396</v>
      </c>
      <c r="AD52" s="159">
        <v>1721</v>
      </c>
      <c r="AE52" s="156">
        <v>4.3459595959595996</v>
      </c>
      <c r="AF52" s="160">
        <v>6</v>
      </c>
      <c r="AG52" s="159">
        <v>10</v>
      </c>
      <c r="AH52" s="156">
        <v>1.6666666666666701</v>
      </c>
      <c r="AI52" s="160">
        <v>128</v>
      </c>
      <c r="AJ52" s="159">
        <v>459</v>
      </c>
      <c r="AK52" s="156">
        <v>3.5859375</v>
      </c>
      <c r="AL52" s="160">
        <v>6</v>
      </c>
      <c r="AM52" s="159">
        <v>45</v>
      </c>
      <c r="AN52" s="156">
        <v>7.5</v>
      </c>
      <c r="AO52" s="160">
        <v>11</v>
      </c>
      <c r="AP52" s="159">
        <v>237</v>
      </c>
      <c r="AQ52" s="156">
        <v>21.545454545454501</v>
      </c>
      <c r="AR52" s="160">
        <v>7</v>
      </c>
      <c r="AS52" s="159">
        <v>20</v>
      </c>
      <c r="AT52" s="156">
        <v>2.8571428571428599</v>
      </c>
      <c r="AU52" s="160">
        <v>14</v>
      </c>
      <c r="AV52" s="159">
        <v>221</v>
      </c>
      <c r="AW52" s="156">
        <v>15.785714285714301</v>
      </c>
      <c r="AX52" s="160">
        <v>34</v>
      </c>
      <c r="AY52" s="159">
        <v>64</v>
      </c>
      <c r="AZ52" s="156">
        <v>1.8823529411764699</v>
      </c>
      <c r="BA52" s="160">
        <v>39</v>
      </c>
      <c r="BB52" s="159">
        <v>151</v>
      </c>
      <c r="BC52" s="156">
        <v>3.87179487179487</v>
      </c>
      <c r="BD52" s="160">
        <v>123</v>
      </c>
      <c r="BE52" s="159">
        <v>488</v>
      </c>
      <c r="BF52" s="156">
        <v>3.96747967479675</v>
      </c>
      <c r="BG52" s="160">
        <v>25</v>
      </c>
      <c r="BH52" s="159">
        <v>96</v>
      </c>
      <c r="BI52" s="156">
        <v>3.84</v>
      </c>
      <c r="BJ52" s="160">
        <v>365</v>
      </c>
      <c r="BK52" s="159">
        <v>695</v>
      </c>
      <c r="BL52" s="156">
        <v>1.9041095890410999</v>
      </c>
      <c r="BM52" s="160">
        <v>26</v>
      </c>
      <c r="BN52" s="159">
        <v>304</v>
      </c>
      <c r="BO52" s="156">
        <v>11.692307692307701</v>
      </c>
      <c r="BP52" s="160">
        <v>260</v>
      </c>
      <c r="BQ52" s="159">
        <v>816</v>
      </c>
      <c r="BR52" s="156">
        <v>3.1384615384615402</v>
      </c>
      <c r="BS52" s="160">
        <v>268</v>
      </c>
      <c r="BT52" s="159">
        <v>894</v>
      </c>
      <c r="BU52" s="156">
        <v>3.33582089552239</v>
      </c>
      <c r="BV52" s="160">
        <v>30</v>
      </c>
      <c r="BW52" s="159">
        <v>77</v>
      </c>
      <c r="BX52" s="156">
        <v>2.56666666666667</v>
      </c>
      <c r="BY52" s="160">
        <v>1114</v>
      </c>
      <c r="BZ52" s="159">
        <v>2560</v>
      </c>
      <c r="CA52" s="156">
        <v>2.2980251346499099</v>
      </c>
      <c r="CB52" s="145">
        <f t="shared" si="2"/>
        <v>3971</v>
      </c>
      <c r="CC52" s="146">
        <f t="shared" si="2"/>
        <v>12058</v>
      </c>
      <c r="CD52" s="143">
        <f t="shared" si="1"/>
        <v>3.0365147318055907</v>
      </c>
    </row>
    <row r="53" spans="1:82" s="126" customFormat="1" ht="11.25" customHeight="1" x14ac:dyDescent="0.2">
      <c r="A53" s="142" t="s">
        <v>66</v>
      </c>
      <c r="B53" s="154">
        <v>181</v>
      </c>
      <c r="C53" s="155">
        <v>1070</v>
      </c>
      <c r="D53" s="156">
        <v>5.9116022099447498</v>
      </c>
      <c r="E53" s="154">
        <v>3</v>
      </c>
      <c r="F53" s="155">
        <v>6</v>
      </c>
      <c r="G53" s="156">
        <v>2</v>
      </c>
      <c r="H53" s="157">
        <v>0</v>
      </c>
      <c r="I53" s="158">
        <v>0</v>
      </c>
      <c r="J53" s="156" t="s">
        <v>131</v>
      </c>
      <c r="K53" s="157">
        <v>24</v>
      </c>
      <c r="L53" s="159">
        <v>55</v>
      </c>
      <c r="M53" s="156">
        <v>2.2916666666666701</v>
      </c>
      <c r="N53" s="160">
        <v>179</v>
      </c>
      <c r="O53" s="159">
        <v>403</v>
      </c>
      <c r="P53" s="156">
        <v>2.2513966480446901</v>
      </c>
      <c r="Q53" s="160">
        <v>443</v>
      </c>
      <c r="R53" s="159">
        <v>1021</v>
      </c>
      <c r="S53" s="156">
        <v>2.3047404063205401</v>
      </c>
      <c r="T53" s="160">
        <v>115</v>
      </c>
      <c r="U53" s="159">
        <v>154</v>
      </c>
      <c r="V53" s="156">
        <v>1.3391304347826101</v>
      </c>
      <c r="W53" s="160">
        <v>292</v>
      </c>
      <c r="X53" s="159">
        <v>845</v>
      </c>
      <c r="Y53" s="156">
        <v>2.8938356164383601</v>
      </c>
      <c r="Z53" s="160">
        <v>1</v>
      </c>
      <c r="AA53" s="159">
        <v>1</v>
      </c>
      <c r="AB53" s="156">
        <v>1</v>
      </c>
      <c r="AC53" s="160">
        <v>362</v>
      </c>
      <c r="AD53" s="159">
        <v>1055</v>
      </c>
      <c r="AE53" s="156">
        <v>2.9143646408839801</v>
      </c>
      <c r="AF53" s="160">
        <v>1</v>
      </c>
      <c r="AG53" s="159">
        <v>1</v>
      </c>
      <c r="AH53" s="156">
        <v>1</v>
      </c>
      <c r="AI53" s="160">
        <v>190</v>
      </c>
      <c r="AJ53" s="159">
        <v>437</v>
      </c>
      <c r="AK53" s="156">
        <v>2.2999999999999998</v>
      </c>
      <c r="AL53" s="160">
        <v>23</v>
      </c>
      <c r="AM53" s="159">
        <v>69</v>
      </c>
      <c r="AN53" s="156">
        <v>3</v>
      </c>
      <c r="AO53" s="160">
        <v>17</v>
      </c>
      <c r="AP53" s="159">
        <v>33</v>
      </c>
      <c r="AQ53" s="156">
        <v>1.9411764705882399</v>
      </c>
      <c r="AR53" s="160">
        <v>20</v>
      </c>
      <c r="AS53" s="159">
        <v>42</v>
      </c>
      <c r="AT53" s="156">
        <v>2.1</v>
      </c>
      <c r="AU53" s="160">
        <v>12</v>
      </c>
      <c r="AV53" s="159">
        <v>32</v>
      </c>
      <c r="AW53" s="156">
        <v>2.6666666666666701</v>
      </c>
      <c r="AX53" s="160">
        <v>41</v>
      </c>
      <c r="AY53" s="159">
        <v>137</v>
      </c>
      <c r="AZ53" s="156">
        <v>3.3414634146341502</v>
      </c>
      <c r="BA53" s="160">
        <v>56</v>
      </c>
      <c r="BB53" s="159">
        <v>169</v>
      </c>
      <c r="BC53" s="156">
        <v>3.0178571428571401</v>
      </c>
      <c r="BD53" s="160">
        <v>217</v>
      </c>
      <c r="BE53" s="159">
        <v>1186</v>
      </c>
      <c r="BF53" s="156">
        <v>5.4654377880184297</v>
      </c>
      <c r="BG53" s="160">
        <v>52</v>
      </c>
      <c r="BH53" s="159">
        <v>445</v>
      </c>
      <c r="BI53" s="156">
        <v>8.5576923076923102</v>
      </c>
      <c r="BJ53" s="160">
        <v>336</v>
      </c>
      <c r="BK53" s="159">
        <v>545</v>
      </c>
      <c r="BL53" s="156">
        <v>1.62202380952381</v>
      </c>
      <c r="BM53" s="160">
        <v>14</v>
      </c>
      <c r="BN53" s="159">
        <v>37</v>
      </c>
      <c r="BO53" s="156">
        <v>2.6428571428571401</v>
      </c>
      <c r="BP53" s="160">
        <v>337</v>
      </c>
      <c r="BQ53" s="159">
        <v>931</v>
      </c>
      <c r="BR53" s="156">
        <v>2.7626112759643902</v>
      </c>
      <c r="BS53" s="160">
        <v>206</v>
      </c>
      <c r="BT53" s="159">
        <v>488</v>
      </c>
      <c r="BU53" s="156">
        <v>2.36893203883495</v>
      </c>
      <c r="BV53" s="160">
        <v>47</v>
      </c>
      <c r="BW53" s="159">
        <v>158</v>
      </c>
      <c r="BX53" s="156">
        <v>3.3617021276595702</v>
      </c>
      <c r="BY53" s="160">
        <v>861</v>
      </c>
      <c r="BZ53" s="159">
        <v>2431</v>
      </c>
      <c r="CA53" s="156">
        <v>2.8234610917537699</v>
      </c>
      <c r="CB53" s="145">
        <f t="shared" si="2"/>
        <v>4030</v>
      </c>
      <c r="CC53" s="146">
        <f t="shared" si="2"/>
        <v>11751</v>
      </c>
      <c r="CD53" s="143">
        <f t="shared" si="1"/>
        <v>2.915880893300248</v>
      </c>
    </row>
    <row r="54" spans="1:82" s="126" customFormat="1" ht="11.25" customHeight="1" x14ac:dyDescent="0.2">
      <c r="A54" s="142" t="s">
        <v>45</v>
      </c>
      <c r="B54" s="154">
        <v>67</v>
      </c>
      <c r="C54" s="155">
        <v>243</v>
      </c>
      <c r="D54" s="156">
        <v>3.6268656716417902</v>
      </c>
      <c r="E54" s="160">
        <v>7</v>
      </c>
      <c r="F54" s="159">
        <v>13</v>
      </c>
      <c r="G54" s="156">
        <v>1.8571428571428601</v>
      </c>
      <c r="H54" s="160">
        <v>2</v>
      </c>
      <c r="I54" s="159">
        <v>15</v>
      </c>
      <c r="J54" s="156">
        <v>7.5</v>
      </c>
      <c r="K54" s="160">
        <v>20</v>
      </c>
      <c r="L54" s="159">
        <v>50</v>
      </c>
      <c r="M54" s="156">
        <v>2.5</v>
      </c>
      <c r="N54" s="160">
        <v>220</v>
      </c>
      <c r="O54" s="159">
        <v>560</v>
      </c>
      <c r="P54" s="156">
        <v>2.5454545454545499</v>
      </c>
      <c r="Q54" s="160">
        <v>515</v>
      </c>
      <c r="R54" s="159">
        <v>1196</v>
      </c>
      <c r="S54" s="156">
        <v>2.3223300970873799</v>
      </c>
      <c r="T54" s="160">
        <v>31</v>
      </c>
      <c r="U54" s="159">
        <v>32</v>
      </c>
      <c r="V54" s="156">
        <v>1.0322580645161299</v>
      </c>
      <c r="W54" s="160">
        <v>504</v>
      </c>
      <c r="X54" s="159">
        <v>1062</v>
      </c>
      <c r="Y54" s="156">
        <v>2.1071428571428599</v>
      </c>
      <c r="Z54" s="160">
        <v>8</v>
      </c>
      <c r="AA54" s="159">
        <v>16</v>
      </c>
      <c r="AB54" s="156">
        <v>2</v>
      </c>
      <c r="AC54" s="160">
        <v>442</v>
      </c>
      <c r="AD54" s="159">
        <v>1351</v>
      </c>
      <c r="AE54" s="156">
        <v>3.05656108597285</v>
      </c>
      <c r="AF54" s="160">
        <v>2</v>
      </c>
      <c r="AG54" s="159">
        <v>3</v>
      </c>
      <c r="AH54" s="156">
        <v>1.5</v>
      </c>
      <c r="AI54" s="160">
        <v>219</v>
      </c>
      <c r="AJ54" s="159">
        <v>466</v>
      </c>
      <c r="AK54" s="156">
        <v>2.1278538812785399</v>
      </c>
      <c r="AL54" s="160">
        <v>20</v>
      </c>
      <c r="AM54" s="159">
        <v>153</v>
      </c>
      <c r="AN54" s="156">
        <v>7.65</v>
      </c>
      <c r="AO54" s="160">
        <v>18</v>
      </c>
      <c r="AP54" s="159">
        <v>36</v>
      </c>
      <c r="AQ54" s="156">
        <v>2</v>
      </c>
      <c r="AR54" s="160">
        <v>36</v>
      </c>
      <c r="AS54" s="159">
        <v>84</v>
      </c>
      <c r="AT54" s="156">
        <v>2.3333333333333299</v>
      </c>
      <c r="AU54" s="160">
        <v>5</v>
      </c>
      <c r="AV54" s="159">
        <v>5</v>
      </c>
      <c r="AW54" s="156">
        <v>1</v>
      </c>
      <c r="AX54" s="160">
        <v>30</v>
      </c>
      <c r="AY54" s="159">
        <v>59</v>
      </c>
      <c r="AZ54" s="156">
        <v>1.9666666666666699</v>
      </c>
      <c r="BA54" s="160">
        <v>18</v>
      </c>
      <c r="BB54" s="159">
        <v>32</v>
      </c>
      <c r="BC54" s="156">
        <v>1.7777777777777799</v>
      </c>
      <c r="BD54" s="160">
        <v>101</v>
      </c>
      <c r="BE54" s="159">
        <v>261</v>
      </c>
      <c r="BF54" s="156">
        <v>2.5841584158415798</v>
      </c>
      <c r="BG54" s="160">
        <v>21</v>
      </c>
      <c r="BH54" s="159">
        <v>38</v>
      </c>
      <c r="BI54" s="156">
        <v>1.80952380952381</v>
      </c>
      <c r="BJ54" s="160">
        <v>243</v>
      </c>
      <c r="BK54" s="159">
        <v>495</v>
      </c>
      <c r="BL54" s="156">
        <v>2.0370370370370399</v>
      </c>
      <c r="BM54" s="160">
        <v>131</v>
      </c>
      <c r="BN54" s="159">
        <v>247</v>
      </c>
      <c r="BO54" s="156">
        <v>1.8854961832061099</v>
      </c>
      <c r="BP54" s="160">
        <v>636</v>
      </c>
      <c r="BQ54" s="159">
        <v>2095</v>
      </c>
      <c r="BR54" s="156">
        <v>3.2940251572327002</v>
      </c>
      <c r="BS54" s="160">
        <v>280</v>
      </c>
      <c r="BT54" s="159">
        <v>714</v>
      </c>
      <c r="BU54" s="156">
        <v>2.5499999999999998</v>
      </c>
      <c r="BV54" s="160">
        <v>29</v>
      </c>
      <c r="BW54" s="159">
        <v>99</v>
      </c>
      <c r="BX54" s="156">
        <v>3.4137931034482798</v>
      </c>
      <c r="BY54" s="160">
        <v>1162</v>
      </c>
      <c r="BZ54" s="159">
        <v>2365</v>
      </c>
      <c r="CA54" s="156">
        <v>2.0352839931153199</v>
      </c>
      <c r="CB54" s="145">
        <f t="shared" si="2"/>
        <v>4767</v>
      </c>
      <c r="CC54" s="146">
        <f t="shared" si="2"/>
        <v>11690</v>
      </c>
      <c r="CD54" s="143">
        <f t="shared" si="1"/>
        <v>2.4522760646108663</v>
      </c>
    </row>
    <row r="55" spans="1:82" s="126" customFormat="1" ht="11.25" customHeight="1" x14ac:dyDescent="0.2">
      <c r="A55" s="142" t="s">
        <v>98</v>
      </c>
      <c r="B55" s="154">
        <v>32</v>
      </c>
      <c r="C55" s="155">
        <v>131</v>
      </c>
      <c r="D55" s="156">
        <v>4.09375</v>
      </c>
      <c r="E55" s="160">
        <v>1</v>
      </c>
      <c r="F55" s="159">
        <v>1</v>
      </c>
      <c r="G55" s="156">
        <v>1</v>
      </c>
      <c r="H55" s="160">
        <v>12</v>
      </c>
      <c r="I55" s="159">
        <v>20</v>
      </c>
      <c r="J55" s="156">
        <v>1.6666666666666701</v>
      </c>
      <c r="K55" s="160">
        <v>20</v>
      </c>
      <c r="L55" s="159">
        <v>25</v>
      </c>
      <c r="M55" s="156">
        <v>1.25</v>
      </c>
      <c r="N55" s="160">
        <v>175</v>
      </c>
      <c r="O55" s="159">
        <v>378</v>
      </c>
      <c r="P55" s="156">
        <v>2.16</v>
      </c>
      <c r="Q55" s="160">
        <v>385</v>
      </c>
      <c r="R55" s="159">
        <v>869</v>
      </c>
      <c r="S55" s="156">
        <v>2.2571428571428598</v>
      </c>
      <c r="T55" s="160">
        <v>47</v>
      </c>
      <c r="U55" s="159">
        <v>78</v>
      </c>
      <c r="V55" s="156">
        <v>1.6595744680851101</v>
      </c>
      <c r="W55" s="160">
        <v>1074</v>
      </c>
      <c r="X55" s="159">
        <v>2570</v>
      </c>
      <c r="Y55" s="156">
        <v>2.3929236499068902</v>
      </c>
      <c r="Z55" s="160">
        <v>3</v>
      </c>
      <c r="AA55" s="159">
        <v>3</v>
      </c>
      <c r="AB55" s="156">
        <v>1</v>
      </c>
      <c r="AC55" s="160">
        <v>110</v>
      </c>
      <c r="AD55" s="159">
        <v>400</v>
      </c>
      <c r="AE55" s="156">
        <v>3.6363636363636398</v>
      </c>
      <c r="AF55" s="160">
        <v>4</v>
      </c>
      <c r="AG55" s="159">
        <v>5</v>
      </c>
      <c r="AH55" s="156">
        <v>1.25</v>
      </c>
      <c r="AI55" s="160">
        <v>164</v>
      </c>
      <c r="AJ55" s="159">
        <v>434</v>
      </c>
      <c r="AK55" s="156">
        <v>2.6463414634146298</v>
      </c>
      <c r="AL55" s="160">
        <v>16</v>
      </c>
      <c r="AM55" s="159">
        <v>22</v>
      </c>
      <c r="AN55" s="156">
        <v>1.375</v>
      </c>
      <c r="AO55" s="160">
        <v>15</v>
      </c>
      <c r="AP55" s="159">
        <v>51</v>
      </c>
      <c r="AQ55" s="156">
        <v>3.4</v>
      </c>
      <c r="AR55" s="160">
        <v>4</v>
      </c>
      <c r="AS55" s="159">
        <v>6</v>
      </c>
      <c r="AT55" s="156">
        <v>1.5</v>
      </c>
      <c r="AU55" s="160">
        <v>9</v>
      </c>
      <c r="AV55" s="159">
        <v>12</v>
      </c>
      <c r="AW55" s="156">
        <v>1.3333333333333299</v>
      </c>
      <c r="AX55" s="160">
        <v>12</v>
      </c>
      <c r="AY55" s="159">
        <v>23</v>
      </c>
      <c r="AZ55" s="156">
        <v>1.9166666666666701</v>
      </c>
      <c r="BA55" s="160">
        <v>25</v>
      </c>
      <c r="BB55" s="159">
        <v>65</v>
      </c>
      <c r="BC55" s="156">
        <v>2.6</v>
      </c>
      <c r="BD55" s="160">
        <v>31</v>
      </c>
      <c r="BE55" s="159">
        <v>128</v>
      </c>
      <c r="BF55" s="156">
        <v>4.1290322580645196</v>
      </c>
      <c r="BG55" s="160">
        <v>10</v>
      </c>
      <c r="BH55" s="159">
        <v>29</v>
      </c>
      <c r="BI55" s="156">
        <v>2.9</v>
      </c>
      <c r="BJ55" s="160">
        <v>236</v>
      </c>
      <c r="BK55" s="159">
        <v>667</v>
      </c>
      <c r="BL55" s="156">
        <v>2.82627118644068</v>
      </c>
      <c r="BM55" s="160">
        <v>15</v>
      </c>
      <c r="BN55" s="159">
        <v>33</v>
      </c>
      <c r="BO55" s="156">
        <v>2.2000000000000002</v>
      </c>
      <c r="BP55" s="160">
        <v>211</v>
      </c>
      <c r="BQ55" s="159">
        <v>385</v>
      </c>
      <c r="BR55" s="156">
        <v>1.8246445497630299</v>
      </c>
      <c r="BS55" s="160">
        <v>332</v>
      </c>
      <c r="BT55" s="159">
        <v>845</v>
      </c>
      <c r="BU55" s="156">
        <v>2.5451807228915699</v>
      </c>
      <c r="BV55" s="160">
        <v>28</v>
      </c>
      <c r="BW55" s="159">
        <v>348</v>
      </c>
      <c r="BX55" s="156">
        <v>12.4285714285714</v>
      </c>
      <c r="BY55" s="160">
        <v>1032</v>
      </c>
      <c r="BZ55" s="159">
        <v>3063</v>
      </c>
      <c r="CA55" s="156">
        <v>2.9680232558139501</v>
      </c>
      <c r="CB55" s="145">
        <f t="shared" si="2"/>
        <v>4003</v>
      </c>
      <c r="CC55" s="146">
        <f t="shared" si="2"/>
        <v>10591</v>
      </c>
      <c r="CD55" s="143">
        <f t="shared" si="1"/>
        <v>2.6457656757431924</v>
      </c>
    </row>
    <row r="56" spans="1:82" s="126" customFormat="1" ht="11.25" x14ac:dyDescent="0.2">
      <c r="A56" s="164" t="s">
        <v>23</v>
      </c>
      <c r="B56" s="165">
        <v>46</v>
      </c>
      <c r="C56" s="166">
        <v>206</v>
      </c>
      <c r="D56" s="167">
        <v>4.4782608695652204</v>
      </c>
      <c r="E56" s="165">
        <v>5</v>
      </c>
      <c r="F56" s="166">
        <v>8</v>
      </c>
      <c r="G56" s="167">
        <v>1.6</v>
      </c>
      <c r="H56" s="168">
        <v>1</v>
      </c>
      <c r="I56" s="169">
        <v>1</v>
      </c>
      <c r="J56" s="167">
        <v>1</v>
      </c>
      <c r="K56" s="168">
        <v>30</v>
      </c>
      <c r="L56" s="170">
        <v>71</v>
      </c>
      <c r="M56" s="167">
        <v>2.3666666666666698</v>
      </c>
      <c r="N56" s="171">
        <v>195</v>
      </c>
      <c r="O56" s="170">
        <v>495</v>
      </c>
      <c r="P56" s="167">
        <v>2.5384615384615401</v>
      </c>
      <c r="Q56" s="171">
        <v>510</v>
      </c>
      <c r="R56" s="170">
        <v>1249</v>
      </c>
      <c r="S56" s="167">
        <v>2.4490196078431401</v>
      </c>
      <c r="T56" s="171">
        <v>6</v>
      </c>
      <c r="U56" s="170">
        <v>6</v>
      </c>
      <c r="V56" s="167">
        <v>1</v>
      </c>
      <c r="W56" s="171">
        <v>589</v>
      </c>
      <c r="X56" s="170">
        <v>2282</v>
      </c>
      <c r="Y56" s="167">
        <v>3.8743633276740201</v>
      </c>
      <c r="Z56" s="171">
        <v>0</v>
      </c>
      <c r="AA56" s="170">
        <v>0</v>
      </c>
      <c r="AB56" s="167" t="s">
        <v>131</v>
      </c>
      <c r="AC56" s="171">
        <v>202</v>
      </c>
      <c r="AD56" s="170">
        <v>626</v>
      </c>
      <c r="AE56" s="167">
        <v>3.0990099009901</v>
      </c>
      <c r="AF56" s="171">
        <v>4</v>
      </c>
      <c r="AG56" s="170">
        <v>42</v>
      </c>
      <c r="AH56" s="167">
        <v>10.5</v>
      </c>
      <c r="AI56" s="171">
        <v>113</v>
      </c>
      <c r="AJ56" s="170">
        <v>388</v>
      </c>
      <c r="AK56" s="167">
        <v>3.4336283185840699</v>
      </c>
      <c r="AL56" s="171">
        <v>51</v>
      </c>
      <c r="AM56" s="170">
        <v>97</v>
      </c>
      <c r="AN56" s="167">
        <v>1.9019607843137301</v>
      </c>
      <c r="AO56" s="171">
        <v>5</v>
      </c>
      <c r="AP56" s="170">
        <v>9</v>
      </c>
      <c r="AQ56" s="167">
        <v>1.8</v>
      </c>
      <c r="AR56" s="171">
        <v>7</v>
      </c>
      <c r="AS56" s="170">
        <v>14</v>
      </c>
      <c r="AT56" s="167">
        <v>2</v>
      </c>
      <c r="AU56" s="171">
        <v>17</v>
      </c>
      <c r="AV56" s="170">
        <v>22</v>
      </c>
      <c r="AW56" s="167">
        <v>1.29411764705882</v>
      </c>
      <c r="AX56" s="171">
        <v>6</v>
      </c>
      <c r="AY56" s="170">
        <v>8</v>
      </c>
      <c r="AZ56" s="167">
        <v>1.3333333333333299</v>
      </c>
      <c r="BA56" s="171">
        <v>9</v>
      </c>
      <c r="BB56" s="170">
        <v>39</v>
      </c>
      <c r="BC56" s="167">
        <v>4.3333333333333304</v>
      </c>
      <c r="BD56" s="171">
        <v>77</v>
      </c>
      <c r="BE56" s="170">
        <v>291</v>
      </c>
      <c r="BF56" s="167">
        <v>3.7792207792207799</v>
      </c>
      <c r="BG56" s="171">
        <v>12</v>
      </c>
      <c r="BH56" s="170">
        <v>45</v>
      </c>
      <c r="BI56" s="167">
        <v>3.75</v>
      </c>
      <c r="BJ56" s="171">
        <v>194</v>
      </c>
      <c r="BK56" s="170">
        <v>379</v>
      </c>
      <c r="BL56" s="167">
        <v>1.9536082474226799</v>
      </c>
      <c r="BM56" s="171">
        <v>34</v>
      </c>
      <c r="BN56" s="170">
        <v>49</v>
      </c>
      <c r="BO56" s="167">
        <v>1.4411764705882399</v>
      </c>
      <c r="BP56" s="171">
        <v>457</v>
      </c>
      <c r="BQ56" s="170">
        <v>1276</v>
      </c>
      <c r="BR56" s="167">
        <v>2.7921225382932202</v>
      </c>
      <c r="BS56" s="171">
        <v>288</v>
      </c>
      <c r="BT56" s="170">
        <v>838</v>
      </c>
      <c r="BU56" s="167">
        <v>2.9097222222222201</v>
      </c>
      <c r="BV56" s="171">
        <v>11</v>
      </c>
      <c r="BW56" s="170">
        <v>36</v>
      </c>
      <c r="BX56" s="167">
        <v>3.2727272727272698</v>
      </c>
      <c r="BY56" s="171">
        <v>862</v>
      </c>
      <c r="BZ56" s="170">
        <v>1820</v>
      </c>
      <c r="CA56" s="167">
        <v>2.1113689095127599</v>
      </c>
      <c r="CB56" s="145">
        <f t="shared" si="2"/>
        <v>3731</v>
      </c>
      <c r="CC56" s="146">
        <f t="shared" si="2"/>
        <v>10297</v>
      </c>
      <c r="CD56" s="143">
        <f t="shared" si="1"/>
        <v>2.7598499061913695</v>
      </c>
    </row>
    <row r="57" spans="1:82" s="126" customFormat="1" ht="11.25" customHeight="1" x14ac:dyDescent="0.2">
      <c r="A57" s="142" t="s">
        <v>120</v>
      </c>
      <c r="B57" s="154">
        <v>15</v>
      </c>
      <c r="C57" s="155">
        <v>98</v>
      </c>
      <c r="D57" s="156">
        <v>6.5333333333333297</v>
      </c>
      <c r="E57" s="154">
        <v>6</v>
      </c>
      <c r="F57" s="155">
        <v>17</v>
      </c>
      <c r="G57" s="156">
        <v>2.8333333333333299</v>
      </c>
      <c r="H57" s="160">
        <v>0</v>
      </c>
      <c r="I57" s="159">
        <v>0</v>
      </c>
      <c r="J57" s="156" t="s">
        <v>131</v>
      </c>
      <c r="K57" s="157">
        <v>1</v>
      </c>
      <c r="L57" s="159">
        <v>2</v>
      </c>
      <c r="M57" s="156">
        <v>2</v>
      </c>
      <c r="N57" s="160">
        <v>179</v>
      </c>
      <c r="O57" s="159">
        <v>570</v>
      </c>
      <c r="P57" s="156">
        <v>3.1843575418994399</v>
      </c>
      <c r="Q57" s="160">
        <v>524</v>
      </c>
      <c r="R57" s="159">
        <v>1077</v>
      </c>
      <c r="S57" s="156">
        <v>2.05534351145038</v>
      </c>
      <c r="T57" s="160">
        <v>10</v>
      </c>
      <c r="U57" s="159">
        <v>16</v>
      </c>
      <c r="V57" s="156">
        <v>1.6</v>
      </c>
      <c r="W57" s="160">
        <v>948</v>
      </c>
      <c r="X57" s="159">
        <v>2256</v>
      </c>
      <c r="Y57" s="156">
        <v>2.37974683544304</v>
      </c>
      <c r="Z57" s="160">
        <v>0</v>
      </c>
      <c r="AA57" s="159">
        <v>0</v>
      </c>
      <c r="AB57" s="156" t="s">
        <v>131</v>
      </c>
      <c r="AC57" s="160">
        <v>170</v>
      </c>
      <c r="AD57" s="159">
        <v>342</v>
      </c>
      <c r="AE57" s="156">
        <v>2.0117647058823498</v>
      </c>
      <c r="AF57" s="160">
        <v>0</v>
      </c>
      <c r="AG57" s="159">
        <v>0</v>
      </c>
      <c r="AH57" s="156" t="s">
        <v>131</v>
      </c>
      <c r="AI57" s="160">
        <v>314</v>
      </c>
      <c r="AJ57" s="159">
        <v>583</v>
      </c>
      <c r="AK57" s="156">
        <v>1.8566878980891699</v>
      </c>
      <c r="AL57" s="160">
        <v>23</v>
      </c>
      <c r="AM57" s="159">
        <v>52</v>
      </c>
      <c r="AN57" s="156">
        <v>2.2608695652173898</v>
      </c>
      <c r="AO57" s="160">
        <v>35</v>
      </c>
      <c r="AP57" s="159">
        <v>55</v>
      </c>
      <c r="AQ57" s="156">
        <v>1.5714285714285701</v>
      </c>
      <c r="AR57" s="160">
        <v>12</v>
      </c>
      <c r="AS57" s="159">
        <v>35</v>
      </c>
      <c r="AT57" s="156">
        <v>2.9166666666666701</v>
      </c>
      <c r="AU57" s="160">
        <v>9</v>
      </c>
      <c r="AV57" s="159">
        <v>24</v>
      </c>
      <c r="AW57" s="156">
        <v>2.6666666666666701</v>
      </c>
      <c r="AX57" s="160">
        <v>15</v>
      </c>
      <c r="AY57" s="159">
        <v>18</v>
      </c>
      <c r="AZ57" s="156">
        <v>1.2</v>
      </c>
      <c r="BA57" s="160">
        <v>16</v>
      </c>
      <c r="BB57" s="159">
        <v>33</v>
      </c>
      <c r="BC57" s="156">
        <v>2.0625</v>
      </c>
      <c r="BD57" s="160">
        <v>51</v>
      </c>
      <c r="BE57" s="159">
        <v>187</v>
      </c>
      <c r="BF57" s="156">
        <v>3.6666666666666701</v>
      </c>
      <c r="BG57" s="160">
        <v>1</v>
      </c>
      <c r="BH57" s="159">
        <v>4</v>
      </c>
      <c r="BI57" s="156">
        <v>4</v>
      </c>
      <c r="BJ57" s="160">
        <v>171</v>
      </c>
      <c r="BK57" s="159">
        <v>466</v>
      </c>
      <c r="BL57" s="156">
        <v>2.72514619883041</v>
      </c>
      <c r="BM57" s="160">
        <v>19</v>
      </c>
      <c r="BN57" s="159">
        <v>37</v>
      </c>
      <c r="BO57" s="156">
        <v>1.9473684210526301</v>
      </c>
      <c r="BP57" s="160">
        <v>257</v>
      </c>
      <c r="BQ57" s="159">
        <v>662</v>
      </c>
      <c r="BR57" s="156">
        <v>2.57587548638132</v>
      </c>
      <c r="BS57" s="160">
        <v>497</v>
      </c>
      <c r="BT57" s="159">
        <v>1123</v>
      </c>
      <c r="BU57" s="156">
        <v>2.2595573440643899</v>
      </c>
      <c r="BV57" s="160">
        <v>12</v>
      </c>
      <c r="BW57" s="159">
        <v>51</v>
      </c>
      <c r="BX57" s="156">
        <v>4.25</v>
      </c>
      <c r="BY57" s="160">
        <v>928</v>
      </c>
      <c r="BZ57" s="159">
        <v>2024</v>
      </c>
      <c r="CA57" s="156">
        <v>2.1810344827586201</v>
      </c>
      <c r="CB57" s="145">
        <f t="shared" si="2"/>
        <v>4213</v>
      </c>
      <c r="CC57" s="146">
        <f t="shared" si="2"/>
        <v>9732</v>
      </c>
      <c r="CD57" s="143">
        <f t="shared" si="1"/>
        <v>2.3099928791834796</v>
      </c>
    </row>
    <row r="58" spans="1:82" s="126" customFormat="1" ht="11.25" customHeight="1" x14ac:dyDescent="0.2">
      <c r="A58" s="142" t="s">
        <v>107</v>
      </c>
      <c r="B58" s="154">
        <v>32</v>
      </c>
      <c r="C58" s="155">
        <v>77</v>
      </c>
      <c r="D58" s="156">
        <v>2.40625</v>
      </c>
      <c r="E58" s="154">
        <v>4</v>
      </c>
      <c r="F58" s="155">
        <v>6</v>
      </c>
      <c r="G58" s="156">
        <v>1.5</v>
      </c>
      <c r="H58" s="160">
        <v>2</v>
      </c>
      <c r="I58" s="159">
        <v>4</v>
      </c>
      <c r="J58" s="156">
        <v>2</v>
      </c>
      <c r="K58" s="157">
        <v>19</v>
      </c>
      <c r="L58" s="159">
        <v>35</v>
      </c>
      <c r="M58" s="156">
        <v>1.84210526315789</v>
      </c>
      <c r="N58" s="160">
        <v>217</v>
      </c>
      <c r="O58" s="159">
        <v>405</v>
      </c>
      <c r="P58" s="156">
        <v>1.8663594470046101</v>
      </c>
      <c r="Q58" s="160">
        <v>395</v>
      </c>
      <c r="R58" s="159">
        <v>899</v>
      </c>
      <c r="S58" s="156">
        <v>2.27594936708861</v>
      </c>
      <c r="T58" s="160">
        <v>27</v>
      </c>
      <c r="U58" s="159">
        <v>55</v>
      </c>
      <c r="V58" s="156">
        <v>2.0370370370370399</v>
      </c>
      <c r="W58" s="160">
        <v>647</v>
      </c>
      <c r="X58" s="159">
        <v>1498</v>
      </c>
      <c r="Y58" s="156">
        <v>2.31530139103555</v>
      </c>
      <c r="Z58" s="160">
        <v>0</v>
      </c>
      <c r="AA58" s="159">
        <v>0</v>
      </c>
      <c r="AB58" s="156" t="s">
        <v>131</v>
      </c>
      <c r="AC58" s="160">
        <v>177</v>
      </c>
      <c r="AD58" s="159">
        <v>462</v>
      </c>
      <c r="AE58" s="156">
        <v>2.6101694915254199</v>
      </c>
      <c r="AF58" s="160">
        <v>0</v>
      </c>
      <c r="AG58" s="159">
        <v>0</v>
      </c>
      <c r="AH58" s="156" t="s">
        <v>131</v>
      </c>
      <c r="AI58" s="160">
        <v>158</v>
      </c>
      <c r="AJ58" s="159">
        <v>387</v>
      </c>
      <c r="AK58" s="156">
        <v>2.4493670886076</v>
      </c>
      <c r="AL58" s="160">
        <v>21</v>
      </c>
      <c r="AM58" s="159">
        <v>101</v>
      </c>
      <c r="AN58" s="156">
        <v>4.8095238095238102</v>
      </c>
      <c r="AO58" s="160">
        <v>19</v>
      </c>
      <c r="AP58" s="159">
        <v>84</v>
      </c>
      <c r="AQ58" s="156">
        <v>4.4210526315789496</v>
      </c>
      <c r="AR58" s="160">
        <v>20</v>
      </c>
      <c r="AS58" s="159">
        <v>30</v>
      </c>
      <c r="AT58" s="156">
        <v>1.5</v>
      </c>
      <c r="AU58" s="160">
        <v>5</v>
      </c>
      <c r="AV58" s="159">
        <v>6</v>
      </c>
      <c r="AW58" s="156">
        <v>1.2</v>
      </c>
      <c r="AX58" s="160">
        <v>22</v>
      </c>
      <c r="AY58" s="159">
        <v>32</v>
      </c>
      <c r="AZ58" s="156">
        <v>1.4545454545454499</v>
      </c>
      <c r="BA58" s="160">
        <v>20</v>
      </c>
      <c r="BB58" s="159">
        <v>46</v>
      </c>
      <c r="BC58" s="156">
        <v>2.2999999999999998</v>
      </c>
      <c r="BD58" s="160">
        <v>37</v>
      </c>
      <c r="BE58" s="159">
        <v>381</v>
      </c>
      <c r="BF58" s="156">
        <v>10.2972972972973</v>
      </c>
      <c r="BG58" s="160">
        <v>18</v>
      </c>
      <c r="BH58" s="159">
        <v>37</v>
      </c>
      <c r="BI58" s="156">
        <v>2.0555555555555598</v>
      </c>
      <c r="BJ58" s="160">
        <v>190</v>
      </c>
      <c r="BK58" s="159">
        <v>410</v>
      </c>
      <c r="BL58" s="156">
        <v>2.1578947368421102</v>
      </c>
      <c r="BM58" s="160">
        <v>36</v>
      </c>
      <c r="BN58" s="159">
        <v>56</v>
      </c>
      <c r="BO58" s="156">
        <v>1.55555555555556</v>
      </c>
      <c r="BP58" s="160">
        <v>313</v>
      </c>
      <c r="BQ58" s="159">
        <v>699</v>
      </c>
      <c r="BR58" s="156">
        <v>2.2332268370607</v>
      </c>
      <c r="BS58" s="160">
        <v>214</v>
      </c>
      <c r="BT58" s="159">
        <v>875</v>
      </c>
      <c r="BU58" s="156">
        <v>4.0887850467289697</v>
      </c>
      <c r="BV58" s="160">
        <v>25</v>
      </c>
      <c r="BW58" s="159">
        <v>267</v>
      </c>
      <c r="BX58" s="156">
        <v>10.68</v>
      </c>
      <c r="BY58" s="160">
        <v>798</v>
      </c>
      <c r="BZ58" s="159">
        <v>1999</v>
      </c>
      <c r="CA58" s="156">
        <v>2.5050125313283198</v>
      </c>
      <c r="CB58" s="145">
        <f t="shared" si="2"/>
        <v>3416</v>
      </c>
      <c r="CC58" s="146">
        <f t="shared" si="2"/>
        <v>8851</v>
      </c>
      <c r="CD58" s="143">
        <f t="shared" si="1"/>
        <v>2.5910421545667446</v>
      </c>
    </row>
    <row r="59" spans="1:82" s="126" customFormat="1" ht="11.25" customHeight="1" x14ac:dyDescent="0.2">
      <c r="A59" s="142" t="s">
        <v>113</v>
      </c>
      <c r="B59" s="154">
        <v>187</v>
      </c>
      <c r="C59" s="155">
        <v>518</v>
      </c>
      <c r="D59" s="156">
        <v>2.7700534759358302</v>
      </c>
      <c r="E59" s="160">
        <v>8</v>
      </c>
      <c r="F59" s="159">
        <v>10</v>
      </c>
      <c r="G59" s="156">
        <v>1.25</v>
      </c>
      <c r="H59" s="157">
        <v>0</v>
      </c>
      <c r="I59" s="158">
        <v>0</v>
      </c>
      <c r="J59" s="156" t="s">
        <v>131</v>
      </c>
      <c r="K59" s="157">
        <v>35</v>
      </c>
      <c r="L59" s="159">
        <v>79</v>
      </c>
      <c r="M59" s="156">
        <v>2.2571428571428598</v>
      </c>
      <c r="N59" s="160">
        <v>229</v>
      </c>
      <c r="O59" s="159">
        <v>703</v>
      </c>
      <c r="P59" s="156">
        <v>3.0698689956331902</v>
      </c>
      <c r="Q59" s="160">
        <v>198</v>
      </c>
      <c r="R59" s="159">
        <v>445</v>
      </c>
      <c r="S59" s="156">
        <v>2.2474747474747501</v>
      </c>
      <c r="T59" s="160">
        <v>40</v>
      </c>
      <c r="U59" s="159">
        <v>154</v>
      </c>
      <c r="V59" s="156">
        <v>3.85</v>
      </c>
      <c r="W59" s="160">
        <v>445</v>
      </c>
      <c r="X59" s="159">
        <v>1096</v>
      </c>
      <c r="Y59" s="156">
        <v>2.4629213483146102</v>
      </c>
      <c r="Z59" s="160">
        <v>0</v>
      </c>
      <c r="AA59" s="159">
        <v>0</v>
      </c>
      <c r="AB59" s="156" t="s">
        <v>131</v>
      </c>
      <c r="AC59" s="160">
        <v>87</v>
      </c>
      <c r="AD59" s="159">
        <v>282</v>
      </c>
      <c r="AE59" s="156">
        <v>3.2413793103448301</v>
      </c>
      <c r="AF59" s="160">
        <v>2</v>
      </c>
      <c r="AG59" s="159">
        <v>2</v>
      </c>
      <c r="AH59" s="156">
        <v>1</v>
      </c>
      <c r="AI59" s="160">
        <v>87</v>
      </c>
      <c r="AJ59" s="159">
        <v>163</v>
      </c>
      <c r="AK59" s="156">
        <v>1.8735632183908</v>
      </c>
      <c r="AL59" s="160">
        <v>21</v>
      </c>
      <c r="AM59" s="159">
        <v>41</v>
      </c>
      <c r="AN59" s="156">
        <v>1.9523809523809501</v>
      </c>
      <c r="AO59" s="160">
        <v>5</v>
      </c>
      <c r="AP59" s="159">
        <v>10</v>
      </c>
      <c r="AQ59" s="156">
        <v>2</v>
      </c>
      <c r="AR59" s="160">
        <v>8</v>
      </c>
      <c r="AS59" s="159">
        <v>22</v>
      </c>
      <c r="AT59" s="156">
        <v>2.75</v>
      </c>
      <c r="AU59" s="160">
        <v>7</v>
      </c>
      <c r="AV59" s="159">
        <v>23</v>
      </c>
      <c r="AW59" s="156">
        <v>3.28571428571429</v>
      </c>
      <c r="AX59" s="160">
        <v>17</v>
      </c>
      <c r="AY59" s="159">
        <v>29</v>
      </c>
      <c r="AZ59" s="156">
        <v>1.70588235294118</v>
      </c>
      <c r="BA59" s="160">
        <v>110</v>
      </c>
      <c r="BB59" s="159">
        <v>514</v>
      </c>
      <c r="BC59" s="156">
        <v>4.6727272727272702</v>
      </c>
      <c r="BD59" s="160">
        <v>184</v>
      </c>
      <c r="BE59" s="159">
        <v>435</v>
      </c>
      <c r="BF59" s="156">
        <v>2.3641304347826102</v>
      </c>
      <c r="BG59" s="160">
        <v>30</v>
      </c>
      <c r="BH59" s="159">
        <v>134</v>
      </c>
      <c r="BI59" s="156">
        <v>4.4666666666666703</v>
      </c>
      <c r="BJ59" s="160">
        <v>250</v>
      </c>
      <c r="BK59" s="159">
        <v>405</v>
      </c>
      <c r="BL59" s="156">
        <v>1.62</v>
      </c>
      <c r="BM59" s="160">
        <v>6</v>
      </c>
      <c r="BN59" s="159">
        <v>36</v>
      </c>
      <c r="BO59" s="156">
        <v>6</v>
      </c>
      <c r="BP59" s="160">
        <v>129</v>
      </c>
      <c r="BQ59" s="159">
        <v>358</v>
      </c>
      <c r="BR59" s="156">
        <v>2.7751937984496098</v>
      </c>
      <c r="BS59" s="160">
        <v>185</v>
      </c>
      <c r="BT59" s="159">
        <v>375</v>
      </c>
      <c r="BU59" s="156">
        <v>2.0270270270270299</v>
      </c>
      <c r="BV59" s="160">
        <v>40</v>
      </c>
      <c r="BW59" s="159">
        <v>116</v>
      </c>
      <c r="BX59" s="156">
        <v>2.9</v>
      </c>
      <c r="BY59" s="160">
        <v>1203</v>
      </c>
      <c r="BZ59" s="159">
        <v>2305</v>
      </c>
      <c r="CA59" s="156">
        <v>1.91604322527016</v>
      </c>
      <c r="CB59" s="145">
        <f t="shared" si="2"/>
        <v>3513</v>
      </c>
      <c r="CC59" s="146">
        <f t="shared" si="2"/>
        <v>8255</v>
      </c>
      <c r="CD59" s="143">
        <f t="shared" si="1"/>
        <v>2.3498434386564191</v>
      </c>
    </row>
    <row r="60" spans="1:82" s="126" customFormat="1" ht="11.25" customHeight="1" x14ac:dyDescent="0.2">
      <c r="A60" s="142" t="s">
        <v>108</v>
      </c>
      <c r="B60" s="154">
        <v>31</v>
      </c>
      <c r="C60" s="155">
        <v>64</v>
      </c>
      <c r="D60" s="156">
        <v>2.0645161290322598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7</v>
      </c>
      <c r="L60" s="159">
        <v>31</v>
      </c>
      <c r="M60" s="156">
        <v>4.4285714285714297</v>
      </c>
      <c r="N60" s="160">
        <v>57</v>
      </c>
      <c r="O60" s="159">
        <v>120</v>
      </c>
      <c r="P60" s="156">
        <v>2.1052631578947398</v>
      </c>
      <c r="Q60" s="160">
        <v>307</v>
      </c>
      <c r="R60" s="159">
        <v>716</v>
      </c>
      <c r="S60" s="156">
        <v>2.3322475570032601</v>
      </c>
      <c r="T60" s="160">
        <v>7</v>
      </c>
      <c r="U60" s="159">
        <v>12</v>
      </c>
      <c r="V60" s="156">
        <v>1.71428571428571</v>
      </c>
      <c r="W60" s="160">
        <v>331</v>
      </c>
      <c r="X60" s="159">
        <v>700</v>
      </c>
      <c r="Y60" s="156">
        <v>2.1148036253776401</v>
      </c>
      <c r="Z60" s="160">
        <v>2</v>
      </c>
      <c r="AA60" s="159">
        <v>4</v>
      </c>
      <c r="AB60" s="156">
        <v>2</v>
      </c>
      <c r="AC60" s="160">
        <v>247</v>
      </c>
      <c r="AD60" s="159">
        <v>986</v>
      </c>
      <c r="AE60" s="156">
        <v>3.9919028340081</v>
      </c>
      <c r="AF60" s="160">
        <v>10</v>
      </c>
      <c r="AG60" s="159">
        <v>18</v>
      </c>
      <c r="AH60" s="156">
        <v>1.8</v>
      </c>
      <c r="AI60" s="160">
        <v>136</v>
      </c>
      <c r="AJ60" s="159">
        <v>278</v>
      </c>
      <c r="AK60" s="156">
        <v>2.0441176470588198</v>
      </c>
      <c r="AL60" s="160">
        <v>3</v>
      </c>
      <c r="AM60" s="159">
        <v>4</v>
      </c>
      <c r="AN60" s="156">
        <v>1.3333333333333299</v>
      </c>
      <c r="AO60" s="160">
        <v>14</v>
      </c>
      <c r="AP60" s="159">
        <v>34</v>
      </c>
      <c r="AQ60" s="156">
        <v>2.4285714285714302</v>
      </c>
      <c r="AR60" s="160">
        <v>19</v>
      </c>
      <c r="AS60" s="159">
        <v>44</v>
      </c>
      <c r="AT60" s="156">
        <v>2.3157894736842102</v>
      </c>
      <c r="AU60" s="160">
        <v>0</v>
      </c>
      <c r="AV60" s="159">
        <v>0</v>
      </c>
      <c r="AW60" s="156" t="s">
        <v>131</v>
      </c>
      <c r="AX60" s="160">
        <v>695</v>
      </c>
      <c r="AY60" s="159">
        <v>1875</v>
      </c>
      <c r="AZ60" s="156">
        <v>2.69784172661871</v>
      </c>
      <c r="BA60" s="160">
        <v>13</v>
      </c>
      <c r="BB60" s="159">
        <v>47</v>
      </c>
      <c r="BC60" s="156">
        <v>3.6153846153846199</v>
      </c>
      <c r="BD60" s="160">
        <v>41</v>
      </c>
      <c r="BE60" s="159">
        <v>58</v>
      </c>
      <c r="BF60" s="156">
        <v>1.41463414634146</v>
      </c>
      <c r="BG60" s="160">
        <v>62</v>
      </c>
      <c r="BH60" s="159">
        <v>181</v>
      </c>
      <c r="BI60" s="156">
        <v>2.9193548387096802</v>
      </c>
      <c r="BJ60" s="160">
        <v>179</v>
      </c>
      <c r="BK60" s="159">
        <v>396</v>
      </c>
      <c r="BL60" s="156">
        <v>2.2122905027933002</v>
      </c>
      <c r="BM60" s="160">
        <v>27</v>
      </c>
      <c r="BN60" s="159">
        <v>62</v>
      </c>
      <c r="BO60" s="156">
        <v>2.2962962962962998</v>
      </c>
      <c r="BP60" s="160">
        <v>268</v>
      </c>
      <c r="BQ60" s="159">
        <v>702</v>
      </c>
      <c r="BR60" s="156">
        <v>2.6194029850746299</v>
      </c>
      <c r="BS60" s="160">
        <v>158</v>
      </c>
      <c r="BT60" s="159">
        <v>397</v>
      </c>
      <c r="BU60" s="156">
        <v>2.5126582278481</v>
      </c>
      <c r="BV60" s="160">
        <v>8</v>
      </c>
      <c r="BW60" s="159">
        <v>143</v>
      </c>
      <c r="BX60" s="156">
        <v>17.875</v>
      </c>
      <c r="BY60" s="160">
        <v>579</v>
      </c>
      <c r="BZ60" s="159">
        <v>1141</v>
      </c>
      <c r="CA60" s="156">
        <v>1.9706390328151999</v>
      </c>
      <c r="CB60" s="145">
        <f t="shared" si="2"/>
        <v>3203</v>
      </c>
      <c r="CC60" s="146">
        <f t="shared" si="2"/>
        <v>8015</v>
      </c>
      <c r="CD60" s="143">
        <f t="shared" si="1"/>
        <v>2.5023415547923822</v>
      </c>
    </row>
    <row r="61" spans="1:82" s="126" customFormat="1" ht="11.25" customHeight="1" x14ac:dyDescent="0.2">
      <c r="A61" s="142" t="s">
        <v>142</v>
      </c>
      <c r="B61" s="154">
        <v>15</v>
      </c>
      <c r="C61" s="155">
        <v>89</v>
      </c>
      <c r="D61" s="156">
        <v>5.93333333333333</v>
      </c>
      <c r="E61" s="154">
        <v>1</v>
      </c>
      <c r="F61" s="155">
        <v>3</v>
      </c>
      <c r="G61" s="156">
        <v>3</v>
      </c>
      <c r="H61" s="157">
        <v>2</v>
      </c>
      <c r="I61" s="158">
        <v>6</v>
      </c>
      <c r="J61" s="156">
        <v>3</v>
      </c>
      <c r="K61" s="157">
        <v>14</v>
      </c>
      <c r="L61" s="159">
        <v>47</v>
      </c>
      <c r="M61" s="156">
        <v>3.3571428571428599</v>
      </c>
      <c r="N61" s="160">
        <v>188</v>
      </c>
      <c r="O61" s="159">
        <v>390</v>
      </c>
      <c r="P61" s="156">
        <v>2.0744680851063801</v>
      </c>
      <c r="Q61" s="160">
        <v>1066</v>
      </c>
      <c r="R61" s="159">
        <v>2120</v>
      </c>
      <c r="S61" s="156">
        <v>1.9887429643527199</v>
      </c>
      <c r="T61" s="160">
        <v>10</v>
      </c>
      <c r="U61" s="159">
        <v>39</v>
      </c>
      <c r="V61" s="156">
        <v>3.9</v>
      </c>
      <c r="W61" s="160">
        <v>335</v>
      </c>
      <c r="X61" s="159">
        <v>800</v>
      </c>
      <c r="Y61" s="156">
        <v>2.3880597014925402</v>
      </c>
      <c r="Z61" s="160">
        <v>0</v>
      </c>
      <c r="AA61" s="159">
        <v>0</v>
      </c>
      <c r="AB61" s="156" t="s">
        <v>131</v>
      </c>
      <c r="AC61" s="160">
        <v>118</v>
      </c>
      <c r="AD61" s="159">
        <v>324</v>
      </c>
      <c r="AE61" s="156">
        <v>2.7457627118644101</v>
      </c>
      <c r="AF61" s="160">
        <v>8</v>
      </c>
      <c r="AG61" s="159">
        <v>17</v>
      </c>
      <c r="AH61" s="156">
        <v>2.125</v>
      </c>
      <c r="AI61" s="160">
        <v>242</v>
      </c>
      <c r="AJ61" s="159">
        <v>522</v>
      </c>
      <c r="AK61" s="156">
        <v>2.1570247933884299</v>
      </c>
      <c r="AL61" s="160">
        <v>2</v>
      </c>
      <c r="AM61" s="159">
        <v>9</v>
      </c>
      <c r="AN61" s="156">
        <v>4.5</v>
      </c>
      <c r="AO61" s="160">
        <v>21</v>
      </c>
      <c r="AP61" s="159">
        <v>33</v>
      </c>
      <c r="AQ61" s="156">
        <v>1.5714285714285701</v>
      </c>
      <c r="AR61" s="160">
        <v>15</v>
      </c>
      <c r="AS61" s="159">
        <v>19</v>
      </c>
      <c r="AT61" s="156">
        <v>1.2666666666666699</v>
      </c>
      <c r="AU61" s="160">
        <v>4</v>
      </c>
      <c r="AV61" s="159">
        <v>19</v>
      </c>
      <c r="AW61" s="156">
        <v>4.75</v>
      </c>
      <c r="AX61" s="160">
        <v>3</v>
      </c>
      <c r="AY61" s="159">
        <v>5</v>
      </c>
      <c r="AZ61" s="156">
        <v>1.6666666666666701</v>
      </c>
      <c r="BA61" s="160">
        <v>7</v>
      </c>
      <c r="BB61" s="159">
        <v>16</v>
      </c>
      <c r="BC61" s="156">
        <v>2.28571428571429</v>
      </c>
      <c r="BD61" s="160">
        <v>42</v>
      </c>
      <c r="BE61" s="159">
        <v>140</v>
      </c>
      <c r="BF61" s="156">
        <v>3.3333333333333299</v>
      </c>
      <c r="BG61" s="160">
        <v>11</v>
      </c>
      <c r="BH61" s="159">
        <v>73</v>
      </c>
      <c r="BI61" s="156">
        <v>6.6363636363636402</v>
      </c>
      <c r="BJ61" s="160">
        <v>86</v>
      </c>
      <c r="BK61" s="159">
        <v>155</v>
      </c>
      <c r="BL61" s="156">
        <v>1.80232558139535</v>
      </c>
      <c r="BM61" s="160">
        <v>5</v>
      </c>
      <c r="BN61" s="159">
        <v>5</v>
      </c>
      <c r="BO61" s="156">
        <v>1</v>
      </c>
      <c r="BP61" s="160">
        <v>347</v>
      </c>
      <c r="BQ61" s="159">
        <v>1273</v>
      </c>
      <c r="BR61" s="156">
        <v>3.6685878962535998</v>
      </c>
      <c r="BS61" s="160">
        <v>161</v>
      </c>
      <c r="BT61" s="159">
        <v>605</v>
      </c>
      <c r="BU61" s="156">
        <v>3.7577639751552798</v>
      </c>
      <c r="BV61" s="160">
        <v>6</v>
      </c>
      <c r="BW61" s="159">
        <v>7</v>
      </c>
      <c r="BX61" s="156">
        <v>1.1666666666666701</v>
      </c>
      <c r="BY61" s="160">
        <v>536</v>
      </c>
      <c r="BZ61" s="159">
        <v>1279</v>
      </c>
      <c r="CA61" s="156">
        <v>2.38619402985075</v>
      </c>
      <c r="CB61" s="145">
        <f t="shared" si="2"/>
        <v>3245</v>
      </c>
      <c r="CC61" s="146">
        <f t="shared" si="2"/>
        <v>7995</v>
      </c>
      <c r="CD61" s="143">
        <f t="shared" si="1"/>
        <v>2.4637904468412941</v>
      </c>
    </row>
    <row r="62" spans="1:82" s="126" customFormat="1" ht="11.25" customHeight="1" x14ac:dyDescent="0.2">
      <c r="A62" s="142" t="s">
        <v>96</v>
      </c>
      <c r="B62" s="154">
        <v>38</v>
      </c>
      <c r="C62" s="155">
        <v>256</v>
      </c>
      <c r="D62" s="156">
        <v>6.7368421052631602</v>
      </c>
      <c r="E62" s="160">
        <v>3</v>
      </c>
      <c r="F62" s="159">
        <v>3</v>
      </c>
      <c r="G62" s="156">
        <v>1</v>
      </c>
      <c r="H62" s="160">
        <v>3</v>
      </c>
      <c r="I62" s="159">
        <v>9</v>
      </c>
      <c r="J62" s="156">
        <v>3</v>
      </c>
      <c r="K62" s="157">
        <v>17</v>
      </c>
      <c r="L62" s="159">
        <v>19</v>
      </c>
      <c r="M62" s="156">
        <v>1.1176470588235301</v>
      </c>
      <c r="N62" s="160">
        <v>107</v>
      </c>
      <c r="O62" s="159">
        <v>435</v>
      </c>
      <c r="P62" s="156">
        <v>4.0654205607476603</v>
      </c>
      <c r="Q62" s="160">
        <v>428</v>
      </c>
      <c r="R62" s="159">
        <v>791</v>
      </c>
      <c r="S62" s="156">
        <v>1.8481308411215001</v>
      </c>
      <c r="T62" s="160">
        <v>27</v>
      </c>
      <c r="U62" s="159">
        <v>39</v>
      </c>
      <c r="V62" s="156">
        <v>1.44444444444444</v>
      </c>
      <c r="W62" s="160">
        <v>409</v>
      </c>
      <c r="X62" s="159">
        <v>1239</v>
      </c>
      <c r="Y62" s="156">
        <v>3.0293398533007299</v>
      </c>
      <c r="Z62" s="160">
        <v>2</v>
      </c>
      <c r="AA62" s="159">
        <v>2</v>
      </c>
      <c r="AB62" s="156">
        <v>1</v>
      </c>
      <c r="AC62" s="160">
        <v>134</v>
      </c>
      <c r="AD62" s="159">
        <v>372</v>
      </c>
      <c r="AE62" s="156">
        <v>2.7761194029850702</v>
      </c>
      <c r="AF62" s="160">
        <v>8</v>
      </c>
      <c r="AG62" s="159">
        <v>50</v>
      </c>
      <c r="AH62" s="156">
        <v>6.25</v>
      </c>
      <c r="AI62" s="160">
        <v>142</v>
      </c>
      <c r="AJ62" s="159">
        <v>563</v>
      </c>
      <c r="AK62" s="156">
        <v>3.96478873239437</v>
      </c>
      <c r="AL62" s="160">
        <v>18</v>
      </c>
      <c r="AM62" s="159">
        <v>30</v>
      </c>
      <c r="AN62" s="156">
        <v>1.6666666666666701</v>
      </c>
      <c r="AO62" s="160">
        <v>18</v>
      </c>
      <c r="AP62" s="159">
        <v>40</v>
      </c>
      <c r="AQ62" s="156">
        <v>2.2222222222222201</v>
      </c>
      <c r="AR62" s="160">
        <v>12</v>
      </c>
      <c r="AS62" s="159">
        <v>34</v>
      </c>
      <c r="AT62" s="156">
        <v>2.8333333333333299</v>
      </c>
      <c r="AU62" s="160">
        <v>9</v>
      </c>
      <c r="AV62" s="159">
        <v>83</v>
      </c>
      <c r="AW62" s="156">
        <v>9.2222222222222197</v>
      </c>
      <c r="AX62" s="160">
        <v>16</v>
      </c>
      <c r="AY62" s="159">
        <v>44</v>
      </c>
      <c r="AZ62" s="156">
        <v>2.75</v>
      </c>
      <c r="BA62" s="160">
        <v>29</v>
      </c>
      <c r="BB62" s="159">
        <v>74</v>
      </c>
      <c r="BC62" s="156">
        <v>2.5517241379310298</v>
      </c>
      <c r="BD62" s="160">
        <v>37</v>
      </c>
      <c r="BE62" s="159">
        <v>106</v>
      </c>
      <c r="BF62" s="156">
        <v>2.8648648648648698</v>
      </c>
      <c r="BG62" s="160">
        <v>38</v>
      </c>
      <c r="BH62" s="159">
        <v>372</v>
      </c>
      <c r="BI62" s="156">
        <v>9.7894736842105292</v>
      </c>
      <c r="BJ62" s="160">
        <v>179</v>
      </c>
      <c r="BK62" s="159">
        <v>346</v>
      </c>
      <c r="BL62" s="156">
        <v>1.93296089385475</v>
      </c>
      <c r="BM62" s="160">
        <v>9</v>
      </c>
      <c r="BN62" s="159">
        <v>14</v>
      </c>
      <c r="BO62" s="156">
        <v>1.55555555555556</v>
      </c>
      <c r="BP62" s="160">
        <v>202</v>
      </c>
      <c r="BQ62" s="159">
        <v>347</v>
      </c>
      <c r="BR62" s="156">
        <v>1.71782178217822</v>
      </c>
      <c r="BS62" s="160">
        <v>297</v>
      </c>
      <c r="BT62" s="159">
        <v>602</v>
      </c>
      <c r="BU62" s="156">
        <v>2.0269360269360299</v>
      </c>
      <c r="BV62" s="160">
        <v>10</v>
      </c>
      <c r="BW62" s="159">
        <v>14</v>
      </c>
      <c r="BX62" s="156">
        <v>1.4</v>
      </c>
      <c r="BY62" s="160">
        <v>902</v>
      </c>
      <c r="BZ62" s="159">
        <v>2089</v>
      </c>
      <c r="CA62" s="156">
        <v>2.3159645232816</v>
      </c>
      <c r="CB62" s="145">
        <f t="shared" si="2"/>
        <v>3094</v>
      </c>
      <c r="CC62" s="146">
        <f t="shared" si="2"/>
        <v>7973</v>
      </c>
      <c r="CD62" s="143">
        <f t="shared" si="1"/>
        <v>2.5769230769230771</v>
      </c>
    </row>
    <row r="63" spans="1:82" s="126" customFormat="1" ht="11.25" customHeight="1" x14ac:dyDescent="0.2">
      <c r="A63" s="142" t="s">
        <v>110</v>
      </c>
      <c r="B63" s="154">
        <v>53</v>
      </c>
      <c r="C63" s="155">
        <v>206</v>
      </c>
      <c r="D63" s="156">
        <v>3.88679245283019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16</v>
      </c>
      <c r="L63" s="159">
        <v>41</v>
      </c>
      <c r="M63" s="156">
        <v>2.5625</v>
      </c>
      <c r="N63" s="160">
        <v>154</v>
      </c>
      <c r="O63" s="159">
        <v>426</v>
      </c>
      <c r="P63" s="156">
        <v>2.7662337662337699</v>
      </c>
      <c r="Q63" s="160">
        <v>403</v>
      </c>
      <c r="R63" s="159">
        <v>801</v>
      </c>
      <c r="S63" s="156">
        <v>1.98759305210918</v>
      </c>
      <c r="T63" s="160">
        <v>26</v>
      </c>
      <c r="U63" s="159">
        <v>30</v>
      </c>
      <c r="V63" s="156">
        <v>1.15384615384615</v>
      </c>
      <c r="W63" s="160">
        <v>395</v>
      </c>
      <c r="X63" s="159">
        <v>791</v>
      </c>
      <c r="Y63" s="156">
        <v>2.0025316455696198</v>
      </c>
      <c r="Z63" s="160">
        <v>6</v>
      </c>
      <c r="AA63" s="159">
        <v>10</v>
      </c>
      <c r="AB63" s="156">
        <v>1.6666666666666701</v>
      </c>
      <c r="AC63" s="160">
        <v>220</v>
      </c>
      <c r="AD63" s="159">
        <v>559</v>
      </c>
      <c r="AE63" s="156">
        <v>2.5409090909090901</v>
      </c>
      <c r="AF63" s="160">
        <v>0</v>
      </c>
      <c r="AG63" s="159">
        <v>0</v>
      </c>
      <c r="AH63" s="156" t="s">
        <v>131</v>
      </c>
      <c r="AI63" s="160">
        <v>192</v>
      </c>
      <c r="AJ63" s="159">
        <v>393</v>
      </c>
      <c r="AK63" s="156">
        <v>2.046875</v>
      </c>
      <c r="AL63" s="160">
        <v>13</v>
      </c>
      <c r="AM63" s="159">
        <v>28</v>
      </c>
      <c r="AN63" s="156">
        <v>2.1538461538461502</v>
      </c>
      <c r="AO63" s="160">
        <v>33</v>
      </c>
      <c r="AP63" s="159">
        <v>81</v>
      </c>
      <c r="AQ63" s="156">
        <v>2.4545454545454501</v>
      </c>
      <c r="AR63" s="160">
        <v>21</v>
      </c>
      <c r="AS63" s="159">
        <v>35</v>
      </c>
      <c r="AT63" s="156">
        <v>1.6666666666666701</v>
      </c>
      <c r="AU63" s="160">
        <v>1</v>
      </c>
      <c r="AV63" s="159">
        <v>1</v>
      </c>
      <c r="AW63" s="156">
        <v>1</v>
      </c>
      <c r="AX63" s="160">
        <v>39</v>
      </c>
      <c r="AY63" s="159">
        <v>106</v>
      </c>
      <c r="AZ63" s="156">
        <v>2.7179487179487198</v>
      </c>
      <c r="BA63" s="160">
        <v>43</v>
      </c>
      <c r="BB63" s="159">
        <v>97</v>
      </c>
      <c r="BC63" s="156">
        <v>2.2558139534883699</v>
      </c>
      <c r="BD63" s="160">
        <v>43</v>
      </c>
      <c r="BE63" s="159">
        <v>91</v>
      </c>
      <c r="BF63" s="156">
        <v>2.1162790697674398</v>
      </c>
      <c r="BG63" s="160">
        <v>3</v>
      </c>
      <c r="BH63" s="159">
        <v>3</v>
      </c>
      <c r="BI63" s="156">
        <v>1</v>
      </c>
      <c r="BJ63" s="160">
        <v>239</v>
      </c>
      <c r="BK63" s="159">
        <v>507</v>
      </c>
      <c r="BL63" s="156">
        <v>2.1213389121338899</v>
      </c>
      <c r="BM63" s="160">
        <v>22</v>
      </c>
      <c r="BN63" s="159">
        <v>46</v>
      </c>
      <c r="BO63" s="156">
        <v>2.0909090909090899</v>
      </c>
      <c r="BP63" s="160">
        <v>259</v>
      </c>
      <c r="BQ63" s="159">
        <v>698</v>
      </c>
      <c r="BR63" s="156">
        <v>2.69498069498069</v>
      </c>
      <c r="BS63" s="160">
        <v>203</v>
      </c>
      <c r="BT63" s="159">
        <v>518</v>
      </c>
      <c r="BU63" s="156">
        <v>2.5517241379310298</v>
      </c>
      <c r="BV63" s="160">
        <v>30</v>
      </c>
      <c r="BW63" s="159">
        <v>44</v>
      </c>
      <c r="BX63" s="156">
        <v>1.4666666666666699</v>
      </c>
      <c r="BY63" s="160">
        <v>711</v>
      </c>
      <c r="BZ63" s="159">
        <v>1612</v>
      </c>
      <c r="CA63" s="156">
        <v>2.26722925457103</v>
      </c>
      <c r="CB63" s="145">
        <f t="shared" si="2"/>
        <v>3125</v>
      </c>
      <c r="CC63" s="146">
        <f t="shared" si="2"/>
        <v>7124</v>
      </c>
      <c r="CD63" s="143">
        <f t="shared" si="1"/>
        <v>2.2796799999999999</v>
      </c>
    </row>
    <row r="64" spans="1:82" s="126" customFormat="1" ht="11.25" customHeight="1" x14ac:dyDescent="0.2">
      <c r="A64" s="142" t="s">
        <v>114</v>
      </c>
      <c r="B64" s="154">
        <v>18</v>
      </c>
      <c r="C64" s="155">
        <v>93</v>
      </c>
      <c r="D64" s="156">
        <v>5.1666666666666696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2</v>
      </c>
      <c r="L64" s="159">
        <v>26</v>
      </c>
      <c r="M64" s="156">
        <v>13</v>
      </c>
      <c r="N64" s="160">
        <v>64</v>
      </c>
      <c r="O64" s="159">
        <v>252</v>
      </c>
      <c r="P64" s="156">
        <v>3.9375</v>
      </c>
      <c r="Q64" s="160">
        <v>289</v>
      </c>
      <c r="R64" s="159">
        <v>831</v>
      </c>
      <c r="S64" s="156">
        <v>2.8754325259515601</v>
      </c>
      <c r="T64" s="160">
        <v>1</v>
      </c>
      <c r="U64" s="159">
        <v>1</v>
      </c>
      <c r="V64" s="156">
        <v>1</v>
      </c>
      <c r="W64" s="160">
        <v>409</v>
      </c>
      <c r="X64" s="159">
        <v>1302</v>
      </c>
      <c r="Y64" s="156">
        <v>3.1833740831295798</v>
      </c>
      <c r="Z64" s="160">
        <v>0</v>
      </c>
      <c r="AA64" s="159">
        <v>0</v>
      </c>
      <c r="AB64" s="156" t="s">
        <v>131</v>
      </c>
      <c r="AC64" s="160">
        <v>118</v>
      </c>
      <c r="AD64" s="159">
        <v>626</v>
      </c>
      <c r="AE64" s="156">
        <v>5.3050847457627102</v>
      </c>
      <c r="AF64" s="160">
        <v>0</v>
      </c>
      <c r="AG64" s="159">
        <v>0</v>
      </c>
      <c r="AH64" s="156" t="s">
        <v>131</v>
      </c>
      <c r="AI64" s="160">
        <v>61</v>
      </c>
      <c r="AJ64" s="159">
        <v>212</v>
      </c>
      <c r="AK64" s="156">
        <v>3.4754098360655701</v>
      </c>
      <c r="AL64" s="160">
        <v>1</v>
      </c>
      <c r="AM64" s="159">
        <v>2</v>
      </c>
      <c r="AN64" s="156">
        <v>2</v>
      </c>
      <c r="AO64" s="160">
        <v>34</v>
      </c>
      <c r="AP64" s="159">
        <v>95</v>
      </c>
      <c r="AQ64" s="156">
        <v>2.7941176470588198</v>
      </c>
      <c r="AR64" s="160">
        <v>3</v>
      </c>
      <c r="AS64" s="159">
        <v>10</v>
      </c>
      <c r="AT64" s="156">
        <v>3.3333333333333299</v>
      </c>
      <c r="AU64" s="160">
        <v>0</v>
      </c>
      <c r="AV64" s="159">
        <v>0</v>
      </c>
      <c r="AW64" s="156" t="s">
        <v>131</v>
      </c>
      <c r="AX64" s="160">
        <v>7</v>
      </c>
      <c r="AY64" s="159">
        <v>11</v>
      </c>
      <c r="AZ64" s="156">
        <v>1.5714285714285701</v>
      </c>
      <c r="BA64" s="160">
        <v>1</v>
      </c>
      <c r="BB64" s="159">
        <v>2</v>
      </c>
      <c r="BC64" s="156">
        <v>2</v>
      </c>
      <c r="BD64" s="160">
        <v>30</v>
      </c>
      <c r="BE64" s="159">
        <v>79</v>
      </c>
      <c r="BF64" s="156">
        <v>2.6333333333333302</v>
      </c>
      <c r="BG64" s="160">
        <v>0</v>
      </c>
      <c r="BH64" s="159">
        <v>0</v>
      </c>
      <c r="BI64" s="156" t="s">
        <v>131</v>
      </c>
      <c r="BJ64" s="160">
        <v>96</v>
      </c>
      <c r="BK64" s="159">
        <v>289</v>
      </c>
      <c r="BL64" s="156">
        <v>3.0104166666666701</v>
      </c>
      <c r="BM64" s="160">
        <v>23</v>
      </c>
      <c r="BN64" s="159">
        <v>80</v>
      </c>
      <c r="BO64" s="156">
        <v>3.47826086956522</v>
      </c>
      <c r="BP64" s="160">
        <v>129</v>
      </c>
      <c r="BQ64" s="159">
        <v>654</v>
      </c>
      <c r="BR64" s="156">
        <v>5.0697674418604697</v>
      </c>
      <c r="BS64" s="160">
        <v>166</v>
      </c>
      <c r="BT64" s="159">
        <v>416</v>
      </c>
      <c r="BU64" s="156">
        <v>2.50602409638554</v>
      </c>
      <c r="BV64" s="160">
        <v>18</v>
      </c>
      <c r="BW64" s="159">
        <v>69</v>
      </c>
      <c r="BX64" s="156">
        <v>3.8333333333333299</v>
      </c>
      <c r="BY64" s="160">
        <v>698</v>
      </c>
      <c r="BZ64" s="159">
        <v>1616</v>
      </c>
      <c r="CA64" s="156">
        <v>2.3151862464183401</v>
      </c>
      <c r="CB64" s="145">
        <f t="shared" si="2"/>
        <v>2168</v>
      </c>
      <c r="CC64" s="146">
        <f t="shared" si="2"/>
        <v>6666</v>
      </c>
      <c r="CD64" s="143">
        <f t="shared" si="1"/>
        <v>3.0747232472324724</v>
      </c>
    </row>
    <row r="65" spans="1:82" s="126" customFormat="1" ht="11.25" customHeight="1" x14ac:dyDescent="0.2">
      <c r="A65" s="142" t="s">
        <v>152</v>
      </c>
      <c r="B65" s="160">
        <v>6</v>
      </c>
      <c r="C65" s="159">
        <v>11</v>
      </c>
      <c r="D65" s="174">
        <v>1.8333333333333299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6</v>
      </c>
      <c r="L65" s="159">
        <v>19</v>
      </c>
      <c r="M65" s="174">
        <v>3.1666666666666701</v>
      </c>
      <c r="N65" s="160">
        <v>64</v>
      </c>
      <c r="O65" s="159">
        <v>438</v>
      </c>
      <c r="P65" s="174">
        <v>6.84375</v>
      </c>
      <c r="Q65" s="160">
        <v>97</v>
      </c>
      <c r="R65" s="159">
        <v>247</v>
      </c>
      <c r="S65" s="174">
        <v>2.5463917525773199</v>
      </c>
      <c r="T65" s="160">
        <v>17</v>
      </c>
      <c r="U65" s="159">
        <v>40</v>
      </c>
      <c r="V65" s="174">
        <v>2.3529411764705901</v>
      </c>
      <c r="W65" s="160">
        <v>736</v>
      </c>
      <c r="X65" s="159">
        <v>2685</v>
      </c>
      <c r="Y65" s="174">
        <v>3.6480978260869601</v>
      </c>
      <c r="Z65" s="160">
        <v>0</v>
      </c>
      <c r="AA65" s="159">
        <v>0</v>
      </c>
      <c r="AB65" s="156" t="s">
        <v>131</v>
      </c>
      <c r="AC65" s="160">
        <v>20</v>
      </c>
      <c r="AD65" s="159">
        <v>56</v>
      </c>
      <c r="AE65" s="174">
        <v>2.8</v>
      </c>
      <c r="AF65" s="160">
        <v>1</v>
      </c>
      <c r="AG65" s="159">
        <v>1</v>
      </c>
      <c r="AH65" s="174">
        <v>1</v>
      </c>
      <c r="AI65" s="160">
        <v>70</v>
      </c>
      <c r="AJ65" s="159">
        <v>304</v>
      </c>
      <c r="AK65" s="174">
        <v>4.3428571428571399</v>
      </c>
      <c r="AL65" s="160">
        <v>0</v>
      </c>
      <c r="AM65" s="159">
        <v>0</v>
      </c>
      <c r="AN65" s="174" t="s">
        <v>131</v>
      </c>
      <c r="AO65" s="160">
        <v>2</v>
      </c>
      <c r="AP65" s="159">
        <v>4</v>
      </c>
      <c r="AQ65" s="174">
        <v>2</v>
      </c>
      <c r="AR65" s="160">
        <v>1</v>
      </c>
      <c r="AS65" s="159">
        <v>2</v>
      </c>
      <c r="AT65" s="174">
        <v>2</v>
      </c>
      <c r="AU65" s="160">
        <v>2</v>
      </c>
      <c r="AV65" s="159">
        <v>4</v>
      </c>
      <c r="AW65" s="174">
        <v>2</v>
      </c>
      <c r="AX65" s="160">
        <v>2</v>
      </c>
      <c r="AY65" s="159">
        <v>38</v>
      </c>
      <c r="AZ65" s="174">
        <v>19</v>
      </c>
      <c r="BA65" s="160">
        <v>2</v>
      </c>
      <c r="BB65" s="159">
        <v>5</v>
      </c>
      <c r="BC65" s="174">
        <v>2.5</v>
      </c>
      <c r="BD65" s="160">
        <v>18</v>
      </c>
      <c r="BE65" s="159">
        <v>64</v>
      </c>
      <c r="BF65" s="174">
        <v>3.5555555555555598</v>
      </c>
      <c r="BG65" s="160">
        <v>7</v>
      </c>
      <c r="BH65" s="159">
        <v>86</v>
      </c>
      <c r="BI65" s="174">
        <v>12.285714285714301</v>
      </c>
      <c r="BJ65" s="160">
        <v>55</v>
      </c>
      <c r="BK65" s="159">
        <v>102</v>
      </c>
      <c r="BL65" s="174">
        <v>1.8545454545454501</v>
      </c>
      <c r="BM65" s="160">
        <v>20</v>
      </c>
      <c r="BN65" s="159">
        <v>29</v>
      </c>
      <c r="BO65" s="174">
        <v>1.45</v>
      </c>
      <c r="BP65" s="160">
        <v>39</v>
      </c>
      <c r="BQ65" s="159">
        <v>102</v>
      </c>
      <c r="BR65" s="174">
        <v>2.6153846153846199</v>
      </c>
      <c r="BS65" s="160">
        <v>146</v>
      </c>
      <c r="BT65" s="159">
        <v>763</v>
      </c>
      <c r="BU65" s="174">
        <v>5.2260273972602702</v>
      </c>
      <c r="BV65" s="160">
        <v>0</v>
      </c>
      <c r="BW65" s="159">
        <v>0</v>
      </c>
      <c r="BX65" s="174" t="s">
        <v>131</v>
      </c>
      <c r="BY65" s="160">
        <v>562</v>
      </c>
      <c r="BZ65" s="159">
        <v>1478</v>
      </c>
      <c r="CA65" s="174">
        <v>2.62989323843416</v>
      </c>
      <c r="CB65" s="145">
        <f t="shared" si="2"/>
        <v>1873</v>
      </c>
      <c r="CC65" s="146">
        <f t="shared" si="2"/>
        <v>6478</v>
      </c>
      <c r="CD65" s="143">
        <f t="shared" si="1"/>
        <v>3.4586225306994125</v>
      </c>
    </row>
    <row r="66" spans="1:82" s="126" customFormat="1" ht="11.25" customHeight="1" x14ac:dyDescent="0.2">
      <c r="A66" s="142" t="s">
        <v>109</v>
      </c>
      <c r="B66" s="154">
        <v>47</v>
      </c>
      <c r="C66" s="155">
        <v>192</v>
      </c>
      <c r="D66" s="156">
        <v>4.0851063829787204</v>
      </c>
      <c r="E66" s="160">
        <v>2</v>
      </c>
      <c r="F66" s="159">
        <v>2</v>
      </c>
      <c r="G66" s="156">
        <v>1</v>
      </c>
      <c r="H66" s="160">
        <v>0</v>
      </c>
      <c r="I66" s="159">
        <v>0</v>
      </c>
      <c r="J66" s="156" t="s">
        <v>131</v>
      </c>
      <c r="K66" s="157">
        <v>13</v>
      </c>
      <c r="L66" s="159">
        <v>35</v>
      </c>
      <c r="M66" s="156">
        <v>2.6923076923076898</v>
      </c>
      <c r="N66" s="160">
        <v>78</v>
      </c>
      <c r="O66" s="159">
        <v>134</v>
      </c>
      <c r="P66" s="156">
        <v>1.7179487179487201</v>
      </c>
      <c r="Q66" s="160">
        <v>238</v>
      </c>
      <c r="R66" s="159">
        <v>487</v>
      </c>
      <c r="S66" s="156">
        <v>2.04621848739496</v>
      </c>
      <c r="T66" s="160">
        <v>17</v>
      </c>
      <c r="U66" s="159">
        <v>17</v>
      </c>
      <c r="V66" s="156">
        <v>1</v>
      </c>
      <c r="W66" s="160">
        <v>264</v>
      </c>
      <c r="X66" s="159">
        <v>574</v>
      </c>
      <c r="Y66" s="156">
        <v>2.1742424242424199</v>
      </c>
      <c r="Z66" s="160">
        <v>4</v>
      </c>
      <c r="AA66" s="159">
        <v>6</v>
      </c>
      <c r="AB66" s="156">
        <v>1.5</v>
      </c>
      <c r="AC66" s="160">
        <v>233</v>
      </c>
      <c r="AD66" s="159">
        <v>949</v>
      </c>
      <c r="AE66" s="156">
        <v>4.0729613733905596</v>
      </c>
      <c r="AF66" s="160">
        <v>0</v>
      </c>
      <c r="AG66" s="159">
        <v>0</v>
      </c>
      <c r="AH66" s="156" t="s">
        <v>131</v>
      </c>
      <c r="AI66" s="160">
        <v>103</v>
      </c>
      <c r="AJ66" s="159">
        <v>232</v>
      </c>
      <c r="AK66" s="156">
        <v>2.2524271844660202</v>
      </c>
      <c r="AL66" s="160">
        <v>6</v>
      </c>
      <c r="AM66" s="159">
        <v>45</v>
      </c>
      <c r="AN66" s="156">
        <v>7.5</v>
      </c>
      <c r="AO66" s="160">
        <v>28</v>
      </c>
      <c r="AP66" s="159">
        <v>67</v>
      </c>
      <c r="AQ66" s="156">
        <v>2.3928571428571401</v>
      </c>
      <c r="AR66" s="160">
        <v>23</v>
      </c>
      <c r="AS66" s="159">
        <v>48</v>
      </c>
      <c r="AT66" s="156">
        <v>2.0869565217391299</v>
      </c>
      <c r="AU66" s="160">
        <v>6</v>
      </c>
      <c r="AV66" s="159">
        <v>9</v>
      </c>
      <c r="AW66" s="156">
        <v>1.5</v>
      </c>
      <c r="AX66" s="160">
        <v>14</v>
      </c>
      <c r="AY66" s="159">
        <v>32</v>
      </c>
      <c r="AZ66" s="156">
        <v>2.28571428571429</v>
      </c>
      <c r="BA66" s="160">
        <v>38</v>
      </c>
      <c r="BB66" s="159">
        <v>70</v>
      </c>
      <c r="BC66" s="156">
        <v>1.84210526315789</v>
      </c>
      <c r="BD66" s="160">
        <v>74</v>
      </c>
      <c r="BE66" s="159">
        <v>180</v>
      </c>
      <c r="BF66" s="156">
        <v>2.4324324324324298</v>
      </c>
      <c r="BG66" s="160">
        <v>10</v>
      </c>
      <c r="BH66" s="159">
        <v>12</v>
      </c>
      <c r="BI66" s="156">
        <v>1.2</v>
      </c>
      <c r="BJ66" s="160">
        <v>215</v>
      </c>
      <c r="BK66" s="159">
        <v>507</v>
      </c>
      <c r="BL66" s="156">
        <v>2.35813953488372</v>
      </c>
      <c r="BM66" s="160">
        <v>8</v>
      </c>
      <c r="BN66" s="159">
        <v>31</v>
      </c>
      <c r="BO66" s="156">
        <v>3.875</v>
      </c>
      <c r="BP66" s="160">
        <v>227</v>
      </c>
      <c r="BQ66" s="159">
        <v>632</v>
      </c>
      <c r="BR66" s="156">
        <v>2.7841409691629999</v>
      </c>
      <c r="BS66" s="160">
        <v>147</v>
      </c>
      <c r="BT66" s="159">
        <v>597</v>
      </c>
      <c r="BU66" s="156">
        <v>4.0612244897959204</v>
      </c>
      <c r="BV66" s="160">
        <v>19</v>
      </c>
      <c r="BW66" s="159">
        <v>37</v>
      </c>
      <c r="BX66" s="156">
        <v>1.9473684210526301</v>
      </c>
      <c r="BY66" s="160">
        <v>660</v>
      </c>
      <c r="BZ66" s="159">
        <v>1399</v>
      </c>
      <c r="CA66" s="156">
        <v>2.1196969696969701</v>
      </c>
      <c r="CB66" s="145">
        <f t="shared" si="2"/>
        <v>2474</v>
      </c>
      <c r="CC66" s="146">
        <f t="shared" si="2"/>
        <v>6294</v>
      </c>
      <c r="CD66" s="143">
        <f t="shared" si="1"/>
        <v>2.5440582053354892</v>
      </c>
    </row>
    <row r="67" spans="1:82" s="126" customFormat="1" ht="11.25" customHeight="1" x14ac:dyDescent="0.2">
      <c r="A67" s="142" t="s">
        <v>52</v>
      </c>
      <c r="B67" s="154">
        <v>21</v>
      </c>
      <c r="C67" s="155">
        <v>135</v>
      </c>
      <c r="D67" s="156">
        <v>6.4285714285714297</v>
      </c>
      <c r="E67" s="154">
        <v>0</v>
      </c>
      <c r="F67" s="155">
        <v>0</v>
      </c>
      <c r="G67" s="156" t="s">
        <v>131</v>
      </c>
      <c r="H67" s="160">
        <v>1</v>
      </c>
      <c r="I67" s="159">
        <v>1</v>
      </c>
      <c r="J67" s="156">
        <v>1</v>
      </c>
      <c r="K67" s="157">
        <v>9</v>
      </c>
      <c r="L67" s="159">
        <v>29</v>
      </c>
      <c r="M67" s="156">
        <v>3.2222222222222201</v>
      </c>
      <c r="N67" s="160">
        <v>81</v>
      </c>
      <c r="O67" s="159">
        <v>262</v>
      </c>
      <c r="P67" s="156">
        <v>3.2345679012345698</v>
      </c>
      <c r="Q67" s="160">
        <v>179</v>
      </c>
      <c r="R67" s="159">
        <v>464</v>
      </c>
      <c r="S67" s="156">
        <v>2.5921787709497202</v>
      </c>
      <c r="T67" s="160">
        <v>6</v>
      </c>
      <c r="U67" s="159">
        <v>11</v>
      </c>
      <c r="V67" s="156">
        <v>1.8333333333333299</v>
      </c>
      <c r="W67" s="160">
        <v>404</v>
      </c>
      <c r="X67" s="159">
        <v>1553</v>
      </c>
      <c r="Y67" s="156">
        <v>3.8440594059405901</v>
      </c>
      <c r="Z67" s="160">
        <v>0</v>
      </c>
      <c r="AA67" s="159">
        <v>0</v>
      </c>
      <c r="AB67" s="156" t="s">
        <v>131</v>
      </c>
      <c r="AC67" s="160">
        <v>90</v>
      </c>
      <c r="AD67" s="159">
        <v>283</v>
      </c>
      <c r="AE67" s="156">
        <v>3.1444444444444399</v>
      </c>
      <c r="AF67" s="160">
        <v>0</v>
      </c>
      <c r="AG67" s="159">
        <v>0</v>
      </c>
      <c r="AH67" s="156" t="s">
        <v>131</v>
      </c>
      <c r="AI67" s="160">
        <v>117</v>
      </c>
      <c r="AJ67" s="159">
        <v>310</v>
      </c>
      <c r="AK67" s="156">
        <v>2.6495726495726499</v>
      </c>
      <c r="AL67" s="160">
        <v>12</v>
      </c>
      <c r="AM67" s="159">
        <v>18</v>
      </c>
      <c r="AN67" s="156">
        <v>1.5</v>
      </c>
      <c r="AO67" s="160">
        <v>13</v>
      </c>
      <c r="AP67" s="159">
        <v>38</v>
      </c>
      <c r="AQ67" s="156">
        <v>2.9230769230769198</v>
      </c>
      <c r="AR67" s="160">
        <v>2</v>
      </c>
      <c r="AS67" s="159">
        <v>4</v>
      </c>
      <c r="AT67" s="156">
        <v>2</v>
      </c>
      <c r="AU67" s="160">
        <v>10</v>
      </c>
      <c r="AV67" s="159">
        <v>16</v>
      </c>
      <c r="AW67" s="156">
        <v>1.6</v>
      </c>
      <c r="AX67" s="160">
        <v>26</v>
      </c>
      <c r="AY67" s="159">
        <v>50</v>
      </c>
      <c r="AZ67" s="156">
        <v>1.92307692307692</v>
      </c>
      <c r="BA67" s="160">
        <v>11</v>
      </c>
      <c r="BB67" s="159">
        <v>21</v>
      </c>
      <c r="BC67" s="156">
        <v>1.9090909090909101</v>
      </c>
      <c r="BD67" s="160">
        <v>26</v>
      </c>
      <c r="BE67" s="159">
        <v>70</v>
      </c>
      <c r="BF67" s="156">
        <v>2.6923076923076898</v>
      </c>
      <c r="BG67" s="160">
        <v>11</v>
      </c>
      <c r="BH67" s="159">
        <v>160</v>
      </c>
      <c r="BI67" s="156">
        <v>14.545454545454501</v>
      </c>
      <c r="BJ67" s="160">
        <v>81</v>
      </c>
      <c r="BK67" s="159">
        <v>191</v>
      </c>
      <c r="BL67" s="156">
        <v>2.3580246913580201</v>
      </c>
      <c r="BM67" s="160">
        <v>16</v>
      </c>
      <c r="BN67" s="159">
        <v>97</v>
      </c>
      <c r="BO67" s="156">
        <v>6.0625</v>
      </c>
      <c r="BP67" s="160">
        <v>86</v>
      </c>
      <c r="BQ67" s="159">
        <v>209</v>
      </c>
      <c r="BR67" s="156">
        <v>2.4302325581395299</v>
      </c>
      <c r="BS67" s="160">
        <v>125</v>
      </c>
      <c r="BT67" s="159">
        <v>339</v>
      </c>
      <c r="BU67" s="156">
        <v>2.7120000000000002</v>
      </c>
      <c r="BV67" s="160">
        <v>33</v>
      </c>
      <c r="BW67" s="159">
        <v>396</v>
      </c>
      <c r="BX67" s="156">
        <v>12</v>
      </c>
      <c r="BY67" s="160">
        <v>486</v>
      </c>
      <c r="BZ67" s="159">
        <v>1265</v>
      </c>
      <c r="CA67" s="156">
        <v>2.6028806584362099</v>
      </c>
      <c r="CB67" s="145">
        <f t="shared" si="2"/>
        <v>1846</v>
      </c>
      <c r="CC67" s="146">
        <f t="shared" si="2"/>
        <v>5922</v>
      </c>
      <c r="CD67" s="143">
        <f t="shared" si="1"/>
        <v>3.2080173347778982</v>
      </c>
    </row>
    <row r="68" spans="1:82" s="126" customFormat="1" ht="11.25" customHeight="1" x14ac:dyDescent="0.2">
      <c r="A68" s="142" t="s">
        <v>111</v>
      </c>
      <c r="B68" s="154">
        <v>16</v>
      </c>
      <c r="C68" s="155">
        <v>37</v>
      </c>
      <c r="D68" s="156">
        <v>2.3125</v>
      </c>
      <c r="E68" s="154">
        <v>4</v>
      </c>
      <c r="F68" s="155">
        <v>41</v>
      </c>
      <c r="G68" s="156">
        <v>10.25</v>
      </c>
      <c r="H68" s="160">
        <v>0</v>
      </c>
      <c r="I68" s="159">
        <v>0</v>
      </c>
      <c r="J68" s="156" t="s">
        <v>131</v>
      </c>
      <c r="K68" s="157">
        <v>2</v>
      </c>
      <c r="L68" s="159">
        <v>2</v>
      </c>
      <c r="M68" s="156">
        <v>1</v>
      </c>
      <c r="N68" s="160">
        <v>40</v>
      </c>
      <c r="O68" s="159">
        <v>92</v>
      </c>
      <c r="P68" s="156">
        <v>2.2999999999999998</v>
      </c>
      <c r="Q68" s="160">
        <v>280</v>
      </c>
      <c r="R68" s="159">
        <v>780</v>
      </c>
      <c r="S68" s="156">
        <v>2.78571428571429</v>
      </c>
      <c r="T68" s="160">
        <v>5</v>
      </c>
      <c r="U68" s="159">
        <v>6</v>
      </c>
      <c r="V68" s="156">
        <v>1.2</v>
      </c>
      <c r="W68" s="160">
        <v>834</v>
      </c>
      <c r="X68" s="159">
        <v>1500</v>
      </c>
      <c r="Y68" s="156">
        <v>1.7985611510791399</v>
      </c>
      <c r="Z68" s="160">
        <v>0</v>
      </c>
      <c r="AA68" s="159">
        <v>0</v>
      </c>
      <c r="AB68" s="156" t="s">
        <v>131</v>
      </c>
      <c r="AC68" s="160">
        <v>109</v>
      </c>
      <c r="AD68" s="159">
        <v>374</v>
      </c>
      <c r="AE68" s="156">
        <v>3.4311926605504599</v>
      </c>
      <c r="AF68" s="160">
        <v>0</v>
      </c>
      <c r="AG68" s="159">
        <v>0</v>
      </c>
      <c r="AH68" s="156" t="s">
        <v>131</v>
      </c>
      <c r="AI68" s="160">
        <v>104</v>
      </c>
      <c r="AJ68" s="159">
        <v>212</v>
      </c>
      <c r="AK68" s="156">
        <v>2.0384615384615401</v>
      </c>
      <c r="AL68" s="160">
        <v>5</v>
      </c>
      <c r="AM68" s="159">
        <v>9</v>
      </c>
      <c r="AN68" s="156">
        <v>1.8</v>
      </c>
      <c r="AO68" s="160">
        <v>18</v>
      </c>
      <c r="AP68" s="159">
        <v>48</v>
      </c>
      <c r="AQ68" s="156">
        <v>2.6666666666666701</v>
      </c>
      <c r="AR68" s="160">
        <v>2</v>
      </c>
      <c r="AS68" s="159">
        <v>2</v>
      </c>
      <c r="AT68" s="156">
        <v>1</v>
      </c>
      <c r="AU68" s="160">
        <v>2</v>
      </c>
      <c r="AV68" s="159">
        <v>4</v>
      </c>
      <c r="AW68" s="156">
        <v>2</v>
      </c>
      <c r="AX68" s="160">
        <v>8</v>
      </c>
      <c r="AY68" s="159">
        <v>34</v>
      </c>
      <c r="AZ68" s="156">
        <v>4.25</v>
      </c>
      <c r="BA68" s="160">
        <v>0</v>
      </c>
      <c r="BB68" s="159">
        <v>0</v>
      </c>
      <c r="BC68" s="156" t="s">
        <v>131</v>
      </c>
      <c r="BD68" s="160">
        <v>54</v>
      </c>
      <c r="BE68" s="159">
        <v>177</v>
      </c>
      <c r="BF68" s="156">
        <v>3.2777777777777799</v>
      </c>
      <c r="BG68" s="160">
        <v>0</v>
      </c>
      <c r="BH68" s="159">
        <v>0</v>
      </c>
      <c r="BI68" s="156" t="s">
        <v>131</v>
      </c>
      <c r="BJ68" s="160">
        <v>110</v>
      </c>
      <c r="BK68" s="159">
        <v>290</v>
      </c>
      <c r="BL68" s="156">
        <v>2.6363636363636398</v>
      </c>
      <c r="BM68" s="160">
        <v>20</v>
      </c>
      <c r="BN68" s="159">
        <v>57</v>
      </c>
      <c r="BO68" s="156">
        <v>2.85</v>
      </c>
      <c r="BP68" s="160">
        <v>103</v>
      </c>
      <c r="BQ68" s="159">
        <v>298</v>
      </c>
      <c r="BR68" s="156">
        <v>2.8932038834951501</v>
      </c>
      <c r="BS68" s="160">
        <v>118</v>
      </c>
      <c r="BT68" s="159">
        <v>328</v>
      </c>
      <c r="BU68" s="156">
        <v>2.77966101694915</v>
      </c>
      <c r="BV68" s="160">
        <v>15</v>
      </c>
      <c r="BW68" s="159">
        <v>25</v>
      </c>
      <c r="BX68" s="156">
        <v>1.6666666666666701</v>
      </c>
      <c r="BY68" s="160">
        <v>672</v>
      </c>
      <c r="BZ68" s="159">
        <v>1501</v>
      </c>
      <c r="CA68" s="156">
        <v>2.2336309523809499</v>
      </c>
      <c r="CB68" s="145">
        <f t="shared" si="2"/>
        <v>2521</v>
      </c>
      <c r="CC68" s="146">
        <f t="shared" si="2"/>
        <v>5817</v>
      </c>
      <c r="CD68" s="143">
        <f t="shared" si="1"/>
        <v>2.3074176913923048</v>
      </c>
    </row>
    <row r="69" spans="1:82" s="126" customFormat="1" ht="11.25" customHeight="1" x14ac:dyDescent="0.2">
      <c r="A69" s="164" t="s">
        <v>56</v>
      </c>
      <c r="B69" s="165">
        <v>6</v>
      </c>
      <c r="C69" s="166">
        <v>18</v>
      </c>
      <c r="D69" s="167">
        <v>3</v>
      </c>
      <c r="E69" s="165">
        <v>2</v>
      </c>
      <c r="F69" s="166">
        <v>10</v>
      </c>
      <c r="G69" s="167">
        <v>5</v>
      </c>
      <c r="H69" s="168">
        <v>0</v>
      </c>
      <c r="I69" s="169">
        <v>0</v>
      </c>
      <c r="J69" s="156" t="s">
        <v>131</v>
      </c>
      <c r="K69" s="168">
        <v>34</v>
      </c>
      <c r="L69" s="170">
        <v>167</v>
      </c>
      <c r="M69" s="167">
        <v>4.9117647058823497</v>
      </c>
      <c r="N69" s="171">
        <v>74</v>
      </c>
      <c r="O69" s="170">
        <v>328</v>
      </c>
      <c r="P69" s="167">
        <v>4.4324324324324298</v>
      </c>
      <c r="Q69" s="171">
        <v>254</v>
      </c>
      <c r="R69" s="170">
        <v>549</v>
      </c>
      <c r="S69" s="167">
        <v>2.1614173228346498</v>
      </c>
      <c r="T69" s="171">
        <v>14</v>
      </c>
      <c r="U69" s="170">
        <v>32</v>
      </c>
      <c r="V69" s="167">
        <v>2.28571428571429</v>
      </c>
      <c r="W69" s="171">
        <v>263</v>
      </c>
      <c r="X69" s="170">
        <v>982</v>
      </c>
      <c r="Y69" s="167">
        <v>3.7338403041825101</v>
      </c>
      <c r="Z69" s="171">
        <v>4</v>
      </c>
      <c r="AA69" s="170">
        <v>4</v>
      </c>
      <c r="AB69" s="167">
        <v>1</v>
      </c>
      <c r="AC69" s="171">
        <v>119</v>
      </c>
      <c r="AD69" s="170">
        <v>364</v>
      </c>
      <c r="AE69" s="167">
        <v>3.0588235294117601</v>
      </c>
      <c r="AF69" s="171">
        <v>0</v>
      </c>
      <c r="AG69" s="170">
        <v>0</v>
      </c>
      <c r="AH69" s="167" t="s">
        <v>131</v>
      </c>
      <c r="AI69" s="171">
        <v>119</v>
      </c>
      <c r="AJ69" s="170">
        <v>392</v>
      </c>
      <c r="AK69" s="167">
        <v>3.2941176470588198</v>
      </c>
      <c r="AL69" s="171">
        <v>3</v>
      </c>
      <c r="AM69" s="170">
        <v>4</v>
      </c>
      <c r="AN69" s="167">
        <v>1.3333333333333299</v>
      </c>
      <c r="AO69" s="171">
        <v>28</v>
      </c>
      <c r="AP69" s="170">
        <v>77</v>
      </c>
      <c r="AQ69" s="167">
        <v>2.75</v>
      </c>
      <c r="AR69" s="171">
        <v>7</v>
      </c>
      <c r="AS69" s="170">
        <v>19</v>
      </c>
      <c r="AT69" s="167">
        <v>2.71428571428571</v>
      </c>
      <c r="AU69" s="171">
        <v>0</v>
      </c>
      <c r="AV69" s="170">
        <v>0</v>
      </c>
      <c r="AW69" s="167" t="s">
        <v>131</v>
      </c>
      <c r="AX69" s="171">
        <v>6</v>
      </c>
      <c r="AY69" s="170">
        <v>12</v>
      </c>
      <c r="AZ69" s="167">
        <v>2</v>
      </c>
      <c r="BA69" s="171">
        <v>1</v>
      </c>
      <c r="BB69" s="170">
        <v>2</v>
      </c>
      <c r="BC69" s="167">
        <v>2</v>
      </c>
      <c r="BD69" s="171">
        <v>24</v>
      </c>
      <c r="BE69" s="170">
        <v>231</v>
      </c>
      <c r="BF69" s="167">
        <v>9.625</v>
      </c>
      <c r="BG69" s="171">
        <v>13</v>
      </c>
      <c r="BH69" s="170">
        <v>35</v>
      </c>
      <c r="BI69" s="167">
        <v>2.6923076923076898</v>
      </c>
      <c r="BJ69" s="171">
        <v>53</v>
      </c>
      <c r="BK69" s="170">
        <v>110</v>
      </c>
      <c r="BL69" s="167">
        <v>2.0754716981132102</v>
      </c>
      <c r="BM69" s="171">
        <v>9</v>
      </c>
      <c r="BN69" s="170">
        <v>19</v>
      </c>
      <c r="BO69" s="167">
        <v>2.1111111111111098</v>
      </c>
      <c r="BP69" s="171">
        <v>212</v>
      </c>
      <c r="BQ69" s="170">
        <v>405</v>
      </c>
      <c r="BR69" s="167">
        <v>1.9103773584905701</v>
      </c>
      <c r="BS69" s="171">
        <v>152</v>
      </c>
      <c r="BT69" s="170">
        <v>308</v>
      </c>
      <c r="BU69" s="167">
        <v>2.0263157894736801</v>
      </c>
      <c r="BV69" s="171">
        <v>19</v>
      </c>
      <c r="BW69" s="170">
        <v>54</v>
      </c>
      <c r="BX69" s="167">
        <v>2.8421052631578898</v>
      </c>
      <c r="BY69" s="171">
        <v>652</v>
      </c>
      <c r="BZ69" s="170">
        <v>1635</v>
      </c>
      <c r="CA69" s="167">
        <v>2.5076687116564398</v>
      </c>
      <c r="CB69" s="145">
        <f t="shared" si="2"/>
        <v>2068</v>
      </c>
      <c r="CC69" s="146">
        <f t="shared" si="2"/>
        <v>5757</v>
      </c>
      <c r="CD69" s="143">
        <f t="shared" si="1"/>
        <v>2.7838491295938104</v>
      </c>
    </row>
    <row r="70" spans="1:82" s="126" customFormat="1" ht="11.25" customHeight="1" x14ac:dyDescent="0.2">
      <c r="A70" s="142" t="s">
        <v>63</v>
      </c>
      <c r="B70" s="154">
        <v>13</v>
      </c>
      <c r="C70" s="155">
        <v>79</v>
      </c>
      <c r="D70" s="156">
        <v>6.0769230769230802</v>
      </c>
      <c r="E70" s="160">
        <v>0</v>
      </c>
      <c r="F70" s="159">
        <v>0</v>
      </c>
      <c r="G70" s="156" t="s">
        <v>131</v>
      </c>
      <c r="H70" s="160">
        <v>0</v>
      </c>
      <c r="I70" s="159">
        <v>0</v>
      </c>
      <c r="J70" s="156" t="s">
        <v>131</v>
      </c>
      <c r="K70" s="160">
        <v>8</v>
      </c>
      <c r="L70" s="159">
        <v>32</v>
      </c>
      <c r="M70" s="156">
        <v>4</v>
      </c>
      <c r="N70" s="160">
        <v>92</v>
      </c>
      <c r="O70" s="159">
        <v>306</v>
      </c>
      <c r="P70" s="156">
        <v>3.3260869565217401</v>
      </c>
      <c r="Q70" s="160">
        <v>200</v>
      </c>
      <c r="R70" s="159">
        <v>379</v>
      </c>
      <c r="S70" s="156">
        <v>1.895</v>
      </c>
      <c r="T70" s="160">
        <v>16</v>
      </c>
      <c r="U70" s="159">
        <v>17</v>
      </c>
      <c r="V70" s="156">
        <v>1.0625</v>
      </c>
      <c r="W70" s="160">
        <v>358</v>
      </c>
      <c r="X70" s="159">
        <v>1110</v>
      </c>
      <c r="Y70" s="156">
        <v>3.1005586592178802</v>
      </c>
      <c r="Z70" s="160">
        <v>2</v>
      </c>
      <c r="AA70" s="159">
        <v>2</v>
      </c>
      <c r="AB70" s="156">
        <v>1</v>
      </c>
      <c r="AC70" s="160">
        <v>80</v>
      </c>
      <c r="AD70" s="159">
        <v>201</v>
      </c>
      <c r="AE70" s="156">
        <v>2.5125000000000002</v>
      </c>
      <c r="AF70" s="160">
        <v>1</v>
      </c>
      <c r="AG70" s="159">
        <v>2</v>
      </c>
      <c r="AH70" s="156">
        <v>2</v>
      </c>
      <c r="AI70" s="160">
        <v>87</v>
      </c>
      <c r="AJ70" s="159">
        <v>157</v>
      </c>
      <c r="AK70" s="156">
        <v>1.8045977011494301</v>
      </c>
      <c r="AL70" s="160">
        <v>6</v>
      </c>
      <c r="AM70" s="159">
        <v>6</v>
      </c>
      <c r="AN70" s="156">
        <v>1</v>
      </c>
      <c r="AO70" s="160">
        <v>2</v>
      </c>
      <c r="AP70" s="159">
        <v>2</v>
      </c>
      <c r="AQ70" s="156">
        <v>1</v>
      </c>
      <c r="AR70" s="160">
        <v>1</v>
      </c>
      <c r="AS70" s="159">
        <v>1</v>
      </c>
      <c r="AT70" s="156">
        <v>1</v>
      </c>
      <c r="AU70" s="160">
        <v>1</v>
      </c>
      <c r="AV70" s="159">
        <v>2</v>
      </c>
      <c r="AW70" s="156">
        <v>2</v>
      </c>
      <c r="AX70" s="160">
        <v>1</v>
      </c>
      <c r="AY70" s="159">
        <v>3</v>
      </c>
      <c r="AZ70" s="156">
        <v>3</v>
      </c>
      <c r="BA70" s="160">
        <v>0</v>
      </c>
      <c r="BB70" s="159">
        <v>0</v>
      </c>
      <c r="BC70" s="156" t="s">
        <v>131</v>
      </c>
      <c r="BD70" s="160">
        <v>34</v>
      </c>
      <c r="BE70" s="159">
        <v>161</v>
      </c>
      <c r="BF70" s="156">
        <v>4.7352941176470598</v>
      </c>
      <c r="BG70" s="160">
        <v>2</v>
      </c>
      <c r="BH70" s="159">
        <v>2</v>
      </c>
      <c r="BI70" s="156">
        <v>1</v>
      </c>
      <c r="BJ70" s="160">
        <v>194</v>
      </c>
      <c r="BK70" s="159">
        <v>480</v>
      </c>
      <c r="BL70" s="156">
        <v>2.4742268041237101</v>
      </c>
      <c r="BM70" s="160">
        <v>16</v>
      </c>
      <c r="BN70" s="159">
        <v>56</v>
      </c>
      <c r="BO70" s="156">
        <v>3.5</v>
      </c>
      <c r="BP70" s="160">
        <v>110</v>
      </c>
      <c r="BQ70" s="159">
        <v>291</v>
      </c>
      <c r="BR70" s="156">
        <v>2.6454545454545499</v>
      </c>
      <c r="BS70" s="160">
        <v>114</v>
      </c>
      <c r="BT70" s="159">
        <v>336</v>
      </c>
      <c r="BU70" s="156">
        <v>2.9473684210526301</v>
      </c>
      <c r="BV70" s="160">
        <v>9</v>
      </c>
      <c r="BW70" s="159">
        <v>43</v>
      </c>
      <c r="BX70" s="156">
        <v>4.7777777777777803</v>
      </c>
      <c r="BY70" s="160">
        <v>431</v>
      </c>
      <c r="BZ70" s="159">
        <v>1589</v>
      </c>
      <c r="CA70" s="156">
        <v>3.6867749419953602</v>
      </c>
      <c r="CB70" s="145">
        <f t="shared" si="2"/>
        <v>1778</v>
      </c>
      <c r="CC70" s="146">
        <f t="shared" si="2"/>
        <v>5257</v>
      </c>
      <c r="CD70" s="143">
        <f t="shared" si="1"/>
        <v>2.9566929133858268</v>
      </c>
    </row>
    <row r="71" spans="1:82" s="126" customFormat="1" ht="11.25" customHeight="1" x14ac:dyDescent="0.2">
      <c r="A71" s="142" t="s">
        <v>151</v>
      </c>
      <c r="B71" s="154">
        <v>16</v>
      </c>
      <c r="C71" s="155">
        <v>115</v>
      </c>
      <c r="D71" s="156">
        <v>7.1875</v>
      </c>
      <c r="E71" s="160">
        <v>6</v>
      </c>
      <c r="F71" s="159">
        <v>14</v>
      </c>
      <c r="G71" s="156">
        <v>2.3333333333333299</v>
      </c>
      <c r="H71" s="157">
        <v>2</v>
      </c>
      <c r="I71" s="158">
        <v>2</v>
      </c>
      <c r="J71" s="156">
        <v>1</v>
      </c>
      <c r="K71" s="157">
        <v>7</v>
      </c>
      <c r="L71" s="159">
        <v>10</v>
      </c>
      <c r="M71" s="156">
        <v>1.4285714285714299</v>
      </c>
      <c r="N71" s="160">
        <v>74</v>
      </c>
      <c r="O71" s="159">
        <v>254</v>
      </c>
      <c r="P71" s="156">
        <v>3.4324324324324298</v>
      </c>
      <c r="Q71" s="160">
        <v>167</v>
      </c>
      <c r="R71" s="159">
        <v>316</v>
      </c>
      <c r="S71" s="156">
        <v>1.8922155688622799</v>
      </c>
      <c r="T71" s="160">
        <v>42</v>
      </c>
      <c r="U71" s="159">
        <v>111</v>
      </c>
      <c r="V71" s="156">
        <v>2.6428571428571401</v>
      </c>
      <c r="W71" s="160">
        <v>251</v>
      </c>
      <c r="X71" s="159">
        <v>684</v>
      </c>
      <c r="Y71" s="156">
        <v>2.7250996015936302</v>
      </c>
      <c r="Z71" s="160">
        <v>0</v>
      </c>
      <c r="AA71" s="159">
        <v>0</v>
      </c>
      <c r="AB71" s="156" t="s">
        <v>131</v>
      </c>
      <c r="AC71" s="160">
        <v>94</v>
      </c>
      <c r="AD71" s="159">
        <v>417</v>
      </c>
      <c r="AE71" s="156">
        <v>4.4361702127659601</v>
      </c>
      <c r="AF71" s="160">
        <v>2</v>
      </c>
      <c r="AG71" s="159">
        <v>2</v>
      </c>
      <c r="AH71" s="156">
        <v>1</v>
      </c>
      <c r="AI71" s="160">
        <v>95</v>
      </c>
      <c r="AJ71" s="159">
        <v>206</v>
      </c>
      <c r="AK71" s="156">
        <v>2.1684210526315799</v>
      </c>
      <c r="AL71" s="160">
        <v>8</v>
      </c>
      <c r="AM71" s="159">
        <v>14</v>
      </c>
      <c r="AN71" s="156">
        <v>1.75</v>
      </c>
      <c r="AO71" s="160">
        <v>27</v>
      </c>
      <c r="AP71" s="159">
        <v>85</v>
      </c>
      <c r="AQ71" s="156">
        <v>3.1481481481481501</v>
      </c>
      <c r="AR71" s="160">
        <v>5</v>
      </c>
      <c r="AS71" s="159">
        <v>5</v>
      </c>
      <c r="AT71" s="156">
        <v>1</v>
      </c>
      <c r="AU71" s="160">
        <v>22</v>
      </c>
      <c r="AV71" s="159">
        <v>26</v>
      </c>
      <c r="AW71" s="156">
        <v>1.1818181818181801</v>
      </c>
      <c r="AX71" s="160">
        <v>8</v>
      </c>
      <c r="AY71" s="159">
        <v>49</v>
      </c>
      <c r="AZ71" s="156">
        <v>6.125</v>
      </c>
      <c r="BA71" s="160">
        <v>21</v>
      </c>
      <c r="BB71" s="159">
        <v>75</v>
      </c>
      <c r="BC71" s="156">
        <v>3.5714285714285698</v>
      </c>
      <c r="BD71" s="160">
        <v>24</v>
      </c>
      <c r="BE71" s="159">
        <v>34</v>
      </c>
      <c r="BF71" s="156">
        <v>1.4166666666666701</v>
      </c>
      <c r="BG71" s="160">
        <v>0</v>
      </c>
      <c r="BH71" s="159">
        <v>0</v>
      </c>
      <c r="BI71" s="156" t="s">
        <v>131</v>
      </c>
      <c r="BJ71" s="160">
        <v>91</v>
      </c>
      <c r="BK71" s="159">
        <v>200</v>
      </c>
      <c r="BL71" s="156">
        <v>2.1978021978022002</v>
      </c>
      <c r="BM71" s="160">
        <v>9</v>
      </c>
      <c r="BN71" s="159">
        <v>51</v>
      </c>
      <c r="BO71" s="156">
        <v>5.6666666666666696</v>
      </c>
      <c r="BP71" s="160">
        <v>210</v>
      </c>
      <c r="BQ71" s="159">
        <v>635</v>
      </c>
      <c r="BR71" s="156">
        <v>3.0238095238095202</v>
      </c>
      <c r="BS71" s="160">
        <v>97</v>
      </c>
      <c r="BT71" s="159">
        <v>267</v>
      </c>
      <c r="BU71" s="156">
        <v>2.7525773195876302</v>
      </c>
      <c r="BV71" s="160">
        <v>9</v>
      </c>
      <c r="BW71" s="159">
        <v>22</v>
      </c>
      <c r="BX71" s="156">
        <v>2.4444444444444402</v>
      </c>
      <c r="BY71" s="160">
        <v>369</v>
      </c>
      <c r="BZ71" s="159">
        <v>625</v>
      </c>
      <c r="CA71" s="156">
        <v>1.69376693766938</v>
      </c>
      <c r="CB71" s="145">
        <f t="shared" si="2"/>
        <v>1656</v>
      </c>
      <c r="CC71" s="146">
        <f t="shared" si="2"/>
        <v>4219</v>
      </c>
      <c r="CD71" s="143">
        <f t="shared" si="1"/>
        <v>2.5477053140096619</v>
      </c>
    </row>
    <row r="72" spans="1:82" s="126" customFormat="1" ht="11.25" customHeight="1" x14ac:dyDescent="0.2">
      <c r="A72" s="142" t="s">
        <v>68</v>
      </c>
      <c r="B72" s="154">
        <v>9</v>
      </c>
      <c r="C72" s="155">
        <v>16</v>
      </c>
      <c r="D72" s="156">
        <v>1.7777777777777799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6</v>
      </c>
      <c r="L72" s="159">
        <v>51</v>
      </c>
      <c r="M72" s="156">
        <v>8.5</v>
      </c>
      <c r="N72" s="160">
        <v>63</v>
      </c>
      <c r="O72" s="159">
        <v>268</v>
      </c>
      <c r="P72" s="156">
        <v>4.2539682539682504</v>
      </c>
      <c r="Q72" s="160">
        <v>118</v>
      </c>
      <c r="R72" s="159">
        <v>239</v>
      </c>
      <c r="S72" s="156">
        <v>2.0254237288135601</v>
      </c>
      <c r="T72" s="160">
        <v>1</v>
      </c>
      <c r="U72" s="159">
        <v>1</v>
      </c>
      <c r="V72" s="156">
        <v>1</v>
      </c>
      <c r="W72" s="160">
        <v>509</v>
      </c>
      <c r="X72" s="159">
        <v>1366</v>
      </c>
      <c r="Y72" s="156">
        <v>2.6836935166994098</v>
      </c>
      <c r="Z72" s="160">
        <v>0</v>
      </c>
      <c r="AA72" s="159">
        <v>0</v>
      </c>
      <c r="AB72" s="156" t="s">
        <v>131</v>
      </c>
      <c r="AC72" s="160">
        <v>29</v>
      </c>
      <c r="AD72" s="159">
        <v>90</v>
      </c>
      <c r="AE72" s="156">
        <v>3.1034482758620698</v>
      </c>
      <c r="AF72" s="160">
        <v>0</v>
      </c>
      <c r="AG72" s="159">
        <v>0</v>
      </c>
      <c r="AH72" s="156" t="s">
        <v>131</v>
      </c>
      <c r="AI72" s="160">
        <v>25</v>
      </c>
      <c r="AJ72" s="159">
        <v>70</v>
      </c>
      <c r="AK72" s="156">
        <v>2.8</v>
      </c>
      <c r="AL72" s="160">
        <v>0</v>
      </c>
      <c r="AM72" s="159">
        <v>0</v>
      </c>
      <c r="AN72" s="156" t="s">
        <v>131</v>
      </c>
      <c r="AO72" s="160">
        <v>15</v>
      </c>
      <c r="AP72" s="159">
        <v>37</v>
      </c>
      <c r="AQ72" s="156">
        <v>2.4666666666666699</v>
      </c>
      <c r="AR72" s="160">
        <v>3</v>
      </c>
      <c r="AS72" s="159">
        <v>3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4</v>
      </c>
      <c r="AY72" s="159">
        <v>8</v>
      </c>
      <c r="AZ72" s="156">
        <v>2</v>
      </c>
      <c r="BA72" s="160">
        <v>8</v>
      </c>
      <c r="BB72" s="159">
        <v>16</v>
      </c>
      <c r="BC72" s="156">
        <v>2</v>
      </c>
      <c r="BD72" s="160">
        <v>29</v>
      </c>
      <c r="BE72" s="159">
        <v>379</v>
      </c>
      <c r="BF72" s="156">
        <v>13.0689655172414</v>
      </c>
      <c r="BG72" s="160">
        <v>0</v>
      </c>
      <c r="BH72" s="159">
        <v>0</v>
      </c>
      <c r="BI72" s="156" t="s">
        <v>131</v>
      </c>
      <c r="BJ72" s="160">
        <v>115</v>
      </c>
      <c r="BK72" s="159">
        <v>254</v>
      </c>
      <c r="BL72" s="156">
        <v>2.2086956521739101</v>
      </c>
      <c r="BM72" s="160">
        <v>2</v>
      </c>
      <c r="BN72" s="159">
        <v>2</v>
      </c>
      <c r="BO72" s="156">
        <v>1</v>
      </c>
      <c r="BP72" s="160">
        <v>55</v>
      </c>
      <c r="BQ72" s="159">
        <v>111</v>
      </c>
      <c r="BR72" s="156">
        <v>2.0181818181818199</v>
      </c>
      <c r="BS72" s="160">
        <v>52</v>
      </c>
      <c r="BT72" s="159">
        <v>218</v>
      </c>
      <c r="BU72" s="156">
        <v>4.1923076923076898</v>
      </c>
      <c r="BV72" s="160">
        <v>16</v>
      </c>
      <c r="BW72" s="159">
        <v>124</v>
      </c>
      <c r="BX72" s="156">
        <v>7.75</v>
      </c>
      <c r="BY72" s="160">
        <v>259</v>
      </c>
      <c r="BZ72" s="159">
        <v>673</v>
      </c>
      <c r="CA72" s="156">
        <v>2.5984555984556001</v>
      </c>
      <c r="CB72" s="145">
        <f t="shared" si="2"/>
        <v>1318</v>
      </c>
      <c r="CC72" s="146">
        <f t="shared" si="2"/>
        <v>3926</v>
      </c>
      <c r="CD72" s="143">
        <f t="shared" si="1"/>
        <v>2.9787556904400607</v>
      </c>
    </row>
    <row r="73" spans="1:82" s="126" customFormat="1" ht="11.25" customHeight="1" x14ac:dyDescent="0.2">
      <c r="A73" s="142" t="s">
        <v>153</v>
      </c>
      <c r="B73" s="154">
        <v>37</v>
      </c>
      <c r="C73" s="155">
        <v>98</v>
      </c>
      <c r="D73" s="156">
        <v>2.64864864864865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3</v>
      </c>
      <c r="L73" s="159">
        <v>5</v>
      </c>
      <c r="M73" s="156">
        <v>1.6666666666666701</v>
      </c>
      <c r="N73" s="160">
        <v>151</v>
      </c>
      <c r="O73" s="159">
        <v>478</v>
      </c>
      <c r="P73" s="156">
        <v>3.1655629139072898</v>
      </c>
      <c r="Q73" s="160">
        <v>217</v>
      </c>
      <c r="R73" s="159">
        <v>516</v>
      </c>
      <c r="S73" s="156">
        <v>2.3778801843317998</v>
      </c>
      <c r="T73" s="160">
        <v>5</v>
      </c>
      <c r="U73" s="159">
        <v>22</v>
      </c>
      <c r="V73" s="156">
        <v>4.4000000000000004</v>
      </c>
      <c r="W73" s="160">
        <v>106</v>
      </c>
      <c r="X73" s="159">
        <v>375</v>
      </c>
      <c r="Y73" s="156">
        <v>3.5377358490566002</v>
      </c>
      <c r="Z73" s="160">
        <v>0</v>
      </c>
      <c r="AA73" s="159">
        <v>0</v>
      </c>
      <c r="AB73" s="156" t="s">
        <v>131</v>
      </c>
      <c r="AC73" s="160">
        <v>71</v>
      </c>
      <c r="AD73" s="159">
        <v>142</v>
      </c>
      <c r="AE73" s="156">
        <v>2</v>
      </c>
      <c r="AF73" s="160">
        <v>0</v>
      </c>
      <c r="AG73" s="159">
        <v>0</v>
      </c>
      <c r="AH73" s="156" t="s">
        <v>131</v>
      </c>
      <c r="AI73" s="160">
        <v>53</v>
      </c>
      <c r="AJ73" s="159">
        <v>252</v>
      </c>
      <c r="AK73" s="156">
        <v>4.7547169811320797</v>
      </c>
      <c r="AL73" s="160">
        <v>6</v>
      </c>
      <c r="AM73" s="159">
        <v>8</v>
      </c>
      <c r="AN73" s="156">
        <v>1.3333333333333299</v>
      </c>
      <c r="AO73" s="160">
        <v>0</v>
      </c>
      <c r="AP73" s="159">
        <v>0</v>
      </c>
      <c r="AQ73" s="156" t="s">
        <v>131</v>
      </c>
      <c r="AR73" s="160">
        <v>0</v>
      </c>
      <c r="AS73" s="159">
        <v>0</v>
      </c>
      <c r="AT73" s="156" t="s">
        <v>131</v>
      </c>
      <c r="AU73" s="160">
        <v>0</v>
      </c>
      <c r="AV73" s="159">
        <v>0</v>
      </c>
      <c r="AW73" s="156" t="s">
        <v>131</v>
      </c>
      <c r="AX73" s="160">
        <v>3</v>
      </c>
      <c r="AY73" s="159">
        <v>14</v>
      </c>
      <c r="AZ73" s="156">
        <v>4.6666666666666696</v>
      </c>
      <c r="BA73" s="160">
        <v>10</v>
      </c>
      <c r="BB73" s="159">
        <v>48</v>
      </c>
      <c r="BC73" s="156">
        <v>4.8</v>
      </c>
      <c r="BD73" s="160">
        <v>11</v>
      </c>
      <c r="BE73" s="159">
        <v>24</v>
      </c>
      <c r="BF73" s="156">
        <v>2.1818181818181799</v>
      </c>
      <c r="BG73" s="160">
        <v>1</v>
      </c>
      <c r="BH73" s="159">
        <v>1</v>
      </c>
      <c r="BI73" s="156">
        <v>1</v>
      </c>
      <c r="BJ73" s="160">
        <v>71</v>
      </c>
      <c r="BK73" s="159">
        <v>245</v>
      </c>
      <c r="BL73" s="156">
        <v>3.4507042253521099</v>
      </c>
      <c r="BM73" s="160">
        <v>0</v>
      </c>
      <c r="BN73" s="159">
        <v>0</v>
      </c>
      <c r="BO73" s="156" t="s">
        <v>131</v>
      </c>
      <c r="BP73" s="160">
        <v>93</v>
      </c>
      <c r="BQ73" s="159">
        <v>253</v>
      </c>
      <c r="BR73" s="156">
        <v>2.7204301075268802</v>
      </c>
      <c r="BS73" s="160">
        <v>100</v>
      </c>
      <c r="BT73" s="159">
        <v>286</v>
      </c>
      <c r="BU73" s="156">
        <v>2.86</v>
      </c>
      <c r="BV73" s="160">
        <v>3</v>
      </c>
      <c r="BW73" s="159">
        <v>10</v>
      </c>
      <c r="BX73" s="156">
        <v>3.3333333333333299</v>
      </c>
      <c r="BY73" s="160">
        <v>184</v>
      </c>
      <c r="BZ73" s="159">
        <v>759</v>
      </c>
      <c r="CA73" s="156">
        <v>4.125</v>
      </c>
      <c r="CB73" s="145">
        <f t="shared" si="2"/>
        <v>1125</v>
      </c>
      <c r="CC73" s="146">
        <f t="shared" si="2"/>
        <v>3536</v>
      </c>
      <c r="CD73" s="143">
        <f t="shared" ref="CD73:CD80" si="3">SUM(CC73/CB73)</f>
        <v>3.1431111111111112</v>
      </c>
    </row>
    <row r="74" spans="1:82" s="126" customFormat="1" ht="11.25" customHeight="1" x14ac:dyDescent="0.2">
      <c r="A74" s="142" t="s">
        <v>116</v>
      </c>
      <c r="B74" s="154">
        <v>5</v>
      </c>
      <c r="C74" s="155">
        <v>5</v>
      </c>
      <c r="D74" s="156">
        <v>1</v>
      </c>
      <c r="E74" s="154">
        <v>3</v>
      </c>
      <c r="F74" s="155">
        <v>18</v>
      </c>
      <c r="G74" s="156">
        <v>6</v>
      </c>
      <c r="H74" s="160">
        <v>0</v>
      </c>
      <c r="I74" s="159">
        <v>0</v>
      </c>
      <c r="J74" s="156" t="s">
        <v>131</v>
      </c>
      <c r="K74" s="157">
        <v>2</v>
      </c>
      <c r="L74" s="159">
        <v>6</v>
      </c>
      <c r="M74" s="156">
        <v>3</v>
      </c>
      <c r="N74" s="160">
        <v>28</v>
      </c>
      <c r="O74" s="159">
        <v>125</v>
      </c>
      <c r="P74" s="156">
        <v>4.46428571428571</v>
      </c>
      <c r="Q74" s="160">
        <v>280</v>
      </c>
      <c r="R74" s="159">
        <v>724</v>
      </c>
      <c r="S74" s="156">
        <v>2.5857142857142899</v>
      </c>
      <c r="T74" s="160">
        <v>0</v>
      </c>
      <c r="U74" s="159">
        <v>0</v>
      </c>
      <c r="V74" s="156" t="s">
        <v>131</v>
      </c>
      <c r="W74" s="160">
        <v>127</v>
      </c>
      <c r="X74" s="159">
        <v>597</v>
      </c>
      <c r="Y74" s="156">
        <v>4.7007874015748001</v>
      </c>
      <c r="Z74" s="160">
        <v>0</v>
      </c>
      <c r="AA74" s="159">
        <v>0</v>
      </c>
      <c r="AB74" s="156" t="s">
        <v>131</v>
      </c>
      <c r="AC74" s="160">
        <v>28</v>
      </c>
      <c r="AD74" s="159">
        <v>182</v>
      </c>
      <c r="AE74" s="156">
        <v>6.5</v>
      </c>
      <c r="AF74" s="160">
        <v>0</v>
      </c>
      <c r="AG74" s="159">
        <v>0</v>
      </c>
      <c r="AH74" s="156" t="s">
        <v>131</v>
      </c>
      <c r="AI74" s="160">
        <v>58</v>
      </c>
      <c r="AJ74" s="159">
        <v>132</v>
      </c>
      <c r="AK74" s="156">
        <v>2.27586206896552</v>
      </c>
      <c r="AL74" s="160">
        <v>0</v>
      </c>
      <c r="AM74" s="159">
        <v>0</v>
      </c>
      <c r="AN74" s="156" t="s">
        <v>131</v>
      </c>
      <c r="AO74" s="160">
        <v>21</v>
      </c>
      <c r="AP74" s="159">
        <v>268</v>
      </c>
      <c r="AQ74" s="156">
        <v>12.7619047619048</v>
      </c>
      <c r="AR74" s="160">
        <v>2</v>
      </c>
      <c r="AS74" s="159">
        <v>4</v>
      </c>
      <c r="AT74" s="156">
        <v>2</v>
      </c>
      <c r="AU74" s="160">
        <v>0</v>
      </c>
      <c r="AV74" s="159">
        <v>0</v>
      </c>
      <c r="AW74" s="156" t="s">
        <v>131</v>
      </c>
      <c r="AX74" s="160">
        <v>6</v>
      </c>
      <c r="AY74" s="159">
        <v>9</v>
      </c>
      <c r="AZ74" s="156">
        <v>1.5</v>
      </c>
      <c r="BA74" s="160">
        <v>1</v>
      </c>
      <c r="BB74" s="159">
        <v>1</v>
      </c>
      <c r="BC74" s="156">
        <v>1</v>
      </c>
      <c r="BD74" s="160">
        <v>4</v>
      </c>
      <c r="BE74" s="159">
        <v>5</v>
      </c>
      <c r="BF74" s="156">
        <v>1.25</v>
      </c>
      <c r="BG74" s="160">
        <v>1</v>
      </c>
      <c r="BH74" s="159">
        <v>12</v>
      </c>
      <c r="BI74" s="156">
        <v>12</v>
      </c>
      <c r="BJ74" s="160">
        <v>34</v>
      </c>
      <c r="BK74" s="159">
        <v>80</v>
      </c>
      <c r="BL74" s="156">
        <v>2.3529411764705901</v>
      </c>
      <c r="BM74" s="160">
        <v>19</v>
      </c>
      <c r="BN74" s="159">
        <v>306</v>
      </c>
      <c r="BO74" s="156">
        <v>16.105263157894701</v>
      </c>
      <c r="BP74" s="160">
        <v>13</v>
      </c>
      <c r="BQ74" s="159">
        <v>23</v>
      </c>
      <c r="BR74" s="156">
        <v>1.7692307692307701</v>
      </c>
      <c r="BS74" s="160">
        <v>68</v>
      </c>
      <c r="BT74" s="159">
        <v>184</v>
      </c>
      <c r="BU74" s="156">
        <v>2.7058823529411802</v>
      </c>
      <c r="BV74" s="160">
        <v>2</v>
      </c>
      <c r="BW74" s="159">
        <v>4</v>
      </c>
      <c r="BX74" s="156">
        <v>2</v>
      </c>
      <c r="BY74" s="160">
        <v>210</v>
      </c>
      <c r="BZ74" s="159">
        <v>571</v>
      </c>
      <c r="CA74" s="156">
        <v>2.71904761904762</v>
      </c>
      <c r="CB74" s="145">
        <f t="shared" si="2"/>
        <v>912</v>
      </c>
      <c r="CC74" s="146">
        <f t="shared" si="2"/>
        <v>3256</v>
      </c>
      <c r="CD74" s="143">
        <f t="shared" si="3"/>
        <v>3.5701754385964914</v>
      </c>
    </row>
    <row r="75" spans="1:82" s="126" customFormat="1" ht="11.25" customHeight="1" x14ac:dyDescent="0.2">
      <c r="A75" s="142" t="s">
        <v>70</v>
      </c>
      <c r="B75" s="154">
        <v>5</v>
      </c>
      <c r="C75" s="155">
        <v>12</v>
      </c>
      <c r="D75" s="156">
        <v>2.4</v>
      </c>
      <c r="E75" s="160">
        <v>1</v>
      </c>
      <c r="F75" s="159">
        <v>1</v>
      </c>
      <c r="G75" s="156">
        <v>1</v>
      </c>
      <c r="H75" s="160">
        <v>0</v>
      </c>
      <c r="I75" s="159">
        <v>0</v>
      </c>
      <c r="J75" s="156" t="s">
        <v>131</v>
      </c>
      <c r="K75" s="157">
        <v>0</v>
      </c>
      <c r="L75" s="159">
        <v>0</v>
      </c>
      <c r="M75" s="156" t="s">
        <v>131</v>
      </c>
      <c r="N75" s="160">
        <v>60</v>
      </c>
      <c r="O75" s="159">
        <v>199</v>
      </c>
      <c r="P75" s="156">
        <v>3.31666666666667</v>
      </c>
      <c r="Q75" s="160">
        <v>137</v>
      </c>
      <c r="R75" s="159">
        <v>320</v>
      </c>
      <c r="S75" s="156">
        <v>2.33576642335766</v>
      </c>
      <c r="T75" s="160">
        <v>9</v>
      </c>
      <c r="U75" s="159">
        <v>51</v>
      </c>
      <c r="V75" s="156">
        <v>5.6666666666666696</v>
      </c>
      <c r="W75" s="160">
        <v>201</v>
      </c>
      <c r="X75" s="159">
        <v>469</v>
      </c>
      <c r="Y75" s="156">
        <v>2.3333333333333299</v>
      </c>
      <c r="Z75" s="160">
        <v>0</v>
      </c>
      <c r="AA75" s="159">
        <v>0</v>
      </c>
      <c r="AB75" s="156" t="s">
        <v>131</v>
      </c>
      <c r="AC75" s="160">
        <v>66</v>
      </c>
      <c r="AD75" s="159">
        <v>174</v>
      </c>
      <c r="AE75" s="156">
        <v>2.6363636363636398</v>
      </c>
      <c r="AF75" s="160">
        <v>0</v>
      </c>
      <c r="AG75" s="159">
        <v>0</v>
      </c>
      <c r="AH75" s="156" t="s">
        <v>131</v>
      </c>
      <c r="AI75" s="160">
        <v>81</v>
      </c>
      <c r="AJ75" s="159">
        <v>162</v>
      </c>
      <c r="AK75" s="156">
        <v>2</v>
      </c>
      <c r="AL75" s="160">
        <v>3</v>
      </c>
      <c r="AM75" s="159">
        <v>6</v>
      </c>
      <c r="AN75" s="156">
        <v>2</v>
      </c>
      <c r="AO75" s="160">
        <v>0</v>
      </c>
      <c r="AP75" s="159">
        <v>0</v>
      </c>
      <c r="AQ75" s="156" t="s">
        <v>131</v>
      </c>
      <c r="AR75" s="160">
        <v>1</v>
      </c>
      <c r="AS75" s="159">
        <v>1</v>
      </c>
      <c r="AT75" s="156">
        <v>1</v>
      </c>
      <c r="AU75" s="160">
        <v>2</v>
      </c>
      <c r="AV75" s="159">
        <v>2</v>
      </c>
      <c r="AW75" s="156">
        <v>1</v>
      </c>
      <c r="AX75" s="160">
        <v>0</v>
      </c>
      <c r="AY75" s="159">
        <v>0</v>
      </c>
      <c r="AZ75" s="156" t="s">
        <v>131</v>
      </c>
      <c r="BA75" s="160">
        <v>5</v>
      </c>
      <c r="BB75" s="159">
        <v>5</v>
      </c>
      <c r="BC75" s="156">
        <v>1</v>
      </c>
      <c r="BD75" s="160">
        <v>71</v>
      </c>
      <c r="BE75" s="159">
        <v>126</v>
      </c>
      <c r="BF75" s="156">
        <v>1.77464788732394</v>
      </c>
      <c r="BG75" s="160">
        <v>9</v>
      </c>
      <c r="BH75" s="159">
        <v>23</v>
      </c>
      <c r="BI75" s="156">
        <v>2.5555555555555598</v>
      </c>
      <c r="BJ75" s="160">
        <v>100</v>
      </c>
      <c r="BK75" s="159">
        <v>245</v>
      </c>
      <c r="BL75" s="156">
        <v>2.4500000000000002</v>
      </c>
      <c r="BM75" s="160">
        <v>1</v>
      </c>
      <c r="BN75" s="159">
        <v>1</v>
      </c>
      <c r="BO75" s="156">
        <v>1</v>
      </c>
      <c r="BP75" s="160">
        <v>55</v>
      </c>
      <c r="BQ75" s="159">
        <v>365</v>
      </c>
      <c r="BR75" s="156">
        <v>6.6363636363636402</v>
      </c>
      <c r="BS75" s="160">
        <v>95</v>
      </c>
      <c r="BT75" s="159">
        <v>440</v>
      </c>
      <c r="BU75" s="156">
        <v>4.6315789473684204</v>
      </c>
      <c r="BV75" s="160">
        <v>1</v>
      </c>
      <c r="BW75" s="159">
        <v>5</v>
      </c>
      <c r="BX75" s="156">
        <v>5</v>
      </c>
      <c r="BY75" s="160">
        <v>273</v>
      </c>
      <c r="BZ75" s="159">
        <v>642</v>
      </c>
      <c r="CA75" s="156">
        <v>2.35164835164835</v>
      </c>
      <c r="CB75" s="145">
        <f t="shared" si="2"/>
        <v>1176</v>
      </c>
      <c r="CC75" s="146">
        <f t="shared" si="2"/>
        <v>3249</v>
      </c>
      <c r="CD75" s="143">
        <f t="shared" si="3"/>
        <v>2.7627551020408165</v>
      </c>
    </row>
    <row r="76" spans="1:82" s="126" customFormat="1" ht="11.25" customHeight="1" x14ac:dyDescent="0.2">
      <c r="A76" s="142" t="s">
        <v>58</v>
      </c>
      <c r="B76" s="154">
        <v>6</v>
      </c>
      <c r="C76" s="155">
        <v>16</v>
      </c>
      <c r="D76" s="156">
        <v>2.6666666666666701</v>
      </c>
      <c r="E76" s="154">
        <v>3</v>
      </c>
      <c r="F76" s="155">
        <v>132</v>
      </c>
      <c r="G76" s="156">
        <v>44</v>
      </c>
      <c r="H76" s="160">
        <v>0</v>
      </c>
      <c r="I76" s="159">
        <v>0</v>
      </c>
      <c r="J76" s="156" t="s">
        <v>131</v>
      </c>
      <c r="K76" s="157">
        <v>2</v>
      </c>
      <c r="L76" s="159">
        <v>2</v>
      </c>
      <c r="M76" s="156">
        <v>1</v>
      </c>
      <c r="N76" s="160">
        <v>87</v>
      </c>
      <c r="O76" s="159">
        <v>627</v>
      </c>
      <c r="P76" s="156">
        <v>7.2068965517241397</v>
      </c>
      <c r="Q76" s="160">
        <v>136</v>
      </c>
      <c r="R76" s="159">
        <v>264</v>
      </c>
      <c r="S76" s="156">
        <v>1.9411764705882399</v>
      </c>
      <c r="T76" s="160">
        <v>19</v>
      </c>
      <c r="U76" s="159">
        <v>198</v>
      </c>
      <c r="V76" s="156">
        <v>10.421052631578901</v>
      </c>
      <c r="W76" s="160">
        <v>184</v>
      </c>
      <c r="X76" s="159">
        <v>640</v>
      </c>
      <c r="Y76" s="156">
        <v>3.47826086956522</v>
      </c>
      <c r="Z76" s="160">
        <v>0</v>
      </c>
      <c r="AA76" s="159">
        <v>0</v>
      </c>
      <c r="AB76" s="156" t="s">
        <v>131</v>
      </c>
      <c r="AC76" s="160">
        <v>33</v>
      </c>
      <c r="AD76" s="159">
        <v>78</v>
      </c>
      <c r="AE76" s="156">
        <v>2.3636363636363602</v>
      </c>
      <c r="AF76" s="160">
        <v>0</v>
      </c>
      <c r="AG76" s="159">
        <v>0</v>
      </c>
      <c r="AH76" s="156" t="s">
        <v>131</v>
      </c>
      <c r="AI76" s="160">
        <v>71</v>
      </c>
      <c r="AJ76" s="159">
        <v>160</v>
      </c>
      <c r="AK76" s="156">
        <v>2.2535211267605599</v>
      </c>
      <c r="AL76" s="160">
        <v>6</v>
      </c>
      <c r="AM76" s="159">
        <v>22</v>
      </c>
      <c r="AN76" s="156">
        <v>3.6666666666666701</v>
      </c>
      <c r="AO76" s="160">
        <v>9</v>
      </c>
      <c r="AP76" s="159">
        <v>22</v>
      </c>
      <c r="AQ76" s="156">
        <v>2.4444444444444402</v>
      </c>
      <c r="AR76" s="160">
        <v>2</v>
      </c>
      <c r="AS76" s="159">
        <v>4</v>
      </c>
      <c r="AT76" s="156">
        <v>2</v>
      </c>
      <c r="AU76" s="160">
        <v>0</v>
      </c>
      <c r="AV76" s="159">
        <v>0</v>
      </c>
      <c r="AW76" s="156" t="s">
        <v>131</v>
      </c>
      <c r="AX76" s="160">
        <v>3</v>
      </c>
      <c r="AY76" s="159">
        <v>3</v>
      </c>
      <c r="AZ76" s="156">
        <v>1</v>
      </c>
      <c r="BA76" s="160">
        <v>6</v>
      </c>
      <c r="BB76" s="159">
        <v>14</v>
      </c>
      <c r="BC76" s="156">
        <v>2.3333333333333299</v>
      </c>
      <c r="BD76" s="160">
        <v>12</v>
      </c>
      <c r="BE76" s="159">
        <v>18</v>
      </c>
      <c r="BF76" s="156">
        <v>1.5</v>
      </c>
      <c r="BG76" s="160">
        <v>3</v>
      </c>
      <c r="BH76" s="159">
        <v>3</v>
      </c>
      <c r="BI76" s="156">
        <v>1</v>
      </c>
      <c r="BJ76" s="160">
        <v>21</v>
      </c>
      <c r="BK76" s="159">
        <v>47</v>
      </c>
      <c r="BL76" s="156">
        <v>2.2380952380952399</v>
      </c>
      <c r="BM76" s="160">
        <v>2</v>
      </c>
      <c r="BN76" s="159">
        <v>2</v>
      </c>
      <c r="BO76" s="156">
        <v>1</v>
      </c>
      <c r="BP76" s="160">
        <v>57</v>
      </c>
      <c r="BQ76" s="159">
        <v>107</v>
      </c>
      <c r="BR76" s="156">
        <v>1.87719298245614</v>
      </c>
      <c r="BS76" s="160">
        <v>59</v>
      </c>
      <c r="BT76" s="159">
        <v>180</v>
      </c>
      <c r="BU76" s="156">
        <v>3.0508474576271198</v>
      </c>
      <c r="BV76" s="160">
        <v>0</v>
      </c>
      <c r="BW76" s="159">
        <v>0</v>
      </c>
      <c r="BX76" s="156" t="s">
        <v>131</v>
      </c>
      <c r="BY76" s="160">
        <v>202</v>
      </c>
      <c r="BZ76" s="159">
        <v>537</v>
      </c>
      <c r="CA76" s="156">
        <v>2.6584158415841599</v>
      </c>
      <c r="CB76" s="145">
        <f t="shared" si="2"/>
        <v>923</v>
      </c>
      <c r="CC76" s="146">
        <f t="shared" si="2"/>
        <v>3076</v>
      </c>
      <c r="CD76" s="143">
        <f t="shared" si="3"/>
        <v>3.3326110509209101</v>
      </c>
    </row>
    <row r="77" spans="1:82" s="126" customFormat="1" ht="11.25" customHeight="1" x14ac:dyDescent="0.2">
      <c r="A77" s="142" t="s">
        <v>154</v>
      </c>
      <c r="B77" s="154">
        <v>0</v>
      </c>
      <c r="C77" s="155">
        <v>0</v>
      </c>
      <c r="D77" s="156" t="s">
        <v>131</v>
      </c>
      <c r="E77" s="154">
        <v>1</v>
      </c>
      <c r="F77" s="155">
        <v>16</v>
      </c>
      <c r="G77" s="156">
        <v>16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22</v>
      </c>
      <c r="O77" s="159">
        <v>78</v>
      </c>
      <c r="P77" s="156">
        <v>3.5454545454545499</v>
      </c>
      <c r="Q77" s="160">
        <v>173</v>
      </c>
      <c r="R77" s="159">
        <v>501</v>
      </c>
      <c r="S77" s="156">
        <v>2.8959537572254299</v>
      </c>
      <c r="T77" s="160">
        <v>0</v>
      </c>
      <c r="U77" s="159">
        <v>0</v>
      </c>
      <c r="V77" s="156" t="s">
        <v>131</v>
      </c>
      <c r="W77" s="160">
        <v>256</v>
      </c>
      <c r="X77" s="159">
        <v>1185</v>
      </c>
      <c r="Y77" s="156">
        <v>4.62890625</v>
      </c>
      <c r="Z77" s="160">
        <v>0</v>
      </c>
      <c r="AA77" s="159">
        <v>0</v>
      </c>
      <c r="AB77" s="156" t="s">
        <v>131</v>
      </c>
      <c r="AC77" s="160">
        <v>16</v>
      </c>
      <c r="AD77" s="159">
        <v>64</v>
      </c>
      <c r="AE77" s="156">
        <v>4</v>
      </c>
      <c r="AF77" s="160">
        <v>0</v>
      </c>
      <c r="AG77" s="159">
        <v>0</v>
      </c>
      <c r="AH77" s="156" t="s">
        <v>131</v>
      </c>
      <c r="AI77" s="160">
        <v>40</v>
      </c>
      <c r="AJ77" s="159">
        <v>131</v>
      </c>
      <c r="AK77" s="156">
        <v>3.2749999999999999</v>
      </c>
      <c r="AL77" s="160">
        <v>0</v>
      </c>
      <c r="AM77" s="159">
        <v>0</v>
      </c>
      <c r="AN77" s="156" t="s">
        <v>131</v>
      </c>
      <c r="AO77" s="160">
        <v>7</v>
      </c>
      <c r="AP77" s="159">
        <v>22</v>
      </c>
      <c r="AQ77" s="156">
        <v>3.1428571428571401</v>
      </c>
      <c r="AR77" s="160">
        <v>2</v>
      </c>
      <c r="AS77" s="159">
        <v>2</v>
      </c>
      <c r="AT77" s="156">
        <v>1</v>
      </c>
      <c r="AU77" s="160">
        <v>1</v>
      </c>
      <c r="AV77" s="159">
        <v>4</v>
      </c>
      <c r="AW77" s="156">
        <v>4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25</v>
      </c>
      <c r="BK77" s="159">
        <v>45</v>
      </c>
      <c r="BL77" s="156">
        <v>1.8</v>
      </c>
      <c r="BM77" s="160">
        <v>0</v>
      </c>
      <c r="BN77" s="159">
        <v>0</v>
      </c>
      <c r="BO77" s="156" t="s">
        <v>131</v>
      </c>
      <c r="BP77" s="160">
        <v>38</v>
      </c>
      <c r="BQ77" s="159">
        <v>172</v>
      </c>
      <c r="BR77" s="156">
        <v>4.5263157894736796</v>
      </c>
      <c r="BS77" s="160">
        <v>60</v>
      </c>
      <c r="BT77" s="159">
        <v>175</v>
      </c>
      <c r="BU77" s="156">
        <v>2.9166666666666701</v>
      </c>
      <c r="BV77" s="160">
        <v>6</v>
      </c>
      <c r="BW77" s="159">
        <v>40</v>
      </c>
      <c r="BX77" s="156">
        <v>6.6666666666666696</v>
      </c>
      <c r="BY77" s="160">
        <v>228</v>
      </c>
      <c r="BZ77" s="159">
        <v>490</v>
      </c>
      <c r="CA77" s="156">
        <v>2.1491228070175401</v>
      </c>
      <c r="CB77" s="145">
        <f t="shared" si="2"/>
        <v>880</v>
      </c>
      <c r="CC77" s="146">
        <f t="shared" si="2"/>
        <v>2950</v>
      </c>
      <c r="CD77" s="143">
        <f t="shared" si="3"/>
        <v>3.3522727272727271</v>
      </c>
    </row>
    <row r="78" spans="1:82" s="126" customFormat="1" ht="11.25" customHeight="1" x14ac:dyDescent="0.2">
      <c r="A78" s="142" t="s">
        <v>65</v>
      </c>
      <c r="B78" s="154">
        <v>8</v>
      </c>
      <c r="C78" s="155">
        <v>33</v>
      </c>
      <c r="D78" s="156">
        <v>4.125</v>
      </c>
      <c r="E78" s="154">
        <v>21</v>
      </c>
      <c r="F78" s="155">
        <v>97</v>
      </c>
      <c r="G78" s="156">
        <v>4.6190476190476204</v>
      </c>
      <c r="H78" s="160">
        <v>0</v>
      </c>
      <c r="I78" s="159">
        <v>0</v>
      </c>
      <c r="J78" s="156" t="s">
        <v>131</v>
      </c>
      <c r="K78" s="157">
        <v>3</v>
      </c>
      <c r="L78" s="159">
        <v>3</v>
      </c>
      <c r="M78" s="156">
        <v>1</v>
      </c>
      <c r="N78" s="160">
        <v>60</v>
      </c>
      <c r="O78" s="159">
        <v>234</v>
      </c>
      <c r="P78" s="156">
        <v>3.9</v>
      </c>
      <c r="Q78" s="160">
        <v>173</v>
      </c>
      <c r="R78" s="159">
        <v>331</v>
      </c>
      <c r="S78" s="156">
        <v>1.91329479768786</v>
      </c>
      <c r="T78" s="160">
        <v>4</v>
      </c>
      <c r="U78" s="159">
        <v>64</v>
      </c>
      <c r="V78" s="156">
        <v>16</v>
      </c>
      <c r="W78" s="160">
        <v>191</v>
      </c>
      <c r="X78" s="159">
        <v>733</v>
      </c>
      <c r="Y78" s="156">
        <v>3.83769633507853</v>
      </c>
      <c r="Z78" s="160">
        <v>0</v>
      </c>
      <c r="AA78" s="159">
        <v>0</v>
      </c>
      <c r="AB78" s="156" t="s">
        <v>131</v>
      </c>
      <c r="AC78" s="160">
        <v>40</v>
      </c>
      <c r="AD78" s="159">
        <v>82</v>
      </c>
      <c r="AE78" s="156">
        <v>2.0499999999999998</v>
      </c>
      <c r="AF78" s="160">
        <v>0</v>
      </c>
      <c r="AG78" s="159">
        <v>0</v>
      </c>
      <c r="AH78" s="156" t="s">
        <v>131</v>
      </c>
      <c r="AI78" s="160">
        <v>61</v>
      </c>
      <c r="AJ78" s="159">
        <v>115</v>
      </c>
      <c r="AK78" s="156">
        <v>1.8852459016393399</v>
      </c>
      <c r="AL78" s="160">
        <v>2</v>
      </c>
      <c r="AM78" s="159">
        <v>2</v>
      </c>
      <c r="AN78" s="156">
        <v>1</v>
      </c>
      <c r="AO78" s="160">
        <v>4</v>
      </c>
      <c r="AP78" s="159">
        <v>4</v>
      </c>
      <c r="AQ78" s="156">
        <v>1</v>
      </c>
      <c r="AR78" s="160">
        <v>2</v>
      </c>
      <c r="AS78" s="159">
        <v>4</v>
      </c>
      <c r="AT78" s="156">
        <v>2</v>
      </c>
      <c r="AU78" s="160">
        <v>2</v>
      </c>
      <c r="AV78" s="159">
        <v>4</v>
      </c>
      <c r="AW78" s="156">
        <v>2</v>
      </c>
      <c r="AX78" s="160">
        <v>1</v>
      </c>
      <c r="AY78" s="159">
        <v>1</v>
      </c>
      <c r="AZ78" s="156">
        <v>1</v>
      </c>
      <c r="BA78" s="160">
        <v>3</v>
      </c>
      <c r="BB78" s="159">
        <v>16</v>
      </c>
      <c r="BC78" s="156">
        <v>5.3333333333333304</v>
      </c>
      <c r="BD78" s="160">
        <v>10</v>
      </c>
      <c r="BE78" s="159">
        <v>17</v>
      </c>
      <c r="BF78" s="156">
        <v>1.7</v>
      </c>
      <c r="BG78" s="160">
        <v>2</v>
      </c>
      <c r="BH78" s="159">
        <v>8</v>
      </c>
      <c r="BI78" s="156">
        <v>4</v>
      </c>
      <c r="BJ78" s="160">
        <v>49</v>
      </c>
      <c r="BK78" s="159">
        <v>112</v>
      </c>
      <c r="BL78" s="156">
        <v>2.28571428571429</v>
      </c>
      <c r="BM78" s="160">
        <v>0</v>
      </c>
      <c r="BN78" s="159">
        <v>0</v>
      </c>
      <c r="BO78" s="156" t="s">
        <v>131</v>
      </c>
      <c r="BP78" s="160">
        <v>50</v>
      </c>
      <c r="BQ78" s="159">
        <v>87</v>
      </c>
      <c r="BR78" s="156">
        <v>1.74</v>
      </c>
      <c r="BS78" s="160">
        <v>69</v>
      </c>
      <c r="BT78" s="159">
        <v>136</v>
      </c>
      <c r="BU78" s="156">
        <v>1.97101449275362</v>
      </c>
      <c r="BV78" s="160">
        <v>1</v>
      </c>
      <c r="BW78" s="159">
        <v>3</v>
      </c>
      <c r="BX78" s="156">
        <v>3</v>
      </c>
      <c r="BY78" s="160">
        <v>302</v>
      </c>
      <c r="BZ78" s="159">
        <v>787</v>
      </c>
      <c r="CA78" s="156">
        <v>2.6059602649006601</v>
      </c>
      <c r="CB78" s="145">
        <f t="shared" si="2"/>
        <v>1058</v>
      </c>
      <c r="CC78" s="146">
        <f t="shared" si="2"/>
        <v>2873</v>
      </c>
      <c r="CD78" s="143">
        <f t="shared" si="3"/>
        <v>2.715500945179584</v>
      </c>
    </row>
    <row r="79" spans="1:82" s="126" customFormat="1" ht="11.25" customHeight="1" x14ac:dyDescent="0.2">
      <c r="A79" s="142" t="s">
        <v>67</v>
      </c>
      <c r="B79" s="154">
        <v>9</v>
      </c>
      <c r="C79" s="155">
        <v>32</v>
      </c>
      <c r="D79" s="156">
        <v>3.5555555555555598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</v>
      </c>
      <c r="L79" s="159">
        <v>2</v>
      </c>
      <c r="M79" s="156">
        <v>1</v>
      </c>
      <c r="N79" s="160">
        <v>32</v>
      </c>
      <c r="O79" s="159">
        <v>65</v>
      </c>
      <c r="P79" s="156">
        <v>2.03125</v>
      </c>
      <c r="Q79" s="160">
        <v>211</v>
      </c>
      <c r="R79" s="159">
        <v>449</v>
      </c>
      <c r="S79" s="156">
        <v>2.1279620853080599</v>
      </c>
      <c r="T79" s="160">
        <v>11</v>
      </c>
      <c r="U79" s="159">
        <v>25</v>
      </c>
      <c r="V79" s="156">
        <v>2.2727272727272698</v>
      </c>
      <c r="W79" s="160">
        <v>111</v>
      </c>
      <c r="X79" s="159">
        <v>228</v>
      </c>
      <c r="Y79" s="156">
        <v>2.0540540540540499</v>
      </c>
      <c r="Z79" s="160">
        <v>0</v>
      </c>
      <c r="AA79" s="159">
        <v>0</v>
      </c>
      <c r="AB79" s="156" t="s">
        <v>131</v>
      </c>
      <c r="AC79" s="160">
        <v>81</v>
      </c>
      <c r="AD79" s="159">
        <v>237</v>
      </c>
      <c r="AE79" s="156">
        <v>2.92592592592593</v>
      </c>
      <c r="AF79" s="160">
        <v>0</v>
      </c>
      <c r="AG79" s="159">
        <v>0</v>
      </c>
      <c r="AH79" s="156" t="s">
        <v>131</v>
      </c>
      <c r="AI79" s="160">
        <v>66</v>
      </c>
      <c r="AJ79" s="159">
        <v>190</v>
      </c>
      <c r="AK79" s="156">
        <v>2.8787878787878798</v>
      </c>
      <c r="AL79" s="160">
        <v>1</v>
      </c>
      <c r="AM79" s="159">
        <v>1</v>
      </c>
      <c r="AN79" s="156">
        <v>1</v>
      </c>
      <c r="AO79" s="160">
        <v>2</v>
      </c>
      <c r="AP79" s="159">
        <v>6</v>
      </c>
      <c r="AQ79" s="156">
        <v>3</v>
      </c>
      <c r="AR79" s="160">
        <v>12</v>
      </c>
      <c r="AS79" s="159">
        <v>21</v>
      </c>
      <c r="AT79" s="156">
        <v>1.75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3</v>
      </c>
      <c r="BB79" s="159">
        <v>3</v>
      </c>
      <c r="BC79" s="156">
        <v>1</v>
      </c>
      <c r="BD79" s="160">
        <v>63</v>
      </c>
      <c r="BE79" s="159">
        <v>169</v>
      </c>
      <c r="BF79" s="156">
        <v>2.6825396825396801</v>
      </c>
      <c r="BG79" s="160">
        <v>1</v>
      </c>
      <c r="BH79" s="159">
        <v>7</v>
      </c>
      <c r="BI79" s="156">
        <v>7</v>
      </c>
      <c r="BJ79" s="160">
        <v>50</v>
      </c>
      <c r="BK79" s="159">
        <v>86</v>
      </c>
      <c r="BL79" s="156">
        <v>1.72</v>
      </c>
      <c r="BM79" s="160">
        <v>13</v>
      </c>
      <c r="BN79" s="159">
        <v>47</v>
      </c>
      <c r="BO79" s="156">
        <v>3.6153846153846199</v>
      </c>
      <c r="BP79" s="160">
        <v>141</v>
      </c>
      <c r="BQ79" s="159">
        <v>271</v>
      </c>
      <c r="BR79" s="156">
        <v>1.92198581560284</v>
      </c>
      <c r="BS79" s="160">
        <v>61</v>
      </c>
      <c r="BT79" s="159">
        <v>189</v>
      </c>
      <c r="BU79" s="156">
        <v>3.0983606557377099</v>
      </c>
      <c r="BV79" s="160">
        <v>6</v>
      </c>
      <c r="BW79" s="159">
        <v>22</v>
      </c>
      <c r="BX79" s="156">
        <v>3.6666666666666701</v>
      </c>
      <c r="BY79" s="160">
        <v>375</v>
      </c>
      <c r="BZ79" s="159">
        <v>760</v>
      </c>
      <c r="CA79" s="156">
        <v>2.0266666666666699</v>
      </c>
      <c r="CB79" s="145">
        <f t="shared" si="2"/>
        <v>1264</v>
      </c>
      <c r="CC79" s="146">
        <f t="shared" si="2"/>
        <v>2835</v>
      </c>
      <c r="CD79" s="143">
        <f t="shared" si="3"/>
        <v>2.2428797468354431</v>
      </c>
    </row>
    <row r="80" spans="1:82" s="126" customFormat="1" ht="11.25" customHeight="1" x14ac:dyDescent="0.2">
      <c r="A80" s="142" t="s">
        <v>148</v>
      </c>
      <c r="B80" s="154">
        <v>7</v>
      </c>
      <c r="C80" s="155">
        <v>94</v>
      </c>
      <c r="D80" s="156">
        <v>13.4285714285714</v>
      </c>
      <c r="E80" s="154">
        <v>0</v>
      </c>
      <c r="F80" s="155">
        <v>0</v>
      </c>
      <c r="G80" s="156" t="s">
        <v>131</v>
      </c>
      <c r="H80" s="160">
        <v>0</v>
      </c>
      <c r="I80" s="159">
        <v>0</v>
      </c>
      <c r="J80" s="156" t="s">
        <v>131</v>
      </c>
      <c r="K80" s="157">
        <v>6</v>
      </c>
      <c r="L80" s="159">
        <v>34</v>
      </c>
      <c r="M80" s="156">
        <v>5.6666666666666696</v>
      </c>
      <c r="N80" s="160">
        <v>30</v>
      </c>
      <c r="O80" s="159">
        <v>41</v>
      </c>
      <c r="P80" s="156">
        <v>1.36666666666667</v>
      </c>
      <c r="Q80" s="160">
        <v>126</v>
      </c>
      <c r="R80" s="159">
        <v>202</v>
      </c>
      <c r="S80" s="156">
        <v>1.6031746031745999</v>
      </c>
      <c r="T80" s="160">
        <v>5</v>
      </c>
      <c r="U80" s="159">
        <v>7</v>
      </c>
      <c r="V80" s="156">
        <v>1.4</v>
      </c>
      <c r="W80" s="160">
        <v>125</v>
      </c>
      <c r="X80" s="159">
        <v>227</v>
      </c>
      <c r="Y80" s="156">
        <v>1.8160000000000001</v>
      </c>
      <c r="Z80" s="160">
        <v>0</v>
      </c>
      <c r="AA80" s="159">
        <v>0</v>
      </c>
      <c r="AB80" s="156" t="s">
        <v>131</v>
      </c>
      <c r="AC80" s="160">
        <v>56</v>
      </c>
      <c r="AD80" s="159">
        <v>105</v>
      </c>
      <c r="AE80" s="156">
        <v>1.875</v>
      </c>
      <c r="AF80" s="160">
        <v>0</v>
      </c>
      <c r="AG80" s="159">
        <v>0</v>
      </c>
      <c r="AH80" s="156" t="s">
        <v>131</v>
      </c>
      <c r="AI80" s="160">
        <v>40</v>
      </c>
      <c r="AJ80" s="159">
        <v>61</v>
      </c>
      <c r="AK80" s="156">
        <v>1.5249999999999999</v>
      </c>
      <c r="AL80" s="160">
        <v>5</v>
      </c>
      <c r="AM80" s="159">
        <v>15</v>
      </c>
      <c r="AN80" s="156">
        <v>3</v>
      </c>
      <c r="AO80" s="160">
        <v>2</v>
      </c>
      <c r="AP80" s="159">
        <v>3</v>
      </c>
      <c r="AQ80" s="156">
        <v>1.5</v>
      </c>
      <c r="AR80" s="160">
        <v>4</v>
      </c>
      <c r="AS80" s="159">
        <v>7</v>
      </c>
      <c r="AT80" s="156">
        <v>1.75</v>
      </c>
      <c r="AU80" s="160">
        <v>0</v>
      </c>
      <c r="AV80" s="159">
        <v>0</v>
      </c>
      <c r="AW80" s="156" t="s">
        <v>131</v>
      </c>
      <c r="AX80" s="160">
        <v>0</v>
      </c>
      <c r="AY80" s="159">
        <v>0</v>
      </c>
      <c r="AZ80" s="156" t="s">
        <v>131</v>
      </c>
      <c r="BA80" s="160">
        <v>2</v>
      </c>
      <c r="BB80" s="159">
        <v>24</v>
      </c>
      <c r="BC80" s="156">
        <v>12</v>
      </c>
      <c r="BD80" s="160">
        <v>12</v>
      </c>
      <c r="BE80" s="159">
        <v>15</v>
      </c>
      <c r="BF80" s="156">
        <v>1.25</v>
      </c>
      <c r="BG80" s="160">
        <v>1</v>
      </c>
      <c r="BH80" s="159">
        <v>3</v>
      </c>
      <c r="BI80" s="156">
        <v>3</v>
      </c>
      <c r="BJ80" s="160">
        <v>55</v>
      </c>
      <c r="BK80" s="159">
        <v>117</v>
      </c>
      <c r="BL80" s="156">
        <v>2.1272727272727301</v>
      </c>
      <c r="BM80" s="160">
        <v>5</v>
      </c>
      <c r="BN80" s="159">
        <v>9</v>
      </c>
      <c r="BO80" s="156">
        <v>1.8</v>
      </c>
      <c r="BP80" s="160">
        <v>95</v>
      </c>
      <c r="BQ80" s="159">
        <v>163</v>
      </c>
      <c r="BR80" s="156">
        <v>1.7157894736842101</v>
      </c>
      <c r="BS80" s="160">
        <v>45</v>
      </c>
      <c r="BT80" s="159">
        <v>110</v>
      </c>
      <c r="BU80" s="156">
        <v>2.4444444444444402</v>
      </c>
      <c r="BV80" s="160">
        <v>0</v>
      </c>
      <c r="BW80" s="159">
        <v>18</v>
      </c>
      <c r="BX80" s="156" t="s">
        <v>131</v>
      </c>
      <c r="BY80" s="160">
        <v>133</v>
      </c>
      <c r="BZ80" s="159">
        <v>322</v>
      </c>
      <c r="CA80" s="156">
        <v>2.42105263157895</v>
      </c>
      <c r="CB80" s="145">
        <f t="shared" si="2"/>
        <v>754</v>
      </c>
      <c r="CC80" s="146">
        <f t="shared" si="2"/>
        <v>1577</v>
      </c>
      <c r="CD80" s="143">
        <f t="shared" si="3"/>
        <v>2.0915119363395225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1.2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1.2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2021-11-03T09:59:48Z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