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  <sheet name="2009" sheetId="6" r:id="rId13"/>
    <sheet name="2008" sheetId="5" r:id="rId14"/>
    <sheet name="2007" sheetId="4" r:id="rId15"/>
    <sheet name="2006" sheetId="3" r:id="rId16"/>
    <sheet name="2005" sheetId="1" r:id="rId17"/>
  </sheets>
  <definedNames>
    <definedName name="_xlnm._FilterDatabase" localSheetId="5" hidden="1">'2016'!$A$1:$AT$117</definedName>
    <definedName name="_xlnm._FilterDatabase" localSheetId="4" hidden="1">'2017'!$A$1:$AQ$132</definedName>
    <definedName name="_xlnm._FilterDatabase" localSheetId="3" hidden="1">'2018'!$A$1:$AQ$132</definedName>
    <definedName name="_xlnm._FilterDatabase" localSheetId="2" hidden="1">'2019'!$A$1:$AQ$131</definedName>
    <definedName name="_xlnm._FilterDatabase" localSheetId="1" hidden="1">'2020'!$A$1:$AQ$133</definedName>
    <definedName name="_xlnm._FilterDatabase" localSheetId="0" hidden="1">'2021'!$A$1:$AQ$132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AP80" i="18" l="1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9" i="18" l="1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<sst xmlns="http://schemas.openxmlformats.org/spreadsheetml/2006/main" count="2286" uniqueCount="143">
  <si>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</si>
  <si>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</si>
  <si>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</si>
  <si>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</si>
  <si>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</si>
  <si>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</si>
  <si>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</si>
  <si>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</si>
  <si>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</si>
  <si>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</si>
  <si>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</si>
  <si>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</si>
  <si>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</si>
  <si>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</si>
  <si>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</si>
  <si>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</si>
  <si>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</si>
  <si>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</si>
  <si>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</si>
  <si>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</si>
  <si>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</si>
  <si>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</si>
  <si>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</si>
  <si>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</si>
  <si>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</si>
  <si>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</si>
  <si>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</si>
  <si>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</si>
  <si>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</si>
  <si>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</si>
  <si>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</si>
  <si>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</si>
  <si>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</si>
  <si>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</si>
  <si>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</si>
  <si>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</si>
  <si>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</si>
  <si>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</si>
  <si>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</si>
  <si>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</si>
  <si>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</si>
  <si>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</si>
  <si>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</si>
  <si>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</si>
  <si>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</si>
  <si>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</si>
  <si>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</si>
  <si>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</si>
  <si>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</si>
  <si>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</si>
  <si>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</si>
  <si>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</si>
  <si>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</si>
  <si>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</si>
  <si>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</si>
  <si>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</si>
  <si>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</si>
  <si>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</si>
  <si>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</si>
  <si>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</si>
  <si>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</si>
  <si>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</si>
  <si>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</si>
  <si>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</si>
  <si>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</si>
  <si>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</si>
  <si>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</si>
  <si>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</si>
  <si>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</si>
  <si>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</si>
  <si>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</si>
  <si>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</si>
  <si>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</si>
  <si>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</si>
  <si>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</si>
  <si>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</si>
  <si>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</si>
  <si>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</si>
  <si>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</si>
  <si>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</si>
  <si>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</si>
  <si>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</si>
  <si>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</si>
  <si>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</si>
  <si>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</si>
  <si>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</si>
  <si>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</si>
  <si>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</si>
  <si>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</si>
  <si>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</si>
  <si>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</si>
  <si>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</si>
  <si>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</si>
  <si>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</si>
  <si>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</si>
  <si>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</si>
  <si>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</si>
  <si>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</si>
  <si>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</si>
  <si>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</si>
  <si>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</si>
  <si>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</si>
  <si>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</si>
  <si>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</si>
  <si>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</si>
  <si>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</si>
  <si>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</si>
  <si>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</si>
  <si>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</si>
  <si>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</si>
  <si>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</si>
  <si>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</si>
  <si>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</si>
  <si>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</si>
  <si>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</si>
  <si>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</si>
  <si>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</si>
  <si>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</si>
  <si>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</si>
  <si>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</si>
  <si>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</si>
  <si>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</si>
  <si>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</si>
  <si>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</si>
  <si>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</si>
  <si>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</si>
  <si>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</si>
  <si>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</si>
  <si>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</si>
  <si>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</si>
  <si>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</si>
  <si>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</si>
  <si>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</si>
  <si>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</si>
  <si>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</si>
  <si>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</si>
  <si>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</si>
  <si>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</si>
  <si>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</si>
  <si>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</si>
  <si>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</si>
  <si>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</si>
  <si>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septembre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</si>
</sst>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1467573</v>
      </c>
      <c r="C6" s="44">
        <f>SUM(C9:C80)</f>
        <v>4117163</v>
      </c>
      <c r="D6" s="45">
        <f>C6/B6</f>
        <v>2.8054229670346893</v>
      </c>
      <c r="E6" s="43">
        <f>SUM(E9:E80)</f>
        <v>692724</v>
      </c>
      <c r="F6" s="44">
        <f>SUM(F9:F80)</f>
        <v>1439469</v>
      </c>
      <c r="G6" s="45">
        <f>F6/E6</f>
        <v>2.077983439291839</v>
      </c>
      <c r="H6" s="43">
        <f>SUM(H9:H80)</f>
        <v>1058365</v>
      </c>
      <c r="I6" s="44">
        <f>SUM(I9:I80)</f>
        <v>2060424</v>
      </c>
      <c r="J6" s="45">
        <f>I6/H6</f>
        <v>1.9467990721537465</v>
      </c>
      <c r="K6" s="43">
        <f>SUM(K9:K80)</f>
        <v>1057274</v>
      </c>
      <c r="L6" s="44">
        <f>SUM(L9:L80)</f>
        <v>2086063</v>
      </c>
      <c r="M6" s="45">
        <f>L6/K6</f>
        <v>1.9730580719851241</v>
      </c>
      <c r="N6" s="43">
        <f>SUM(N9:N80)</f>
        <v>376055</v>
      </c>
      <c r="O6" s="44">
        <f>SUM(O9:O80)</f>
        <v>688335</v>
      </c>
      <c r="P6" s="45">
        <f>O6/N6</f>
        <v>1.8304104452806105</v>
      </c>
      <c r="Q6" s="43">
        <f>SUM(Q9:Q80)</f>
        <v>1480893</v>
      </c>
      <c r="R6" s="44">
        <f>SUM(R9:R80)</f>
        <v>3047827</v>
      </c>
      <c r="S6" s="45">
        <f>R6/Q6</f>
        <v>2.0581007540720364</v>
      </c>
      <c r="T6" s="43">
        <f>SUM(T9:T80)</f>
        <v>256953</v>
      </c>
      <c r="U6" s="44">
        <f>SUM(U9:U80)</f>
        <v>446063</v>
      </c>
      <c r="V6" s="45">
        <f>U6/T6</f>
        <v>1.7359711698248317</v>
      </c>
      <c r="W6" s="43">
        <f>SUM(W9:W80)</f>
        <v>781310</v>
      </c>
      <c r="X6" s="44">
        <f>SUM(X9:X80)</f>
        <v>1544466</v>
      </c>
      <c r="Y6" s="45">
        <f>X6/W6</f>
        <v>1.9767646644737684</v>
      </c>
      <c r="Z6" s="43">
        <f>SUM(Z9:Z80)</f>
        <v>453149</v>
      </c>
      <c r="AA6" s="44">
        <f>SUM(AA9:AA80)</f>
        <v>972020</v>
      </c>
      <c r="AB6" s="45">
        <f>AA6/Z6</f>
        <v>2.1450339733729966</v>
      </c>
      <c r="AC6" s="43">
        <f>SUM(AC9:AC80)</f>
        <v>1206296</v>
      </c>
      <c r="AD6" s="44">
        <f>SUM(AD9:AD80)</f>
        <v>2763481</v>
      </c>
      <c r="AE6" s="45">
        <f>AD6/AC6</f>
        <v>2.2908813425560557</v>
      </c>
      <c r="AF6" s="43">
        <f>SUM(AF9:AF80)</f>
        <v>979351</v>
      </c>
      <c r="AG6" s="44">
        <f>SUM(AG9:AG80)</f>
        <v>2402357</v>
      </c>
      <c r="AH6" s="45">
        <f>AG6/AF6</f>
        <v>2.4530091866960877</v>
      </c>
      <c r="AI6" s="43">
        <f>SUM(AI9:AI80)</f>
        <v>181793</v>
      </c>
      <c r="AJ6" s="44">
        <f>SUM(AJ9:AJ80)</f>
        <v>307285</v>
      </c>
      <c r="AK6" s="45">
        <f>AJ6/AI6</f>
        <v>1.690301606772538</v>
      </c>
      <c r="AL6" s="43">
        <f>SUM(AL9:AL80)</f>
        <v>290934</v>
      </c>
      <c r="AM6" s="44">
        <f>SUM(AM9:AM80)</f>
        <v>591994</v>
      </c>
      <c r="AN6" s="45">
        <f>AM6/AL6</f>
        <v>2.0348051448094755</v>
      </c>
      <c r="AO6" s="43">
        <f>SUM(B6,E6,H6,K6,N6,Q6,T6,W6,Z6,AC6,AF6,AI6,AL6)</f>
        <v>10282670</v>
      </c>
      <c r="AP6" s="44">
        <f>SUM(C6,F6,I6,L6,O6,R6,U6,X6,AA6,AD6,AG6,AJ6,AM6)</f>
        <v>22466947</v>
      </c>
      <c r="AQ6" s="45">
        <f>AP6/AO6</f>
        <v>2.184933193421553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1209968</v>
      </c>
      <c r="C9" s="4">
        <v>3241653</v>
      </c>
      <c r="D9" s="23">
        <v>2.67912291895323</v>
      </c>
      <c r="E9" s="177">
        <v>573272</v>
      </c>
      <c r="F9" s="178">
        <v>1144262</v>
      </c>
      <c r="G9" s="179">
        <v>1.99601934160399</v>
      </c>
      <c r="H9" s="180">
        <v>609653</v>
      </c>
      <c r="I9" s="181">
        <v>1102204</v>
      </c>
      <c r="J9" s="179">
        <v>1.8079202431547099</v>
      </c>
      <c r="K9" s="180">
        <v>815040</v>
      </c>
      <c r="L9" s="182">
        <v>1568083</v>
      </c>
      <c r="M9" s="179">
        <v>1.9239337946603801</v>
      </c>
      <c r="N9" s="183">
        <v>222541</v>
      </c>
      <c r="O9" s="182">
        <v>390078</v>
      </c>
      <c r="P9" s="179">
        <v>1.7528365559604699</v>
      </c>
      <c r="Q9" s="183">
        <v>1187534</v>
      </c>
      <c r="R9" s="182">
        <v>2315409</v>
      </c>
      <c r="S9" s="179">
        <v>1.9497622804904999</v>
      </c>
      <c r="T9" s="183">
        <v>219384</v>
      </c>
      <c r="U9" s="182">
        <v>361040</v>
      </c>
      <c r="V9" s="179">
        <v>1.6456988659154701</v>
      </c>
      <c r="W9" s="183">
        <v>589012</v>
      </c>
      <c r="X9" s="182">
        <v>1102868</v>
      </c>
      <c r="Y9" s="179">
        <v>1.87240327871079</v>
      </c>
      <c r="Z9" s="183">
        <v>192674</v>
      </c>
      <c r="AA9" s="182">
        <v>392732</v>
      </c>
      <c r="AB9" s="179">
        <v>2.0383238008241902</v>
      </c>
      <c r="AC9" s="183">
        <v>976597</v>
      </c>
      <c r="AD9" s="182">
        <v>2153115</v>
      </c>
      <c r="AE9" s="179">
        <v>2.20471187193899</v>
      </c>
      <c r="AF9" s="183">
        <v>804246</v>
      </c>
      <c r="AG9" s="182">
        <v>2006383</v>
      </c>
      <c r="AH9" s="179">
        <v>2.4947379284447799</v>
      </c>
      <c r="AI9" s="183">
        <v>152956</v>
      </c>
      <c r="AJ9" s="182">
        <v>252638</v>
      </c>
      <c r="AK9" s="179">
        <v>1.6517037579434599</v>
      </c>
      <c r="AL9" s="183">
        <v>216613</v>
      </c>
      <c r="AM9" s="182">
        <v>396753</v>
      </c>
      <c r="AN9" s="179">
        <v>1.8316213708318501</v>
      </c>
      <c r="AO9" s="43">
        <f t="shared" ref="AO9:AP70" si="0">SUM(B9,E9,H9,K9,N9,Q9,T9,W9,Z9,AC9,AF9,AI9,AL9)</f>
        <v>7769490</v>
      </c>
      <c r="AP9" s="44">
        <f t="shared" si="0"/>
        <v>16427218</v>
      </c>
      <c r="AQ9" s="31">
        <f t="shared" ref="AQ9:AQ72" si="1">AP9/AO9</f>
        <v>2.1143238487983123</v>
      </c>
    </row>
    <row r="10" spans="1:43" s="158" customFormat="1" x14ac:dyDescent="0.2">
      <c r="A10" s="6" t="s">
        <v>9</v>
      </c>
      <c r="B10" s="22">
        <v>135330</v>
      </c>
      <c r="C10" s="4">
        <v>424758</v>
      </c>
      <c r="D10" s="23">
        <v>3.1386832187984899</v>
      </c>
      <c r="E10" s="177">
        <v>70644</v>
      </c>
      <c r="F10" s="178">
        <v>158010</v>
      </c>
      <c r="G10" s="179">
        <v>2.2367080006794602</v>
      </c>
      <c r="H10" s="180">
        <v>150702</v>
      </c>
      <c r="I10" s="181">
        <v>302297</v>
      </c>
      <c r="J10" s="179">
        <v>2.0059256015182299</v>
      </c>
      <c r="K10" s="180">
        <v>88928</v>
      </c>
      <c r="L10" s="182">
        <v>202274</v>
      </c>
      <c r="M10" s="179">
        <v>2.2745816840590098</v>
      </c>
      <c r="N10" s="183">
        <v>53435</v>
      </c>
      <c r="O10" s="182">
        <v>93617</v>
      </c>
      <c r="P10" s="179">
        <v>1.7519790399550901</v>
      </c>
      <c r="Q10" s="183">
        <v>91827</v>
      </c>
      <c r="R10" s="182">
        <v>247091</v>
      </c>
      <c r="S10" s="179">
        <v>2.6908316726017398</v>
      </c>
      <c r="T10" s="183">
        <v>9106</v>
      </c>
      <c r="U10" s="182">
        <v>20810</v>
      </c>
      <c r="V10" s="179">
        <v>2.2853063913902898</v>
      </c>
      <c r="W10" s="183">
        <v>27064</v>
      </c>
      <c r="X10" s="182">
        <v>59234</v>
      </c>
      <c r="Y10" s="179">
        <v>2.1886639077741599</v>
      </c>
      <c r="Z10" s="183">
        <v>21578</v>
      </c>
      <c r="AA10" s="182">
        <v>39678</v>
      </c>
      <c r="AB10" s="179">
        <v>1.8388173139308599</v>
      </c>
      <c r="AC10" s="183">
        <v>58682</v>
      </c>
      <c r="AD10" s="182">
        <v>175532</v>
      </c>
      <c r="AE10" s="179">
        <v>2.9912409256671602</v>
      </c>
      <c r="AF10" s="183">
        <v>58332</v>
      </c>
      <c r="AG10" s="182">
        <v>156948</v>
      </c>
      <c r="AH10" s="179">
        <v>2.6905986422546802</v>
      </c>
      <c r="AI10" s="183">
        <v>6601</v>
      </c>
      <c r="AJ10" s="182">
        <v>12960</v>
      </c>
      <c r="AK10" s="179">
        <v>1.96333888804727</v>
      </c>
      <c r="AL10" s="183">
        <v>32765</v>
      </c>
      <c r="AM10" s="182">
        <v>80054</v>
      </c>
      <c r="AN10" s="179">
        <v>2.4432778879902299</v>
      </c>
      <c r="AO10" s="43">
        <f t="shared" si="0"/>
        <v>804994</v>
      </c>
      <c r="AP10" s="44">
        <f t="shared" si="0"/>
        <v>1973263</v>
      </c>
      <c r="AQ10" s="31">
        <f t="shared" si="1"/>
        <v>2.4512766554781775</v>
      </c>
    </row>
    <row r="11" spans="1:43" s="158" customFormat="1" x14ac:dyDescent="0.2">
      <c r="A11" s="6" t="s">
        <v>12</v>
      </c>
      <c r="B11" s="22">
        <v>11409</v>
      </c>
      <c r="C11" s="4">
        <v>35076</v>
      </c>
      <c r="D11" s="23">
        <v>3.0744149355771802</v>
      </c>
      <c r="E11" s="177">
        <v>5653</v>
      </c>
      <c r="F11" s="178">
        <v>10683</v>
      </c>
      <c r="G11" s="179">
        <v>1.8897930302494299</v>
      </c>
      <c r="H11" s="180">
        <v>27199</v>
      </c>
      <c r="I11" s="181">
        <v>48195</v>
      </c>
      <c r="J11" s="179">
        <v>1.7719401448582699</v>
      </c>
      <c r="K11" s="180">
        <v>17143</v>
      </c>
      <c r="L11" s="182">
        <v>31733</v>
      </c>
      <c r="M11" s="179">
        <v>1.85107624103132</v>
      </c>
      <c r="N11" s="183">
        <v>14678</v>
      </c>
      <c r="O11" s="182">
        <v>24235</v>
      </c>
      <c r="P11" s="179">
        <v>1.6511105055184601</v>
      </c>
      <c r="Q11" s="183">
        <v>34524</v>
      </c>
      <c r="R11" s="182">
        <v>71863</v>
      </c>
      <c r="S11" s="179">
        <v>2.08153748117252</v>
      </c>
      <c r="T11" s="183">
        <v>14056</v>
      </c>
      <c r="U11" s="182">
        <v>26597</v>
      </c>
      <c r="V11" s="179">
        <v>1.89221684689812</v>
      </c>
      <c r="W11" s="183">
        <v>74246</v>
      </c>
      <c r="X11" s="182">
        <v>136311</v>
      </c>
      <c r="Y11" s="179">
        <v>1.83593728955095</v>
      </c>
      <c r="Z11" s="183">
        <v>76673</v>
      </c>
      <c r="AA11" s="182">
        <v>128995</v>
      </c>
      <c r="AB11" s="179">
        <v>1.68240449701981</v>
      </c>
      <c r="AC11" s="183">
        <v>60826</v>
      </c>
      <c r="AD11" s="182">
        <v>133557</v>
      </c>
      <c r="AE11" s="179">
        <v>2.19572222404893</v>
      </c>
      <c r="AF11" s="183">
        <v>13052</v>
      </c>
      <c r="AG11" s="182">
        <v>27393</v>
      </c>
      <c r="AH11" s="179">
        <v>2.0987588109102102</v>
      </c>
      <c r="AI11" s="183">
        <v>10670</v>
      </c>
      <c r="AJ11" s="182">
        <v>17993</v>
      </c>
      <c r="AK11" s="179">
        <v>1.6863167760075</v>
      </c>
      <c r="AL11" s="183">
        <v>4807</v>
      </c>
      <c r="AM11" s="182">
        <v>8830</v>
      </c>
      <c r="AN11" s="179">
        <v>1.83690451425005</v>
      </c>
      <c r="AO11" s="43">
        <f t="shared" si="0"/>
        <v>364936</v>
      </c>
      <c r="AP11" s="44">
        <f t="shared" si="0"/>
        <v>701461</v>
      </c>
      <c r="AQ11" s="31">
        <f t="shared" si="1"/>
        <v>1.9221479930727579</v>
      </c>
    </row>
    <row r="12" spans="1:43" s="158" customFormat="1" x14ac:dyDescent="0.2">
      <c r="A12" s="6" t="s">
        <v>122</v>
      </c>
      <c r="B12" s="22">
        <v>7209</v>
      </c>
      <c r="C12" s="4">
        <v>19247</v>
      </c>
      <c r="D12" s="23">
        <v>2.6698571230406398</v>
      </c>
      <c r="E12" s="177">
        <v>2274</v>
      </c>
      <c r="F12" s="178">
        <v>5817</v>
      </c>
      <c r="G12" s="179">
        <v>2.5580474934036901</v>
      </c>
      <c r="H12" s="180">
        <v>45531</v>
      </c>
      <c r="I12" s="181">
        <v>92632</v>
      </c>
      <c r="J12" s="179">
        <v>2.0344820012738598</v>
      </c>
      <c r="K12" s="180">
        <v>16871</v>
      </c>
      <c r="L12" s="182">
        <v>35672</v>
      </c>
      <c r="M12" s="179">
        <v>2.1143974868116899</v>
      </c>
      <c r="N12" s="183">
        <v>7580</v>
      </c>
      <c r="O12" s="182">
        <v>19801</v>
      </c>
      <c r="P12" s="179">
        <v>2.6122691292876001</v>
      </c>
      <c r="Q12" s="183">
        <v>24352</v>
      </c>
      <c r="R12" s="182">
        <v>57831</v>
      </c>
      <c r="S12" s="179">
        <v>2.3747946780551898</v>
      </c>
      <c r="T12" s="183">
        <v>878</v>
      </c>
      <c r="U12" s="182">
        <v>2120</v>
      </c>
      <c r="V12" s="179">
        <v>2.41457858769932</v>
      </c>
      <c r="W12" s="183">
        <v>11990</v>
      </c>
      <c r="X12" s="182">
        <v>30253</v>
      </c>
      <c r="Y12" s="179">
        <v>2.5231859883236001</v>
      </c>
      <c r="Z12" s="183">
        <v>19888</v>
      </c>
      <c r="AA12" s="182">
        <v>46728</v>
      </c>
      <c r="AB12" s="179">
        <v>2.3495575221238898</v>
      </c>
      <c r="AC12" s="183">
        <v>17055</v>
      </c>
      <c r="AD12" s="182">
        <v>37505</v>
      </c>
      <c r="AE12" s="179">
        <v>2.19906185869247</v>
      </c>
      <c r="AF12" s="183">
        <v>6921</v>
      </c>
      <c r="AG12" s="182">
        <v>15410</v>
      </c>
      <c r="AH12" s="179">
        <v>2.2265568559456699</v>
      </c>
      <c r="AI12" s="183">
        <v>752</v>
      </c>
      <c r="AJ12" s="182">
        <v>1642</v>
      </c>
      <c r="AK12" s="179">
        <v>2.1835106382978702</v>
      </c>
      <c r="AL12" s="183">
        <v>1397</v>
      </c>
      <c r="AM12" s="182">
        <v>6516</v>
      </c>
      <c r="AN12" s="179">
        <v>4.6642806012884801</v>
      </c>
      <c r="AO12" s="43">
        <f t="shared" si="0"/>
        <v>162698</v>
      </c>
      <c r="AP12" s="44">
        <f t="shared" si="0"/>
        <v>371174</v>
      </c>
      <c r="AQ12" s="31">
        <f t="shared" si="1"/>
        <v>2.2813679332259769</v>
      </c>
    </row>
    <row r="13" spans="1:43" s="158" customFormat="1" x14ac:dyDescent="0.2">
      <c r="A13" s="6" t="s">
        <v>13</v>
      </c>
      <c r="B13" s="22">
        <v>18368</v>
      </c>
      <c r="C13" s="4">
        <v>46870</v>
      </c>
      <c r="D13" s="23">
        <v>2.55172038327526</v>
      </c>
      <c r="E13" s="177">
        <v>6480</v>
      </c>
      <c r="F13" s="178">
        <v>20344</v>
      </c>
      <c r="G13" s="179">
        <v>3.1395061728395102</v>
      </c>
      <c r="H13" s="180">
        <v>23221</v>
      </c>
      <c r="I13" s="181">
        <v>52143</v>
      </c>
      <c r="J13" s="179">
        <v>2.2455105292623099</v>
      </c>
      <c r="K13" s="180">
        <v>10703</v>
      </c>
      <c r="L13" s="182">
        <v>21544</v>
      </c>
      <c r="M13" s="179">
        <v>2.0128935812389099</v>
      </c>
      <c r="N13" s="183">
        <v>8849</v>
      </c>
      <c r="O13" s="182">
        <v>17503</v>
      </c>
      <c r="P13" s="179">
        <v>1.9779636117075401</v>
      </c>
      <c r="Q13" s="183">
        <v>10901</v>
      </c>
      <c r="R13" s="182">
        <v>23122</v>
      </c>
      <c r="S13" s="179">
        <v>2.12108980827447</v>
      </c>
      <c r="T13" s="183">
        <v>3045</v>
      </c>
      <c r="U13" s="182">
        <v>8280</v>
      </c>
      <c r="V13" s="179">
        <v>2.7192118226601001</v>
      </c>
      <c r="W13" s="183">
        <v>12728</v>
      </c>
      <c r="X13" s="182">
        <v>28373</v>
      </c>
      <c r="Y13" s="179">
        <v>2.2291797611565101</v>
      </c>
      <c r="Z13" s="183">
        <v>14600</v>
      </c>
      <c r="AA13" s="182">
        <v>31153</v>
      </c>
      <c r="AB13" s="179">
        <v>2.13376712328767</v>
      </c>
      <c r="AC13" s="183">
        <v>13052</v>
      </c>
      <c r="AD13" s="182">
        <v>31237</v>
      </c>
      <c r="AE13" s="179">
        <v>2.39327306159975</v>
      </c>
      <c r="AF13" s="183">
        <v>35664</v>
      </c>
      <c r="AG13" s="182">
        <v>69846</v>
      </c>
      <c r="AH13" s="179">
        <v>1.95844549125168</v>
      </c>
      <c r="AI13" s="183">
        <v>2323</v>
      </c>
      <c r="AJ13" s="182">
        <v>4124</v>
      </c>
      <c r="AK13" s="179">
        <v>1.7752905725355099</v>
      </c>
      <c r="AL13" s="183">
        <v>5065</v>
      </c>
      <c r="AM13" s="182">
        <v>14290</v>
      </c>
      <c r="AN13" s="179">
        <v>2.8213228035537998</v>
      </c>
      <c r="AO13" s="43">
        <f t="shared" si="0"/>
        <v>164999</v>
      </c>
      <c r="AP13" s="44">
        <f t="shared" si="0"/>
        <v>368829</v>
      </c>
      <c r="AQ13" s="31">
        <f t="shared" si="1"/>
        <v>2.2353408202473952</v>
      </c>
    </row>
    <row r="14" spans="1:43" s="158" customFormat="1" x14ac:dyDescent="0.2">
      <c r="A14" s="6" t="s">
        <v>14</v>
      </c>
      <c r="B14" s="22">
        <v>10367</v>
      </c>
      <c r="C14" s="4">
        <v>32958</v>
      </c>
      <c r="D14" s="23">
        <v>3.17912607311662</v>
      </c>
      <c r="E14" s="177">
        <v>4043</v>
      </c>
      <c r="F14" s="178">
        <v>8121</v>
      </c>
      <c r="G14" s="179">
        <v>2.0086569379173902</v>
      </c>
      <c r="H14" s="180">
        <v>18192</v>
      </c>
      <c r="I14" s="181">
        <v>34041</v>
      </c>
      <c r="J14" s="179">
        <v>1.8712071240105499</v>
      </c>
      <c r="K14" s="180">
        <v>30701</v>
      </c>
      <c r="L14" s="182">
        <v>44549</v>
      </c>
      <c r="M14" s="179">
        <v>1.4510602260512699</v>
      </c>
      <c r="N14" s="183">
        <v>26539</v>
      </c>
      <c r="O14" s="182">
        <v>34881</v>
      </c>
      <c r="P14" s="179">
        <v>1.31432985417687</v>
      </c>
      <c r="Q14" s="183">
        <v>19873</v>
      </c>
      <c r="R14" s="182">
        <v>49396</v>
      </c>
      <c r="S14" s="179">
        <v>2.48558345493886</v>
      </c>
      <c r="T14" s="183">
        <v>1126</v>
      </c>
      <c r="U14" s="182">
        <v>2358</v>
      </c>
      <c r="V14" s="179">
        <v>2.0941385435168698</v>
      </c>
      <c r="W14" s="183">
        <v>5912</v>
      </c>
      <c r="X14" s="182">
        <v>12534</v>
      </c>
      <c r="Y14" s="179">
        <v>2.1200947225981102</v>
      </c>
      <c r="Z14" s="183">
        <v>7221</v>
      </c>
      <c r="AA14" s="182">
        <v>13064</v>
      </c>
      <c r="AB14" s="179">
        <v>1.8091677053039701</v>
      </c>
      <c r="AC14" s="183">
        <v>13064</v>
      </c>
      <c r="AD14" s="182">
        <v>34455</v>
      </c>
      <c r="AE14" s="179">
        <v>2.6374004898958998</v>
      </c>
      <c r="AF14" s="183">
        <v>15038</v>
      </c>
      <c r="AG14" s="182">
        <v>25160</v>
      </c>
      <c r="AH14" s="179">
        <v>1.6730948264396901</v>
      </c>
      <c r="AI14" s="183">
        <v>887</v>
      </c>
      <c r="AJ14" s="182">
        <v>1513</v>
      </c>
      <c r="AK14" s="179">
        <v>1.7057497181510699</v>
      </c>
      <c r="AL14" s="183">
        <v>10717</v>
      </c>
      <c r="AM14" s="182">
        <v>14754</v>
      </c>
      <c r="AN14" s="179">
        <v>1.3766912382196499</v>
      </c>
      <c r="AO14" s="43">
        <f t="shared" si="0"/>
        <v>163680</v>
      </c>
      <c r="AP14" s="44">
        <f t="shared" si="0"/>
        <v>307784</v>
      </c>
      <c r="AQ14" s="31">
        <f t="shared" si="1"/>
        <v>1.8804007820136852</v>
      </c>
    </row>
    <row r="15" spans="1:43" s="158" customFormat="1" x14ac:dyDescent="0.2">
      <c r="A15" s="6" t="s">
        <v>15</v>
      </c>
      <c r="B15" s="22">
        <v>14080</v>
      </c>
      <c r="C15" s="4">
        <v>98355</v>
      </c>
      <c r="D15" s="23">
        <v>6.9854403409090899</v>
      </c>
      <c r="E15" s="177">
        <v>1536</v>
      </c>
      <c r="F15" s="178">
        <v>2845</v>
      </c>
      <c r="G15" s="179">
        <v>1.8522135416666701</v>
      </c>
      <c r="H15" s="180">
        <v>6727</v>
      </c>
      <c r="I15" s="181">
        <v>13130</v>
      </c>
      <c r="J15" s="179">
        <v>1.95183588523859</v>
      </c>
      <c r="K15" s="180">
        <v>13574</v>
      </c>
      <c r="L15" s="182">
        <v>21778</v>
      </c>
      <c r="M15" s="179">
        <v>1.6043907470163501</v>
      </c>
      <c r="N15" s="183">
        <v>6691</v>
      </c>
      <c r="O15" s="182">
        <v>9779</v>
      </c>
      <c r="P15" s="179">
        <v>1.4615154685398299</v>
      </c>
      <c r="Q15" s="183">
        <v>8588</v>
      </c>
      <c r="R15" s="182">
        <v>21920</v>
      </c>
      <c r="S15" s="179">
        <v>2.5523986958546798</v>
      </c>
      <c r="T15" s="183">
        <v>1143</v>
      </c>
      <c r="U15" s="182">
        <v>2764</v>
      </c>
      <c r="V15" s="179">
        <v>2.4181977252843398</v>
      </c>
      <c r="W15" s="183">
        <v>9264</v>
      </c>
      <c r="X15" s="182">
        <v>30793</v>
      </c>
      <c r="Y15" s="179">
        <v>3.32394214162349</v>
      </c>
      <c r="Z15" s="183">
        <v>7041</v>
      </c>
      <c r="AA15" s="182">
        <v>14117</v>
      </c>
      <c r="AB15" s="179">
        <v>2.0049708848174999</v>
      </c>
      <c r="AC15" s="183">
        <v>11482</v>
      </c>
      <c r="AD15" s="182">
        <v>46468</v>
      </c>
      <c r="AE15" s="179">
        <v>4.0470301341229797</v>
      </c>
      <c r="AF15" s="183">
        <v>5606</v>
      </c>
      <c r="AG15" s="182">
        <v>9643</v>
      </c>
      <c r="AH15" s="179">
        <v>1.7201212986086301</v>
      </c>
      <c r="AI15" s="183">
        <v>865</v>
      </c>
      <c r="AJ15" s="182">
        <v>1466</v>
      </c>
      <c r="AK15" s="179">
        <v>1.6947976878612701</v>
      </c>
      <c r="AL15" s="183">
        <v>2618</v>
      </c>
      <c r="AM15" s="182">
        <v>3606</v>
      </c>
      <c r="AN15" s="179">
        <v>1.3773873185637899</v>
      </c>
      <c r="AO15" s="43">
        <f t="shared" si="0"/>
        <v>89215</v>
      </c>
      <c r="AP15" s="44">
        <f t="shared" si="0"/>
        <v>276664</v>
      </c>
      <c r="AQ15" s="31">
        <f t="shared" si="1"/>
        <v>3.1010928655495151</v>
      </c>
    </row>
    <row r="16" spans="1:43" s="158" customFormat="1" x14ac:dyDescent="0.2">
      <c r="A16" s="6" t="s">
        <v>10</v>
      </c>
      <c r="B16" s="22">
        <v>3661</v>
      </c>
      <c r="C16" s="4">
        <v>13948</v>
      </c>
      <c r="D16" s="23">
        <v>3.80988800874078</v>
      </c>
      <c r="E16" s="177">
        <v>1205</v>
      </c>
      <c r="F16" s="178">
        <v>3970</v>
      </c>
      <c r="G16" s="179">
        <v>3.2946058091286301</v>
      </c>
      <c r="H16" s="180">
        <v>17311</v>
      </c>
      <c r="I16" s="181">
        <v>41223</v>
      </c>
      <c r="J16" s="179">
        <v>2.3813182369591601</v>
      </c>
      <c r="K16" s="180">
        <v>4874</v>
      </c>
      <c r="L16" s="182">
        <v>13594</v>
      </c>
      <c r="M16" s="179">
        <v>2.7890849405006199</v>
      </c>
      <c r="N16" s="183">
        <v>4419</v>
      </c>
      <c r="O16" s="182">
        <v>9929</v>
      </c>
      <c r="P16" s="179">
        <v>2.2468884362977999</v>
      </c>
      <c r="Q16" s="183">
        <v>9227</v>
      </c>
      <c r="R16" s="182">
        <v>25273</v>
      </c>
      <c r="S16" s="179">
        <v>2.7390267692641199</v>
      </c>
      <c r="T16" s="183">
        <v>556</v>
      </c>
      <c r="U16" s="182">
        <v>1323</v>
      </c>
      <c r="V16" s="179">
        <v>2.3794964028777001</v>
      </c>
      <c r="W16" s="183">
        <v>6272</v>
      </c>
      <c r="X16" s="182">
        <v>15087</v>
      </c>
      <c r="Y16" s="179">
        <v>2.40545280612245</v>
      </c>
      <c r="Z16" s="183">
        <v>14575</v>
      </c>
      <c r="AA16" s="182">
        <v>33655</v>
      </c>
      <c r="AB16" s="179">
        <v>2.30909090909091</v>
      </c>
      <c r="AC16" s="183">
        <v>7716</v>
      </c>
      <c r="AD16" s="182">
        <v>21812</v>
      </c>
      <c r="AE16" s="179">
        <v>2.8268532918610698</v>
      </c>
      <c r="AF16" s="183">
        <v>3010</v>
      </c>
      <c r="AG16" s="182">
        <v>6607</v>
      </c>
      <c r="AH16" s="179">
        <v>2.1950166112956802</v>
      </c>
      <c r="AI16" s="183">
        <v>377</v>
      </c>
      <c r="AJ16" s="182">
        <v>911</v>
      </c>
      <c r="AK16" s="179">
        <v>2.41644562334218</v>
      </c>
      <c r="AL16" s="183">
        <v>958</v>
      </c>
      <c r="AM16" s="182">
        <v>2975</v>
      </c>
      <c r="AN16" s="179">
        <v>3.1054279749478102</v>
      </c>
      <c r="AO16" s="43">
        <f t="shared" si="0"/>
        <v>74161</v>
      </c>
      <c r="AP16" s="44">
        <f t="shared" si="0"/>
        <v>190307</v>
      </c>
      <c r="AQ16" s="31">
        <f t="shared" si="1"/>
        <v>2.5661331427569749</v>
      </c>
    </row>
    <row r="17" spans="1:43" s="158" customFormat="1" x14ac:dyDescent="0.2">
      <c r="A17" s="6" t="s">
        <v>18</v>
      </c>
      <c r="B17" s="22">
        <v>11210</v>
      </c>
      <c r="C17" s="4">
        <v>25977</v>
      </c>
      <c r="D17" s="23">
        <v>2.3173059768064199</v>
      </c>
      <c r="E17" s="177">
        <v>9330</v>
      </c>
      <c r="F17" s="178">
        <v>22423</v>
      </c>
      <c r="G17" s="179">
        <v>2.4033226152197198</v>
      </c>
      <c r="H17" s="180">
        <v>18743</v>
      </c>
      <c r="I17" s="181">
        <v>37382</v>
      </c>
      <c r="J17" s="179">
        <v>1.9944512618044099</v>
      </c>
      <c r="K17" s="180">
        <v>6608</v>
      </c>
      <c r="L17" s="182">
        <v>15597</v>
      </c>
      <c r="M17" s="179">
        <v>2.3603208232445501</v>
      </c>
      <c r="N17" s="183">
        <v>3406</v>
      </c>
      <c r="O17" s="182">
        <v>7441</v>
      </c>
      <c r="P17" s="179">
        <v>2.18467410452143</v>
      </c>
      <c r="Q17" s="183">
        <v>7561</v>
      </c>
      <c r="R17" s="182">
        <v>16765</v>
      </c>
      <c r="S17" s="179">
        <v>2.2172992990345199</v>
      </c>
      <c r="T17" s="183">
        <v>772</v>
      </c>
      <c r="U17" s="182">
        <v>2452</v>
      </c>
      <c r="V17" s="179">
        <v>3.1761658031088098</v>
      </c>
      <c r="W17" s="183">
        <v>2416</v>
      </c>
      <c r="X17" s="182">
        <v>4939</v>
      </c>
      <c r="Y17" s="179">
        <v>2.0442880794702001</v>
      </c>
      <c r="Z17" s="183">
        <v>2788</v>
      </c>
      <c r="AA17" s="182">
        <v>5307</v>
      </c>
      <c r="AB17" s="179">
        <v>1.9035150645624099</v>
      </c>
      <c r="AC17" s="183">
        <v>6692</v>
      </c>
      <c r="AD17" s="182">
        <v>16187</v>
      </c>
      <c r="AE17" s="179">
        <v>2.41885833831441</v>
      </c>
      <c r="AF17" s="183">
        <v>4338</v>
      </c>
      <c r="AG17" s="182">
        <v>10036</v>
      </c>
      <c r="AH17" s="179">
        <v>2.3135085292761599</v>
      </c>
      <c r="AI17" s="183">
        <v>769</v>
      </c>
      <c r="AJ17" s="182">
        <v>1981</v>
      </c>
      <c r="AK17" s="179">
        <v>2.5760728218465498</v>
      </c>
      <c r="AL17" s="183">
        <v>4471</v>
      </c>
      <c r="AM17" s="182">
        <v>12765</v>
      </c>
      <c r="AN17" s="179">
        <v>2.8550659807649299</v>
      </c>
      <c r="AO17" s="43">
        <f t="shared" si="0"/>
        <v>79104</v>
      </c>
      <c r="AP17" s="44">
        <f t="shared" si="0"/>
        <v>179252</v>
      </c>
      <c r="AQ17" s="31">
        <f t="shared" si="1"/>
        <v>2.2660295307443366</v>
      </c>
    </row>
    <row r="18" spans="1:43" s="158" customFormat="1" x14ac:dyDescent="0.2">
      <c r="A18" s="6" t="s">
        <v>125</v>
      </c>
      <c r="B18" s="22">
        <v>1430</v>
      </c>
      <c r="C18" s="4">
        <v>4917</v>
      </c>
      <c r="D18" s="23">
        <v>3.43846153846154</v>
      </c>
      <c r="E18" s="177">
        <v>537</v>
      </c>
      <c r="F18" s="178">
        <v>1303</v>
      </c>
      <c r="G18" s="179">
        <v>2.4264432029795202</v>
      </c>
      <c r="H18" s="180">
        <v>19605</v>
      </c>
      <c r="I18" s="181">
        <v>45737</v>
      </c>
      <c r="J18" s="179">
        <v>2.3329252741647499</v>
      </c>
      <c r="K18" s="180">
        <v>6964</v>
      </c>
      <c r="L18" s="182">
        <v>17779</v>
      </c>
      <c r="M18" s="179">
        <v>2.55298678920161</v>
      </c>
      <c r="N18" s="183">
        <v>280</v>
      </c>
      <c r="O18" s="182">
        <v>782</v>
      </c>
      <c r="P18" s="179">
        <v>2.79285714285714</v>
      </c>
      <c r="Q18" s="183">
        <v>16901</v>
      </c>
      <c r="R18" s="182">
        <v>47201</v>
      </c>
      <c r="S18" s="179">
        <v>2.7927933258387099</v>
      </c>
      <c r="T18" s="183">
        <v>59</v>
      </c>
      <c r="U18" s="182">
        <v>201</v>
      </c>
      <c r="V18" s="179">
        <v>3.4067796610169498</v>
      </c>
      <c r="W18" s="183">
        <v>3810</v>
      </c>
      <c r="X18" s="182">
        <v>11157</v>
      </c>
      <c r="Y18" s="179">
        <v>2.92834645669291</v>
      </c>
      <c r="Z18" s="183">
        <v>12709</v>
      </c>
      <c r="AA18" s="182">
        <v>41434</v>
      </c>
      <c r="AB18" s="179">
        <v>3.2602093004957098</v>
      </c>
      <c r="AC18" s="183">
        <v>1792</v>
      </c>
      <c r="AD18" s="182">
        <v>4802</v>
      </c>
      <c r="AE18" s="179">
        <v>2.6796875</v>
      </c>
      <c r="AF18" s="183">
        <v>1348</v>
      </c>
      <c r="AG18" s="182">
        <v>2941</v>
      </c>
      <c r="AH18" s="179">
        <v>2.1817507418397599</v>
      </c>
      <c r="AI18" s="183">
        <v>30</v>
      </c>
      <c r="AJ18" s="182">
        <v>37</v>
      </c>
      <c r="AK18" s="179">
        <v>1.2333333333333301</v>
      </c>
      <c r="AL18" s="183">
        <v>220</v>
      </c>
      <c r="AM18" s="182">
        <v>337</v>
      </c>
      <c r="AN18" s="179">
        <v>1.53181818181818</v>
      </c>
      <c r="AO18" s="43">
        <f t="shared" si="0"/>
        <v>65685</v>
      </c>
      <c r="AP18" s="44">
        <f t="shared" si="0"/>
        <v>178628</v>
      </c>
      <c r="AQ18" s="31">
        <f t="shared" si="1"/>
        <v>2.7194641090050999</v>
      </c>
    </row>
    <row r="19" spans="1:43" s="158" customFormat="1" x14ac:dyDescent="0.2">
      <c r="A19" s="6" t="s">
        <v>34</v>
      </c>
      <c r="B19" s="22">
        <v>14423</v>
      </c>
      <c r="C19" s="4">
        <v>74650</v>
      </c>
      <c r="D19" s="23">
        <v>5.1757609373916704</v>
      </c>
      <c r="E19" s="177">
        <v>1652</v>
      </c>
      <c r="F19" s="178">
        <v>6001</v>
      </c>
      <c r="G19" s="179">
        <v>3.63256658595642</v>
      </c>
      <c r="H19" s="180">
        <v>6292</v>
      </c>
      <c r="I19" s="181">
        <v>16801</v>
      </c>
      <c r="J19" s="179">
        <v>2.6702161474888699</v>
      </c>
      <c r="K19" s="180">
        <v>2651</v>
      </c>
      <c r="L19" s="182">
        <v>7911</v>
      </c>
      <c r="M19" s="179">
        <v>2.9841569219162598</v>
      </c>
      <c r="N19" s="183">
        <v>1998</v>
      </c>
      <c r="O19" s="182">
        <v>5429</v>
      </c>
      <c r="P19" s="179">
        <v>2.71721721721722</v>
      </c>
      <c r="Q19" s="183">
        <v>4302</v>
      </c>
      <c r="R19" s="182">
        <v>15087</v>
      </c>
      <c r="S19" s="179">
        <v>3.5069735006973501</v>
      </c>
      <c r="T19" s="183">
        <v>412</v>
      </c>
      <c r="U19" s="182">
        <v>2357</v>
      </c>
      <c r="V19" s="179">
        <v>5.7208737864077701</v>
      </c>
      <c r="W19" s="183">
        <v>1646</v>
      </c>
      <c r="X19" s="182">
        <v>4123</v>
      </c>
      <c r="Y19" s="179">
        <v>2.5048602673147</v>
      </c>
      <c r="Z19" s="183">
        <v>2632</v>
      </c>
      <c r="AA19" s="182">
        <v>5755</v>
      </c>
      <c r="AB19" s="179">
        <v>2.18655015197568</v>
      </c>
      <c r="AC19" s="183">
        <v>3389</v>
      </c>
      <c r="AD19" s="182">
        <v>11007</v>
      </c>
      <c r="AE19" s="179">
        <v>3.2478607258778398</v>
      </c>
      <c r="AF19" s="183">
        <v>1994</v>
      </c>
      <c r="AG19" s="182">
        <v>4020</v>
      </c>
      <c r="AH19" s="179">
        <v>2.0160481444333</v>
      </c>
      <c r="AI19" s="183">
        <v>413</v>
      </c>
      <c r="AJ19" s="182">
        <v>825</v>
      </c>
      <c r="AK19" s="179">
        <v>1.99757869249395</v>
      </c>
      <c r="AL19" s="183">
        <v>1096</v>
      </c>
      <c r="AM19" s="182">
        <v>7416</v>
      </c>
      <c r="AN19" s="179">
        <v>6.7664233576642303</v>
      </c>
      <c r="AO19" s="43">
        <f t="shared" si="0"/>
        <v>42900</v>
      </c>
      <c r="AP19" s="44">
        <f t="shared" si="0"/>
        <v>161382</v>
      </c>
      <c r="AQ19" s="31">
        <f t="shared" si="1"/>
        <v>3.7618181818181817</v>
      </c>
    </row>
    <row r="20" spans="1:43" s="158" customFormat="1" x14ac:dyDescent="0.2">
      <c r="A20" s="6" t="s">
        <v>17</v>
      </c>
      <c r="B20" s="22">
        <v>1899</v>
      </c>
      <c r="C20" s="4">
        <v>4649</v>
      </c>
      <c r="D20" s="23">
        <v>2.4481305950500301</v>
      </c>
      <c r="E20" s="177">
        <v>1368</v>
      </c>
      <c r="F20" s="178">
        <v>4338</v>
      </c>
      <c r="G20" s="179">
        <v>3.17105263157895</v>
      </c>
      <c r="H20" s="180">
        <v>11604</v>
      </c>
      <c r="I20" s="181">
        <v>25321</v>
      </c>
      <c r="J20" s="179">
        <v>2.18209238193726</v>
      </c>
      <c r="K20" s="180">
        <v>3689</v>
      </c>
      <c r="L20" s="182">
        <v>7067</v>
      </c>
      <c r="M20" s="179">
        <v>1.9156953103822201</v>
      </c>
      <c r="N20" s="183">
        <v>3524</v>
      </c>
      <c r="O20" s="182">
        <v>8077</v>
      </c>
      <c r="P20" s="179">
        <v>2.2919977298524401</v>
      </c>
      <c r="Q20" s="183">
        <v>7972</v>
      </c>
      <c r="R20" s="182">
        <v>16804</v>
      </c>
      <c r="S20" s="179">
        <v>2.10787757150025</v>
      </c>
      <c r="T20" s="183">
        <v>773</v>
      </c>
      <c r="U20" s="182">
        <v>2101</v>
      </c>
      <c r="V20" s="179">
        <v>2.7179818887451499</v>
      </c>
      <c r="W20" s="183">
        <v>5152</v>
      </c>
      <c r="X20" s="182">
        <v>12173</v>
      </c>
      <c r="Y20" s="179">
        <v>2.3627717391304301</v>
      </c>
      <c r="Z20" s="183">
        <v>12268</v>
      </c>
      <c r="AA20" s="182">
        <v>25106</v>
      </c>
      <c r="AB20" s="179">
        <v>2.0464623410498901</v>
      </c>
      <c r="AC20" s="183">
        <v>5107</v>
      </c>
      <c r="AD20" s="182">
        <v>10934</v>
      </c>
      <c r="AE20" s="179">
        <v>2.1409829645584502</v>
      </c>
      <c r="AF20" s="183">
        <v>2892</v>
      </c>
      <c r="AG20" s="182">
        <v>6334</v>
      </c>
      <c r="AH20" s="179">
        <v>2.1901798063623801</v>
      </c>
      <c r="AI20" s="183">
        <v>1392</v>
      </c>
      <c r="AJ20" s="182">
        <v>2363</v>
      </c>
      <c r="AK20" s="179">
        <v>1.69755747126437</v>
      </c>
      <c r="AL20" s="183">
        <v>940</v>
      </c>
      <c r="AM20" s="182">
        <v>2499</v>
      </c>
      <c r="AN20" s="179">
        <v>2.6585106382978698</v>
      </c>
      <c r="AO20" s="43">
        <f t="shared" si="0"/>
        <v>58580</v>
      </c>
      <c r="AP20" s="44">
        <f t="shared" si="0"/>
        <v>127766</v>
      </c>
      <c r="AQ20" s="31">
        <f t="shared" si="1"/>
        <v>2.1810515534312054</v>
      </c>
    </row>
    <row r="21" spans="1:43" s="158" customFormat="1" x14ac:dyDescent="0.2">
      <c r="A21" s="6" t="s">
        <v>19</v>
      </c>
      <c r="B21" s="22">
        <v>1271</v>
      </c>
      <c r="C21" s="4">
        <v>6656</v>
      </c>
      <c r="D21" s="23">
        <v>5.2368214004720697</v>
      </c>
      <c r="E21" s="177">
        <v>949</v>
      </c>
      <c r="F21" s="178">
        <v>4911</v>
      </c>
      <c r="G21" s="179">
        <v>5.1749209694415201</v>
      </c>
      <c r="H21" s="180">
        <v>5111</v>
      </c>
      <c r="I21" s="181">
        <v>13460</v>
      </c>
      <c r="J21" s="179">
        <v>2.63353551164156</v>
      </c>
      <c r="K21" s="180">
        <v>1714</v>
      </c>
      <c r="L21" s="182">
        <v>7846</v>
      </c>
      <c r="M21" s="179">
        <v>4.5775962660443401</v>
      </c>
      <c r="N21" s="183">
        <v>885</v>
      </c>
      <c r="O21" s="182">
        <v>3087</v>
      </c>
      <c r="P21" s="179">
        <v>3.4881355932203402</v>
      </c>
      <c r="Q21" s="183">
        <v>1350</v>
      </c>
      <c r="R21" s="182">
        <v>4160</v>
      </c>
      <c r="S21" s="179">
        <v>3.0814814814814802</v>
      </c>
      <c r="T21" s="183">
        <v>102</v>
      </c>
      <c r="U21" s="182">
        <v>346</v>
      </c>
      <c r="V21" s="179">
        <v>3.3921568627451002</v>
      </c>
      <c r="W21" s="183">
        <v>2123</v>
      </c>
      <c r="X21" s="182">
        <v>7602</v>
      </c>
      <c r="Y21" s="179">
        <v>3.5807819123881299</v>
      </c>
      <c r="Z21" s="183">
        <v>4181</v>
      </c>
      <c r="AA21" s="182">
        <v>11013</v>
      </c>
      <c r="AB21" s="179">
        <v>2.6340588375986602</v>
      </c>
      <c r="AC21" s="183">
        <v>1422</v>
      </c>
      <c r="AD21" s="182">
        <v>6562</v>
      </c>
      <c r="AE21" s="179">
        <v>4.6146272855133601</v>
      </c>
      <c r="AF21" s="183">
        <v>1359</v>
      </c>
      <c r="AG21" s="182">
        <v>3717</v>
      </c>
      <c r="AH21" s="179">
        <v>2.7350993377483399</v>
      </c>
      <c r="AI21" s="183">
        <v>137</v>
      </c>
      <c r="AJ21" s="182">
        <v>432</v>
      </c>
      <c r="AK21" s="179">
        <v>3.15328467153285</v>
      </c>
      <c r="AL21" s="183">
        <v>165</v>
      </c>
      <c r="AM21" s="182">
        <v>966</v>
      </c>
      <c r="AN21" s="179">
        <v>5.8545454545454501</v>
      </c>
      <c r="AO21" s="43">
        <f t="shared" si="0"/>
        <v>20769</v>
      </c>
      <c r="AP21" s="44">
        <f t="shared" si="0"/>
        <v>70758</v>
      </c>
      <c r="AQ21" s="31">
        <f t="shared" si="1"/>
        <v>3.4069045211613465</v>
      </c>
    </row>
    <row r="22" spans="1:43" s="158" customFormat="1" x14ac:dyDescent="0.2">
      <c r="A22" s="6" t="s">
        <v>85</v>
      </c>
      <c r="B22" s="22">
        <v>204</v>
      </c>
      <c r="C22" s="4">
        <v>391</v>
      </c>
      <c r="D22" s="23">
        <v>1.9166666666666701</v>
      </c>
      <c r="E22" s="177">
        <v>336</v>
      </c>
      <c r="F22" s="178">
        <v>1812</v>
      </c>
      <c r="G22" s="179">
        <v>5.3928571428571397</v>
      </c>
      <c r="H22" s="180">
        <v>2639</v>
      </c>
      <c r="I22" s="181">
        <v>7613</v>
      </c>
      <c r="J22" s="179">
        <v>2.88480485032209</v>
      </c>
      <c r="K22" s="180">
        <v>1404</v>
      </c>
      <c r="L22" s="182">
        <v>3950</v>
      </c>
      <c r="M22" s="179">
        <v>2.8133903133903102</v>
      </c>
      <c r="N22" s="183">
        <v>326</v>
      </c>
      <c r="O22" s="182">
        <v>1147</v>
      </c>
      <c r="P22" s="179">
        <v>3.51840490797546</v>
      </c>
      <c r="Q22" s="183">
        <v>6346</v>
      </c>
      <c r="R22" s="182">
        <v>16001</v>
      </c>
      <c r="S22" s="179">
        <v>2.5214308225653999</v>
      </c>
      <c r="T22" s="183">
        <v>33</v>
      </c>
      <c r="U22" s="182">
        <v>69</v>
      </c>
      <c r="V22" s="179">
        <v>2.0909090909090899</v>
      </c>
      <c r="W22" s="183">
        <v>1991</v>
      </c>
      <c r="X22" s="182">
        <v>6644</v>
      </c>
      <c r="Y22" s="179">
        <v>3.3370165745856402</v>
      </c>
      <c r="Z22" s="183">
        <v>7264</v>
      </c>
      <c r="AA22" s="182">
        <v>22633</v>
      </c>
      <c r="AB22" s="179">
        <v>3.1157764317180598</v>
      </c>
      <c r="AC22" s="183">
        <v>426</v>
      </c>
      <c r="AD22" s="182">
        <v>1073</v>
      </c>
      <c r="AE22" s="179">
        <v>2.5187793427230001</v>
      </c>
      <c r="AF22" s="183">
        <v>554</v>
      </c>
      <c r="AG22" s="182">
        <v>1409</v>
      </c>
      <c r="AH22" s="179">
        <v>2.5433212996389898</v>
      </c>
      <c r="AI22" s="183">
        <v>54</v>
      </c>
      <c r="AJ22" s="182">
        <v>81</v>
      </c>
      <c r="AK22" s="179">
        <v>1.5</v>
      </c>
      <c r="AL22" s="183">
        <v>62</v>
      </c>
      <c r="AM22" s="182">
        <v>98</v>
      </c>
      <c r="AN22" s="179">
        <v>1.5806451612903201</v>
      </c>
      <c r="AO22" s="43">
        <f t="shared" si="0"/>
        <v>21639</v>
      </c>
      <c r="AP22" s="44">
        <f t="shared" si="0"/>
        <v>62921</v>
      </c>
      <c r="AQ22" s="31">
        <f t="shared" si="1"/>
        <v>2.9077591385923562</v>
      </c>
    </row>
    <row r="23" spans="1:43" s="158" customFormat="1" x14ac:dyDescent="0.2">
      <c r="A23" s="6" t="s">
        <v>28</v>
      </c>
      <c r="B23" s="22">
        <v>2680</v>
      </c>
      <c r="C23" s="4">
        <v>11811</v>
      </c>
      <c r="D23" s="23">
        <v>4.4070895522388103</v>
      </c>
      <c r="E23" s="177">
        <v>528</v>
      </c>
      <c r="F23" s="178">
        <v>1416</v>
      </c>
      <c r="G23" s="179">
        <v>2.6818181818181799</v>
      </c>
      <c r="H23" s="180">
        <v>2869</v>
      </c>
      <c r="I23" s="181">
        <v>5250</v>
      </c>
      <c r="J23" s="179">
        <v>1.8299058905542001</v>
      </c>
      <c r="K23" s="180">
        <v>3437</v>
      </c>
      <c r="L23" s="182">
        <v>7277</v>
      </c>
      <c r="M23" s="179">
        <v>2.1172534186790801</v>
      </c>
      <c r="N23" s="183">
        <v>1447</v>
      </c>
      <c r="O23" s="182">
        <v>2136</v>
      </c>
      <c r="P23" s="179">
        <v>1.4761575673807901</v>
      </c>
      <c r="Q23" s="183">
        <v>3826</v>
      </c>
      <c r="R23" s="182">
        <v>12671</v>
      </c>
      <c r="S23" s="179">
        <v>3.3118139048614701</v>
      </c>
      <c r="T23" s="183">
        <v>180</v>
      </c>
      <c r="U23" s="182">
        <v>338</v>
      </c>
      <c r="V23" s="179">
        <v>1.87777777777778</v>
      </c>
      <c r="W23" s="183">
        <v>1510</v>
      </c>
      <c r="X23" s="182">
        <v>4005</v>
      </c>
      <c r="Y23" s="179">
        <v>2.6523178807946999</v>
      </c>
      <c r="Z23" s="183">
        <v>1172</v>
      </c>
      <c r="AA23" s="182">
        <v>2537</v>
      </c>
      <c r="AB23" s="179">
        <v>2.1646757679180899</v>
      </c>
      <c r="AC23" s="183">
        <v>2270</v>
      </c>
      <c r="AD23" s="182">
        <v>8205</v>
      </c>
      <c r="AE23" s="179">
        <v>3.6145374449339198</v>
      </c>
      <c r="AF23" s="183">
        <v>1483</v>
      </c>
      <c r="AG23" s="182">
        <v>3632</v>
      </c>
      <c r="AH23" s="179">
        <v>2.4490896830748499</v>
      </c>
      <c r="AI23" s="183">
        <v>268</v>
      </c>
      <c r="AJ23" s="182">
        <v>640</v>
      </c>
      <c r="AK23" s="179">
        <v>2.3880597014925402</v>
      </c>
      <c r="AL23" s="183">
        <v>405</v>
      </c>
      <c r="AM23" s="182">
        <v>557</v>
      </c>
      <c r="AN23" s="179">
        <v>1.37530864197531</v>
      </c>
      <c r="AO23" s="43">
        <f t="shared" si="0"/>
        <v>22075</v>
      </c>
      <c r="AP23" s="44">
        <f t="shared" si="0"/>
        <v>60475</v>
      </c>
      <c r="AQ23" s="31">
        <f t="shared" si="1"/>
        <v>2.739524348810872</v>
      </c>
    </row>
    <row r="24" spans="1:43" s="158" customFormat="1" x14ac:dyDescent="0.2">
      <c r="A24" s="6" t="s">
        <v>45</v>
      </c>
      <c r="B24" s="22">
        <v>1214</v>
      </c>
      <c r="C24" s="4">
        <v>5378</v>
      </c>
      <c r="D24" s="23">
        <v>4.4299835255354196</v>
      </c>
      <c r="E24" s="177">
        <v>552</v>
      </c>
      <c r="F24" s="178">
        <v>2074</v>
      </c>
      <c r="G24" s="179">
        <v>3.7572463768115898</v>
      </c>
      <c r="H24" s="180">
        <v>4137</v>
      </c>
      <c r="I24" s="181">
        <v>12864</v>
      </c>
      <c r="J24" s="179">
        <v>3.1094996374184198</v>
      </c>
      <c r="K24" s="180">
        <v>4613</v>
      </c>
      <c r="L24" s="182">
        <v>6541</v>
      </c>
      <c r="M24" s="179">
        <v>1.4179492737914601</v>
      </c>
      <c r="N24" s="183">
        <v>1381</v>
      </c>
      <c r="O24" s="182">
        <v>3264</v>
      </c>
      <c r="P24" s="179">
        <v>2.3635047067342501</v>
      </c>
      <c r="Q24" s="183">
        <v>1949</v>
      </c>
      <c r="R24" s="182">
        <v>4481</v>
      </c>
      <c r="S24" s="179">
        <v>2.2991277578245302</v>
      </c>
      <c r="T24" s="183">
        <v>301</v>
      </c>
      <c r="U24" s="182">
        <v>1060</v>
      </c>
      <c r="V24" s="179">
        <v>3.5215946843853798</v>
      </c>
      <c r="W24" s="183">
        <v>1499</v>
      </c>
      <c r="X24" s="182">
        <v>3688</v>
      </c>
      <c r="Y24" s="179">
        <v>2.4603068712475</v>
      </c>
      <c r="Z24" s="183">
        <v>2068</v>
      </c>
      <c r="AA24" s="182">
        <v>6870</v>
      </c>
      <c r="AB24" s="179">
        <v>3.3220502901354001</v>
      </c>
      <c r="AC24" s="183">
        <v>1283</v>
      </c>
      <c r="AD24" s="182">
        <v>3569</v>
      </c>
      <c r="AE24" s="179">
        <v>2.7817614964925998</v>
      </c>
      <c r="AF24" s="183">
        <v>1314</v>
      </c>
      <c r="AG24" s="182">
        <v>2779</v>
      </c>
      <c r="AH24" s="179">
        <v>2.1149162861491599</v>
      </c>
      <c r="AI24" s="183">
        <v>212</v>
      </c>
      <c r="AJ24" s="182">
        <v>707</v>
      </c>
      <c r="AK24" s="179">
        <v>3.3349056603773599</v>
      </c>
      <c r="AL24" s="183">
        <v>728</v>
      </c>
      <c r="AM24" s="182">
        <v>3772</v>
      </c>
      <c r="AN24" s="179">
        <v>5.1813186813186798</v>
      </c>
      <c r="AO24" s="43">
        <f t="shared" si="0"/>
        <v>21251</v>
      </c>
      <c r="AP24" s="44">
        <f t="shared" si="0"/>
        <v>57047</v>
      </c>
      <c r="AQ24" s="31">
        <f t="shared" si="1"/>
        <v>2.6844383793703828</v>
      </c>
    </row>
    <row r="25" spans="1:43" s="158" customFormat="1" x14ac:dyDescent="0.2">
      <c r="A25" s="6" t="s">
        <v>2</v>
      </c>
      <c r="B25" s="22">
        <v>619</v>
      </c>
      <c r="C25" s="4">
        <v>2046</v>
      </c>
      <c r="D25" s="23">
        <v>3.3053311793214899</v>
      </c>
      <c r="E25" s="177">
        <v>281</v>
      </c>
      <c r="F25" s="178">
        <v>753</v>
      </c>
      <c r="G25" s="179">
        <v>2.6797153024911</v>
      </c>
      <c r="H25" s="183">
        <v>3880</v>
      </c>
      <c r="I25" s="182">
        <v>9410</v>
      </c>
      <c r="J25" s="179">
        <v>2.42525773195876</v>
      </c>
      <c r="K25" s="180">
        <v>1030</v>
      </c>
      <c r="L25" s="182">
        <v>2631</v>
      </c>
      <c r="M25" s="179">
        <v>2.5543689320388299</v>
      </c>
      <c r="N25" s="183">
        <v>1210</v>
      </c>
      <c r="O25" s="182">
        <v>2805</v>
      </c>
      <c r="P25" s="179">
        <v>2.3181818181818201</v>
      </c>
      <c r="Q25" s="183">
        <v>1521</v>
      </c>
      <c r="R25" s="182">
        <v>2827</v>
      </c>
      <c r="S25" s="179">
        <v>1.8586456278764001</v>
      </c>
      <c r="T25" s="183">
        <v>443</v>
      </c>
      <c r="U25" s="182">
        <v>1100</v>
      </c>
      <c r="V25" s="179">
        <v>2.48306997742664</v>
      </c>
      <c r="W25" s="183">
        <v>2397</v>
      </c>
      <c r="X25" s="182">
        <v>7024</v>
      </c>
      <c r="Y25" s="179">
        <v>2.9303295786399701</v>
      </c>
      <c r="Z25" s="183">
        <v>5265</v>
      </c>
      <c r="AA25" s="182">
        <v>12194</v>
      </c>
      <c r="AB25" s="179">
        <v>2.31604938271605</v>
      </c>
      <c r="AC25" s="183">
        <v>1591</v>
      </c>
      <c r="AD25" s="182">
        <v>3124</v>
      </c>
      <c r="AE25" s="179">
        <v>1.9635449402891301</v>
      </c>
      <c r="AF25" s="183">
        <v>2109</v>
      </c>
      <c r="AG25" s="182">
        <v>6206</v>
      </c>
      <c r="AH25" s="179">
        <v>2.9426268373636799</v>
      </c>
      <c r="AI25" s="183">
        <v>582</v>
      </c>
      <c r="AJ25" s="182">
        <v>1065</v>
      </c>
      <c r="AK25" s="179">
        <v>1.8298969072164899</v>
      </c>
      <c r="AL25" s="183">
        <v>348</v>
      </c>
      <c r="AM25" s="182">
        <v>1773</v>
      </c>
      <c r="AN25" s="179">
        <v>5.0948275862069003</v>
      </c>
      <c r="AO25" s="43">
        <f t="shared" si="0"/>
        <v>21276</v>
      </c>
      <c r="AP25" s="44">
        <f t="shared" si="0"/>
        <v>52958</v>
      </c>
      <c r="AQ25" s="31">
        <f t="shared" si="1"/>
        <v>2.4890956946794511</v>
      </c>
    </row>
    <row r="26" spans="1:43" s="158" customFormat="1" x14ac:dyDescent="0.2">
      <c r="A26" s="6" t="s">
        <v>26</v>
      </c>
      <c r="B26" s="22">
        <v>1287</v>
      </c>
      <c r="C26" s="4">
        <v>5490</v>
      </c>
      <c r="D26" s="23">
        <v>4.2657342657342703</v>
      </c>
      <c r="E26" s="177">
        <v>519</v>
      </c>
      <c r="F26" s="178">
        <v>1060</v>
      </c>
      <c r="G26" s="179">
        <v>2.04238921001927</v>
      </c>
      <c r="H26" s="180">
        <v>5761</v>
      </c>
      <c r="I26" s="181">
        <v>12109</v>
      </c>
      <c r="J26" s="179">
        <v>2.10189203263322</v>
      </c>
      <c r="K26" s="180">
        <v>2491</v>
      </c>
      <c r="L26" s="182">
        <v>5191</v>
      </c>
      <c r="M26" s="179">
        <v>2.0839020473705299</v>
      </c>
      <c r="N26" s="183">
        <v>955</v>
      </c>
      <c r="O26" s="182">
        <v>2498</v>
      </c>
      <c r="P26" s="179">
        <v>2.61570680628272</v>
      </c>
      <c r="Q26" s="183">
        <v>4860</v>
      </c>
      <c r="R26" s="182">
        <v>10623</v>
      </c>
      <c r="S26" s="179">
        <v>2.1858024691357998</v>
      </c>
      <c r="T26" s="183">
        <v>70</v>
      </c>
      <c r="U26" s="182">
        <v>181</v>
      </c>
      <c r="V26" s="179">
        <v>2.5857142857142899</v>
      </c>
      <c r="W26" s="183">
        <v>776</v>
      </c>
      <c r="X26" s="182">
        <v>2026</v>
      </c>
      <c r="Y26" s="179">
        <v>2.61082474226804</v>
      </c>
      <c r="Z26" s="183">
        <v>2047</v>
      </c>
      <c r="AA26" s="182">
        <v>4662</v>
      </c>
      <c r="AB26" s="179">
        <v>2.27747923790914</v>
      </c>
      <c r="AC26" s="183">
        <v>1687</v>
      </c>
      <c r="AD26" s="182">
        <v>3072</v>
      </c>
      <c r="AE26" s="179">
        <v>1.8209839952578499</v>
      </c>
      <c r="AF26" s="183">
        <v>639</v>
      </c>
      <c r="AG26" s="182">
        <v>1384</v>
      </c>
      <c r="AH26" s="179">
        <v>2.1658841940532101</v>
      </c>
      <c r="AI26" s="183">
        <v>105</v>
      </c>
      <c r="AJ26" s="182">
        <v>186</v>
      </c>
      <c r="AK26" s="179">
        <v>1.77142857142857</v>
      </c>
      <c r="AL26" s="183">
        <v>190</v>
      </c>
      <c r="AM26" s="182">
        <v>544</v>
      </c>
      <c r="AN26" s="179">
        <v>2.8631578947368399</v>
      </c>
      <c r="AO26" s="43">
        <f t="shared" si="0"/>
        <v>21387</v>
      </c>
      <c r="AP26" s="44">
        <f t="shared" si="0"/>
        <v>49026</v>
      </c>
      <c r="AQ26" s="31">
        <f t="shared" si="1"/>
        <v>2.2923271146023283</v>
      </c>
    </row>
    <row r="27" spans="1:43" s="158" customFormat="1" x14ac:dyDescent="0.2">
      <c r="A27" s="6" t="s">
        <v>29</v>
      </c>
      <c r="B27" s="22">
        <v>2175</v>
      </c>
      <c r="C27" s="4">
        <v>5488</v>
      </c>
      <c r="D27" s="23">
        <v>2.5232183908046002</v>
      </c>
      <c r="E27" s="177">
        <v>904</v>
      </c>
      <c r="F27" s="178">
        <v>1773</v>
      </c>
      <c r="G27" s="179">
        <v>1.96128318584071</v>
      </c>
      <c r="H27" s="180">
        <v>4402</v>
      </c>
      <c r="I27" s="181">
        <v>8571</v>
      </c>
      <c r="J27" s="179">
        <v>1.94706951385734</v>
      </c>
      <c r="K27" s="180">
        <v>1663</v>
      </c>
      <c r="L27" s="182">
        <v>3922</v>
      </c>
      <c r="M27" s="179">
        <v>2.3583884546001199</v>
      </c>
      <c r="N27" s="183">
        <v>1517</v>
      </c>
      <c r="O27" s="182">
        <v>3460</v>
      </c>
      <c r="P27" s="179">
        <v>2.2808174027686201</v>
      </c>
      <c r="Q27" s="183">
        <v>3409</v>
      </c>
      <c r="R27" s="182">
        <v>8843</v>
      </c>
      <c r="S27" s="179">
        <v>2.5940158404224101</v>
      </c>
      <c r="T27" s="183">
        <v>123</v>
      </c>
      <c r="U27" s="182">
        <v>295</v>
      </c>
      <c r="V27" s="179">
        <v>2.3983739837398401</v>
      </c>
      <c r="W27" s="183">
        <v>983</v>
      </c>
      <c r="X27" s="182">
        <v>2254</v>
      </c>
      <c r="Y27" s="179">
        <v>2.2929806714140399</v>
      </c>
      <c r="Z27" s="183">
        <v>1697</v>
      </c>
      <c r="AA27" s="182">
        <v>3088</v>
      </c>
      <c r="AB27" s="179">
        <v>1.8196817913965799</v>
      </c>
      <c r="AC27" s="183">
        <v>1880</v>
      </c>
      <c r="AD27" s="182">
        <v>5148</v>
      </c>
      <c r="AE27" s="179">
        <v>2.7382978723404299</v>
      </c>
      <c r="AF27" s="183">
        <v>1266</v>
      </c>
      <c r="AG27" s="182">
        <v>2860</v>
      </c>
      <c r="AH27" s="179">
        <v>2.25908372827804</v>
      </c>
      <c r="AI27" s="183">
        <v>119</v>
      </c>
      <c r="AJ27" s="182">
        <v>306</v>
      </c>
      <c r="AK27" s="179">
        <v>2.5714285714285698</v>
      </c>
      <c r="AL27" s="183">
        <v>400</v>
      </c>
      <c r="AM27" s="182">
        <v>860</v>
      </c>
      <c r="AN27" s="179">
        <v>2.15</v>
      </c>
      <c r="AO27" s="43">
        <f t="shared" si="0"/>
        <v>20538</v>
      </c>
      <c r="AP27" s="44">
        <f t="shared" si="0"/>
        <v>46868</v>
      </c>
      <c r="AQ27" s="31">
        <f t="shared" si="1"/>
        <v>2.282013828026098</v>
      </c>
    </row>
    <row r="28" spans="1:43" s="158" customFormat="1" x14ac:dyDescent="0.2">
      <c r="A28" s="6" t="s">
        <v>128</v>
      </c>
      <c r="B28" s="22">
        <v>3801</v>
      </c>
      <c r="C28" s="4">
        <v>10367</v>
      </c>
      <c r="D28" s="23">
        <v>2.7274401473296499</v>
      </c>
      <c r="E28" s="177">
        <v>1184</v>
      </c>
      <c r="F28" s="178">
        <v>3985</v>
      </c>
      <c r="G28" s="179">
        <v>3.3657094594594601</v>
      </c>
      <c r="H28" s="180">
        <v>2862</v>
      </c>
      <c r="I28" s="181">
        <v>6412</v>
      </c>
      <c r="J28" s="179">
        <v>2.2403913347309601</v>
      </c>
      <c r="K28" s="180">
        <v>1578</v>
      </c>
      <c r="L28" s="182">
        <v>3621</v>
      </c>
      <c r="M28" s="179">
        <v>2.29467680608365</v>
      </c>
      <c r="N28" s="183">
        <v>628</v>
      </c>
      <c r="O28" s="182">
        <v>1555</v>
      </c>
      <c r="P28" s="179">
        <v>2.4761146496815298</v>
      </c>
      <c r="Q28" s="183">
        <v>2260</v>
      </c>
      <c r="R28" s="182">
        <v>5481</v>
      </c>
      <c r="S28" s="179">
        <v>2.4252212389380499</v>
      </c>
      <c r="T28" s="183">
        <v>141</v>
      </c>
      <c r="U28" s="182">
        <v>326</v>
      </c>
      <c r="V28" s="179">
        <v>2.3120567375886498</v>
      </c>
      <c r="W28" s="183">
        <v>1012</v>
      </c>
      <c r="X28" s="182">
        <v>2609</v>
      </c>
      <c r="Y28" s="179">
        <v>2.5780632411067201</v>
      </c>
      <c r="Z28" s="183">
        <v>1199</v>
      </c>
      <c r="AA28" s="182">
        <v>2172</v>
      </c>
      <c r="AB28" s="179">
        <v>1.8115095913261099</v>
      </c>
      <c r="AC28" s="183">
        <v>2138</v>
      </c>
      <c r="AD28" s="182">
        <v>5234</v>
      </c>
      <c r="AE28" s="179">
        <v>2.44808231992516</v>
      </c>
      <c r="AF28" s="183">
        <v>973</v>
      </c>
      <c r="AG28" s="182">
        <v>1844</v>
      </c>
      <c r="AH28" s="179">
        <v>1.89516957862282</v>
      </c>
      <c r="AI28" s="183">
        <v>168</v>
      </c>
      <c r="AJ28" s="182">
        <v>383</v>
      </c>
      <c r="AK28" s="179">
        <v>2.2797619047619002</v>
      </c>
      <c r="AL28" s="183">
        <v>479</v>
      </c>
      <c r="AM28" s="182">
        <v>2063</v>
      </c>
      <c r="AN28" s="179">
        <v>4.30688935281837</v>
      </c>
      <c r="AO28" s="43">
        <f t="shared" si="0"/>
        <v>18423</v>
      </c>
      <c r="AP28" s="44">
        <f t="shared" si="0"/>
        <v>46052</v>
      </c>
      <c r="AQ28" s="31">
        <f t="shared" si="1"/>
        <v>2.4997014601313574</v>
      </c>
    </row>
    <row r="29" spans="1:43" s="158" customFormat="1" x14ac:dyDescent="0.2">
      <c r="A29" s="6" t="s">
        <v>30</v>
      </c>
      <c r="B29" s="22">
        <v>608</v>
      </c>
      <c r="C29" s="4">
        <v>1450</v>
      </c>
      <c r="D29" s="23">
        <v>2.3848684210526301</v>
      </c>
      <c r="E29" s="177">
        <v>188</v>
      </c>
      <c r="F29" s="178">
        <v>721</v>
      </c>
      <c r="G29" s="179">
        <v>3.83510638297872</v>
      </c>
      <c r="H29" s="180">
        <v>4841</v>
      </c>
      <c r="I29" s="181">
        <v>13074</v>
      </c>
      <c r="J29" s="179">
        <v>2.7006816773393898</v>
      </c>
      <c r="K29" s="180">
        <v>1540</v>
      </c>
      <c r="L29" s="182">
        <v>3927</v>
      </c>
      <c r="M29" s="179">
        <v>2.5499999999999998</v>
      </c>
      <c r="N29" s="183">
        <v>760</v>
      </c>
      <c r="O29" s="182">
        <v>2073</v>
      </c>
      <c r="P29" s="179">
        <v>2.7276315789473702</v>
      </c>
      <c r="Q29" s="183">
        <v>2553</v>
      </c>
      <c r="R29" s="182">
        <v>6149</v>
      </c>
      <c r="S29" s="179">
        <v>2.4085389737563698</v>
      </c>
      <c r="T29" s="183">
        <v>111</v>
      </c>
      <c r="U29" s="182">
        <v>487</v>
      </c>
      <c r="V29" s="179">
        <v>4.3873873873873901</v>
      </c>
      <c r="W29" s="183">
        <v>1428</v>
      </c>
      <c r="X29" s="182">
        <v>4119</v>
      </c>
      <c r="Y29" s="179">
        <v>2.8844537815126099</v>
      </c>
      <c r="Z29" s="183">
        <v>2515</v>
      </c>
      <c r="AA29" s="182">
        <v>6970</v>
      </c>
      <c r="AB29" s="179">
        <v>2.7713717693837001</v>
      </c>
      <c r="AC29" s="183">
        <v>950</v>
      </c>
      <c r="AD29" s="182">
        <v>2148</v>
      </c>
      <c r="AE29" s="179">
        <v>2.2610526315789499</v>
      </c>
      <c r="AF29" s="183">
        <v>949</v>
      </c>
      <c r="AG29" s="182">
        <v>2274</v>
      </c>
      <c r="AH29" s="179">
        <v>2.3962065331928302</v>
      </c>
      <c r="AI29" s="183">
        <v>256</v>
      </c>
      <c r="AJ29" s="182">
        <v>660</v>
      </c>
      <c r="AK29" s="179">
        <v>2.578125</v>
      </c>
      <c r="AL29" s="183">
        <v>87</v>
      </c>
      <c r="AM29" s="182">
        <v>208</v>
      </c>
      <c r="AN29" s="179">
        <v>2.3908045977011501</v>
      </c>
      <c r="AO29" s="43">
        <f t="shared" si="0"/>
        <v>16786</v>
      </c>
      <c r="AP29" s="44">
        <f t="shared" si="0"/>
        <v>44260</v>
      </c>
      <c r="AQ29" s="31">
        <f t="shared" si="1"/>
        <v>2.6367210770880494</v>
      </c>
    </row>
    <row r="30" spans="1:43" s="158" customFormat="1" x14ac:dyDescent="0.2">
      <c r="A30" s="6" t="s">
        <v>23</v>
      </c>
      <c r="B30" s="22">
        <v>931</v>
      </c>
      <c r="C30" s="4">
        <v>2636</v>
      </c>
      <c r="D30" s="23">
        <v>2.8313641245972101</v>
      </c>
      <c r="E30" s="177">
        <v>1089</v>
      </c>
      <c r="F30" s="178">
        <v>3430</v>
      </c>
      <c r="G30" s="179">
        <v>3.1496786042240599</v>
      </c>
      <c r="H30" s="180">
        <v>3358</v>
      </c>
      <c r="I30" s="181">
        <v>6395</v>
      </c>
      <c r="J30" s="179">
        <v>1.90440738534842</v>
      </c>
      <c r="K30" s="180">
        <v>815</v>
      </c>
      <c r="L30" s="182">
        <v>2060</v>
      </c>
      <c r="M30" s="179">
        <v>2.5276073619631898</v>
      </c>
      <c r="N30" s="183">
        <v>941</v>
      </c>
      <c r="O30" s="182">
        <v>2451</v>
      </c>
      <c r="P30" s="179">
        <v>2.60467587672689</v>
      </c>
      <c r="Q30" s="183">
        <v>1502</v>
      </c>
      <c r="R30" s="182">
        <v>3828</v>
      </c>
      <c r="S30" s="179">
        <v>2.5486018641810899</v>
      </c>
      <c r="T30" s="183">
        <v>1955</v>
      </c>
      <c r="U30" s="182">
        <v>3055</v>
      </c>
      <c r="V30" s="179">
        <v>1.56265984654731</v>
      </c>
      <c r="W30" s="183">
        <v>1549</v>
      </c>
      <c r="X30" s="182">
        <v>4373</v>
      </c>
      <c r="Y30" s="179">
        <v>2.82311168495804</v>
      </c>
      <c r="Z30" s="183">
        <v>2251</v>
      </c>
      <c r="AA30" s="182">
        <v>5043</v>
      </c>
      <c r="AB30" s="179">
        <v>2.2403376277210101</v>
      </c>
      <c r="AC30" s="183">
        <v>1827</v>
      </c>
      <c r="AD30" s="182">
        <v>3955</v>
      </c>
      <c r="AE30" s="179">
        <v>2.1647509578544102</v>
      </c>
      <c r="AF30" s="183">
        <v>974</v>
      </c>
      <c r="AG30" s="182">
        <v>2056</v>
      </c>
      <c r="AH30" s="179">
        <v>2.1108829568788501</v>
      </c>
      <c r="AI30" s="183">
        <v>262</v>
      </c>
      <c r="AJ30" s="182">
        <v>334</v>
      </c>
      <c r="AK30" s="179">
        <v>1.27480916030534</v>
      </c>
      <c r="AL30" s="183">
        <v>1138</v>
      </c>
      <c r="AM30" s="182">
        <v>2211</v>
      </c>
      <c r="AN30" s="179">
        <v>1.9428822495606299</v>
      </c>
      <c r="AO30" s="43">
        <f t="shared" si="0"/>
        <v>18592</v>
      </c>
      <c r="AP30" s="44">
        <f t="shared" si="0"/>
        <v>41827</v>
      </c>
      <c r="AQ30" s="31">
        <f t="shared" si="1"/>
        <v>2.2497310671256456</v>
      </c>
    </row>
    <row r="31" spans="1:43" s="158" customFormat="1" x14ac:dyDescent="0.2">
      <c r="A31" s="6" t="s">
        <v>43</v>
      </c>
      <c r="B31" s="22">
        <v>947</v>
      </c>
      <c r="C31" s="4">
        <v>3285</v>
      </c>
      <c r="D31" s="23">
        <v>3.4688489968320999</v>
      </c>
      <c r="E31" s="177">
        <v>616</v>
      </c>
      <c r="F31" s="178">
        <v>3497</v>
      </c>
      <c r="G31" s="179">
        <v>5.6769480519480497</v>
      </c>
      <c r="H31" s="180">
        <v>2178</v>
      </c>
      <c r="I31" s="181">
        <v>7049</v>
      </c>
      <c r="J31" s="179">
        <v>3.2364554637281899</v>
      </c>
      <c r="K31" s="180">
        <v>2137</v>
      </c>
      <c r="L31" s="182">
        <v>6349</v>
      </c>
      <c r="M31" s="179">
        <v>2.9709873654656098</v>
      </c>
      <c r="N31" s="183">
        <v>1081</v>
      </c>
      <c r="O31" s="182">
        <v>3317</v>
      </c>
      <c r="P31" s="179">
        <v>3.0684551341350601</v>
      </c>
      <c r="Q31" s="183">
        <v>1096</v>
      </c>
      <c r="R31" s="182">
        <v>2927</v>
      </c>
      <c r="S31" s="179">
        <v>2.6706204379562002</v>
      </c>
      <c r="T31" s="183">
        <v>176</v>
      </c>
      <c r="U31" s="182">
        <v>882</v>
      </c>
      <c r="V31" s="179">
        <v>5.0113636363636402</v>
      </c>
      <c r="W31" s="183">
        <v>689</v>
      </c>
      <c r="X31" s="182">
        <v>1648</v>
      </c>
      <c r="Y31" s="179">
        <v>2.3918722786647302</v>
      </c>
      <c r="Z31" s="183">
        <v>777</v>
      </c>
      <c r="AA31" s="182">
        <v>1869</v>
      </c>
      <c r="AB31" s="179">
        <v>2.4054054054054101</v>
      </c>
      <c r="AC31" s="183">
        <v>803</v>
      </c>
      <c r="AD31" s="182">
        <v>3050</v>
      </c>
      <c r="AE31" s="179">
        <v>3.7982565379825699</v>
      </c>
      <c r="AF31" s="183">
        <v>795</v>
      </c>
      <c r="AG31" s="182">
        <v>1472</v>
      </c>
      <c r="AH31" s="179">
        <v>1.8515723270440301</v>
      </c>
      <c r="AI31" s="183">
        <v>101</v>
      </c>
      <c r="AJ31" s="182">
        <v>638</v>
      </c>
      <c r="AK31" s="179">
        <v>6.3168316831683198</v>
      </c>
      <c r="AL31" s="183">
        <v>437</v>
      </c>
      <c r="AM31" s="182">
        <v>2904</v>
      </c>
      <c r="AN31" s="179">
        <v>6.6453089244851302</v>
      </c>
      <c r="AO31" s="43">
        <f t="shared" si="0"/>
        <v>11833</v>
      </c>
      <c r="AP31" s="44">
        <f t="shared" si="0"/>
        <v>38887</v>
      </c>
      <c r="AQ31" s="31">
        <f t="shared" si="1"/>
        <v>3.2863179244485758</v>
      </c>
    </row>
    <row r="32" spans="1:43" s="158" customFormat="1" x14ac:dyDescent="0.2">
      <c r="A32" s="6" t="s">
        <v>21</v>
      </c>
      <c r="B32" s="22">
        <v>514</v>
      </c>
      <c r="C32" s="4">
        <v>1392</v>
      </c>
      <c r="D32" s="23">
        <v>2.7081712062256802</v>
      </c>
      <c r="E32" s="177">
        <v>169</v>
      </c>
      <c r="F32" s="178">
        <v>1092</v>
      </c>
      <c r="G32" s="179">
        <v>6.4615384615384599</v>
      </c>
      <c r="H32" s="180">
        <v>3691</v>
      </c>
      <c r="I32" s="181">
        <v>10473</v>
      </c>
      <c r="J32" s="179">
        <v>2.8374424275264198</v>
      </c>
      <c r="K32" s="180">
        <v>1080</v>
      </c>
      <c r="L32" s="182">
        <v>3020</v>
      </c>
      <c r="M32" s="179">
        <v>2.7962962962962998</v>
      </c>
      <c r="N32" s="183">
        <v>409</v>
      </c>
      <c r="O32" s="182">
        <v>2095</v>
      </c>
      <c r="P32" s="179">
        <v>5.12224938875306</v>
      </c>
      <c r="Q32" s="183">
        <v>2299</v>
      </c>
      <c r="R32" s="182">
        <v>5594</v>
      </c>
      <c r="S32" s="179">
        <v>2.4332318399304</v>
      </c>
      <c r="T32" s="183">
        <v>97</v>
      </c>
      <c r="U32" s="182">
        <v>332</v>
      </c>
      <c r="V32" s="179">
        <v>3.4226804123711299</v>
      </c>
      <c r="W32" s="183">
        <v>752</v>
      </c>
      <c r="X32" s="182">
        <v>2258</v>
      </c>
      <c r="Y32" s="179">
        <v>3.00265957446809</v>
      </c>
      <c r="Z32" s="183">
        <v>1659</v>
      </c>
      <c r="AA32" s="182">
        <v>5421</v>
      </c>
      <c r="AB32" s="179">
        <v>3.2676311030741401</v>
      </c>
      <c r="AC32" s="183">
        <v>702</v>
      </c>
      <c r="AD32" s="182">
        <v>1662</v>
      </c>
      <c r="AE32" s="179">
        <v>2.3675213675213702</v>
      </c>
      <c r="AF32" s="183">
        <v>566</v>
      </c>
      <c r="AG32" s="182">
        <v>1636</v>
      </c>
      <c r="AH32" s="179">
        <v>2.8904593639575999</v>
      </c>
      <c r="AI32" s="183">
        <v>96</v>
      </c>
      <c r="AJ32" s="182">
        <v>245</v>
      </c>
      <c r="AK32" s="179">
        <v>2.5520833333333299</v>
      </c>
      <c r="AL32" s="183">
        <v>159</v>
      </c>
      <c r="AM32" s="182">
        <v>2115</v>
      </c>
      <c r="AN32" s="179">
        <v>13.3018867924528</v>
      </c>
      <c r="AO32" s="43">
        <f t="shared" si="0"/>
        <v>12193</v>
      </c>
      <c r="AP32" s="44">
        <f t="shared" si="0"/>
        <v>37335</v>
      </c>
      <c r="AQ32" s="31">
        <f t="shared" si="1"/>
        <v>3.0620027884851964</v>
      </c>
    </row>
    <row r="33" spans="1:43" s="158" customFormat="1" x14ac:dyDescent="0.2">
      <c r="A33" s="6" t="s">
        <v>25</v>
      </c>
      <c r="B33" s="22">
        <v>914</v>
      </c>
      <c r="C33" s="4">
        <v>2599</v>
      </c>
      <c r="D33" s="23">
        <v>2.84354485776805</v>
      </c>
      <c r="E33" s="177">
        <v>487</v>
      </c>
      <c r="F33" s="178">
        <v>1007</v>
      </c>
      <c r="G33" s="179">
        <v>2.0677618069815198</v>
      </c>
      <c r="H33" s="180">
        <v>3629</v>
      </c>
      <c r="I33" s="181">
        <v>8397</v>
      </c>
      <c r="J33" s="179">
        <v>2.3138605676494901</v>
      </c>
      <c r="K33" s="180">
        <v>1195</v>
      </c>
      <c r="L33" s="182">
        <v>2851</v>
      </c>
      <c r="M33" s="179">
        <v>2.3857740585774101</v>
      </c>
      <c r="N33" s="183">
        <v>798</v>
      </c>
      <c r="O33" s="182">
        <v>1650</v>
      </c>
      <c r="P33" s="179">
        <v>2.0676691729323302</v>
      </c>
      <c r="Q33" s="183">
        <v>1602</v>
      </c>
      <c r="R33" s="182">
        <v>3706</v>
      </c>
      <c r="S33" s="179">
        <v>2.3133583021223498</v>
      </c>
      <c r="T33" s="183">
        <v>86</v>
      </c>
      <c r="U33" s="182">
        <v>161</v>
      </c>
      <c r="V33" s="179">
        <v>1.87209302325581</v>
      </c>
      <c r="W33" s="183">
        <v>750</v>
      </c>
      <c r="X33" s="182">
        <v>1879</v>
      </c>
      <c r="Y33" s="179">
        <v>2.5053333333333301</v>
      </c>
      <c r="Z33" s="183">
        <v>1441</v>
      </c>
      <c r="AA33" s="182">
        <v>3040</v>
      </c>
      <c r="AB33" s="179">
        <v>2.1096460791117302</v>
      </c>
      <c r="AC33" s="183">
        <v>1447</v>
      </c>
      <c r="AD33" s="182">
        <v>4774</v>
      </c>
      <c r="AE33" s="179">
        <v>3.2992398064962001</v>
      </c>
      <c r="AF33" s="183">
        <v>870</v>
      </c>
      <c r="AG33" s="182">
        <v>1666</v>
      </c>
      <c r="AH33" s="179">
        <v>1.9149425287356301</v>
      </c>
      <c r="AI33" s="183">
        <v>45</v>
      </c>
      <c r="AJ33" s="182">
        <v>79</v>
      </c>
      <c r="AK33" s="179">
        <v>1.75555555555556</v>
      </c>
      <c r="AL33" s="183">
        <v>295</v>
      </c>
      <c r="AM33" s="182">
        <v>1124</v>
      </c>
      <c r="AN33" s="179">
        <v>3.8101694915254201</v>
      </c>
      <c r="AO33" s="43">
        <f t="shared" si="0"/>
        <v>13559</v>
      </c>
      <c r="AP33" s="44">
        <f t="shared" si="0"/>
        <v>32933</v>
      </c>
      <c r="AQ33" s="31">
        <f t="shared" si="1"/>
        <v>2.4288664355778451</v>
      </c>
    </row>
    <row r="34" spans="1:43" s="158" customFormat="1" x14ac:dyDescent="0.2">
      <c r="A34" s="6" t="s">
        <v>24</v>
      </c>
      <c r="B34" s="22">
        <v>507</v>
      </c>
      <c r="C34" s="4">
        <v>1750</v>
      </c>
      <c r="D34" s="23">
        <v>3.4516765285996098</v>
      </c>
      <c r="E34" s="177">
        <v>190</v>
      </c>
      <c r="F34" s="178">
        <v>494</v>
      </c>
      <c r="G34" s="179">
        <v>2.6</v>
      </c>
      <c r="H34" s="180">
        <v>3921</v>
      </c>
      <c r="I34" s="181">
        <v>8303</v>
      </c>
      <c r="J34" s="179">
        <v>2.11757204794695</v>
      </c>
      <c r="K34" s="180">
        <v>704</v>
      </c>
      <c r="L34" s="182">
        <v>1642</v>
      </c>
      <c r="M34" s="179">
        <v>2.3323863636363602</v>
      </c>
      <c r="N34" s="183">
        <v>523</v>
      </c>
      <c r="O34" s="182">
        <v>1856</v>
      </c>
      <c r="P34" s="179">
        <v>3.5487571701720801</v>
      </c>
      <c r="Q34" s="183">
        <v>1420</v>
      </c>
      <c r="R34" s="182">
        <v>3091</v>
      </c>
      <c r="S34" s="179">
        <v>2.17676056338028</v>
      </c>
      <c r="T34" s="183">
        <v>108</v>
      </c>
      <c r="U34" s="182">
        <v>228</v>
      </c>
      <c r="V34" s="179">
        <v>2.1111111111111098</v>
      </c>
      <c r="W34" s="183">
        <v>967</v>
      </c>
      <c r="X34" s="182">
        <v>2922</v>
      </c>
      <c r="Y34" s="179">
        <v>3.0217166494312302</v>
      </c>
      <c r="Z34" s="183">
        <v>2283</v>
      </c>
      <c r="AA34" s="182">
        <v>5201</v>
      </c>
      <c r="AB34" s="179">
        <v>2.27814279456855</v>
      </c>
      <c r="AC34" s="183">
        <v>1064</v>
      </c>
      <c r="AD34" s="182">
        <v>4117</v>
      </c>
      <c r="AE34" s="179">
        <v>3.8693609022556399</v>
      </c>
      <c r="AF34" s="183">
        <v>530</v>
      </c>
      <c r="AG34" s="182">
        <v>1219</v>
      </c>
      <c r="AH34" s="179">
        <v>2.2999999999999998</v>
      </c>
      <c r="AI34" s="183">
        <v>83</v>
      </c>
      <c r="AJ34" s="182">
        <v>433</v>
      </c>
      <c r="AK34" s="179">
        <v>5.2168674698795199</v>
      </c>
      <c r="AL34" s="183">
        <v>103</v>
      </c>
      <c r="AM34" s="182">
        <v>342</v>
      </c>
      <c r="AN34" s="179">
        <v>3.3203883495145599</v>
      </c>
      <c r="AO34" s="43">
        <f t="shared" si="0"/>
        <v>12403</v>
      </c>
      <c r="AP34" s="44">
        <f t="shared" si="0"/>
        <v>31598</v>
      </c>
      <c r="AQ34" s="31">
        <f t="shared" si="1"/>
        <v>2.5476094493267758</v>
      </c>
    </row>
    <row r="35" spans="1:43" s="158" customFormat="1" x14ac:dyDescent="0.2">
      <c r="A35" s="6" t="s">
        <v>3</v>
      </c>
      <c r="B35" s="22">
        <v>2639</v>
      </c>
      <c r="C35" s="4">
        <v>6536</v>
      </c>
      <c r="D35" s="23">
        <v>2.47669571807503</v>
      </c>
      <c r="E35" s="177">
        <v>2091</v>
      </c>
      <c r="F35" s="178">
        <v>4277</v>
      </c>
      <c r="G35" s="179">
        <v>2.04543280726925</v>
      </c>
      <c r="H35" s="180">
        <v>1336</v>
      </c>
      <c r="I35" s="181">
        <v>2127</v>
      </c>
      <c r="J35" s="179">
        <v>1.5920658682634701</v>
      </c>
      <c r="K35" s="180">
        <v>1482</v>
      </c>
      <c r="L35" s="182">
        <v>2732</v>
      </c>
      <c r="M35" s="179">
        <v>1.84345479082321</v>
      </c>
      <c r="N35" s="183">
        <v>384</v>
      </c>
      <c r="O35" s="182">
        <v>654</v>
      </c>
      <c r="P35" s="179">
        <v>1.703125</v>
      </c>
      <c r="Q35" s="183">
        <v>1334</v>
      </c>
      <c r="R35" s="182">
        <v>2634</v>
      </c>
      <c r="S35" s="179">
        <v>1.97451274362819</v>
      </c>
      <c r="T35" s="183">
        <v>334</v>
      </c>
      <c r="U35" s="182">
        <v>564</v>
      </c>
      <c r="V35" s="179">
        <v>1.68862275449102</v>
      </c>
      <c r="W35" s="183">
        <v>681</v>
      </c>
      <c r="X35" s="182">
        <v>1469</v>
      </c>
      <c r="Y35" s="179">
        <v>2.1571218795888401</v>
      </c>
      <c r="Z35" s="183">
        <v>235</v>
      </c>
      <c r="AA35" s="182">
        <v>433</v>
      </c>
      <c r="AB35" s="179">
        <v>1.84255319148936</v>
      </c>
      <c r="AC35" s="183">
        <v>769</v>
      </c>
      <c r="AD35" s="182">
        <v>1611</v>
      </c>
      <c r="AE35" s="179">
        <v>2.0949284785435598</v>
      </c>
      <c r="AF35" s="183">
        <v>2349</v>
      </c>
      <c r="AG35" s="182">
        <v>5679</v>
      </c>
      <c r="AH35" s="179">
        <v>2.4176245210728</v>
      </c>
      <c r="AI35" s="183">
        <v>128</v>
      </c>
      <c r="AJ35" s="182">
        <v>299</v>
      </c>
      <c r="AK35" s="179">
        <v>2.3359375</v>
      </c>
      <c r="AL35" s="183">
        <v>566</v>
      </c>
      <c r="AM35" s="182">
        <v>951</v>
      </c>
      <c r="AN35" s="179">
        <v>1.68021201413428</v>
      </c>
      <c r="AO35" s="43">
        <f t="shared" si="0"/>
        <v>14328</v>
      </c>
      <c r="AP35" s="44">
        <f t="shared" si="0"/>
        <v>29966</v>
      </c>
      <c r="AQ35" s="31">
        <f t="shared" si="1"/>
        <v>2.0914293690675598</v>
      </c>
    </row>
    <row r="36" spans="1:43" s="158" customFormat="1" x14ac:dyDescent="0.2">
      <c r="A36" s="6" t="s">
        <v>32</v>
      </c>
      <c r="B36" s="22">
        <v>138</v>
      </c>
      <c r="C36" s="4">
        <v>276</v>
      </c>
      <c r="D36" s="23">
        <v>2</v>
      </c>
      <c r="E36" s="177">
        <v>186</v>
      </c>
      <c r="F36" s="178">
        <v>623</v>
      </c>
      <c r="G36" s="179">
        <v>3.3494623655914002</v>
      </c>
      <c r="H36" s="180">
        <v>1462</v>
      </c>
      <c r="I36" s="181">
        <v>3059</v>
      </c>
      <c r="J36" s="179">
        <v>2.0923392612859102</v>
      </c>
      <c r="K36" s="180">
        <v>354</v>
      </c>
      <c r="L36" s="182">
        <v>928</v>
      </c>
      <c r="M36" s="179">
        <v>2.6214689265536699</v>
      </c>
      <c r="N36" s="183">
        <v>368</v>
      </c>
      <c r="O36" s="182">
        <v>2680</v>
      </c>
      <c r="P36" s="179">
        <v>7.2826086956521703</v>
      </c>
      <c r="Q36" s="183">
        <v>460</v>
      </c>
      <c r="R36" s="182">
        <v>1184</v>
      </c>
      <c r="S36" s="179">
        <v>2.5739130434782602</v>
      </c>
      <c r="T36" s="183">
        <v>144</v>
      </c>
      <c r="U36" s="182">
        <v>296</v>
      </c>
      <c r="V36" s="179">
        <v>2.0555555555555598</v>
      </c>
      <c r="W36" s="183">
        <v>962</v>
      </c>
      <c r="X36" s="182">
        <v>4025</v>
      </c>
      <c r="Y36" s="179">
        <v>4.18399168399168</v>
      </c>
      <c r="Z36" s="183">
        <v>2608</v>
      </c>
      <c r="AA36" s="182">
        <v>13192</v>
      </c>
      <c r="AB36" s="179">
        <v>5.0582822085889596</v>
      </c>
      <c r="AC36" s="183">
        <v>428</v>
      </c>
      <c r="AD36" s="182">
        <v>1010</v>
      </c>
      <c r="AE36" s="179">
        <v>2.3598130841121501</v>
      </c>
      <c r="AF36" s="183">
        <v>418</v>
      </c>
      <c r="AG36" s="182">
        <v>1091</v>
      </c>
      <c r="AH36" s="179">
        <v>2.61004784688995</v>
      </c>
      <c r="AI36" s="183">
        <v>118</v>
      </c>
      <c r="AJ36" s="182">
        <v>193</v>
      </c>
      <c r="AK36" s="179">
        <v>1.63559322033898</v>
      </c>
      <c r="AL36" s="183">
        <v>193</v>
      </c>
      <c r="AM36" s="182">
        <v>522</v>
      </c>
      <c r="AN36" s="179">
        <v>2.7046632124352299</v>
      </c>
      <c r="AO36" s="43">
        <f t="shared" si="0"/>
        <v>7839</v>
      </c>
      <c r="AP36" s="44">
        <f t="shared" si="0"/>
        <v>29079</v>
      </c>
      <c r="AQ36" s="31">
        <f t="shared" si="1"/>
        <v>3.709529276693456</v>
      </c>
    </row>
    <row r="37" spans="1:43" s="158" customFormat="1" x14ac:dyDescent="0.2">
      <c r="A37" s="6" t="s">
        <v>89</v>
      </c>
      <c r="B37" s="22">
        <v>165</v>
      </c>
      <c r="C37" s="4">
        <v>529</v>
      </c>
      <c r="D37" s="23">
        <v>3.2060606060606101</v>
      </c>
      <c r="E37" s="177">
        <v>39</v>
      </c>
      <c r="F37" s="178">
        <v>287</v>
      </c>
      <c r="G37" s="179">
        <v>7.3589743589743604</v>
      </c>
      <c r="H37" s="180">
        <v>4091</v>
      </c>
      <c r="I37" s="181">
        <v>10045</v>
      </c>
      <c r="J37" s="179">
        <v>2.4553898802248799</v>
      </c>
      <c r="K37" s="180">
        <v>1011</v>
      </c>
      <c r="L37" s="182">
        <v>3620</v>
      </c>
      <c r="M37" s="179">
        <v>3.5806132542037599</v>
      </c>
      <c r="N37" s="183">
        <v>79</v>
      </c>
      <c r="O37" s="182">
        <v>846</v>
      </c>
      <c r="P37" s="179">
        <v>10.7088607594937</v>
      </c>
      <c r="Q37" s="183">
        <v>1368</v>
      </c>
      <c r="R37" s="182">
        <v>4019</v>
      </c>
      <c r="S37" s="179">
        <v>2.9378654970760198</v>
      </c>
      <c r="T37" s="183">
        <v>17</v>
      </c>
      <c r="U37" s="182">
        <v>34</v>
      </c>
      <c r="V37" s="179">
        <v>2</v>
      </c>
      <c r="W37" s="183">
        <v>355</v>
      </c>
      <c r="X37" s="182">
        <v>1428</v>
      </c>
      <c r="Y37" s="179">
        <v>4.02253521126761</v>
      </c>
      <c r="Z37" s="183">
        <v>1605</v>
      </c>
      <c r="AA37" s="182">
        <v>7115</v>
      </c>
      <c r="AB37" s="179">
        <v>4.4330218068535796</v>
      </c>
      <c r="AC37" s="183">
        <v>131</v>
      </c>
      <c r="AD37" s="182">
        <v>326</v>
      </c>
      <c r="AE37" s="179">
        <v>2.4885496183206102</v>
      </c>
      <c r="AF37" s="183">
        <v>196</v>
      </c>
      <c r="AG37" s="182">
        <v>413</v>
      </c>
      <c r="AH37" s="179">
        <v>2.1071428571428599</v>
      </c>
      <c r="AI37" s="183">
        <v>0</v>
      </c>
      <c r="AJ37" s="182">
        <v>0</v>
      </c>
      <c r="AK37" s="179" t="s">
        <v>141</v>
      </c>
      <c r="AL37" s="183">
        <v>9</v>
      </c>
      <c r="AM37" s="182">
        <v>9</v>
      </c>
      <c r="AN37" s="179">
        <v>1</v>
      </c>
      <c r="AO37" s="43">
        <f t="shared" si="0"/>
        <v>9066</v>
      </c>
      <c r="AP37" s="44">
        <f t="shared" si="0"/>
        <v>28671</v>
      </c>
      <c r="AQ37" s="31">
        <f t="shared" si="1"/>
        <v>3.1624751819986763</v>
      </c>
    </row>
    <row r="38" spans="1:43" s="158" customFormat="1" x14ac:dyDescent="0.2">
      <c r="A38" s="6" t="s">
        <v>54</v>
      </c>
      <c r="B38" s="22">
        <v>745</v>
      </c>
      <c r="C38" s="4">
        <v>2504</v>
      </c>
      <c r="D38" s="23">
        <v>3.3610738255033601</v>
      </c>
      <c r="E38" s="177">
        <v>442</v>
      </c>
      <c r="F38" s="178">
        <v>2627</v>
      </c>
      <c r="G38" s="179">
        <v>5.9434389140271504</v>
      </c>
      <c r="H38" s="180">
        <v>1184</v>
      </c>
      <c r="I38" s="181">
        <v>4220</v>
      </c>
      <c r="J38" s="179">
        <v>3.5641891891891899</v>
      </c>
      <c r="K38" s="180">
        <v>369</v>
      </c>
      <c r="L38" s="182">
        <v>1159</v>
      </c>
      <c r="M38" s="179">
        <v>3.1409214092140898</v>
      </c>
      <c r="N38" s="183">
        <v>238</v>
      </c>
      <c r="O38" s="182">
        <v>788</v>
      </c>
      <c r="P38" s="179">
        <v>3.3109243697478998</v>
      </c>
      <c r="Q38" s="183">
        <v>813</v>
      </c>
      <c r="R38" s="182">
        <v>1885</v>
      </c>
      <c r="S38" s="179">
        <v>2.3185731857318599</v>
      </c>
      <c r="T38" s="183">
        <v>54</v>
      </c>
      <c r="U38" s="182">
        <v>306</v>
      </c>
      <c r="V38" s="179">
        <v>5.6666666666666696</v>
      </c>
      <c r="W38" s="183">
        <v>265</v>
      </c>
      <c r="X38" s="182">
        <v>839</v>
      </c>
      <c r="Y38" s="179">
        <v>3.1660377358490601</v>
      </c>
      <c r="Z38" s="183">
        <v>377</v>
      </c>
      <c r="AA38" s="182">
        <v>947</v>
      </c>
      <c r="AB38" s="179">
        <v>2.51193633952255</v>
      </c>
      <c r="AC38" s="183">
        <v>563</v>
      </c>
      <c r="AD38" s="182">
        <v>1501</v>
      </c>
      <c r="AE38" s="179">
        <v>2.6660746003552398</v>
      </c>
      <c r="AF38" s="183">
        <v>296</v>
      </c>
      <c r="AG38" s="182">
        <v>504</v>
      </c>
      <c r="AH38" s="179">
        <v>1.7027027027027</v>
      </c>
      <c r="AI38" s="183">
        <v>64</v>
      </c>
      <c r="AJ38" s="182">
        <v>94</v>
      </c>
      <c r="AK38" s="179">
        <v>1.46875</v>
      </c>
      <c r="AL38" s="183">
        <v>432</v>
      </c>
      <c r="AM38" s="182">
        <v>7155</v>
      </c>
      <c r="AN38" s="179">
        <v>16.5625</v>
      </c>
      <c r="AO38" s="43">
        <f t="shared" si="0"/>
        <v>5842</v>
      </c>
      <c r="AP38" s="44">
        <f t="shared" si="0"/>
        <v>24529</v>
      </c>
      <c r="AQ38" s="31">
        <f t="shared" si="1"/>
        <v>4.1987333105100992</v>
      </c>
    </row>
    <row r="39" spans="1:43" s="158" customFormat="1" x14ac:dyDescent="0.2">
      <c r="A39" s="6" t="s">
        <v>1</v>
      </c>
      <c r="B39" s="22">
        <v>502</v>
      </c>
      <c r="C39" s="4">
        <v>2317</v>
      </c>
      <c r="D39" s="23">
        <v>4.6155378486055803</v>
      </c>
      <c r="E39" s="177">
        <v>257</v>
      </c>
      <c r="F39" s="178">
        <v>923</v>
      </c>
      <c r="G39" s="179">
        <v>3.5914396887159499</v>
      </c>
      <c r="H39" s="180">
        <v>2433</v>
      </c>
      <c r="I39" s="181">
        <v>5451</v>
      </c>
      <c r="J39" s="179">
        <v>2.24044389642417</v>
      </c>
      <c r="K39" s="180">
        <v>714</v>
      </c>
      <c r="L39" s="182">
        <v>2054</v>
      </c>
      <c r="M39" s="179">
        <v>2.8767507002801098</v>
      </c>
      <c r="N39" s="183">
        <v>289</v>
      </c>
      <c r="O39" s="182">
        <v>753</v>
      </c>
      <c r="P39" s="179">
        <v>2.6055363321799301</v>
      </c>
      <c r="Q39" s="183">
        <v>744</v>
      </c>
      <c r="R39" s="182">
        <v>1588</v>
      </c>
      <c r="S39" s="179">
        <v>2.1344086021505402</v>
      </c>
      <c r="T39" s="183">
        <v>32</v>
      </c>
      <c r="U39" s="182">
        <v>94</v>
      </c>
      <c r="V39" s="179">
        <v>2.9375</v>
      </c>
      <c r="W39" s="183">
        <v>544</v>
      </c>
      <c r="X39" s="182">
        <v>1362</v>
      </c>
      <c r="Y39" s="179">
        <v>2.5036764705882399</v>
      </c>
      <c r="Z39" s="183">
        <v>1414</v>
      </c>
      <c r="AA39" s="182">
        <v>3706</v>
      </c>
      <c r="AB39" s="179">
        <v>2.6209335219236198</v>
      </c>
      <c r="AC39" s="183">
        <v>431</v>
      </c>
      <c r="AD39" s="182">
        <v>1157</v>
      </c>
      <c r="AE39" s="179">
        <v>2.6844547563805099</v>
      </c>
      <c r="AF39" s="183">
        <v>466</v>
      </c>
      <c r="AG39" s="182">
        <v>1447</v>
      </c>
      <c r="AH39" s="179">
        <v>3.1051502145922698</v>
      </c>
      <c r="AI39" s="183">
        <v>27</v>
      </c>
      <c r="AJ39" s="182">
        <v>45</v>
      </c>
      <c r="AK39" s="179">
        <v>1.6666666666666701</v>
      </c>
      <c r="AL39" s="183">
        <v>209</v>
      </c>
      <c r="AM39" s="182">
        <v>1166</v>
      </c>
      <c r="AN39" s="179">
        <v>5.5789473684210504</v>
      </c>
      <c r="AO39" s="43">
        <f t="shared" si="0"/>
        <v>8062</v>
      </c>
      <c r="AP39" s="44">
        <f t="shared" si="0"/>
        <v>22063</v>
      </c>
      <c r="AQ39" s="31">
        <f t="shared" si="1"/>
        <v>2.7366658397419994</v>
      </c>
    </row>
    <row r="40" spans="1:43" s="158" customFormat="1" x14ac:dyDescent="0.2">
      <c r="A40" s="6" t="s">
        <v>31</v>
      </c>
      <c r="B40" s="22">
        <v>369</v>
      </c>
      <c r="C40" s="4">
        <v>1194</v>
      </c>
      <c r="D40" s="23">
        <v>3.23577235772358</v>
      </c>
      <c r="E40" s="177">
        <v>121</v>
      </c>
      <c r="F40" s="178">
        <v>281</v>
      </c>
      <c r="G40" s="179">
        <v>2.32231404958678</v>
      </c>
      <c r="H40" s="180">
        <v>2531</v>
      </c>
      <c r="I40" s="181">
        <v>5775</v>
      </c>
      <c r="J40" s="179">
        <v>2.2817068352429901</v>
      </c>
      <c r="K40" s="180">
        <v>489</v>
      </c>
      <c r="L40" s="182">
        <v>1146</v>
      </c>
      <c r="M40" s="179">
        <v>2.3435582822085901</v>
      </c>
      <c r="N40" s="183">
        <v>663</v>
      </c>
      <c r="O40" s="182">
        <v>2116</v>
      </c>
      <c r="P40" s="179">
        <v>3.1915535444947198</v>
      </c>
      <c r="Q40" s="183">
        <v>673</v>
      </c>
      <c r="R40" s="182">
        <v>1567</v>
      </c>
      <c r="S40" s="179">
        <v>2.32838038632987</v>
      </c>
      <c r="T40" s="183">
        <v>27</v>
      </c>
      <c r="U40" s="182">
        <v>81</v>
      </c>
      <c r="V40" s="179">
        <v>3</v>
      </c>
      <c r="W40" s="183">
        <v>811</v>
      </c>
      <c r="X40" s="182">
        <v>2197</v>
      </c>
      <c r="Y40" s="179">
        <v>2.7090012330456199</v>
      </c>
      <c r="Z40" s="183">
        <v>1674</v>
      </c>
      <c r="AA40" s="182">
        <v>4336</v>
      </c>
      <c r="AB40" s="179">
        <v>2.5902031063321398</v>
      </c>
      <c r="AC40" s="183">
        <v>460</v>
      </c>
      <c r="AD40" s="182">
        <v>1262</v>
      </c>
      <c r="AE40" s="179">
        <v>2.74347826086957</v>
      </c>
      <c r="AF40" s="183">
        <v>517</v>
      </c>
      <c r="AG40" s="182">
        <v>948</v>
      </c>
      <c r="AH40" s="179">
        <v>1.83365570599613</v>
      </c>
      <c r="AI40" s="183">
        <v>25</v>
      </c>
      <c r="AJ40" s="182">
        <v>65</v>
      </c>
      <c r="AK40" s="179">
        <v>2.6</v>
      </c>
      <c r="AL40" s="183">
        <v>136</v>
      </c>
      <c r="AM40" s="182">
        <v>861</v>
      </c>
      <c r="AN40" s="179">
        <v>6.3308823529411802</v>
      </c>
      <c r="AO40" s="43">
        <f t="shared" si="0"/>
        <v>8496</v>
      </c>
      <c r="AP40" s="44">
        <f t="shared" si="0"/>
        <v>21829</v>
      </c>
      <c r="AQ40" s="31">
        <f t="shared" si="1"/>
        <v>2.5693267419962336</v>
      </c>
    </row>
    <row r="41" spans="1:43" s="158" customFormat="1" x14ac:dyDescent="0.2">
      <c r="A41" s="6" t="s">
        <v>123</v>
      </c>
      <c r="B41" s="22">
        <v>210</v>
      </c>
      <c r="C41" s="4">
        <v>605</v>
      </c>
      <c r="D41" s="23">
        <v>2.88095238095238</v>
      </c>
      <c r="E41" s="177">
        <v>178</v>
      </c>
      <c r="F41" s="178">
        <v>347</v>
      </c>
      <c r="G41" s="179">
        <v>1.9494382022471901</v>
      </c>
      <c r="H41" s="180">
        <v>1611</v>
      </c>
      <c r="I41" s="181">
        <v>6072</v>
      </c>
      <c r="J41" s="179">
        <v>3.7690875232774701</v>
      </c>
      <c r="K41" s="180">
        <v>573</v>
      </c>
      <c r="L41" s="182">
        <v>1552</v>
      </c>
      <c r="M41" s="179">
        <v>2.7085514834205902</v>
      </c>
      <c r="N41" s="183">
        <v>262</v>
      </c>
      <c r="O41" s="182">
        <v>697</v>
      </c>
      <c r="P41" s="179">
        <v>2.6603053435114501</v>
      </c>
      <c r="Q41" s="183">
        <v>1289</v>
      </c>
      <c r="R41" s="182">
        <v>2584</v>
      </c>
      <c r="S41" s="179">
        <v>2.0046547711404199</v>
      </c>
      <c r="T41" s="183">
        <v>41</v>
      </c>
      <c r="U41" s="182">
        <v>73</v>
      </c>
      <c r="V41" s="179">
        <v>1.7804878048780499</v>
      </c>
      <c r="W41" s="183">
        <v>954</v>
      </c>
      <c r="X41" s="182">
        <v>3029</v>
      </c>
      <c r="Y41" s="179">
        <v>3.1750524109014702</v>
      </c>
      <c r="Z41" s="183">
        <v>1135</v>
      </c>
      <c r="AA41" s="182">
        <v>3002</v>
      </c>
      <c r="AB41" s="179">
        <v>2.6449339207048501</v>
      </c>
      <c r="AC41" s="183">
        <v>480</v>
      </c>
      <c r="AD41" s="182">
        <v>931</v>
      </c>
      <c r="AE41" s="179">
        <v>1.9395833333333301</v>
      </c>
      <c r="AF41" s="183">
        <v>603</v>
      </c>
      <c r="AG41" s="182">
        <v>1017</v>
      </c>
      <c r="AH41" s="179">
        <v>1.6865671641791</v>
      </c>
      <c r="AI41" s="183">
        <v>42</v>
      </c>
      <c r="AJ41" s="182">
        <v>100</v>
      </c>
      <c r="AK41" s="179">
        <v>2.38095238095238</v>
      </c>
      <c r="AL41" s="183">
        <v>116</v>
      </c>
      <c r="AM41" s="182">
        <v>909</v>
      </c>
      <c r="AN41" s="179">
        <v>7.8362068965517198</v>
      </c>
      <c r="AO41" s="43">
        <f t="shared" si="0"/>
        <v>7494</v>
      </c>
      <c r="AP41" s="44">
        <f t="shared" si="0"/>
        <v>20918</v>
      </c>
      <c r="AQ41" s="31">
        <f t="shared" si="1"/>
        <v>2.7912997064318121</v>
      </c>
    </row>
    <row r="42" spans="1:43" s="158" customFormat="1" x14ac:dyDescent="0.2">
      <c r="A42" s="6" t="s">
        <v>130</v>
      </c>
      <c r="B42" s="22">
        <v>235</v>
      </c>
      <c r="C42" s="4">
        <v>746</v>
      </c>
      <c r="D42" s="23">
        <v>3.1744680851063798</v>
      </c>
      <c r="E42" s="177">
        <v>111</v>
      </c>
      <c r="F42" s="178">
        <v>229</v>
      </c>
      <c r="G42" s="179">
        <v>2.0630630630630602</v>
      </c>
      <c r="H42" s="180">
        <v>3169</v>
      </c>
      <c r="I42" s="181">
        <v>6340</v>
      </c>
      <c r="J42" s="179">
        <v>2.00063111391606</v>
      </c>
      <c r="K42" s="180">
        <v>403</v>
      </c>
      <c r="L42" s="182">
        <v>883</v>
      </c>
      <c r="M42" s="179">
        <v>2.1910669975186101</v>
      </c>
      <c r="N42" s="183">
        <v>739</v>
      </c>
      <c r="O42" s="182">
        <v>1504</v>
      </c>
      <c r="P42" s="179">
        <v>2.0351826792963501</v>
      </c>
      <c r="Q42" s="183">
        <v>692</v>
      </c>
      <c r="R42" s="182">
        <v>1467</v>
      </c>
      <c r="S42" s="179">
        <v>2.1199421965317899</v>
      </c>
      <c r="T42" s="183">
        <v>99</v>
      </c>
      <c r="U42" s="182">
        <v>333</v>
      </c>
      <c r="V42" s="179">
        <v>3.3636363636363602</v>
      </c>
      <c r="W42" s="183">
        <v>518</v>
      </c>
      <c r="X42" s="182">
        <v>1592</v>
      </c>
      <c r="Y42" s="179">
        <v>3.0733590733590699</v>
      </c>
      <c r="Z42" s="183">
        <v>1134</v>
      </c>
      <c r="AA42" s="182">
        <v>2652</v>
      </c>
      <c r="AB42" s="179">
        <v>2.3386243386243399</v>
      </c>
      <c r="AC42" s="183">
        <v>531</v>
      </c>
      <c r="AD42" s="182">
        <v>1569</v>
      </c>
      <c r="AE42" s="179">
        <v>2.9548022598870101</v>
      </c>
      <c r="AF42" s="183">
        <v>358</v>
      </c>
      <c r="AG42" s="182">
        <v>877</v>
      </c>
      <c r="AH42" s="179">
        <v>2.4497206703910601</v>
      </c>
      <c r="AI42" s="183">
        <v>33</v>
      </c>
      <c r="AJ42" s="182">
        <v>84</v>
      </c>
      <c r="AK42" s="179">
        <v>2.5454545454545499</v>
      </c>
      <c r="AL42" s="183">
        <v>228</v>
      </c>
      <c r="AM42" s="182">
        <v>1551</v>
      </c>
      <c r="AN42" s="179">
        <v>6.8026315789473699</v>
      </c>
      <c r="AO42" s="43">
        <f t="shared" si="0"/>
        <v>8250</v>
      </c>
      <c r="AP42" s="44">
        <f t="shared" si="0"/>
        <v>19827</v>
      </c>
      <c r="AQ42" s="31">
        <f t="shared" si="1"/>
        <v>2.4032727272727272</v>
      </c>
    </row>
    <row r="43" spans="1:43" s="158" customFormat="1" x14ac:dyDescent="0.2">
      <c r="A43" s="6" t="s">
        <v>51</v>
      </c>
      <c r="B43" s="22">
        <v>300</v>
      </c>
      <c r="C43" s="4">
        <v>1564</v>
      </c>
      <c r="D43" s="23">
        <v>5.2133333333333303</v>
      </c>
      <c r="E43" s="177">
        <v>240</v>
      </c>
      <c r="F43" s="178">
        <v>984</v>
      </c>
      <c r="G43" s="179">
        <v>4.0999999999999996</v>
      </c>
      <c r="H43" s="180">
        <v>1286</v>
      </c>
      <c r="I43" s="181">
        <v>3740</v>
      </c>
      <c r="J43" s="179">
        <v>2.9082426127527201</v>
      </c>
      <c r="K43" s="180">
        <v>828</v>
      </c>
      <c r="L43" s="182">
        <v>1628</v>
      </c>
      <c r="M43" s="179">
        <v>1.96618357487923</v>
      </c>
      <c r="N43" s="183">
        <v>441</v>
      </c>
      <c r="O43" s="182">
        <v>2594</v>
      </c>
      <c r="P43" s="179">
        <v>5.8820861678004501</v>
      </c>
      <c r="Q43" s="183">
        <v>664</v>
      </c>
      <c r="R43" s="182">
        <v>1626</v>
      </c>
      <c r="S43" s="179">
        <v>2.44879518072289</v>
      </c>
      <c r="T43" s="183">
        <v>118</v>
      </c>
      <c r="U43" s="182">
        <v>266</v>
      </c>
      <c r="V43" s="179">
        <v>2.2542372881355899</v>
      </c>
      <c r="W43" s="183">
        <v>472</v>
      </c>
      <c r="X43" s="182">
        <v>1965</v>
      </c>
      <c r="Y43" s="179">
        <v>4.16313559322034</v>
      </c>
      <c r="Z43" s="183">
        <v>964</v>
      </c>
      <c r="AA43" s="182">
        <v>2031</v>
      </c>
      <c r="AB43" s="179">
        <v>2.1068464730290501</v>
      </c>
      <c r="AC43" s="183">
        <v>268</v>
      </c>
      <c r="AD43" s="182">
        <v>919</v>
      </c>
      <c r="AE43" s="179">
        <v>3.4291044776119399</v>
      </c>
      <c r="AF43" s="183">
        <v>319</v>
      </c>
      <c r="AG43" s="182">
        <v>634</v>
      </c>
      <c r="AH43" s="179">
        <v>1.9874608150470201</v>
      </c>
      <c r="AI43" s="183">
        <v>25</v>
      </c>
      <c r="AJ43" s="182">
        <v>40</v>
      </c>
      <c r="AK43" s="179">
        <v>1.6</v>
      </c>
      <c r="AL43" s="183">
        <v>248</v>
      </c>
      <c r="AM43" s="182">
        <v>1500</v>
      </c>
      <c r="AN43" s="179">
        <v>6.0483870967741904</v>
      </c>
      <c r="AO43" s="43">
        <f t="shared" si="0"/>
        <v>6173</v>
      </c>
      <c r="AP43" s="44">
        <f t="shared" si="0"/>
        <v>19491</v>
      </c>
      <c r="AQ43" s="31">
        <f t="shared" si="1"/>
        <v>3.1574599060424431</v>
      </c>
    </row>
    <row r="44" spans="1:43" s="158" customFormat="1" x14ac:dyDescent="0.2">
      <c r="A44" s="6" t="s">
        <v>37</v>
      </c>
      <c r="B44" s="22">
        <v>229</v>
      </c>
      <c r="C44" s="4">
        <v>919</v>
      </c>
      <c r="D44" s="23">
        <v>4.0131004366812197</v>
      </c>
      <c r="E44" s="177">
        <v>187</v>
      </c>
      <c r="F44" s="178">
        <v>717</v>
      </c>
      <c r="G44" s="179">
        <v>3.8342245989304802</v>
      </c>
      <c r="H44" s="180">
        <v>1632</v>
      </c>
      <c r="I44" s="181">
        <v>3979</v>
      </c>
      <c r="J44" s="179">
        <v>2.43811274509804</v>
      </c>
      <c r="K44" s="180">
        <v>260</v>
      </c>
      <c r="L44" s="182">
        <v>882</v>
      </c>
      <c r="M44" s="179">
        <v>3.39230769230769</v>
      </c>
      <c r="N44" s="183">
        <v>881</v>
      </c>
      <c r="O44" s="182">
        <v>5027</v>
      </c>
      <c r="P44" s="179">
        <v>5.7060158910329202</v>
      </c>
      <c r="Q44" s="183">
        <v>432</v>
      </c>
      <c r="R44" s="182">
        <v>877</v>
      </c>
      <c r="S44" s="179">
        <v>2.0300925925925899</v>
      </c>
      <c r="T44" s="183">
        <v>58</v>
      </c>
      <c r="U44" s="182">
        <v>108</v>
      </c>
      <c r="V44" s="179">
        <v>1.86206896551724</v>
      </c>
      <c r="W44" s="183">
        <v>354</v>
      </c>
      <c r="X44" s="182">
        <v>1116</v>
      </c>
      <c r="Y44" s="179">
        <v>3.15254237288136</v>
      </c>
      <c r="Z44" s="183">
        <v>1127</v>
      </c>
      <c r="AA44" s="182">
        <v>2954</v>
      </c>
      <c r="AB44" s="179">
        <v>2.6211180124223601</v>
      </c>
      <c r="AC44" s="183">
        <v>133</v>
      </c>
      <c r="AD44" s="182">
        <v>354</v>
      </c>
      <c r="AE44" s="179">
        <v>2.6616541353383498</v>
      </c>
      <c r="AF44" s="183">
        <v>326</v>
      </c>
      <c r="AG44" s="182">
        <v>592</v>
      </c>
      <c r="AH44" s="179">
        <v>1.8159509202454001</v>
      </c>
      <c r="AI44" s="183">
        <v>65</v>
      </c>
      <c r="AJ44" s="182">
        <v>97</v>
      </c>
      <c r="AK44" s="179">
        <v>1.4923076923076899</v>
      </c>
      <c r="AL44" s="183">
        <v>328</v>
      </c>
      <c r="AM44" s="182">
        <v>977</v>
      </c>
      <c r="AN44" s="179">
        <v>2.9786585365853702</v>
      </c>
      <c r="AO44" s="43">
        <f t="shared" si="0"/>
        <v>6012</v>
      </c>
      <c r="AP44" s="44">
        <f t="shared" si="0"/>
        <v>18599</v>
      </c>
      <c r="AQ44" s="31">
        <f t="shared" si="1"/>
        <v>3.0936460412508318</v>
      </c>
    </row>
    <row r="45" spans="1:43" s="158" customFormat="1" x14ac:dyDescent="0.2">
      <c r="A45" s="6" t="s">
        <v>44</v>
      </c>
      <c r="B45" s="22">
        <v>72</v>
      </c>
      <c r="C45" s="4">
        <v>141</v>
      </c>
      <c r="D45" s="23">
        <v>1.9583333333333299</v>
      </c>
      <c r="E45" s="177">
        <v>141</v>
      </c>
      <c r="F45" s="178">
        <v>1122</v>
      </c>
      <c r="G45" s="179">
        <v>7.9574468085106398</v>
      </c>
      <c r="H45" s="180">
        <v>1746</v>
      </c>
      <c r="I45" s="181">
        <v>4483</v>
      </c>
      <c r="J45" s="179">
        <v>2.56758304696449</v>
      </c>
      <c r="K45" s="180">
        <v>258</v>
      </c>
      <c r="L45" s="182">
        <v>652</v>
      </c>
      <c r="M45" s="179">
        <v>2.52713178294574</v>
      </c>
      <c r="N45" s="183">
        <v>236</v>
      </c>
      <c r="O45" s="182">
        <v>603</v>
      </c>
      <c r="P45" s="179">
        <v>2.5550847457627102</v>
      </c>
      <c r="Q45" s="183">
        <v>599</v>
      </c>
      <c r="R45" s="182">
        <v>1463</v>
      </c>
      <c r="S45" s="179">
        <v>2.4424040066777999</v>
      </c>
      <c r="T45" s="183">
        <v>41</v>
      </c>
      <c r="U45" s="182">
        <v>98</v>
      </c>
      <c r="V45" s="179">
        <v>2.3902439024390199</v>
      </c>
      <c r="W45" s="183">
        <v>352</v>
      </c>
      <c r="X45" s="182">
        <v>1700</v>
      </c>
      <c r="Y45" s="179">
        <v>4.8295454545454497</v>
      </c>
      <c r="Z45" s="183">
        <v>1950</v>
      </c>
      <c r="AA45" s="182">
        <v>6210</v>
      </c>
      <c r="AB45" s="179">
        <v>3.18461538461538</v>
      </c>
      <c r="AC45" s="183">
        <v>170</v>
      </c>
      <c r="AD45" s="182">
        <v>449</v>
      </c>
      <c r="AE45" s="179">
        <v>2.6411764705882401</v>
      </c>
      <c r="AF45" s="183">
        <v>424</v>
      </c>
      <c r="AG45" s="182">
        <v>975</v>
      </c>
      <c r="AH45" s="179">
        <v>2.2995283018867898</v>
      </c>
      <c r="AI45" s="183">
        <v>37</v>
      </c>
      <c r="AJ45" s="182">
        <v>43</v>
      </c>
      <c r="AK45" s="179">
        <v>1.1621621621621601</v>
      </c>
      <c r="AL45" s="183">
        <v>86</v>
      </c>
      <c r="AM45" s="182">
        <v>302</v>
      </c>
      <c r="AN45" s="179">
        <v>3.5116279069767402</v>
      </c>
      <c r="AO45" s="43">
        <f t="shared" si="0"/>
        <v>6112</v>
      </c>
      <c r="AP45" s="44">
        <f t="shared" si="0"/>
        <v>18241</v>
      </c>
      <c r="AQ45" s="31">
        <f t="shared" si="1"/>
        <v>2.9844568062827226</v>
      </c>
    </row>
    <row r="46" spans="1:43" s="158" customFormat="1" x14ac:dyDescent="0.2">
      <c r="A46" s="6" t="s">
        <v>132</v>
      </c>
      <c r="B46" s="22">
        <v>102</v>
      </c>
      <c r="C46" s="4">
        <v>497</v>
      </c>
      <c r="D46" s="23">
        <v>4.87254901960784</v>
      </c>
      <c r="E46" s="177">
        <v>49</v>
      </c>
      <c r="F46" s="178">
        <v>83</v>
      </c>
      <c r="G46" s="179">
        <v>1.69387755102041</v>
      </c>
      <c r="H46" s="180">
        <v>778</v>
      </c>
      <c r="I46" s="181">
        <v>2247</v>
      </c>
      <c r="J46" s="179">
        <v>2.8881748071979398</v>
      </c>
      <c r="K46" s="180">
        <v>454</v>
      </c>
      <c r="L46" s="182">
        <v>2323</v>
      </c>
      <c r="M46" s="179">
        <v>5.1167400881057299</v>
      </c>
      <c r="N46" s="183">
        <v>51</v>
      </c>
      <c r="O46" s="182">
        <v>310</v>
      </c>
      <c r="P46" s="179">
        <v>6.0784313725490202</v>
      </c>
      <c r="Q46" s="183">
        <v>1525</v>
      </c>
      <c r="R46" s="182">
        <v>4300</v>
      </c>
      <c r="S46" s="179">
        <v>2.8196721311475401</v>
      </c>
      <c r="T46" s="183">
        <v>6</v>
      </c>
      <c r="U46" s="182">
        <v>10</v>
      </c>
      <c r="V46" s="179">
        <v>1.6666666666666701</v>
      </c>
      <c r="W46" s="183">
        <v>504</v>
      </c>
      <c r="X46" s="182">
        <v>2428</v>
      </c>
      <c r="Y46" s="179">
        <v>4.8174603174603199</v>
      </c>
      <c r="Z46" s="183">
        <v>1579</v>
      </c>
      <c r="AA46" s="182">
        <v>4495</v>
      </c>
      <c r="AB46" s="179">
        <v>2.8467384420519299</v>
      </c>
      <c r="AC46" s="183">
        <v>175</v>
      </c>
      <c r="AD46" s="182">
        <v>894</v>
      </c>
      <c r="AE46" s="179">
        <v>5.1085714285714303</v>
      </c>
      <c r="AF46" s="183">
        <v>211</v>
      </c>
      <c r="AG46" s="182">
        <v>408</v>
      </c>
      <c r="AH46" s="179">
        <v>1.93364928909953</v>
      </c>
      <c r="AI46" s="183">
        <v>7</v>
      </c>
      <c r="AJ46" s="182">
        <v>9</v>
      </c>
      <c r="AK46" s="179">
        <v>1.28571428571429</v>
      </c>
      <c r="AL46" s="183">
        <v>22</v>
      </c>
      <c r="AM46" s="182">
        <v>27</v>
      </c>
      <c r="AN46" s="179">
        <v>1.22727272727273</v>
      </c>
      <c r="AO46" s="43">
        <f t="shared" si="0"/>
        <v>5463</v>
      </c>
      <c r="AP46" s="44">
        <f t="shared" si="0"/>
        <v>18031</v>
      </c>
      <c r="AQ46" s="31">
        <f t="shared" si="1"/>
        <v>3.3005674537799745</v>
      </c>
    </row>
    <row r="47" spans="1:43" s="158" customFormat="1" x14ac:dyDescent="0.2">
      <c r="A47" s="6" t="s">
        <v>126</v>
      </c>
      <c r="B47" s="22">
        <v>103</v>
      </c>
      <c r="C47" s="4">
        <v>336</v>
      </c>
      <c r="D47" s="23">
        <v>3.2621359223301001</v>
      </c>
      <c r="E47" s="177">
        <v>155</v>
      </c>
      <c r="F47" s="178">
        <v>745</v>
      </c>
      <c r="G47" s="179">
        <v>4.8064516129032304</v>
      </c>
      <c r="H47" s="180">
        <v>1194</v>
      </c>
      <c r="I47" s="181">
        <v>3151</v>
      </c>
      <c r="J47" s="179">
        <v>2.63902847571189</v>
      </c>
      <c r="K47" s="180">
        <v>577</v>
      </c>
      <c r="L47" s="182">
        <v>1057</v>
      </c>
      <c r="M47" s="179">
        <v>1.83188908145581</v>
      </c>
      <c r="N47" s="183">
        <v>294</v>
      </c>
      <c r="O47" s="182">
        <v>1857</v>
      </c>
      <c r="P47" s="179">
        <v>6.3163265306122502</v>
      </c>
      <c r="Q47" s="183">
        <v>572</v>
      </c>
      <c r="R47" s="182">
        <v>1446</v>
      </c>
      <c r="S47" s="179">
        <v>2.5279720279720301</v>
      </c>
      <c r="T47" s="183">
        <v>44</v>
      </c>
      <c r="U47" s="182">
        <v>221</v>
      </c>
      <c r="V47" s="179">
        <v>5.0227272727272698</v>
      </c>
      <c r="W47" s="183">
        <v>385</v>
      </c>
      <c r="X47" s="182">
        <v>1090</v>
      </c>
      <c r="Y47" s="179">
        <v>2.8311688311688301</v>
      </c>
      <c r="Z47" s="183">
        <v>1410</v>
      </c>
      <c r="AA47" s="182">
        <v>3950</v>
      </c>
      <c r="AB47" s="179">
        <v>2.80141843971631</v>
      </c>
      <c r="AC47" s="183">
        <v>186</v>
      </c>
      <c r="AD47" s="182">
        <v>678</v>
      </c>
      <c r="AE47" s="179">
        <v>3.6451612903225801</v>
      </c>
      <c r="AF47" s="183">
        <v>637</v>
      </c>
      <c r="AG47" s="182">
        <v>1077</v>
      </c>
      <c r="AH47" s="179">
        <v>1.6907378335949801</v>
      </c>
      <c r="AI47" s="183">
        <v>36</v>
      </c>
      <c r="AJ47" s="182">
        <v>42</v>
      </c>
      <c r="AK47" s="179">
        <v>1.1666666666666701</v>
      </c>
      <c r="AL47" s="183">
        <v>98</v>
      </c>
      <c r="AM47" s="182">
        <v>184</v>
      </c>
      <c r="AN47" s="179">
        <v>1.87755102040816</v>
      </c>
      <c r="AO47" s="43">
        <f t="shared" si="0"/>
        <v>5691</v>
      </c>
      <c r="AP47" s="44">
        <f t="shared" si="0"/>
        <v>15834</v>
      </c>
      <c r="AQ47" s="31">
        <f t="shared" si="1"/>
        <v>2.7822878228782288</v>
      </c>
    </row>
    <row r="48" spans="1:43" s="158" customFormat="1" x14ac:dyDescent="0.2">
      <c r="A48" s="6" t="s">
        <v>35</v>
      </c>
      <c r="B48" s="22">
        <v>38</v>
      </c>
      <c r="C48" s="4">
        <v>86</v>
      </c>
      <c r="D48" s="23">
        <v>2.2631578947368398</v>
      </c>
      <c r="E48" s="177">
        <v>50</v>
      </c>
      <c r="F48" s="178">
        <v>528</v>
      </c>
      <c r="G48" s="179">
        <v>10.56</v>
      </c>
      <c r="H48" s="180">
        <v>361</v>
      </c>
      <c r="I48" s="181">
        <v>1167</v>
      </c>
      <c r="J48" s="179">
        <v>3.2326869806094201</v>
      </c>
      <c r="K48" s="180">
        <v>75</v>
      </c>
      <c r="L48" s="182">
        <v>222</v>
      </c>
      <c r="M48" s="179">
        <v>2.96</v>
      </c>
      <c r="N48" s="183">
        <v>129</v>
      </c>
      <c r="O48" s="182">
        <v>298</v>
      </c>
      <c r="P48" s="179">
        <v>2.31007751937985</v>
      </c>
      <c r="Q48" s="183">
        <v>169</v>
      </c>
      <c r="R48" s="182">
        <v>386</v>
      </c>
      <c r="S48" s="179">
        <v>2.2840236686390498</v>
      </c>
      <c r="T48" s="183">
        <v>73</v>
      </c>
      <c r="U48" s="182">
        <v>409</v>
      </c>
      <c r="V48" s="179">
        <v>5.6027397260273997</v>
      </c>
      <c r="W48" s="183">
        <v>522</v>
      </c>
      <c r="X48" s="182">
        <v>3442</v>
      </c>
      <c r="Y48" s="179">
        <v>6.59386973180077</v>
      </c>
      <c r="Z48" s="183">
        <v>1821</v>
      </c>
      <c r="AA48" s="182">
        <v>8059</v>
      </c>
      <c r="AB48" s="179">
        <v>4.4255903349807797</v>
      </c>
      <c r="AC48" s="183">
        <v>69</v>
      </c>
      <c r="AD48" s="182">
        <v>248</v>
      </c>
      <c r="AE48" s="179">
        <v>3.5942028985507202</v>
      </c>
      <c r="AF48" s="183">
        <v>111</v>
      </c>
      <c r="AG48" s="182">
        <v>219</v>
      </c>
      <c r="AH48" s="179">
        <v>1.9729729729729699</v>
      </c>
      <c r="AI48" s="183">
        <v>32</v>
      </c>
      <c r="AJ48" s="182">
        <v>88</v>
      </c>
      <c r="AK48" s="179">
        <v>2.75</v>
      </c>
      <c r="AL48" s="183">
        <v>26</v>
      </c>
      <c r="AM48" s="182">
        <v>92</v>
      </c>
      <c r="AN48" s="179">
        <v>3.5384615384615401</v>
      </c>
      <c r="AO48" s="43">
        <f t="shared" si="0"/>
        <v>3476</v>
      </c>
      <c r="AP48" s="44">
        <f t="shared" si="0"/>
        <v>15244</v>
      </c>
      <c r="AQ48" s="31">
        <f t="shared" si="1"/>
        <v>4.3855005753739933</v>
      </c>
    </row>
    <row r="49" spans="1:43" s="158" customFormat="1" x14ac:dyDescent="0.2">
      <c r="A49" s="6" t="s">
        <v>39</v>
      </c>
      <c r="B49" s="22">
        <v>449</v>
      </c>
      <c r="C49" s="4">
        <v>1208</v>
      </c>
      <c r="D49" s="23">
        <v>2.69042316258352</v>
      </c>
      <c r="E49" s="177">
        <v>186</v>
      </c>
      <c r="F49" s="178">
        <v>539</v>
      </c>
      <c r="G49" s="179">
        <v>2.8978494623655902</v>
      </c>
      <c r="H49" s="180">
        <v>1815</v>
      </c>
      <c r="I49" s="181">
        <v>3975</v>
      </c>
      <c r="J49" s="179">
        <v>2.1900826446281001</v>
      </c>
      <c r="K49" s="180">
        <v>370</v>
      </c>
      <c r="L49" s="182">
        <v>1132</v>
      </c>
      <c r="M49" s="179">
        <v>3.0594594594594602</v>
      </c>
      <c r="N49" s="183">
        <v>297</v>
      </c>
      <c r="O49" s="182">
        <v>577</v>
      </c>
      <c r="P49" s="179">
        <v>1.94276094276094</v>
      </c>
      <c r="Q49" s="183">
        <v>609</v>
      </c>
      <c r="R49" s="182">
        <v>1655</v>
      </c>
      <c r="S49" s="179">
        <v>2.7175697865353001</v>
      </c>
      <c r="T49" s="183">
        <v>83</v>
      </c>
      <c r="U49" s="182">
        <v>278</v>
      </c>
      <c r="V49" s="179">
        <v>3.3493975903614501</v>
      </c>
      <c r="W49" s="183">
        <v>336</v>
      </c>
      <c r="X49" s="182">
        <v>662</v>
      </c>
      <c r="Y49" s="179">
        <v>1.9702380952381</v>
      </c>
      <c r="Z49" s="183">
        <v>587</v>
      </c>
      <c r="AA49" s="182">
        <v>1189</v>
      </c>
      <c r="AB49" s="179">
        <v>2.0255536626916499</v>
      </c>
      <c r="AC49" s="183">
        <v>689</v>
      </c>
      <c r="AD49" s="182">
        <v>1974</v>
      </c>
      <c r="AE49" s="179">
        <v>2.8650217706821501</v>
      </c>
      <c r="AF49" s="183">
        <v>762</v>
      </c>
      <c r="AG49" s="182">
        <v>1603</v>
      </c>
      <c r="AH49" s="179">
        <v>2.1036745406824102</v>
      </c>
      <c r="AI49" s="183">
        <v>23</v>
      </c>
      <c r="AJ49" s="182">
        <v>37</v>
      </c>
      <c r="AK49" s="179">
        <v>1.60869565217391</v>
      </c>
      <c r="AL49" s="183">
        <v>101</v>
      </c>
      <c r="AM49" s="182">
        <v>215</v>
      </c>
      <c r="AN49" s="179">
        <v>2.1287128712871302</v>
      </c>
      <c r="AO49" s="43">
        <f t="shared" si="0"/>
        <v>6307</v>
      </c>
      <c r="AP49" s="44">
        <f t="shared" si="0"/>
        <v>15044</v>
      </c>
      <c r="AQ49" s="31">
        <f t="shared" si="1"/>
        <v>2.3852861899476774</v>
      </c>
    </row>
    <row r="50" spans="1:43" s="158" customFormat="1" x14ac:dyDescent="0.2">
      <c r="A50" s="6" t="s">
        <v>129</v>
      </c>
      <c r="B50" s="22">
        <v>168</v>
      </c>
      <c r="C50" s="4">
        <v>545</v>
      </c>
      <c r="D50" s="23">
        <v>3.24404761904762</v>
      </c>
      <c r="E50" s="177">
        <v>189</v>
      </c>
      <c r="F50" s="178">
        <v>585</v>
      </c>
      <c r="G50" s="179">
        <v>3.0952380952380998</v>
      </c>
      <c r="H50" s="180">
        <v>1177</v>
      </c>
      <c r="I50" s="181">
        <v>3024</v>
      </c>
      <c r="J50" s="179">
        <v>2.5692438402718798</v>
      </c>
      <c r="K50" s="180">
        <v>316</v>
      </c>
      <c r="L50" s="182">
        <v>783</v>
      </c>
      <c r="M50" s="179">
        <v>2.47784810126582</v>
      </c>
      <c r="N50" s="183">
        <v>176</v>
      </c>
      <c r="O50" s="182">
        <v>461</v>
      </c>
      <c r="P50" s="179">
        <v>2.6193181818181799</v>
      </c>
      <c r="Q50" s="183">
        <v>525</v>
      </c>
      <c r="R50" s="182">
        <v>1207</v>
      </c>
      <c r="S50" s="179">
        <v>2.2990476190476201</v>
      </c>
      <c r="T50" s="183">
        <v>28</v>
      </c>
      <c r="U50" s="182">
        <v>53</v>
      </c>
      <c r="V50" s="179">
        <v>1.8928571428571399</v>
      </c>
      <c r="W50" s="183">
        <v>311</v>
      </c>
      <c r="X50" s="182">
        <v>988</v>
      </c>
      <c r="Y50" s="179">
        <v>3.1768488745980701</v>
      </c>
      <c r="Z50" s="183">
        <v>990</v>
      </c>
      <c r="AA50" s="182">
        <v>3294</v>
      </c>
      <c r="AB50" s="179">
        <v>3.3272727272727298</v>
      </c>
      <c r="AC50" s="183">
        <v>278</v>
      </c>
      <c r="AD50" s="182">
        <v>789</v>
      </c>
      <c r="AE50" s="179">
        <v>2.83812949640288</v>
      </c>
      <c r="AF50" s="183">
        <v>299</v>
      </c>
      <c r="AG50" s="182">
        <v>707</v>
      </c>
      <c r="AH50" s="179">
        <v>2.3645484949832798</v>
      </c>
      <c r="AI50" s="183">
        <v>43</v>
      </c>
      <c r="AJ50" s="182">
        <v>58</v>
      </c>
      <c r="AK50" s="179">
        <v>1.34883720930233</v>
      </c>
      <c r="AL50" s="183">
        <v>61</v>
      </c>
      <c r="AM50" s="182">
        <v>108</v>
      </c>
      <c r="AN50" s="179">
        <v>1.77049180327869</v>
      </c>
      <c r="AO50" s="43">
        <f t="shared" si="0"/>
        <v>4561</v>
      </c>
      <c r="AP50" s="44">
        <f t="shared" si="0"/>
        <v>12602</v>
      </c>
      <c r="AQ50" s="31">
        <f t="shared" si="1"/>
        <v>2.7629905722429293</v>
      </c>
    </row>
    <row r="51" spans="1:43" s="158" customFormat="1" x14ac:dyDescent="0.2">
      <c r="A51" s="6" t="s">
        <v>47</v>
      </c>
      <c r="B51" s="22">
        <v>135</v>
      </c>
      <c r="C51" s="4">
        <v>459</v>
      </c>
      <c r="D51" s="23">
        <v>3.4</v>
      </c>
      <c r="E51" s="177">
        <v>41</v>
      </c>
      <c r="F51" s="178">
        <v>185</v>
      </c>
      <c r="G51" s="179">
        <v>4.51219512195122</v>
      </c>
      <c r="H51" s="180">
        <v>4290</v>
      </c>
      <c r="I51" s="181">
        <v>6108</v>
      </c>
      <c r="J51" s="179">
        <v>1.4237762237762199</v>
      </c>
      <c r="K51" s="180">
        <v>208</v>
      </c>
      <c r="L51" s="182">
        <v>466</v>
      </c>
      <c r="M51" s="179">
        <v>2.2403846153846199</v>
      </c>
      <c r="N51" s="183">
        <v>104</v>
      </c>
      <c r="O51" s="182">
        <v>532</v>
      </c>
      <c r="P51" s="179">
        <v>5.1153846153846203</v>
      </c>
      <c r="Q51" s="183">
        <v>309</v>
      </c>
      <c r="R51" s="182">
        <v>914</v>
      </c>
      <c r="S51" s="179">
        <v>2.957928802589</v>
      </c>
      <c r="T51" s="183">
        <v>18</v>
      </c>
      <c r="U51" s="182">
        <v>50</v>
      </c>
      <c r="V51" s="179">
        <v>2.7777777777777799</v>
      </c>
      <c r="W51" s="183">
        <v>283</v>
      </c>
      <c r="X51" s="182">
        <v>692</v>
      </c>
      <c r="Y51" s="179">
        <v>2.4452296819788</v>
      </c>
      <c r="Z51" s="183">
        <v>447</v>
      </c>
      <c r="AA51" s="182">
        <v>1792</v>
      </c>
      <c r="AB51" s="179">
        <v>4.0089485458613003</v>
      </c>
      <c r="AC51" s="183">
        <v>202</v>
      </c>
      <c r="AD51" s="182">
        <v>485</v>
      </c>
      <c r="AE51" s="179">
        <v>2.4009900990099</v>
      </c>
      <c r="AF51" s="183">
        <v>154</v>
      </c>
      <c r="AG51" s="182">
        <v>425</v>
      </c>
      <c r="AH51" s="179">
        <v>2.7597402597402598</v>
      </c>
      <c r="AI51" s="183">
        <v>16</v>
      </c>
      <c r="AJ51" s="182">
        <v>50</v>
      </c>
      <c r="AK51" s="179">
        <v>3.125</v>
      </c>
      <c r="AL51" s="183">
        <v>20</v>
      </c>
      <c r="AM51" s="182">
        <v>128</v>
      </c>
      <c r="AN51" s="179">
        <v>6.4</v>
      </c>
      <c r="AO51" s="43">
        <f t="shared" si="0"/>
        <v>6227</v>
      </c>
      <c r="AP51" s="44">
        <f t="shared" si="0"/>
        <v>12286</v>
      </c>
      <c r="AQ51" s="31">
        <f t="shared" si="1"/>
        <v>1.9730207162357476</v>
      </c>
    </row>
    <row r="52" spans="1:43" s="158" customFormat="1" x14ac:dyDescent="0.2">
      <c r="A52" s="6" t="s">
        <v>55</v>
      </c>
      <c r="B52" s="22">
        <v>396</v>
      </c>
      <c r="C52" s="4">
        <v>1721</v>
      </c>
      <c r="D52" s="23">
        <v>4.3459595959595996</v>
      </c>
      <c r="E52" s="177">
        <v>160</v>
      </c>
      <c r="F52" s="178">
        <v>795</v>
      </c>
      <c r="G52" s="179">
        <v>4.96875</v>
      </c>
      <c r="H52" s="180">
        <v>1192</v>
      </c>
      <c r="I52" s="181">
        <v>2738</v>
      </c>
      <c r="J52" s="179">
        <v>2.2969798657718101</v>
      </c>
      <c r="K52" s="180">
        <v>189</v>
      </c>
      <c r="L52" s="182">
        <v>1054</v>
      </c>
      <c r="M52" s="179">
        <v>5.5767195767195803</v>
      </c>
      <c r="N52" s="183">
        <v>288</v>
      </c>
      <c r="O52" s="182">
        <v>900</v>
      </c>
      <c r="P52" s="179">
        <v>3.125</v>
      </c>
      <c r="Q52" s="183">
        <v>263</v>
      </c>
      <c r="R52" s="182">
        <v>553</v>
      </c>
      <c r="S52" s="179">
        <v>2.1026615969581699</v>
      </c>
      <c r="T52" s="183">
        <v>31</v>
      </c>
      <c r="U52" s="182">
        <v>170</v>
      </c>
      <c r="V52" s="179">
        <v>5.4838709677419404</v>
      </c>
      <c r="W52" s="183">
        <v>268</v>
      </c>
      <c r="X52" s="182">
        <v>894</v>
      </c>
      <c r="Y52" s="179">
        <v>3.33582089552239</v>
      </c>
      <c r="Z52" s="183">
        <v>328</v>
      </c>
      <c r="AA52" s="182">
        <v>877</v>
      </c>
      <c r="AB52" s="179">
        <v>2.6737804878048799</v>
      </c>
      <c r="AC52" s="183">
        <v>260</v>
      </c>
      <c r="AD52" s="182">
        <v>816</v>
      </c>
      <c r="AE52" s="179">
        <v>3.1384615384615402</v>
      </c>
      <c r="AF52" s="183">
        <v>365</v>
      </c>
      <c r="AG52" s="182">
        <v>695</v>
      </c>
      <c r="AH52" s="179">
        <v>1.9041095890410999</v>
      </c>
      <c r="AI52" s="183">
        <v>31</v>
      </c>
      <c r="AJ52" s="182">
        <v>81</v>
      </c>
      <c r="AK52" s="179">
        <v>2.6129032258064502</v>
      </c>
      <c r="AL52" s="183">
        <v>200</v>
      </c>
      <c r="AM52" s="182">
        <v>764</v>
      </c>
      <c r="AN52" s="179">
        <v>3.82</v>
      </c>
      <c r="AO52" s="43">
        <f t="shared" si="0"/>
        <v>3971</v>
      </c>
      <c r="AP52" s="44">
        <f t="shared" si="0"/>
        <v>12058</v>
      </c>
      <c r="AQ52" s="31">
        <f t="shared" si="1"/>
        <v>3.0365147318055907</v>
      </c>
    </row>
    <row r="53" spans="1:43" s="158" customFormat="1" x14ac:dyDescent="0.2">
      <c r="A53" s="6" t="s">
        <v>57</v>
      </c>
      <c r="B53" s="22">
        <v>362</v>
      </c>
      <c r="C53" s="4">
        <v>1055</v>
      </c>
      <c r="D53" s="23">
        <v>2.9143646408839801</v>
      </c>
      <c r="E53" s="177">
        <v>281</v>
      </c>
      <c r="F53" s="178">
        <v>1665</v>
      </c>
      <c r="G53" s="179">
        <v>5.92526690391459</v>
      </c>
      <c r="H53" s="180">
        <v>954</v>
      </c>
      <c r="I53" s="181">
        <v>2763</v>
      </c>
      <c r="J53" s="179">
        <v>2.8962264150943402</v>
      </c>
      <c r="K53" s="180">
        <v>270</v>
      </c>
      <c r="L53" s="182">
        <v>668</v>
      </c>
      <c r="M53" s="179">
        <v>2.4740740740740699</v>
      </c>
      <c r="N53" s="183">
        <v>203</v>
      </c>
      <c r="O53" s="182">
        <v>458</v>
      </c>
      <c r="P53" s="179">
        <v>2.25615763546798</v>
      </c>
      <c r="Q53" s="183">
        <v>421</v>
      </c>
      <c r="R53" s="182">
        <v>959</v>
      </c>
      <c r="S53" s="179">
        <v>2.2779097387173399</v>
      </c>
      <c r="T53" s="183">
        <v>46</v>
      </c>
      <c r="U53" s="182">
        <v>132</v>
      </c>
      <c r="V53" s="179">
        <v>2.8695652173913002</v>
      </c>
      <c r="W53" s="183">
        <v>206</v>
      </c>
      <c r="X53" s="182">
        <v>488</v>
      </c>
      <c r="Y53" s="179">
        <v>2.36893203883495</v>
      </c>
      <c r="Z53" s="183">
        <v>292</v>
      </c>
      <c r="AA53" s="182">
        <v>845</v>
      </c>
      <c r="AB53" s="179">
        <v>2.8938356164383601</v>
      </c>
      <c r="AC53" s="183">
        <v>337</v>
      </c>
      <c r="AD53" s="182">
        <v>931</v>
      </c>
      <c r="AE53" s="179">
        <v>2.7626112759643902</v>
      </c>
      <c r="AF53" s="183">
        <v>336</v>
      </c>
      <c r="AG53" s="182">
        <v>545</v>
      </c>
      <c r="AH53" s="179">
        <v>1.62202380952381</v>
      </c>
      <c r="AI53" s="183">
        <v>115</v>
      </c>
      <c r="AJ53" s="182">
        <v>154</v>
      </c>
      <c r="AK53" s="179">
        <v>1.3391304347826101</v>
      </c>
      <c r="AL53" s="183">
        <v>207</v>
      </c>
      <c r="AM53" s="182">
        <v>1088</v>
      </c>
      <c r="AN53" s="179">
        <v>5.2560386473429999</v>
      </c>
      <c r="AO53" s="43">
        <f t="shared" si="0"/>
        <v>4030</v>
      </c>
      <c r="AP53" s="44">
        <f t="shared" si="0"/>
        <v>11751</v>
      </c>
      <c r="AQ53" s="31">
        <f t="shared" si="1"/>
        <v>2.915880893300248</v>
      </c>
    </row>
    <row r="54" spans="1:43" s="158" customFormat="1" x14ac:dyDescent="0.2">
      <c r="A54" s="6" t="s">
        <v>36</v>
      </c>
      <c r="B54" s="22">
        <v>442</v>
      </c>
      <c r="C54" s="4">
        <v>1351</v>
      </c>
      <c r="D54" s="23">
        <v>3.05656108597285</v>
      </c>
      <c r="E54" s="177">
        <v>138</v>
      </c>
      <c r="F54" s="178">
        <v>331</v>
      </c>
      <c r="G54" s="179">
        <v>2.3985507246376798</v>
      </c>
      <c r="H54" s="180">
        <v>1241</v>
      </c>
      <c r="I54" s="181">
        <v>2617</v>
      </c>
      <c r="J54" s="179">
        <v>2.1087832393231301</v>
      </c>
      <c r="K54" s="180">
        <v>419</v>
      </c>
      <c r="L54" s="182">
        <v>854</v>
      </c>
      <c r="M54" s="179">
        <v>2.0381861575179001</v>
      </c>
      <c r="N54" s="183">
        <v>242</v>
      </c>
      <c r="O54" s="182">
        <v>618</v>
      </c>
      <c r="P54" s="179">
        <v>2.5537190082644599</v>
      </c>
      <c r="Q54" s="183">
        <v>501</v>
      </c>
      <c r="R54" s="182">
        <v>1173</v>
      </c>
      <c r="S54" s="179">
        <v>2.3413173652694601</v>
      </c>
      <c r="T54" s="183">
        <v>36</v>
      </c>
      <c r="U54" s="182">
        <v>179</v>
      </c>
      <c r="V54" s="179">
        <v>4.9722222222222197</v>
      </c>
      <c r="W54" s="183">
        <v>280</v>
      </c>
      <c r="X54" s="182">
        <v>714</v>
      </c>
      <c r="Y54" s="179">
        <v>2.5499999999999998</v>
      </c>
      <c r="Z54" s="183">
        <v>504</v>
      </c>
      <c r="AA54" s="182">
        <v>1062</v>
      </c>
      <c r="AB54" s="179">
        <v>2.1071428571428599</v>
      </c>
      <c r="AC54" s="183">
        <v>636</v>
      </c>
      <c r="AD54" s="182">
        <v>2095</v>
      </c>
      <c r="AE54" s="179">
        <v>3.2940251572327002</v>
      </c>
      <c r="AF54" s="183">
        <v>243</v>
      </c>
      <c r="AG54" s="182">
        <v>495</v>
      </c>
      <c r="AH54" s="179">
        <v>2.0370370370370399</v>
      </c>
      <c r="AI54" s="183">
        <v>31</v>
      </c>
      <c r="AJ54" s="182">
        <v>32</v>
      </c>
      <c r="AK54" s="179">
        <v>1.0322580645161299</v>
      </c>
      <c r="AL54" s="183">
        <v>54</v>
      </c>
      <c r="AM54" s="182">
        <v>169</v>
      </c>
      <c r="AN54" s="179">
        <v>3.1296296296296302</v>
      </c>
      <c r="AO54" s="43">
        <f t="shared" si="0"/>
        <v>4767</v>
      </c>
      <c r="AP54" s="44">
        <f t="shared" si="0"/>
        <v>11690</v>
      </c>
      <c r="AQ54" s="31">
        <f t="shared" si="1"/>
        <v>2.4522760646108663</v>
      </c>
    </row>
    <row r="55" spans="1:43" s="158" customFormat="1" x14ac:dyDescent="0.2">
      <c r="A55" s="6" t="s">
        <v>46</v>
      </c>
      <c r="B55" s="22">
        <v>110</v>
      </c>
      <c r="C55" s="4">
        <v>400</v>
      </c>
      <c r="D55" s="23">
        <v>3.6363636363636398</v>
      </c>
      <c r="E55" s="177">
        <v>66</v>
      </c>
      <c r="F55" s="178">
        <v>193</v>
      </c>
      <c r="G55" s="179">
        <v>2.9242424242424199</v>
      </c>
      <c r="H55" s="180">
        <v>1067</v>
      </c>
      <c r="I55" s="181">
        <v>3432</v>
      </c>
      <c r="J55" s="179">
        <v>3.2164948453608302</v>
      </c>
      <c r="K55" s="180">
        <v>204</v>
      </c>
      <c r="L55" s="182">
        <v>538</v>
      </c>
      <c r="M55" s="179">
        <v>2.6372549019607798</v>
      </c>
      <c r="N55" s="183">
        <v>195</v>
      </c>
      <c r="O55" s="182">
        <v>403</v>
      </c>
      <c r="P55" s="179">
        <v>2.06666666666667</v>
      </c>
      <c r="Q55" s="183">
        <v>375</v>
      </c>
      <c r="R55" s="182">
        <v>831</v>
      </c>
      <c r="S55" s="179">
        <v>2.2160000000000002</v>
      </c>
      <c r="T55" s="183">
        <v>30</v>
      </c>
      <c r="U55" s="182">
        <v>65</v>
      </c>
      <c r="V55" s="179">
        <v>2.1666666666666701</v>
      </c>
      <c r="W55" s="183">
        <v>332</v>
      </c>
      <c r="X55" s="182">
        <v>845</v>
      </c>
      <c r="Y55" s="179">
        <v>2.5451807228915699</v>
      </c>
      <c r="Z55" s="183">
        <v>1074</v>
      </c>
      <c r="AA55" s="182">
        <v>2570</v>
      </c>
      <c r="AB55" s="179">
        <v>2.3929236499068902</v>
      </c>
      <c r="AC55" s="183">
        <v>211</v>
      </c>
      <c r="AD55" s="182">
        <v>385</v>
      </c>
      <c r="AE55" s="179">
        <v>1.8246445497630299</v>
      </c>
      <c r="AF55" s="183">
        <v>236</v>
      </c>
      <c r="AG55" s="182">
        <v>667</v>
      </c>
      <c r="AH55" s="179">
        <v>2.82627118644068</v>
      </c>
      <c r="AI55" s="183">
        <v>47</v>
      </c>
      <c r="AJ55" s="182">
        <v>78</v>
      </c>
      <c r="AK55" s="179">
        <v>1.6595744680851101</v>
      </c>
      <c r="AL55" s="183">
        <v>56</v>
      </c>
      <c r="AM55" s="182">
        <v>184</v>
      </c>
      <c r="AN55" s="179">
        <v>3.28571428571429</v>
      </c>
      <c r="AO55" s="43">
        <f t="shared" si="0"/>
        <v>4003</v>
      </c>
      <c r="AP55" s="44">
        <f t="shared" si="0"/>
        <v>10591</v>
      </c>
      <c r="AQ55" s="31">
        <f t="shared" si="1"/>
        <v>2.6457656757431924</v>
      </c>
    </row>
    <row r="56" spans="1:43" s="158" customFormat="1" x14ac:dyDescent="0.2">
      <c r="A56" s="6" t="s">
        <v>16</v>
      </c>
      <c r="B56" s="22">
        <v>202</v>
      </c>
      <c r="C56" s="4">
        <v>626</v>
      </c>
      <c r="D56" s="23">
        <v>3.0990099009901</v>
      </c>
      <c r="E56" s="177">
        <v>111</v>
      </c>
      <c r="F56" s="178">
        <v>348</v>
      </c>
      <c r="G56" s="179">
        <v>3.13513513513514</v>
      </c>
      <c r="H56" s="180">
        <v>882</v>
      </c>
      <c r="I56" s="181">
        <v>1892</v>
      </c>
      <c r="J56" s="179">
        <v>2.1451247165532901</v>
      </c>
      <c r="K56" s="180">
        <v>162</v>
      </c>
      <c r="L56" s="182">
        <v>465</v>
      </c>
      <c r="M56" s="179">
        <v>2.8703703703703698</v>
      </c>
      <c r="N56" s="183">
        <v>225</v>
      </c>
      <c r="O56" s="182">
        <v>566</v>
      </c>
      <c r="P56" s="179">
        <v>2.5155555555555602</v>
      </c>
      <c r="Q56" s="183">
        <v>497</v>
      </c>
      <c r="R56" s="182">
        <v>1170</v>
      </c>
      <c r="S56" s="179">
        <v>2.3541247484909502</v>
      </c>
      <c r="T56" s="183">
        <v>68</v>
      </c>
      <c r="U56" s="182">
        <v>218</v>
      </c>
      <c r="V56" s="179">
        <v>3.2058823529411802</v>
      </c>
      <c r="W56" s="183">
        <v>288</v>
      </c>
      <c r="X56" s="182">
        <v>838</v>
      </c>
      <c r="Y56" s="179">
        <v>2.9097222222222201</v>
      </c>
      <c r="Z56" s="183">
        <v>589</v>
      </c>
      <c r="AA56" s="182">
        <v>2282</v>
      </c>
      <c r="AB56" s="179">
        <v>3.8743633276740201</v>
      </c>
      <c r="AC56" s="183">
        <v>457</v>
      </c>
      <c r="AD56" s="182">
        <v>1276</v>
      </c>
      <c r="AE56" s="179">
        <v>2.7921225382932202</v>
      </c>
      <c r="AF56" s="183">
        <v>194</v>
      </c>
      <c r="AG56" s="182">
        <v>379</v>
      </c>
      <c r="AH56" s="179">
        <v>1.9536082474226799</v>
      </c>
      <c r="AI56" s="183">
        <v>6</v>
      </c>
      <c r="AJ56" s="182">
        <v>6</v>
      </c>
      <c r="AK56" s="179">
        <v>1</v>
      </c>
      <c r="AL56" s="183">
        <v>50</v>
      </c>
      <c r="AM56" s="182">
        <v>231</v>
      </c>
      <c r="AN56" s="179">
        <v>4.62</v>
      </c>
      <c r="AO56" s="43">
        <f t="shared" si="0"/>
        <v>3731</v>
      </c>
      <c r="AP56" s="44">
        <f t="shared" si="0"/>
        <v>10297</v>
      </c>
      <c r="AQ56" s="31">
        <f t="shared" si="1"/>
        <v>2.7598499061913695</v>
      </c>
    </row>
    <row r="57" spans="1:43" s="158" customFormat="1" x14ac:dyDescent="0.2">
      <c r="A57" s="6" t="s">
        <v>88</v>
      </c>
      <c r="B57" s="22">
        <v>170</v>
      </c>
      <c r="C57" s="4">
        <v>342</v>
      </c>
      <c r="D57" s="23">
        <v>2.0117647058823498</v>
      </c>
      <c r="E57" s="177">
        <v>66</v>
      </c>
      <c r="F57" s="178">
        <v>230</v>
      </c>
      <c r="G57" s="179">
        <v>3.4848484848484902</v>
      </c>
      <c r="H57" s="180">
        <v>952</v>
      </c>
      <c r="I57" s="181">
        <v>2110</v>
      </c>
      <c r="J57" s="179">
        <v>2.2163865546218502</v>
      </c>
      <c r="K57" s="180">
        <v>385</v>
      </c>
      <c r="L57" s="182">
        <v>717</v>
      </c>
      <c r="M57" s="179">
        <v>1.86233766233766</v>
      </c>
      <c r="N57" s="183">
        <v>180</v>
      </c>
      <c r="O57" s="182">
        <v>572</v>
      </c>
      <c r="P57" s="179">
        <v>3.1777777777777798</v>
      </c>
      <c r="Q57" s="183">
        <v>520</v>
      </c>
      <c r="R57" s="182">
        <v>1009</v>
      </c>
      <c r="S57" s="179">
        <v>1.94038461538462</v>
      </c>
      <c r="T57" s="183">
        <v>27</v>
      </c>
      <c r="U57" s="182">
        <v>120</v>
      </c>
      <c r="V57" s="179">
        <v>4.4444444444444402</v>
      </c>
      <c r="W57" s="183">
        <v>497</v>
      </c>
      <c r="X57" s="182">
        <v>1123</v>
      </c>
      <c r="Y57" s="179">
        <v>2.2595573440643899</v>
      </c>
      <c r="Z57" s="183">
        <v>948</v>
      </c>
      <c r="AA57" s="182">
        <v>2256</v>
      </c>
      <c r="AB57" s="179">
        <v>2.37974683544304</v>
      </c>
      <c r="AC57" s="183">
        <v>257</v>
      </c>
      <c r="AD57" s="182">
        <v>662</v>
      </c>
      <c r="AE57" s="179">
        <v>2.57587548638132</v>
      </c>
      <c r="AF57" s="183">
        <v>171</v>
      </c>
      <c r="AG57" s="182">
        <v>466</v>
      </c>
      <c r="AH57" s="179">
        <v>2.72514619883041</v>
      </c>
      <c r="AI57" s="183">
        <v>10</v>
      </c>
      <c r="AJ57" s="182">
        <v>16</v>
      </c>
      <c r="AK57" s="179">
        <v>1.6</v>
      </c>
      <c r="AL57" s="183">
        <v>30</v>
      </c>
      <c r="AM57" s="182">
        <v>109</v>
      </c>
      <c r="AN57" s="179">
        <v>3.6333333333333302</v>
      </c>
      <c r="AO57" s="43">
        <f t="shared" si="0"/>
        <v>4213</v>
      </c>
      <c r="AP57" s="44">
        <f t="shared" si="0"/>
        <v>9732</v>
      </c>
      <c r="AQ57" s="31">
        <f t="shared" si="1"/>
        <v>2.3099928791834796</v>
      </c>
    </row>
    <row r="58" spans="1:43" s="158" customFormat="1" x14ac:dyDescent="0.2">
      <c r="A58" s="6" t="s">
        <v>75</v>
      </c>
      <c r="B58" s="22">
        <v>177</v>
      </c>
      <c r="C58" s="4">
        <v>462</v>
      </c>
      <c r="D58" s="23">
        <v>2.6101694915254199</v>
      </c>
      <c r="E58" s="177">
        <v>63</v>
      </c>
      <c r="F58" s="178">
        <v>414</v>
      </c>
      <c r="G58" s="179">
        <v>6.5714285714285703</v>
      </c>
      <c r="H58" s="180">
        <v>837</v>
      </c>
      <c r="I58" s="181">
        <v>2302</v>
      </c>
      <c r="J58" s="179">
        <v>2.75029868578256</v>
      </c>
      <c r="K58" s="180">
        <v>244</v>
      </c>
      <c r="L58" s="182">
        <v>573</v>
      </c>
      <c r="M58" s="179">
        <v>2.3483606557377099</v>
      </c>
      <c r="N58" s="183">
        <v>236</v>
      </c>
      <c r="O58" s="182">
        <v>440</v>
      </c>
      <c r="P58" s="179">
        <v>1.86440677966102</v>
      </c>
      <c r="Q58" s="183">
        <v>384</v>
      </c>
      <c r="R58" s="182">
        <v>857</v>
      </c>
      <c r="S58" s="179">
        <v>2.2317708333333299</v>
      </c>
      <c r="T58" s="183">
        <v>32</v>
      </c>
      <c r="U58" s="182">
        <v>143</v>
      </c>
      <c r="V58" s="179">
        <v>4.46875</v>
      </c>
      <c r="W58" s="183">
        <v>214</v>
      </c>
      <c r="X58" s="182">
        <v>875</v>
      </c>
      <c r="Y58" s="179">
        <v>4.0887850467289697</v>
      </c>
      <c r="Z58" s="183">
        <v>647</v>
      </c>
      <c r="AA58" s="182">
        <v>1498</v>
      </c>
      <c r="AB58" s="179">
        <v>2.31530139103555</v>
      </c>
      <c r="AC58" s="183">
        <v>313</v>
      </c>
      <c r="AD58" s="182">
        <v>699</v>
      </c>
      <c r="AE58" s="179">
        <v>2.2332268370607</v>
      </c>
      <c r="AF58" s="183">
        <v>190</v>
      </c>
      <c r="AG58" s="182">
        <v>410</v>
      </c>
      <c r="AH58" s="179">
        <v>2.1578947368421102</v>
      </c>
      <c r="AI58" s="183">
        <v>27</v>
      </c>
      <c r="AJ58" s="182">
        <v>55</v>
      </c>
      <c r="AK58" s="179">
        <v>2.0370370370370399</v>
      </c>
      <c r="AL58" s="183">
        <v>52</v>
      </c>
      <c r="AM58" s="182">
        <v>123</v>
      </c>
      <c r="AN58" s="179">
        <v>2.3653846153846199</v>
      </c>
      <c r="AO58" s="43">
        <f t="shared" si="0"/>
        <v>3416</v>
      </c>
      <c r="AP58" s="44">
        <f t="shared" si="0"/>
        <v>8851</v>
      </c>
      <c r="AQ58" s="31">
        <f t="shared" si="1"/>
        <v>2.5910421545667446</v>
      </c>
    </row>
    <row r="59" spans="1:43" s="158" customFormat="1" x14ac:dyDescent="0.2">
      <c r="A59" s="6" t="s">
        <v>81</v>
      </c>
      <c r="B59" s="22">
        <v>87</v>
      </c>
      <c r="C59" s="4">
        <v>282</v>
      </c>
      <c r="D59" s="23">
        <v>3.2413793103448301</v>
      </c>
      <c r="E59" s="177">
        <v>226</v>
      </c>
      <c r="F59" s="178">
        <v>596</v>
      </c>
      <c r="G59" s="179">
        <v>2.63716814159292</v>
      </c>
      <c r="H59" s="180">
        <v>1270</v>
      </c>
      <c r="I59" s="181">
        <v>2519</v>
      </c>
      <c r="J59" s="179">
        <v>1.98346456692913</v>
      </c>
      <c r="K59" s="180">
        <v>111</v>
      </c>
      <c r="L59" s="182">
        <v>237</v>
      </c>
      <c r="M59" s="179">
        <v>2.13513513513514</v>
      </c>
      <c r="N59" s="183">
        <v>285</v>
      </c>
      <c r="O59" s="182">
        <v>992</v>
      </c>
      <c r="P59" s="179">
        <v>3.48070175438597</v>
      </c>
      <c r="Q59" s="183">
        <v>189</v>
      </c>
      <c r="R59" s="182">
        <v>430</v>
      </c>
      <c r="S59" s="179">
        <v>2.2751322751322798</v>
      </c>
      <c r="T59" s="183">
        <v>32</v>
      </c>
      <c r="U59" s="182">
        <v>58</v>
      </c>
      <c r="V59" s="179">
        <v>1.8125</v>
      </c>
      <c r="W59" s="183">
        <v>185</v>
      </c>
      <c r="X59" s="182">
        <v>375</v>
      </c>
      <c r="Y59" s="179">
        <v>2.0270270270270299</v>
      </c>
      <c r="Z59" s="183">
        <v>445</v>
      </c>
      <c r="AA59" s="182">
        <v>1096</v>
      </c>
      <c r="AB59" s="179">
        <v>2.4629213483146102</v>
      </c>
      <c r="AC59" s="183">
        <v>129</v>
      </c>
      <c r="AD59" s="182">
        <v>358</v>
      </c>
      <c r="AE59" s="179">
        <v>2.7751937984496098</v>
      </c>
      <c r="AF59" s="183">
        <v>250</v>
      </c>
      <c r="AG59" s="182">
        <v>405</v>
      </c>
      <c r="AH59" s="179">
        <v>1.62</v>
      </c>
      <c r="AI59" s="183">
        <v>40</v>
      </c>
      <c r="AJ59" s="182">
        <v>154</v>
      </c>
      <c r="AK59" s="179">
        <v>3.85</v>
      </c>
      <c r="AL59" s="183">
        <v>264</v>
      </c>
      <c r="AM59" s="182">
        <v>753</v>
      </c>
      <c r="AN59" s="179">
        <v>2.8522727272727302</v>
      </c>
      <c r="AO59" s="43">
        <f t="shared" si="0"/>
        <v>3513</v>
      </c>
      <c r="AP59" s="44">
        <f t="shared" si="0"/>
        <v>8255</v>
      </c>
      <c r="AQ59" s="31">
        <f t="shared" si="1"/>
        <v>2.3498434386564191</v>
      </c>
    </row>
    <row r="60" spans="1:43" s="158" customFormat="1" x14ac:dyDescent="0.2">
      <c r="A60" s="6" t="s">
        <v>76</v>
      </c>
      <c r="B60" s="22">
        <v>247</v>
      </c>
      <c r="C60" s="4">
        <v>986</v>
      </c>
      <c r="D60" s="23">
        <v>3.9919028340081</v>
      </c>
      <c r="E60" s="177">
        <v>103</v>
      </c>
      <c r="F60" s="178">
        <v>241</v>
      </c>
      <c r="G60" s="179">
        <v>2.3398058252427201</v>
      </c>
      <c r="H60" s="180">
        <v>612</v>
      </c>
      <c r="I60" s="181">
        <v>1341</v>
      </c>
      <c r="J60" s="179">
        <v>2.1911764705882399</v>
      </c>
      <c r="K60" s="180">
        <v>881</v>
      </c>
      <c r="L60" s="182">
        <v>2273</v>
      </c>
      <c r="M60" s="179">
        <v>2.5800227014755999</v>
      </c>
      <c r="N60" s="183">
        <v>64</v>
      </c>
      <c r="O60" s="182">
        <v>151</v>
      </c>
      <c r="P60" s="179">
        <v>2.359375</v>
      </c>
      <c r="Q60" s="183">
        <v>304</v>
      </c>
      <c r="R60" s="182">
        <v>713</v>
      </c>
      <c r="S60" s="179">
        <v>2.3453947368421102</v>
      </c>
      <c r="T60" s="183">
        <v>16</v>
      </c>
      <c r="U60" s="182">
        <v>25</v>
      </c>
      <c r="V60" s="179">
        <v>1.5625</v>
      </c>
      <c r="W60" s="183">
        <v>158</v>
      </c>
      <c r="X60" s="182">
        <v>397</v>
      </c>
      <c r="Y60" s="179">
        <v>2.5126582278481</v>
      </c>
      <c r="Z60" s="183">
        <v>331</v>
      </c>
      <c r="AA60" s="182">
        <v>700</v>
      </c>
      <c r="AB60" s="179">
        <v>2.1148036253776401</v>
      </c>
      <c r="AC60" s="183">
        <v>268</v>
      </c>
      <c r="AD60" s="182">
        <v>702</v>
      </c>
      <c r="AE60" s="179">
        <v>2.6194029850746299</v>
      </c>
      <c r="AF60" s="183">
        <v>179</v>
      </c>
      <c r="AG60" s="182">
        <v>396</v>
      </c>
      <c r="AH60" s="179">
        <v>2.2122905027933002</v>
      </c>
      <c r="AI60" s="183">
        <v>7</v>
      </c>
      <c r="AJ60" s="182">
        <v>12</v>
      </c>
      <c r="AK60" s="179">
        <v>1.71428571428571</v>
      </c>
      <c r="AL60" s="183">
        <v>33</v>
      </c>
      <c r="AM60" s="182">
        <v>78</v>
      </c>
      <c r="AN60" s="179">
        <v>2.3636363636363602</v>
      </c>
      <c r="AO60" s="43">
        <f t="shared" si="0"/>
        <v>3203</v>
      </c>
      <c r="AP60" s="44">
        <f t="shared" si="0"/>
        <v>8015</v>
      </c>
      <c r="AQ60" s="31">
        <f t="shared" si="1"/>
        <v>2.5023415547923822</v>
      </c>
    </row>
    <row r="61" spans="1:43" s="158" customFormat="1" x14ac:dyDescent="0.2">
      <c r="A61" s="6" t="s">
        <v>124</v>
      </c>
      <c r="B61" s="22">
        <v>118</v>
      </c>
      <c r="C61" s="4">
        <v>324</v>
      </c>
      <c r="D61" s="23">
        <v>2.7457627118644101</v>
      </c>
      <c r="E61" s="177">
        <v>60</v>
      </c>
      <c r="F61" s="178">
        <v>241</v>
      </c>
      <c r="G61" s="179">
        <v>4.0166666666666702</v>
      </c>
      <c r="H61" s="180">
        <v>543</v>
      </c>
      <c r="I61" s="181">
        <v>1316</v>
      </c>
      <c r="J61" s="179">
        <v>2.4235727440147299</v>
      </c>
      <c r="K61" s="180">
        <v>286</v>
      </c>
      <c r="L61" s="182">
        <v>584</v>
      </c>
      <c r="M61" s="179">
        <v>2.0419580419580399</v>
      </c>
      <c r="N61" s="183">
        <v>202</v>
      </c>
      <c r="O61" s="182">
        <v>437</v>
      </c>
      <c r="P61" s="179">
        <v>2.16336633663366</v>
      </c>
      <c r="Q61" s="183">
        <v>1054</v>
      </c>
      <c r="R61" s="182">
        <v>2092</v>
      </c>
      <c r="S61" s="179">
        <v>1.98481973434535</v>
      </c>
      <c r="T61" s="183">
        <v>22</v>
      </c>
      <c r="U61" s="182">
        <v>54</v>
      </c>
      <c r="V61" s="179">
        <v>2.4545454545454501</v>
      </c>
      <c r="W61" s="183">
        <v>161</v>
      </c>
      <c r="X61" s="182">
        <v>605</v>
      </c>
      <c r="Y61" s="179">
        <v>3.7577639751552798</v>
      </c>
      <c r="Z61" s="183">
        <v>335</v>
      </c>
      <c r="AA61" s="182">
        <v>800</v>
      </c>
      <c r="AB61" s="179">
        <v>2.3880597014925402</v>
      </c>
      <c r="AC61" s="183">
        <v>347</v>
      </c>
      <c r="AD61" s="182">
        <v>1273</v>
      </c>
      <c r="AE61" s="179">
        <v>3.6685878962535998</v>
      </c>
      <c r="AF61" s="183">
        <v>86</v>
      </c>
      <c r="AG61" s="182">
        <v>155</v>
      </c>
      <c r="AH61" s="179">
        <v>1.80232558139535</v>
      </c>
      <c r="AI61" s="183">
        <v>10</v>
      </c>
      <c r="AJ61" s="182">
        <v>39</v>
      </c>
      <c r="AK61" s="179">
        <v>3.9</v>
      </c>
      <c r="AL61" s="183">
        <v>21</v>
      </c>
      <c r="AM61" s="182">
        <v>75</v>
      </c>
      <c r="AN61" s="179">
        <v>3.5714285714285698</v>
      </c>
      <c r="AO61" s="43">
        <f t="shared" si="0"/>
        <v>3245</v>
      </c>
      <c r="AP61" s="44">
        <f t="shared" si="0"/>
        <v>7995</v>
      </c>
      <c r="AQ61" s="31">
        <f t="shared" si="1"/>
        <v>2.4637904468412941</v>
      </c>
    </row>
    <row r="62" spans="1:43" s="158" customFormat="1" x14ac:dyDescent="0.2">
      <c r="A62" s="6" t="s">
        <v>65</v>
      </c>
      <c r="B62" s="22">
        <v>134</v>
      </c>
      <c r="C62" s="4">
        <v>372</v>
      </c>
      <c r="D62" s="23">
        <v>2.7761194029850702</v>
      </c>
      <c r="E62" s="177">
        <v>90</v>
      </c>
      <c r="F62" s="178">
        <v>571</v>
      </c>
      <c r="G62" s="179">
        <v>6.3444444444444397</v>
      </c>
      <c r="H62" s="180">
        <v>922</v>
      </c>
      <c r="I62" s="181">
        <v>2270</v>
      </c>
      <c r="J62" s="179">
        <v>2.46203904555315</v>
      </c>
      <c r="K62" s="180">
        <v>192</v>
      </c>
      <c r="L62" s="182">
        <v>664</v>
      </c>
      <c r="M62" s="179">
        <v>3.4583333333333299</v>
      </c>
      <c r="N62" s="183">
        <v>124</v>
      </c>
      <c r="O62" s="182">
        <v>454</v>
      </c>
      <c r="P62" s="179">
        <v>3.6612903225806499</v>
      </c>
      <c r="Q62" s="183">
        <v>417</v>
      </c>
      <c r="R62" s="182">
        <v>774</v>
      </c>
      <c r="S62" s="179">
        <v>1.85611510791367</v>
      </c>
      <c r="T62" s="183">
        <v>37</v>
      </c>
      <c r="U62" s="182">
        <v>97</v>
      </c>
      <c r="V62" s="179">
        <v>2.6216216216216202</v>
      </c>
      <c r="W62" s="183">
        <v>297</v>
      </c>
      <c r="X62" s="182">
        <v>602</v>
      </c>
      <c r="Y62" s="179">
        <v>2.0269360269360299</v>
      </c>
      <c r="Z62" s="183">
        <v>409</v>
      </c>
      <c r="AA62" s="182">
        <v>1239</v>
      </c>
      <c r="AB62" s="179">
        <v>3.0293398533007299</v>
      </c>
      <c r="AC62" s="183">
        <v>202</v>
      </c>
      <c r="AD62" s="182">
        <v>347</v>
      </c>
      <c r="AE62" s="179">
        <v>1.71782178217822</v>
      </c>
      <c r="AF62" s="183">
        <v>179</v>
      </c>
      <c r="AG62" s="182">
        <v>346</v>
      </c>
      <c r="AH62" s="179">
        <v>1.93296089385475</v>
      </c>
      <c r="AI62" s="183">
        <v>27</v>
      </c>
      <c r="AJ62" s="182">
        <v>39</v>
      </c>
      <c r="AK62" s="179">
        <v>1.44444444444444</v>
      </c>
      <c r="AL62" s="183">
        <v>64</v>
      </c>
      <c r="AM62" s="182">
        <v>198</v>
      </c>
      <c r="AN62" s="179">
        <v>3.09375</v>
      </c>
      <c r="AO62" s="43">
        <f t="shared" si="0"/>
        <v>3094</v>
      </c>
      <c r="AP62" s="44">
        <f t="shared" si="0"/>
        <v>7973</v>
      </c>
      <c r="AQ62" s="31">
        <f t="shared" si="1"/>
        <v>2.5769230769230771</v>
      </c>
    </row>
    <row r="63" spans="1:43" s="158" customFormat="1" x14ac:dyDescent="0.2">
      <c r="A63" s="6" t="s">
        <v>78</v>
      </c>
      <c r="B63" s="22">
        <v>220</v>
      </c>
      <c r="C63" s="4">
        <v>559</v>
      </c>
      <c r="D63" s="23">
        <v>2.5409090909090901</v>
      </c>
      <c r="E63" s="177">
        <v>49</v>
      </c>
      <c r="F63" s="178">
        <v>95</v>
      </c>
      <c r="G63" s="179">
        <v>1.93877551020408</v>
      </c>
      <c r="H63" s="183">
        <v>761</v>
      </c>
      <c r="I63" s="182">
        <v>1688</v>
      </c>
      <c r="J63" s="179">
        <v>2.21813403416557</v>
      </c>
      <c r="K63" s="180">
        <v>297</v>
      </c>
      <c r="L63" s="182">
        <v>649</v>
      </c>
      <c r="M63" s="179">
        <v>2.18518518518519</v>
      </c>
      <c r="N63" s="183">
        <v>170</v>
      </c>
      <c r="O63" s="182">
        <v>467</v>
      </c>
      <c r="P63" s="179">
        <v>2.74705882352941</v>
      </c>
      <c r="Q63" s="183">
        <v>396</v>
      </c>
      <c r="R63" s="182">
        <v>791</v>
      </c>
      <c r="S63" s="179">
        <v>1.9974747474747501</v>
      </c>
      <c r="T63" s="183">
        <v>20</v>
      </c>
      <c r="U63" s="182">
        <v>38</v>
      </c>
      <c r="V63" s="179">
        <v>1.9</v>
      </c>
      <c r="W63" s="183">
        <v>203</v>
      </c>
      <c r="X63" s="182">
        <v>518</v>
      </c>
      <c r="Y63" s="179">
        <v>2.5517241379310298</v>
      </c>
      <c r="Z63" s="183">
        <v>395</v>
      </c>
      <c r="AA63" s="182">
        <v>791</v>
      </c>
      <c r="AB63" s="179">
        <v>2.0025316455696198</v>
      </c>
      <c r="AC63" s="183">
        <v>259</v>
      </c>
      <c r="AD63" s="182">
        <v>698</v>
      </c>
      <c r="AE63" s="179">
        <v>2.69498069498069</v>
      </c>
      <c r="AF63" s="183">
        <v>239</v>
      </c>
      <c r="AG63" s="182">
        <v>507</v>
      </c>
      <c r="AH63" s="179">
        <v>2.1213389121338899</v>
      </c>
      <c r="AI63" s="183">
        <v>26</v>
      </c>
      <c r="AJ63" s="182">
        <v>30</v>
      </c>
      <c r="AK63" s="179">
        <v>1.15384615384615</v>
      </c>
      <c r="AL63" s="183">
        <v>90</v>
      </c>
      <c r="AM63" s="182">
        <v>293</v>
      </c>
      <c r="AN63" s="179">
        <v>3.25555555555556</v>
      </c>
      <c r="AO63" s="43">
        <f t="shared" si="0"/>
        <v>3125</v>
      </c>
      <c r="AP63" s="44">
        <f t="shared" si="0"/>
        <v>7124</v>
      </c>
      <c r="AQ63" s="31">
        <f t="shared" si="1"/>
        <v>2.2796799999999999</v>
      </c>
    </row>
    <row r="64" spans="1:43" s="158" customFormat="1" x14ac:dyDescent="0.2">
      <c r="A64" s="36" t="s">
        <v>82</v>
      </c>
      <c r="B64" s="28">
        <v>118</v>
      </c>
      <c r="C64" s="26">
        <v>626</v>
      </c>
      <c r="D64" s="27">
        <v>5.3050847457627102</v>
      </c>
      <c r="E64" s="183">
        <v>30</v>
      </c>
      <c r="F64" s="182">
        <v>79</v>
      </c>
      <c r="G64" s="184">
        <v>2.6333333333333302</v>
      </c>
      <c r="H64" s="185">
        <v>737</v>
      </c>
      <c r="I64" s="186">
        <v>1782</v>
      </c>
      <c r="J64" s="184">
        <v>2.4179104477611899</v>
      </c>
      <c r="K64" s="185">
        <v>122</v>
      </c>
      <c r="L64" s="182">
        <v>400</v>
      </c>
      <c r="M64" s="184">
        <v>3.27868852459016</v>
      </c>
      <c r="N64" s="183">
        <v>66</v>
      </c>
      <c r="O64" s="182">
        <v>278</v>
      </c>
      <c r="P64" s="184">
        <v>4.2121212121212102</v>
      </c>
      <c r="Q64" s="183">
        <v>286</v>
      </c>
      <c r="R64" s="182">
        <v>827</v>
      </c>
      <c r="S64" s="184">
        <v>2.8916083916083899</v>
      </c>
      <c r="T64" s="183">
        <v>4</v>
      </c>
      <c r="U64" s="182">
        <v>6</v>
      </c>
      <c r="V64" s="184">
        <v>1.5</v>
      </c>
      <c r="W64" s="183">
        <v>166</v>
      </c>
      <c r="X64" s="182">
        <v>416</v>
      </c>
      <c r="Y64" s="184">
        <v>2.50602409638554</v>
      </c>
      <c r="Z64" s="183">
        <v>409</v>
      </c>
      <c r="AA64" s="182">
        <v>1302</v>
      </c>
      <c r="AB64" s="184">
        <v>3.1833740831295798</v>
      </c>
      <c r="AC64" s="183">
        <v>129</v>
      </c>
      <c r="AD64" s="182">
        <v>654</v>
      </c>
      <c r="AE64" s="184">
        <v>5.0697674418604697</v>
      </c>
      <c r="AF64" s="183">
        <v>96</v>
      </c>
      <c r="AG64" s="182">
        <v>289</v>
      </c>
      <c r="AH64" s="184">
        <v>3.0104166666666701</v>
      </c>
      <c r="AI64" s="183">
        <v>1</v>
      </c>
      <c r="AJ64" s="182">
        <v>1</v>
      </c>
      <c r="AK64" s="184">
        <v>1</v>
      </c>
      <c r="AL64" s="183">
        <v>4</v>
      </c>
      <c r="AM64" s="182">
        <v>6</v>
      </c>
      <c r="AN64" s="179">
        <v>1.5</v>
      </c>
      <c r="AO64" s="43">
        <f t="shared" si="0"/>
        <v>2168</v>
      </c>
      <c r="AP64" s="44">
        <f t="shared" si="0"/>
        <v>6666</v>
      </c>
      <c r="AQ64" s="31">
        <f t="shared" si="1"/>
        <v>3.0747232472324724</v>
      </c>
    </row>
    <row r="65" spans="1:43" s="158" customFormat="1" x14ac:dyDescent="0.2">
      <c r="A65" s="6" t="s">
        <v>134</v>
      </c>
      <c r="B65" s="22">
        <v>20</v>
      </c>
      <c r="C65" s="4">
        <v>56</v>
      </c>
      <c r="D65" s="23">
        <v>2.8</v>
      </c>
      <c r="E65" s="177">
        <v>26</v>
      </c>
      <c r="F65" s="178">
        <v>153</v>
      </c>
      <c r="G65" s="179">
        <v>5.8846153846153904</v>
      </c>
      <c r="H65" s="180">
        <v>563</v>
      </c>
      <c r="I65" s="181">
        <v>1479</v>
      </c>
      <c r="J65" s="179">
        <v>2.6269982238010701</v>
      </c>
      <c r="K65" s="180">
        <v>95</v>
      </c>
      <c r="L65" s="182">
        <v>377</v>
      </c>
      <c r="M65" s="179">
        <v>3.9684210526315802</v>
      </c>
      <c r="N65" s="183">
        <v>71</v>
      </c>
      <c r="O65" s="182">
        <v>461</v>
      </c>
      <c r="P65" s="179">
        <v>6.4929577464788704</v>
      </c>
      <c r="Q65" s="183">
        <v>95</v>
      </c>
      <c r="R65" s="182">
        <v>242</v>
      </c>
      <c r="S65" s="179">
        <v>2.5473684210526302</v>
      </c>
      <c r="T65" s="183">
        <v>3</v>
      </c>
      <c r="U65" s="182">
        <v>6</v>
      </c>
      <c r="V65" s="179">
        <v>2</v>
      </c>
      <c r="W65" s="183">
        <v>146</v>
      </c>
      <c r="X65" s="182">
        <v>763</v>
      </c>
      <c r="Y65" s="179">
        <v>5.2260273972602702</v>
      </c>
      <c r="Z65" s="183">
        <v>736</v>
      </c>
      <c r="AA65" s="182">
        <v>2685</v>
      </c>
      <c r="AB65" s="179">
        <v>3.6480978260869601</v>
      </c>
      <c r="AC65" s="183">
        <v>39</v>
      </c>
      <c r="AD65" s="182">
        <v>102</v>
      </c>
      <c r="AE65" s="179">
        <v>2.6153846153846199</v>
      </c>
      <c r="AF65" s="183">
        <v>55</v>
      </c>
      <c r="AG65" s="182">
        <v>102</v>
      </c>
      <c r="AH65" s="179">
        <v>1.8545454545454501</v>
      </c>
      <c r="AI65" s="183">
        <v>17</v>
      </c>
      <c r="AJ65" s="182">
        <v>40</v>
      </c>
      <c r="AK65" s="179">
        <v>2.3529411764705901</v>
      </c>
      <c r="AL65" s="183">
        <v>7</v>
      </c>
      <c r="AM65" s="182">
        <v>12</v>
      </c>
      <c r="AN65" s="179">
        <v>1.71428571428571</v>
      </c>
      <c r="AO65" s="43">
        <f t="shared" si="0"/>
        <v>1873</v>
      </c>
      <c r="AP65" s="44">
        <f t="shared" si="0"/>
        <v>6478</v>
      </c>
      <c r="AQ65" s="31">
        <f t="shared" si="1"/>
        <v>3.4586225306994125</v>
      </c>
    </row>
    <row r="66" spans="1:43" s="158" customFormat="1" x14ac:dyDescent="0.2">
      <c r="A66" s="6" t="s">
        <v>77</v>
      </c>
      <c r="B66" s="22">
        <v>233</v>
      </c>
      <c r="C66" s="4">
        <v>949</v>
      </c>
      <c r="D66" s="23">
        <v>4.0729613733905596</v>
      </c>
      <c r="E66" s="177">
        <v>95</v>
      </c>
      <c r="F66" s="178">
        <v>206</v>
      </c>
      <c r="G66" s="179">
        <v>2.1684210526315799</v>
      </c>
      <c r="H66" s="183">
        <v>683</v>
      </c>
      <c r="I66" s="182">
        <v>1448</v>
      </c>
      <c r="J66" s="179">
        <v>2.1200585651537298</v>
      </c>
      <c r="K66" s="180">
        <v>173</v>
      </c>
      <c r="L66" s="182">
        <v>401</v>
      </c>
      <c r="M66" s="179">
        <v>2.31791907514451</v>
      </c>
      <c r="N66" s="183">
        <v>91</v>
      </c>
      <c r="O66" s="182">
        <v>169</v>
      </c>
      <c r="P66" s="179">
        <v>1.8571428571428601</v>
      </c>
      <c r="Q66" s="183">
        <v>233</v>
      </c>
      <c r="R66" s="182">
        <v>481</v>
      </c>
      <c r="S66" s="179">
        <v>2.0643776824034301</v>
      </c>
      <c r="T66" s="183">
        <v>11</v>
      </c>
      <c r="U66" s="182">
        <v>51</v>
      </c>
      <c r="V66" s="179">
        <v>4.6363636363636402</v>
      </c>
      <c r="W66" s="183">
        <v>147</v>
      </c>
      <c r="X66" s="182">
        <v>597</v>
      </c>
      <c r="Y66" s="179">
        <v>4.0612244897959204</v>
      </c>
      <c r="Z66" s="183">
        <v>264</v>
      </c>
      <c r="AA66" s="182">
        <v>574</v>
      </c>
      <c r="AB66" s="179">
        <v>2.1742424242424199</v>
      </c>
      <c r="AC66" s="183">
        <v>227</v>
      </c>
      <c r="AD66" s="182">
        <v>632</v>
      </c>
      <c r="AE66" s="179">
        <v>2.7841409691629999</v>
      </c>
      <c r="AF66" s="183">
        <v>215</v>
      </c>
      <c r="AG66" s="182">
        <v>507</v>
      </c>
      <c r="AH66" s="179">
        <v>2.35813953488372</v>
      </c>
      <c r="AI66" s="183">
        <v>17</v>
      </c>
      <c r="AJ66" s="182">
        <v>17</v>
      </c>
      <c r="AK66" s="179">
        <v>1</v>
      </c>
      <c r="AL66" s="183">
        <v>85</v>
      </c>
      <c r="AM66" s="182">
        <v>262</v>
      </c>
      <c r="AN66" s="179">
        <v>3.0823529411764699</v>
      </c>
      <c r="AO66" s="43">
        <f t="shared" si="0"/>
        <v>2474</v>
      </c>
      <c r="AP66" s="44">
        <f t="shared" si="0"/>
        <v>6294</v>
      </c>
      <c r="AQ66" s="31">
        <f t="shared" si="1"/>
        <v>2.5440582053354892</v>
      </c>
    </row>
    <row r="67" spans="1:43" s="158" customFormat="1" x14ac:dyDescent="0.2">
      <c r="A67" s="6" t="s">
        <v>38</v>
      </c>
      <c r="B67" s="22">
        <v>90</v>
      </c>
      <c r="C67" s="4">
        <v>283</v>
      </c>
      <c r="D67" s="23">
        <v>3.1444444444444399</v>
      </c>
      <c r="E67" s="177">
        <v>48</v>
      </c>
      <c r="F67" s="178">
        <v>247</v>
      </c>
      <c r="G67" s="179">
        <v>5.1458333333333304</v>
      </c>
      <c r="H67" s="180">
        <v>539</v>
      </c>
      <c r="I67" s="181">
        <v>1769</v>
      </c>
      <c r="J67" s="179">
        <v>3.2820037105751401</v>
      </c>
      <c r="K67" s="180">
        <v>164</v>
      </c>
      <c r="L67" s="182">
        <v>479</v>
      </c>
      <c r="M67" s="179">
        <v>2.9207317073170702</v>
      </c>
      <c r="N67" s="183">
        <v>90</v>
      </c>
      <c r="O67" s="182">
        <v>291</v>
      </c>
      <c r="P67" s="179">
        <v>3.2333333333333298</v>
      </c>
      <c r="Q67" s="183">
        <v>178</v>
      </c>
      <c r="R67" s="182">
        <v>463</v>
      </c>
      <c r="S67" s="179">
        <v>2.6011235955056198</v>
      </c>
      <c r="T67" s="183">
        <v>13</v>
      </c>
      <c r="U67" s="182">
        <v>19</v>
      </c>
      <c r="V67" s="179">
        <v>1.4615384615384599</v>
      </c>
      <c r="W67" s="183">
        <v>125</v>
      </c>
      <c r="X67" s="182">
        <v>339</v>
      </c>
      <c r="Y67" s="179">
        <v>2.7120000000000002</v>
      </c>
      <c r="Z67" s="183">
        <v>404</v>
      </c>
      <c r="AA67" s="182">
        <v>1553</v>
      </c>
      <c r="AB67" s="179">
        <v>3.8440594059405901</v>
      </c>
      <c r="AC67" s="183">
        <v>86</v>
      </c>
      <c r="AD67" s="182">
        <v>209</v>
      </c>
      <c r="AE67" s="179">
        <v>2.4302325581395299</v>
      </c>
      <c r="AF67" s="183">
        <v>81</v>
      </c>
      <c r="AG67" s="182">
        <v>191</v>
      </c>
      <c r="AH67" s="179">
        <v>2.3580246913580201</v>
      </c>
      <c r="AI67" s="183">
        <v>6</v>
      </c>
      <c r="AJ67" s="182">
        <v>11</v>
      </c>
      <c r="AK67" s="179">
        <v>1.8333333333333299</v>
      </c>
      <c r="AL67" s="183">
        <v>22</v>
      </c>
      <c r="AM67" s="182">
        <v>68</v>
      </c>
      <c r="AN67" s="179">
        <v>3.0909090909090899</v>
      </c>
      <c r="AO67" s="43">
        <f t="shared" si="0"/>
        <v>1846</v>
      </c>
      <c r="AP67" s="44">
        <f t="shared" si="0"/>
        <v>5922</v>
      </c>
      <c r="AQ67" s="31">
        <f t="shared" si="1"/>
        <v>3.2080173347778982</v>
      </c>
    </row>
    <row r="68" spans="1:43" s="158" customFormat="1" x14ac:dyDescent="0.2">
      <c r="A68" s="6" t="s">
        <v>79</v>
      </c>
      <c r="B68" s="22">
        <v>109</v>
      </c>
      <c r="C68" s="4">
        <v>374</v>
      </c>
      <c r="D68" s="23">
        <v>3.4311926605504599</v>
      </c>
      <c r="E68" s="177">
        <v>60</v>
      </c>
      <c r="F68" s="178">
        <v>222</v>
      </c>
      <c r="G68" s="179">
        <v>3.7</v>
      </c>
      <c r="H68" s="180">
        <v>697</v>
      </c>
      <c r="I68" s="181">
        <v>1579</v>
      </c>
      <c r="J68" s="179">
        <v>2.2654232424677199</v>
      </c>
      <c r="K68" s="180">
        <v>145</v>
      </c>
      <c r="L68" s="182">
        <v>320</v>
      </c>
      <c r="M68" s="179">
        <v>2.2068965517241401</v>
      </c>
      <c r="N68" s="183">
        <v>42</v>
      </c>
      <c r="O68" s="182">
        <v>94</v>
      </c>
      <c r="P68" s="179">
        <v>2.2380952380952399</v>
      </c>
      <c r="Q68" s="183">
        <v>280</v>
      </c>
      <c r="R68" s="182">
        <v>780</v>
      </c>
      <c r="S68" s="179">
        <v>2.78571428571429</v>
      </c>
      <c r="T68" s="183">
        <v>5</v>
      </c>
      <c r="U68" s="182">
        <v>9</v>
      </c>
      <c r="V68" s="179">
        <v>1.8</v>
      </c>
      <c r="W68" s="183">
        <v>118</v>
      </c>
      <c r="X68" s="182">
        <v>328</v>
      </c>
      <c r="Y68" s="179">
        <v>2.77966101694915</v>
      </c>
      <c r="Z68" s="183">
        <v>834</v>
      </c>
      <c r="AA68" s="182">
        <v>1500</v>
      </c>
      <c r="AB68" s="179">
        <v>1.7985611510791399</v>
      </c>
      <c r="AC68" s="183">
        <v>103</v>
      </c>
      <c r="AD68" s="182">
        <v>298</v>
      </c>
      <c r="AE68" s="179">
        <v>2.8932038834951501</v>
      </c>
      <c r="AF68" s="183">
        <v>110</v>
      </c>
      <c r="AG68" s="182">
        <v>290</v>
      </c>
      <c r="AH68" s="179">
        <v>2.6363636363636398</v>
      </c>
      <c r="AI68" s="183">
        <v>5</v>
      </c>
      <c r="AJ68" s="182">
        <v>6</v>
      </c>
      <c r="AK68" s="179">
        <v>1.2</v>
      </c>
      <c r="AL68" s="183">
        <v>13</v>
      </c>
      <c r="AM68" s="182">
        <v>17</v>
      </c>
      <c r="AN68" s="179">
        <v>1.3076923076923099</v>
      </c>
      <c r="AO68" s="43">
        <f t="shared" si="0"/>
        <v>2521</v>
      </c>
      <c r="AP68" s="44">
        <f t="shared" si="0"/>
        <v>5817</v>
      </c>
      <c r="AQ68" s="31">
        <f t="shared" si="1"/>
        <v>2.3074176913923048</v>
      </c>
    </row>
    <row r="69" spans="1:43" s="158" customFormat="1" x14ac:dyDescent="0.2">
      <c r="A69" s="6" t="s">
        <v>127</v>
      </c>
      <c r="B69" s="22">
        <v>119</v>
      </c>
      <c r="C69" s="4">
        <v>364</v>
      </c>
      <c r="D69" s="23">
        <v>3.0588235294117601</v>
      </c>
      <c r="E69" s="177">
        <v>43</v>
      </c>
      <c r="F69" s="178">
        <v>280</v>
      </c>
      <c r="G69" s="179">
        <v>6.5116279069767398</v>
      </c>
      <c r="H69" s="180">
        <v>677</v>
      </c>
      <c r="I69" s="181">
        <v>1701</v>
      </c>
      <c r="J69" s="179">
        <v>2.5125553914327901</v>
      </c>
      <c r="K69" s="180">
        <v>163</v>
      </c>
      <c r="L69" s="182">
        <v>507</v>
      </c>
      <c r="M69" s="179">
        <v>3.1104294478527601</v>
      </c>
      <c r="N69" s="183">
        <v>108</v>
      </c>
      <c r="O69" s="182">
        <v>495</v>
      </c>
      <c r="P69" s="179">
        <v>4.5833333333333304</v>
      </c>
      <c r="Q69" s="183">
        <v>249</v>
      </c>
      <c r="R69" s="182">
        <v>519</v>
      </c>
      <c r="S69" s="179">
        <v>2.0843373493975901</v>
      </c>
      <c r="T69" s="183">
        <v>8</v>
      </c>
      <c r="U69" s="182">
        <v>34</v>
      </c>
      <c r="V69" s="179">
        <v>4.25</v>
      </c>
      <c r="W69" s="183">
        <v>152</v>
      </c>
      <c r="X69" s="182">
        <v>308</v>
      </c>
      <c r="Y69" s="179">
        <v>2.0263157894736801</v>
      </c>
      <c r="Z69" s="183">
        <v>263</v>
      </c>
      <c r="AA69" s="182">
        <v>982</v>
      </c>
      <c r="AB69" s="179">
        <v>3.7338403041825101</v>
      </c>
      <c r="AC69" s="183">
        <v>212</v>
      </c>
      <c r="AD69" s="182">
        <v>405</v>
      </c>
      <c r="AE69" s="179">
        <v>1.9103773584905701</v>
      </c>
      <c r="AF69" s="183">
        <v>53</v>
      </c>
      <c r="AG69" s="182">
        <v>110</v>
      </c>
      <c r="AH69" s="179">
        <v>2.0754716981132102</v>
      </c>
      <c r="AI69" s="183">
        <v>14</v>
      </c>
      <c r="AJ69" s="182">
        <v>32</v>
      </c>
      <c r="AK69" s="179">
        <v>2.28571428571429</v>
      </c>
      <c r="AL69" s="183">
        <v>7</v>
      </c>
      <c r="AM69" s="182">
        <v>20</v>
      </c>
      <c r="AN69" s="179">
        <v>2.8571428571428599</v>
      </c>
      <c r="AO69" s="43">
        <f t="shared" si="0"/>
        <v>2068</v>
      </c>
      <c r="AP69" s="44">
        <f t="shared" si="0"/>
        <v>5757</v>
      </c>
      <c r="AQ69" s="31">
        <f t="shared" si="1"/>
        <v>2.7838491295938104</v>
      </c>
    </row>
    <row r="70" spans="1:43" s="158" customFormat="1" x14ac:dyDescent="0.2">
      <c r="A70" s="6" t="s">
        <v>53</v>
      </c>
      <c r="B70" s="22">
        <v>80</v>
      </c>
      <c r="C70" s="4">
        <v>201</v>
      </c>
      <c r="D70" s="23">
        <v>2.5125000000000002</v>
      </c>
      <c r="E70" s="177">
        <v>36</v>
      </c>
      <c r="F70" s="178">
        <v>155</v>
      </c>
      <c r="G70" s="179">
        <v>4.3055555555555598</v>
      </c>
      <c r="H70" s="180">
        <v>447</v>
      </c>
      <c r="I70" s="181">
        <v>1667</v>
      </c>
      <c r="J70" s="179">
        <v>3.7293064876957498</v>
      </c>
      <c r="K70" s="180">
        <v>107</v>
      </c>
      <c r="L70" s="182">
        <v>219</v>
      </c>
      <c r="M70" s="179">
        <v>2.04672897196262</v>
      </c>
      <c r="N70" s="183">
        <v>100</v>
      </c>
      <c r="O70" s="182">
        <v>338</v>
      </c>
      <c r="P70" s="179">
        <v>3.38</v>
      </c>
      <c r="Q70" s="183">
        <v>194</v>
      </c>
      <c r="R70" s="182">
        <v>373</v>
      </c>
      <c r="S70" s="179">
        <v>1.9226804123711301</v>
      </c>
      <c r="T70" s="183">
        <v>13</v>
      </c>
      <c r="U70" s="182">
        <v>14</v>
      </c>
      <c r="V70" s="179">
        <v>1.07692307692308</v>
      </c>
      <c r="W70" s="183">
        <v>114</v>
      </c>
      <c r="X70" s="182">
        <v>336</v>
      </c>
      <c r="Y70" s="179">
        <v>2.9473684210526301</v>
      </c>
      <c r="Z70" s="183">
        <v>358</v>
      </c>
      <c r="AA70" s="182">
        <v>1110</v>
      </c>
      <c r="AB70" s="179">
        <v>3.1005586592178802</v>
      </c>
      <c r="AC70" s="183">
        <v>110</v>
      </c>
      <c r="AD70" s="182">
        <v>291</v>
      </c>
      <c r="AE70" s="179">
        <v>2.6454545454545499</v>
      </c>
      <c r="AF70" s="183">
        <v>194</v>
      </c>
      <c r="AG70" s="182">
        <v>480</v>
      </c>
      <c r="AH70" s="179">
        <v>2.4742268041237101</v>
      </c>
      <c r="AI70" s="183">
        <v>16</v>
      </c>
      <c r="AJ70" s="182">
        <v>17</v>
      </c>
      <c r="AK70" s="179">
        <v>1.0625</v>
      </c>
      <c r="AL70" s="183">
        <v>9</v>
      </c>
      <c r="AM70" s="182">
        <v>56</v>
      </c>
      <c r="AN70" s="179">
        <v>6.2222222222222197</v>
      </c>
      <c r="AO70" s="43">
        <f t="shared" si="0"/>
        <v>1778</v>
      </c>
      <c r="AP70" s="44">
        <f t="shared" si="0"/>
        <v>5257</v>
      </c>
      <c r="AQ70" s="31">
        <f t="shared" si="1"/>
        <v>2.9566929133858268</v>
      </c>
    </row>
    <row r="71" spans="1:43" s="158" customFormat="1" x14ac:dyDescent="0.2">
      <c r="A71" s="6" t="s">
        <v>133</v>
      </c>
      <c r="B71" s="22">
        <v>94</v>
      </c>
      <c r="C71" s="4">
        <v>417</v>
      </c>
      <c r="D71" s="23">
        <v>4.4361702127659601</v>
      </c>
      <c r="E71" s="177">
        <v>53</v>
      </c>
      <c r="F71" s="178">
        <v>74</v>
      </c>
      <c r="G71" s="179">
        <v>1.39622641509434</v>
      </c>
      <c r="H71" s="180">
        <v>380</v>
      </c>
      <c r="I71" s="181">
        <v>650</v>
      </c>
      <c r="J71" s="179">
        <v>1.7105263157894699</v>
      </c>
      <c r="K71" s="180">
        <v>143</v>
      </c>
      <c r="L71" s="182">
        <v>395</v>
      </c>
      <c r="M71" s="179">
        <v>2.7622377622377599</v>
      </c>
      <c r="N71" s="183">
        <v>81</v>
      </c>
      <c r="O71" s="182">
        <v>264</v>
      </c>
      <c r="P71" s="179">
        <v>3.25925925925926</v>
      </c>
      <c r="Q71" s="183">
        <v>160</v>
      </c>
      <c r="R71" s="182">
        <v>306</v>
      </c>
      <c r="S71" s="179">
        <v>1.9125000000000001</v>
      </c>
      <c r="T71" s="183">
        <v>17</v>
      </c>
      <c r="U71" s="182">
        <v>26</v>
      </c>
      <c r="V71" s="179">
        <v>1.52941176470588</v>
      </c>
      <c r="W71" s="183">
        <v>97</v>
      </c>
      <c r="X71" s="182">
        <v>267</v>
      </c>
      <c r="Y71" s="179">
        <v>2.7525773195876302</v>
      </c>
      <c r="Z71" s="183">
        <v>251</v>
      </c>
      <c r="AA71" s="182">
        <v>684</v>
      </c>
      <c r="AB71" s="179">
        <v>2.7250996015936302</v>
      </c>
      <c r="AC71" s="183">
        <v>210</v>
      </c>
      <c r="AD71" s="182">
        <v>635</v>
      </c>
      <c r="AE71" s="179">
        <v>3.0238095238095202</v>
      </c>
      <c r="AF71" s="183">
        <v>91</v>
      </c>
      <c r="AG71" s="182">
        <v>200</v>
      </c>
      <c r="AH71" s="179">
        <v>2.1978021978022002</v>
      </c>
      <c r="AI71" s="183">
        <v>42</v>
      </c>
      <c r="AJ71" s="182">
        <v>111</v>
      </c>
      <c r="AK71" s="179">
        <v>2.6428571428571401</v>
      </c>
      <c r="AL71" s="183">
        <v>37</v>
      </c>
      <c r="AM71" s="182">
        <v>190</v>
      </c>
      <c r="AN71" s="179">
        <v>5.1351351351351404</v>
      </c>
      <c r="AO71" s="43">
        <f t="shared" ref="AO71:AP80" si="2">SUM(B71,E71,H71,K71,N71,Q71,T71,W71,Z71,AC71,AF71,AI71,AL71)</f>
        <v>1656</v>
      </c>
      <c r="AP71" s="44">
        <f t="shared" si="2"/>
        <v>4219</v>
      </c>
      <c r="AQ71" s="31">
        <f t="shared" si="1"/>
        <v>2.5477053140096619</v>
      </c>
    </row>
    <row r="72" spans="1:43" s="158" customFormat="1" x14ac:dyDescent="0.2">
      <c r="A72" s="6" t="s">
        <v>59</v>
      </c>
      <c r="B72" s="22">
        <v>29</v>
      </c>
      <c r="C72" s="4">
        <v>90</v>
      </c>
      <c r="D72" s="23">
        <v>3.1034482758620698</v>
      </c>
      <c r="E72" s="177">
        <v>25</v>
      </c>
      <c r="F72" s="178">
        <v>368</v>
      </c>
      <c r="G72" s="179">
        <v>14.72</v>
      </c>
      <c r="H72" s="180">
        <v>279</v>
      </c>
      <c r="I72" s="181">
        <v>808</v>
      </c>
      <c r="J72" s="179">
        <v>2.8960573476702498</v>
      </c>
      <c r="K72" s="180">
        <v>49</v>
      </c>
      <c r="L72" s="182">
        <v>120</v>
      </c>
      <c r="M72" s="179">
        <v>2.4489795918367299</v>
      </c>
      <c r="N72" s="183">
        <v>69</v>
      </c>
      <c r="O72" s="182">
        <v>319</v>
      </c>
      <c r="P72" s="179">
        <v>4.6231884057970998</v>
      </c>
      <c r="Q72" s="183">
        <v>118</v>
      </c>
      <c r="R72" s="182">
        <v>239</v>
      </c>
      <c r="S72" s="179">
        <v>2.0254237288135601</v>
      </c>
      <c r="T72" s="183">
        <v>0</v>
      </c>
      <c r="U72" s="182">
        <v>0</v>
      </c>
      <c r="V72" s="179" t="s">
        <v>141</v>
      </c>
      <c r="W72" s="183">
        <v>52</v>
      </c>
      <c r="X72" s="182">
        <v>218</v>
      </c>
      <c r="Y72" s="179">
        <v>4.1923076923076898</v>
      </c>
      <c r="Z72" s="183">
        <v>509</v>
      </c>
      <c r="AA72" s="182">
        <v>1366</v>
      </c>
      <c r="AB72" s="179">
        <v>2.6836935166994098</v>
      </c>
      <c r="AC72" s="183">
        <v>55</v>
      </c>
      <c r="AD72" s="182">
        <v>111</v>
      </c>
      <c r="AE72" s="179">
        <v>2.0181818181818199</v>
      </c>
      <c r="AF72" s="183">
        <v>115</v>
      </c>
      <c r="AG72" s="182">
        <v>254</v>
      </c>
      <c r="AH72" s="179">
        <v>2.2086956521739101</v>
      </c>
      <c r="AI72" s="183">
        <v>1</v>
      </c>
      <c r="AJ72" s="182">
        <v>1</v>
      </c>
      <c r="AK72" s="179">
        <v>1</v>
      </c>
      <c r="AL72" s="183">
        <v>17</v>
      </c>
      <c r="AM72" s="182">
        <v>32</v>
      </c>
      <c r="AN72" s="179">
        <v>1.8823529411764699</v>
      </c>
      <c r="AO72" s="43">
        <f t="shared" si="2"/>
        <v>1318</v>
      </c>
      <c r="AP72" s="44">
        <f t="shared" si="2"/>
        <v>3926</v>
      </c>
      <c r="AQ72" s="31">
        <f t="shared" si="1"/>
        <v>2.9787556904400607</v>
      </c>
    </row>
    <row r="73" spans="1:43" s="158" customFormat="1" x14ac:dyDescent="0.2">
      <c r="A73" s="6" t="s">
        <v>135</v>
      </c>
      <c r="B73" s="22">
        <v>71</v>
      </c>
      <c r="C73" s="4">
        <v>142</v>
      </c>
      <c r="D73" s="23">
        <v>2</v>
      </c>
      <c r="E73" s="177">
        <v>12</v>
      </c>
      <c r="F73" s="178">
        <v>25</v>
      </c>
      <c r="G73" s="179">
        <v>2.0833333333333299</v>
      </c>
      <c r="H73" s="180">
        <v>212</v>
      </c>
      <c r="I73" s="181">
        <v>833</v>
      </c>
      <c r="J73" s="179">
        <v>3.92924528301887</v>
      </c>
      <c r="K73" s="180">
        <v>53</v>
      </c>
      <c r="L73" s="182">
        <v>252</v>
      </c>
      <c r="M73" s="179">
        <v>4.7547169811320797</v>
      </c>
      <c r="N73" s="183">
        <v>154</v>
      </c>
      <c r="O73" s="182">
        <v>483</v>
      </c>
      <c r="P73" s="179">
        <v>3.1363636363636398</v>
      </c>
      <c r="Q73" s="183">
        <v>217</v>
      </c>
      <c r="R73" s="182">
        <v>516</v>
      </c>
      <c r="S73" s="179">
        <v>2.3778801843317998</v>
      </c>
      <c r="T73" s="183">
        <v>6</v>
      </c>
      <c r="U73" s="182">
        <v>8</v>
      </c>
      <c r="V73" s="179">
        <v>1.3333333333333299</v>
      </c>
      <c r="W73" s="183">
        <v>100</v>
      </c>
      <c r="X73" s="182">
        <v>286</v>
      </c>
      <c r="Y73" s="179">
        <v>2.86</v>
      </c>
      <c r="Z73" s="183">
        <v>106</v>
      </c>
      <c r="AA73" s="182">
        <v>375</v>
      </c>
      <c r="AB73" s="179">
        <v>3.5377358490566002</v>
      </c>
      <c r="AC73" s="183">
        <v>93</v>
      </c>
      <c r="AD73" s="182">
        <v>253</v>
      </c>
      <c r="AE73" s="179">
        <v>2.7204301075268802</v>
      </c>
      <c r="AF73" s="183">
        <v>71</v>
      </c>
      <c r="AG73" s="182">
        <v>245</v>
      </c>
      <c r="AH73" s="179">
        <v>3.4507042253521099</v>
      </c>
      <c r="AI73" s="183">
        <v>5</v>
      </c>
      <c r="AJ73" s="182">
        <v>22</v>
      </c>
      <c r="AK73" s="179">
        <v>4.4000000000000004</v>
      </c>
      <c r="AL73" s="183">
        <v>25</v>
      </c>
      <c r="AM73" s="182">
        <v>96</v>
      </c>
      <c r="AN73" s="179">
        <v>3.84</v>
      </c>
      <c r="AO73" s="43">
        <f t="shared" si="2"/>
        <v>1125</v>
      </c>
      <c r="AP73" s="44">
        <f t="shared" si="2"/>
        <v>3536</v>
      </c>
      <c r="AQ73" s="31">
        <f t="shared" ref="AQ73:AQ80" si="3">AP73/AO73</f>
        <v>3.1431111111111112</v>
      </c>
    </row>
    <row r="74" spans="1:43" s="158" customFormat="1" x14ac:dyDescent="0.2">
      <c r="A74" s="6" t="s">
        <v>84</v>
      </c>
      <c r="B74" s="22">
        <v>28</v>
      </c>
      <c r="C74" s="4">
        <v>182</v>
      </c>
      <c r="D74" s="23">
        <v>6.5</v>
      </c>
      <c r="E74" s="177">
        <v>8</v>
      </c>
      <c r="F74" s="178">
        <v>35</v>
      </c>
      <c r="G74" s="179">
        <v>4.375</v>
      </c>
      <c r="H74" s="180">
        <v>218</v>
      </c>
      <c r="I74" s="181">
        <v>584</v>
      </c>
      <c r="J74" s="179">
        <v>2.6788990825688099</v>
      </c>
      <c r="K74" s="180">
        <v>100</v>
      </c>
      <c r="L74" s="182">
        <v>710</v>
      </c>
      <c r="M74" s="179">
        <v>7.1</v>
      </c>
      <c r="N74" s="183">
        <v>30</v>
      </c>
      <c r="O74" s="182">
        <v>131</v>
      </c>
      <c r="P74" s="179">
        <v>4.3666666666666698</v>
      </c>
      <c r="Q74" s="183">
        <v>278</v>
      </c>
      <c r="R74" s="182">
        <v>720</v>
      </c>
      <c r="S74" s="179">
        <v>2.5899280575539598</v>
      </c>
      <c r="T74" s="183">
        <v>2</v>
      </c>
      <c r="U74" s="182">
        <v>4</v>
      </c>
      <c r="V74" s="179">
        <v>2</v>
      </c>
      <c r="W74" s="183">
        <v>68</v>
      </c>
      <c r="X74" s="182">
        <v>184</v>
      </c>
      <c r="Y74" s="179">
        <v>2.7058823529411802</v>
      </c>
      <c r="Z74" s="183">
        <v>127</v>
      </c>
      <c r="AA74" s="182">
        <v>597</v>
      </c>
      <c r="AB74" s="179">
        <v>4.7007874015748001</v>
      </c>
      <c r="AC74" s="183">
        <v>13</v>
      </c>
      <c r="AD74" s="182">
        <v>23</v>
      </c>
      <c r="AE74" s="179">
        <v>1.7692307692307701</v>
      </c>
      <c r="AF74" s="183">
        <v>34</v>
      </c>
      <c r="AG74" s="182">
        <v>80</v>
      </c>
      <c r="AH74" s="179">
        <v>2.3529411764705901</v>
      </c>
      <c r="AI74" s="183">
        <v>0</v>
      </c>
      <c r="AJ74" s="182">
        <v>0</v>
      </c>
      <c r="AK74" s="179" t="s">
        <v>141</v>
      </c>
      <c r="AL74" s="183">
        <v>6</v>
      </c>
      <c r="AM74" s="182">
        <v>6</v>
      </c>
      <c r="AN74" s="179">
        <v>1</v>
      </c>
      <c r="AO74" s="43">
        <f t="shared" si="2"/>
        <v>912</v>
      </c>
      <c r="AP74" s="44">
        <f t="shared" si="2"/>
        <v>3256</v>
      </c>
      <c r="AQ74" s="31">
        <f t="shared" si="3"/>
        <v>3.5701754385964914</v>
      </c>
    </row>
    <row r="75" spans="1:43" s="158" customFormat="1" x14ac:dyDescent="0.2">
      <c r="A75" s="6" t="s">
        <v>60</v>
      </c>
      <c r="B75" s="22">
        <v>66</v>
      </c>
      <c r="C75" s="4">
        <v>174</v>
      </c>
      <c r="D75" s="23">
        <v>2.6363636363636398</v>
      </c>
      <c r="E75" s="177">
        <v>83</v>
      </c>
      <c r="F75" s="178">
        <v>152</v>
      </c>
      <c r="G75" s="179">
        <v>1.8313253012048201</v>
      </c>
      <c r="H75" s="180">
        <v>276</v>
      </c>
      <c r="I75" s="181">
        <v>651</v>
      </c>
      <c r="J75" s="179">
        <v>2.35869565217391</v>
      </c>
      <c r="K75" s="180">
        <v>83</v>
      </c>
      <c r="L75" s="182">
        <v>164</v>
      </c>
      <c r="M75" s="179">
        <v>1.9759036144578299</v>
      </c>
      <c r="N75" s="183">
        <v>60</v>
      </c>
      <c r="O75" s="182">
        <v>199</v>
      </c>
      <c r="P75" s="179">
        <v>3.31666666666667</v>
      </c>
      <c r="Q75" s="183">
        <v>135</v>
      </c>
      <c r="R75" s="182">
        <v>318</v>
      </c>
      <c r="S75" s="179">
        <v>2.3555555555555601</v>
      </c>
      <c r="T75" s="183">
        <v>5</v>
      </c>
      <c r="U75" s="182">
        <v>8</v>
      </c>
      <c r="V75" s="179">
        <v>1.6</v>
      </c>
      <c r="W75" s="183">
        <v>95</v>
      </c>
      <c r="X75" s="182">
        <v>440</v>
      </c>
      <c r="Y75" s="179">
        <v>4.6315789473684204</v>
      </c>
      <c r="Z75" s="183">
        <v>201</v>
      </c>
      <c r="AA75" s="182">
        <v>469</v>
      </c>
      <c r="AB75" s="179">
        <v>2.3333333333333299</v>
      </c>
      <c r="AC75" s="183">
        <v>55</v>
      </c>
      <c r="AD75" s="182">
        <v>365</v>
      </c>
      <c r="AE75" s="179">
        <v>6.6363636363636402</v>
      </c>
      <c r="AF75" s="183">
        <v>100</v>
      </c>
      <c r="AG75" s="182">
        <v>245</v>
      </c>
      <c r="AH75" s="179">
        <v>2.4500000000000002</v>
      </c>
      <c r="AI75" s="183">
        <v>9</v>
      </c>
      <c r="AJ75" s="182">
        <v>51</v>
      </c>
      <c r="AK75" s="179">
        <v>5.6666666666666696</v>
      </c>
      <c r="AL75" s="183">
        <v>8</v>
      </c>
      <c r="AM75" s="182">
        <v>13</v>
      </c>
      <c r="AN75" s="179">
        <v>1.625</v>
      </c>
      <c r="AO75" s="43">
        <f t="shared" si="2"/>
        <v>1176</v>
      </c>
      <c r="AP75" s="44">
        <f t="shared" si="2"/>
        <v>3249</v>
      </c>
      <c r="AQ75" s="31">
        <f t="shared" si="3"/>
        <v>2.7627551020408165</v>
      </c>
    </row>
    <row r="76" spans="1:43" s="158" customFormat="1" x14ac:dyDescent="0.2">
      <c r="A76" s="6" t="s">
        <v>48</v>
      </c>
      <c r="B76" s="22">
        <v>33</v>
      </c>
      <c r="C76" s="4">
        <v>78</v>
      </c>
      <c r="D76" s="23">
        <v>2.3636363636363602</v>
      </c>
      <c r="E76" s="177">
        <v>18</v>
      </c>
      <c r="F76" s="178">
        <v>153</v>
      </c>
      <c r="G76" s="179">
        <v>8.5</v>
      </c>
      <c r="H76" s="180">
        <v>206</v>
      </c>
      <c r="I76" s="181">
        <v>546</v>
      </c>
      <c r="J76" s="179">
        <v>2.6504854368932</v>
      </c>
      <c r="K76" s="180">
        <v>86</v>
      </c>
      <c r="L76" s="182">
        <v>190</v>
      </c>
      <c r="M76" s="179">
        <v>2.2093023255814002</v>
      </c>
      <c r="N76" s="183">
        <v>89</v>
      </c>
      <c r="O76" s="182">
        <v>629</v>
      </c>
      <c r="P76" s="179">
        <v>7.0674157303370801</v>
      </c>
      <c r="Q76" s="183">
        <v>136</v>
      </c>
      <c r="R76" s="182">
        <v>264</v>
      </c>
      <c r="S76" s="179">
        <v>1.9411764705882399</v>
      </c>
      <c r="T76" s="183">
        <v>6</v>
      </c>
      <c r="U76" s="182">
        <v>22</v>
      </c>
      <c r="V76" s="179">
        <v>3.6666666666666701</v>
      </c>
      <c r="W76" s="183">
        <v>59</v>
      </c>
      <c r="X76" s="182">
        <v>180</v>
      </c>
      <c r="Y76" s="179">
        <v>3.0508474576271198</v>
      </c>
      <c r="Z76" s="183">
        <v>184</v>
      </c>
      <c r="AA76" s="182">
        <v>640</v>
      </c>
      <c r="AB76" s="179">
        <v>3.47826086956522</v>
      </c>
      <c r="AC76" s="183">
        <v>57</v>
      </c>
      <c r="AD76" s="182">
        <v>107</v>
      </c>
      <c r="AE76" s="179">
        <v>1.87719298245614</v>
      </c>
      <c r="AF76" s="183">
        <v>21</v>
      </c>
      <c r="AG76" s="182">
        <v>47</v>
      </c>
      <c r="AH76" s="179">
        <v>2.2380952380952399</v>
      </c>
      <c r="AI76" s="183">
        <v>19</v>
      </c>
      <c r="AJ76" s="182">
        <v>198</v>
      </c>
      <c r="AK76" s="179">
        <v>10.421052631578901</v>
      </c>
      <c r="AL76" s="183">
        <v>9</v>
      </c>
      <c r="AM76" s="182">
        <v>22</v>
      </c>
      <c r="AN76" s="179">
        <v>2.4444444444444402</v>
      </c>
      <c r="AO76" s="43">
        <f t="shared" si="2"/>
        <v>923</v>
      </c>
      <c r="AP76" s="44">
        <f t="shared" si="2"/>
        <v>3076</v>
      </c>
      <c r="AQ76" s="31">
        <f t="shared" si="3"/>
        <v>3.3326110509209101</v>
      </c>
    </row>
    <row r="77" spans="1:43" s="158" customFormat="1" x14ac:dyDescent="0.2">
      <c r="A77" s="6" t="s">
        <v>136</v>
      </c>
      <c r="B77" s="22">
        <v>16</v>
      </c>
      <c r="C77" s="4">
        <v>64</v>
      </c>
      <c r="D77" s="23">
        <v>4</v>
      </c>
      <c r="E77" s="177">
        <v>4</v>
      </c>
      <c r="F77" s="178">
        <v>39</v>
      </c>
      <c r="G77" s="179">
        <v>9.75</v>
      </c>
      <c r="H77" s="180">
        <v>236</v>
      </c>
      <c r="I77" s="181">
        <v>534</v>
      </c>
      <c r="J77" s="179">
        <v>2.2627118644067798</v>
      </c>
      <c r="K77" s="180">
        <v>49</v>
      </c>
      <c r="L77" s="182">
        <v>155</v>
      </c>
      <c r="M77" s="179">
        <v>3.16326530612245</v>
      </c>
      <c r="N77" s="183">
        <v>23</v>
      </c>
      <c r="O77" s="182">
        <v>80</v>
      </c>
      <c r="P77" s="179">
        <v>3.47826086956522</v>
      </c>
      <c r="Q77" s="183">
        <v>173</v>
      </c>
      <c r="R77" s="182">
        <v>501</v>
      </c>
      <c r="S77" s="179">
        <v>2.8959537572254299</v>
      </c>
      <c r="T77" s="183">
        <v>0</v>
      </c>
      <c r="U77" s="182">
        <v>0</v>
      </c>
      <c r="V77" s="179" t="s">
        <v>141</v>
      </c>
      <c r="W77" s="183">
        <v>60</v>
      </c>
      <c r="X77" s="182">
        <v>175</v>
      </c>
      <c r="Y77" s="179">
        <v>2.9166666666666701</v>
      </c>
      <c r="Z77" s="183">
        <v>256</v>
      </c>
      <c r="AA77" s="182">
        <v>1185</v>
      </c>
      <c r="AB77" s="179">
        <v>4.62890625</v>
      </c>
      <c r="AC77" s="183">
        <v>38</v>
      </c>
      <c r="AD77" s="182">
        <v>172</v>
      </c>
      <c r="AE77" s="179">
        <v>4.5263157894736796</v>
      </c>
      <c r="AF77" s="183">
        <v>25</v>
      </c>
      <c r="AG77" s="182">
        <v>45</v>
      </c>
      <c r="AH77" s="179">
        <v>1.8</v>
      </c>
      <c r="AI77" s="183">
        <v>0</v>
      </c>
      <c r="AJ77" s="182">
        <v>0</v>
      </c>
      <c r="AK77" s="179" t="s">
        <v>141</v>
      </c>
      <c r="AL77" s="183">
        <v>0</v>
      </c>
      <c r="AM77" s="182">
        <v>0</v>
      </c>
      <c r="AN77" s="179" t="s">
        <v>141</v>
      </c>
      <c r="AO77" s="43">
        <f t="shared" si="2"/>
        <v>880</v>
      </c>
      <c r="AP77" s="44">
        <f t="shared" si="2"/>
        <v>2950</v>
      </c>
      <c r="AQ77" s="31">
        <f t="shared" si="3"/>
        <v>3.3522727272727271</v>
      </c>
    </row>
    <row r="78" spans="1:43" s="158" customFormat="1" x14ac:dyDescent="0.2">
      <c r="A78" s="6" t="s">
        <v>56</v>
      </c>
      <c r="B78" s="22">
        <v>40</v>
      </c>
      <c r="C78" s="4">
        <v>82</v>
      </c>
      <c r="D78" s="23">
        <v>2.0499999999999998</v>
      </c>
      <c r="E78" s="177">
        <v>35</v>
      </c>
      <c r="F78" s="178">
        <v>126</v>
      </c>
      <c r="G78" s="179">
        <v>3.6</v>
      </c>
      <c r="H78" s="180">
        <v>309</v>
      </c>
      <c r="I78" s="181">
        <v>821</v>
      </c>
      <c r="J78" s="179">
        <v>2.6569579288025902</v>
      </c>
      <c r="K78" s="180">
        <v>68</v>
      </c>
      <c r="L78" s="182">
        <v>124</v>
      </c>
      <c r="M78" s="179">
        <v>1.8235294117647101</v>
      </c>
      <c r="N78" s="183">
        <v>63</v>
      </c>
      <c r="O78" s="182">
        <v>237</v>
      </c>
      <c r="P78" s="179">
        <v>3.7619047619047601</v>
      </c>
      <c r="Q78" s="183">
        <v>173</v>
      </c>
      <c r="R78" s="182">
        <v>331</v>
      </c>
      <c r="S78" s="179">
        <v>1.91329479768786</v>
      </c>
      <c r="T78" s="183">
        <v>2</v>
      </c>
      <c r="U78" s="182">
        <v>2</v>
      </c>
      <c r="V78" s="179">
        <v>1</v>
      </c>
      <c r="W78" s="183">
        <v>69</v>
      </c>
      <c r="X78" s="182">
        <v>136</v>
      </c>
      <c r="Y78" s="179">
        <v>1.97101449275362</v>
      </c>
      <c r="Z78" s="183">
        <v>191</v>
      </c>
      <c r="AA78" s="182">
        <v>733</v>
      </c>
      <c r="AB78" s="179">
        <v>3.83769633507853</v>
      </c>
      <c r="AC78" s="183">
        <v>50</v>
      </c>
      <c r="AD78" s="182">
        <v>87</v>
      </c>
      <c r="AE78" s="179">
        <v>1.74</v>
      </c>
      <c r="AF78" s="183">
        <v>49</v>
      </c>
      <c r="AG78" s="182">
        <v>112</v>
      </c>
      <c r="AH78" s="179">
        <v>2.28571428571429</v>
      </c>
      <c r="AI78" s="183">
        <v>4</v>
      </c>
      <c r="AJ78" s="182">
        <v>64</v>
      </c>
      <c r="AK78" s="179">
        <v>16</v>
      </c>
      <c r="AL78" s="183">
        <v>5</v>
      </c>
      <c r="AM78" s="182">
        <v>18</v>
      </c>
      <c r="AN78" s="179">
        <v>3.6</v>
      </c>
      <c r="AO78" s="43">
        <f t="shared" si="2"/>
        <v>1058</v>
      </c>
      <c r="AP78" s="44">
        <f t="shared" si="2"/>
        <v>2873</v>
      </c>
      <c r="AQ78" s="31">
        <f t="shared" si="3"/>
        <v>2.715500945179584</v>
      </c>
    </row>
    <row r="79" spans="1:43" s="158" customFormat="1" x14ac:dyDescent="0.2">
      <c r="A79" s="6" t="s">
        <v>58</v>
      </c>
      <c r="B79" s="22">
        <v>81</v>
      </c>
      <c r="C79" s="4">
        <v>237</v>
      </c>
      <c r="D79" s="23">
        <v>2.92592592592593</v>
      </c>
      <c r="E79" s="177">
        <v>73</v>
      </c>
      <c r="F79" s="178">
        <v>193</v>
      </c>
      <c r="G79" s="179">
        <v>2.6438356164383601</v>
      </c>
      <c r="H79" s="180">
        <v>383</v>
      </c>
      <c r="I79" s="181">
        <v>788</v>
      </c>
      <c r="J79" s="179">
        <v>2.0574412532637099</v>
      </c>
      <c r="K79" s="180">
        <v>95</v>
      </c>
      <c r="L79" s="182">
        <v>266</v>
      </c>
      <c r="M79" s="179">
        <v>2.8</v>
      </c>
      <c r="N79" s="183">
        <v>34</v>
      </c>
      <c r="O79" s="182">
        <v>67</v>
      </c>
      <c r="P79" s="179">
        <v>1.97058823529412</v>
      </c>
      <c r="Q79" s="183">
        <v>211</v>
      </c>
      <c r="R79" s="182">
        <v>449</v>
      </c>
      <c r="S79" s="179">
        <v>2.1279620853080599</v>
      </c>
      <c r="T79" s="183">
        <v>1</v>
      </c>
      <c r="U79" s="182">
        <v>1</v>
      </c>
      <c r="V79" s="179">
        <v>1</v>
      </c>
      <c r="W79" s="183">
        <v>61</v>
      </c>
      <c r="X79" s="182">
        <v>189</v>
      </c>
      <c r="Y79" s="179">
        <v>3.0983606557377099</v>
      </c>
      <c r="Z79" s="183">
        <v>111</v>
      </c>
      <c r="AA79" s="182">
        <v>228</v>
      </c>
      <c r="AB79" s="179">
        <v>2.0540540540540499</v>
      </c>
      <c r="AC79" s="183">
        <v>141</v>
      </c>
      <c r="AD79" s="182">
        <v>271</v>
      </c>
      <c r="AE79" s="179">
        <v>1.92198581560284</v>
      </c>
      <c r="AF79" s="183">
        <v>50</v>
      </c>
      <c r="AG79" s="182">
        <v>86</v>
      </c>
      <c r="AH79" s="179">
        <v>1.72</v>
      </c>
      <c r="AI79" s="183">
        <v>11</v>
      </c>
      <c r="AJ79" s="182">
        <v>25</v>
      </c>
      <c r="AK79" s="179">
        <v>2.2727272727272698</v>
      </c>
      <c r="AL79" s="183">
        <v>12</v>
      </c>
      <c r="AM79" s="182">
        <v>35</v>
      </c>
      <c r="AN79" s="179">
        <v>2.9166666666666701</v>
      </c>
      <c r="AO79" s="43">
        <f t="shared" si="2"/>
        <v>1264</v>
      </c>
      <c r="AP79" s="44">
        <f t="shared" si="2"/>
        <v>2835</v>
      </c>
      <c r="AQ79" s="31">
        <f t="shared" si="3"/>
        <v>2.2428797468354431</v>
      </c>
    </row>
    <row r="80" spans="1:43" s="158" customFormat="1" x14ac:dyDescent="0.2">
      <c r="A80" s="51" t="s">
        <v>131</v>
      </c>
      <c r="B80" s="74">
        <v>56</v>
      </c>
      <c r="C80" s="75">
        <v>105</v>
      </c>
      <c r="D80" s="76">
        <v>1.875</v>
      </c>
      <c r="E80" s="187">
        <v>13</v>
      </c>
      <c r="F80" s="188">
        <v>18</v>
      </c>
      <c r="G80" s="189">
        <v>1.3846153846153799</v>
      </c>
      <c r="H80" s="190">
        <v>135</v>
      </c>
      <c r="I80" s="191">
        <v>347</v>
      </c>
      <c r="J80" s="189">
        <v>2.57037037037037</v>
      </c>
      <c r="K80" s="190">
        <v>51</v>
      </c>
      <c r="L80" s="192">
        <v>80</v>
      </c>
      <c r="M80" s="189">
        <v>1.5686274509803899</v>
      </c>
      <c r="N80" s="193">
        <v>38</v>
      </c>
      <c r="O80" s="192">
        <v>99</v>
      </c>
      <c r="P80" s="189">
        <v>2.6052631578947398</v>
      </c>
      <c r="Q80" s="193">
        <v>124</v>
      </c>
      <c r="R80" s="192">
        <v>200</v>
      </c>
      <c r="S80" s="189">
        <v>1.61290322580645</v>
      </c>
      <c r="T80" s="193">
        <v>7</v>
      </c>
      <c r="U80" s="192">
        <v>17</v>
      </c>
      <c r="V80" s="189">
        <v>2.4285714285714302</v>
      </c>
      <c r="W80" s="193">
        <v>45</v>
      </c>
      <c r="X80" s="192">
        <v>110</v>
      </c>
      <c r="Y80" s="189">
        <v>2.4444444444444402</v>
      </c>
      <c r="Z80" s="193">
        <v>125</v>
      </c>
      <c r="AA80" s="192">
        <v>227</v>
      </c>
      <c r="AB80" s="189">
        <v>1.8160000000000001</v>
      </c>
      <c r="AC80" s="193">
        <v>95</v>
      </c>
      <c r="AD80" s="192">
        <v>163</v>
      </c>
      <c r="AE80" s="189">
        <v>1.7157894736842101</v>
      </c>
      <c r="AF80" s="193">
        <v>55</v>
      </c>
      <c r="AG80" s="192">
        <v>117</v>
      </c>
      <c r="AH80" s="189">
        <v>2.1272727272727301</v>
      </c>
      <c r="AI80" s="193">
        <v>5</v>
      </c>
      <c r="AJ80" s="192">
        <v>7</v>
      </c>
      <c r="AK80" s="189">
        <v>1.4</v>
      </c>
      <c r="AL80" s="193">
        <v>5</v>
      </c>
      <c r="AM80" s="192">
        <v>87</v>
      </c>
      <c r="AN80" s="189">
        <v>17.399999999999999</v>
      </c>
      <c r="AO80" s="206">
        <f t="shared" si="2"/>
        <v>754</v>
      </c>
      <c r="AP80" s="207">
        <f t="shared" si="2"/>
        <v>1577</v>
      </c>
      <c r="AQ80" s="73">
        <f t="shared" si="3"/>
        <v>2.0915119363395225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45" width="8.7109375" style="152" bestFit="1" customWidth="1"/>
    <col min="46" max="46" width="7.7109375" style="153" customWidth="1"/>
    <col min="47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4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4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2021-11-03T08:26:49Z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