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1027\"/>
    </mc:Choice>
  </mc:AlternateContent>
  <bookViews>
    <workbookView xWindow="0" yWindow="5190" windowWidth="19320" windowHeight="5235"/>
  </bookViews>
  <sheets>
    <sheet name="2020" sheetId="40" r:id="rId1"/>
    <sheet name="2019" sheetId="56" r:id="rId2"/>
    <sheet name="2018" sheetId="55" r:id="rId3"/>
    <sheet name="2017" sheetId="54" r:id="rId4"/>
    <sheet name="2016" sheetId="44" r:id="rId5"/>
    <sheet name="2015" sheetId="45" r:id="rId6"/>
    <sheet name="2014" sheetId="43" r:id="rId7"/>
    <sheet name="2013" sheetId="46" r:id="rId8"/>
    <sheet name="2012" sheetId="47" r:id="rId9"/>
    <sheet name="2011" sheetId="48" r:id="rId10"/>
    <sheet name="2010" sheetId="49" r:id="rId11"/>
    <sheet name="2009" sheetId="50" r:id="rId12"/>
    <sheet name="2008" sheetId="52" r:id="rId13"/>
    <sheet name="2007" sheetId="51" r:id="rId14"/>
    <sheet name="2006" sheetId="53" r:id="rId15"/>
    <sheet name="2005" sheetId="31" r:id="rId16"/>
  </sheets>
  <definedNames>
    <definedName name="_xlnm.Print_Area" localSheetId="15">'2005'!$A$1:$P$59</definedName>
    <definedName name="_xlnm.Print_Area" localSheetId="14">'2006'!$A$1:$P$59</definedName>
    <definedName name="_xlnm.Print_Area" localSheetId="13">'2007'!$A$1:$P$59</definedName>
    <definedName name="_xlnm.Print_Area" localSheetId="12">'2008'!$A$1:$P$59</definedName>
    <definedName name="_xlnm.Print_Area" localSheetId="11">'2009'!$A$1:$P$59</definedName>
    <definedName name="_xlnm.Print_Area" localSheetId="10">'2010'!$A$1:$P$59</definedName>
    <definedName name="_xlnm.Print_Area" localSheetId="9">'2011'!$A$1:$P$59</definedName>
    <definedName name="_xlnm.Print_Area" localSheetId="8">'2012'!$A$1:$P$59</definedName>
    <definedName name="_xlnm.Print_Area" localSheetId="7">'2013'!$A$1:$P$59</definedName>
    <definedName name="_xlnm.Print_Area" localSheetId="6">'2014'!$A$1:$P$59</definedName>
    <definedName name="_xlnm.Print_Area" localSheetId="5">'2015'!$A$1:$P$59</definedName>
    <definedName name="_xlnm.Print_Area" localSheetId="4">'2016'!$A$1:$P$59</definedName>
    <definedName name="_xlnm.Print_Area" localSheetId="3">'2017'!$A$1:$P$59</definedName>
    <definedName name="_xlnm.Print_Area" localSheetId="2">'2018'!$A$1:$P$59</definedName>
    <definedName name="_xlnm.Print_Area" localSheetId="1">'2019'!$A$1:$P$59</definedName>
    <definedName name="_xlnm.Print_Area" localSheetId="0">'2020'!$A$1:$P$60</definedName>
    <definedName name="_xlnm.Print_Titles" localSheetId="15">'2005'!$A:$A</definedName>
    <definedName name="_xlnm.Print_Titles" localSheetId="14">'2006'!$A:$A</definedName>
    <definedName name="_xlnm.Print_Titles" localSheetId="13">'2007'!$A:$A</definedName>
    <definedName name="_xlnm.Print_Titles" localSheetId="12">'2008'!$A:$A</definedName>
    <definedName name="_xlnm.Print_Titles" localSheetId="11">'2009'!$A:$A</definedName>
    <definedName name="_xlnm.Print_Titles" localSheetId="10">'2010'!$A:$A</definedName>
    <definedName name="_xlnm.Print_Titles" localSheetId="9">'2011'!$A:$A</definedName>
    <definedName name="_xlnm.Print_Titles" localSheetId="8">'2012'!$A:$A</definedName>
    <definedName name="_xlnm.Print_Titles" localSheetId="7">'2013'!$A:$A</definedName>
    <definedName name="_xlnm.Print_Titles" localSheetId="6">'2014'!$A:$A</definedName>
    <definedName name="_xlnm.Print_Titles" localSheetId="5">'2015'!$A:$A</definedName>
    <definedName name="_xlnm.Print_Titles" localSheetId="4">'2016'!$A:$A</definedName>
    <definedName name="_xlnm.Print_Titles" localSheetId="3">'2017'!$A:$A</definedName>
    <definedName name="_xlnm.Print_Titles" localSheetId="2">'2018'!$A:$A</definedName>
    <definedName name="_xlnm.Print_Titles" localSheetId="1">'2019'!$A:$A</definedName>
    <definedName name="_xlnm.Print_Titles" localSheetId="0">'2020'!$A:$A</definedName>
  </definedNames>
  <calcPr calcId="162913"/>
</workbook>
</file>

<file path=xl/calcChain.xml><?xml version="1.0" encoding="utf-8"?>
<calcChain xmlns="http://schemas.openxmlformats.org/spreadsheetml/2006/main">
  <c r="P39" i="40" l="1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P16" i="40"/>
  <c r="P9" i="40" s="1"/>
  <c r="O16" i="40"/>
  <c r="N16" i="40"/>
  <c r="M16" i="40"/>
  <c r="L16" i="40"/>
  <c r="K16" i="40"/>
  <c r="J16" i="40"/>
  <c r="I16" i="40"/>
  <c r="H16" i="40"/>
  <c r="H9" i="40" s="1"/>
  <c r="G16" i="40"/>
  <c r="F16" i="40"/>
  <c r="E16" i="40"/>
  <c r="D16" i="40"/>
  <c r="C16" i="40"/>
  <c r="B16" i="40"/>
  <c r="P11" i="40"/>
  <c r="O11" i="40"/>
  <c r="O9" i="40" s="1"/>
  <c r="N11" i="40"/>
  <c r="N9" i="40" s="1"/>
  <c r="M11" i="40"/>
  <c r="L11" i="40"/>
  <c r="L9" i="40" s="1"/>
  <c r="K11" i="40"/>
  <c r="K9" i="40" s="1"/>
  <c r="J11" i="40"/>
  <c r="J9" i="40" s="1"/>
  <c r="I11" i="40"/>
  <c r="I9" i="40" s="1"/>
  <c r="H11" i="40"/>
  <c r="G11" i="40"/>
  <c r="G9" i="40" s="1"/>
  <c r="F11" i="40"/>
  <c r="F9" i="40" s="1"/>
  <c r="E11" i="40"/>
  <c r="D11" i="40"/>
  <c r="D9" i="40" s="1"/>
  <c r="C11" i="40"/>
  <c r="C9" i="40" s="1"/>
  <c r="B11" i="40"/>
  <c r="B9" i="40" s="1"/>
  <c r="M9" i="40"/>
  <c r="E9" i="40"/>
  <c r="P39" i="56" l="1"/>
  <c r="O39" i="56"/>
  <c r="N39" i="56"/>
  <c r="M39" i="56"/>
  <c r="L39" i="56"/>
  <c r="K39" i="56"/>
  <c r="J39" i="56"/>
  <c r="I39" i="56"/>
  <c r="H39" i="56"/>
  <c r="G39" i="56"/>
  <c r="F39" i="56"/>
  <c r="E39" i="56"/>
  <c r="D39" i="56"/>
  <c r="C39" i="56"/>
  <c r="B39" i="56"/>
  <c r="P30" i="56"/>
  <c r="O30" i="56"/>
  <c r="N30" i="56"/>
  <c r="M30" i="56"/>
  <c r="L30" i="56"/>
  <c r="K30" i="56"/>
  <c r="J30" i="56"/>
  <c r="J9" i="56" s="1"/>
  <c r="I30" i="56"/>
  <c r="H30" i="56"/>
  <c r="G30" i="56"/>
  <c r="F30" i="56"/>
  <c r="F9" i="56" s="1"/>
  <c r="E30" i="56"/>
  <c r="D30" i="56"/>
  <c r="C30" i="56"/>
  <c r="B30" i="56"/>
  <c r="P23" i="56"/>
  <c r="O23" i="56"/>
  <c r="N23" i="56"/>
  <c r="M23" i="56"/>
  <c r="L23" i="56"/>
  <c r="K23" i="56"/>
  <c r="J23" i="56"/>
  <c r="I23" i="56"/>
  <c r="H23" i="56"/>
  <c r="G23" i="56"/>
  <c r="F23" i="56"/>
  <c r="E23" i="56"/>
  <c r="D23" i="56"/>
  <c r="C23" i="56"/>
  <c r="B23" i="56"/>
  <c r="B9" i="56" s="1"/>
  <c r="P16" i="56"/>
  <c r="O16" i="56"/>
  <c r="N16" i="56"/>
  <c r="N9" i="56" s="1"/>
  <c r="M16" i="56"/>
  <c r="L16" i="56"/>
  <c r="K16" i="56"/>
  <c r="J16" i="56"/>
  <c r="I16" i="56"/>
  <c r="H16" i="56"/>
  <c r="G16" i="56"/>
  <c r="F16" i="56"/>
  <c r="E16" i="56"/>
  <c r="D16" i="56"/>
  <c r="C16" i="56"/>
  <c r="B16" i="56"/>
  <c r="P11" i="56"/>
  <c r="O11" i="56"/>
  <c r="N11" i="56"/>
  <c r="M11" i="56"/>
  <c r="L11" i="56"/>
  <c r="K11" i="56"/>
  <c r="K9" i="56" s="1"/>
  <c r="J11" i="56"/>
  <c r="I11" i="56"/>
  <c r="H11" i="56"/>
  <c r="G11" i="56"/>
  <c r="F11" i="56"/>
  <c r="E11" i="56"/>
  <c r="D11" i="56"/>
  <c r="C11" i="56"/>
  <c r="C9" i="56" s="1"/>
  <c r="B11" i="56"/>
  <c r="L9" i="56" l="1"/>
  <c r="E9" i="56"/>
  <c r="M9" i="56"/>
  <c r="D9" i="56"/>
  <c r="G9" i="56"/>
  <c r="P9" i="56"/>
  <c r="I9" i="56"/>
  <c r="O9" i="56"/>
  <c r="H9" i="56"/>
  <c r="P39" i="55"/>
  <c r="O39" i="55"/>
  <c r="N39" i="55"/>
  <c r="M39" i="55"/>
  <c r="L39" i="55"/>
  <c r="K39" i="55"/>
  <c r="J39" i="55"/>
  <c r="I39" i="55"/>
  <c r="H39" i="55"/>
  <c r="G39" i="55"/>
  <c r="F39" i="55"/>
  <c r="E39" i="55"/>
  <c r="D39" i="55"/>
  <c r="C39" i="55"/>
  <c r="B39" i="55"/>
  <c r="P30" i="55"/>
  <c r="O30" i="55"/>
  <c r="N30" i="55"/>
  <c r="M30" i="55"/>
  <c r="L30" i="55"/>
  <c r="K30" i="55"/>
  <c r="J30" i="55"/>
  <c r="I30" i="55"/>
  <c r="H30" i="55"/>
  <c r="G30" i="55"/>
  <c r="F30" i="55"/>
  <c r="E30" i="55"/>
  <c r="D30" i="55"/>
  <c r="C30" i="55"/>
  <c r="B30" i="55"/>
  <c r="P23" i="55"/>
  <c r="O23" i="55"/>
  <c r="N23" i="55"/>
  <c r="M23" i="55"/>
  <c r="L23" i="55"/>
  <c r="K23" i="55"/>
  <c r="J23" i="55"/>
  <c r="I23" i="55"/>
  <c r="H23" i="55"/>
  <c r="G23" i="55"/>
  <c r="F23" i="55"/>
  <c r="E23" i="55"/>
  <c r="D23" i="55"/>
  <c r="C23" i="55"/>
  <c r="B23" i="55"/>
  <c r="P16" i="55"/>
  <c r="O16" i="55"/>
  <c r="N16" i="55"/>
  <c r="M16" i="55"/>
  <c r="L16" i="55"/>
  <c r="K16" i="55"/>
  <c r="J16" i="55"/>
  <c r="I16" i="55"/>
  <c r="H16" i="55"/>
  <c r="G16" i="55"/>
  <c r="F16" i="55"/>
  <c r="E16" i="55"/>
  <c r="D16" i="55"/>
  <c r="C16" i="55"/>
  <c r="B16" i="55"/>
  <c r="P11" i="55"/>
  <c r="P9" i="55" s="1"/>
  <c r="O11" i="55"/>
  <c r="N11" i="55"/>
  <c r="M11" i="55"/>
  <c r="L11" i="55"/>
  <c r="K11" i="55"/>
  <c r="J11" i="55"/>
  <c r="I11" i="55"/>
  <c r="H11" i="55"/>
  <c r="H9" i="55" s="1"/>
  <c r="G11" i="55"/>
  <c r="F11" i="55"/>
  <c r="E11" i="55"/>
  <c r="D11" i="55"/>
  <c r="D9" i="55" s="1"/>
  <c r="C11" i="55"/>
  <c r="B11" i="55"/>
  <c r="L9" i="55"/>
  <c r="E9" i="55" l="1"/>
  <c r="I9" i="55"/>
  <c r="M9" i="55"/>
  <c r="B9" i="55"/>
  <c r="F9" i="55"/>
  <c r="J9" i="55"/>
  <c r="G9" i="55"/>
  <c r="K9" i="55"/>
  <c r="O9" i="55"/>
  <c r="C9" i="55"/>
  <c r="N9" i="55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B39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B30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B23" i="54"/>
  <c r="P16" i="54"/>
  <c r="O16" i="54"/>
  <c r="N16" i="54"/>
  <c r="N9" i="54" s="1"/>
  <c r="M16" i="54"/>
  <c r="L16" i="54"/>
  <c r="L9" i="54" s="1"/>
  <c r="K16" i="54"/>
  <c r="J16" i="54"/>
  <c r="J9" i="54" s="1"/>
  <c r="I16" i="54"/>
  <c r="H16" i="54"/>
  <c r="G16" i="54"/>
  <c r="F16" i="54"/>
  <c r="F9" i="54" s="1"/>
  <c r="E16" i="54"/>
  <c r="D16" i="54"/>
  <c r="C16" i="54"/>
  <c r="B16" i="54"/>
  <c r="B9" i="54" s="1"/>
  <c r="P11" i="54"/>
  <c r="O11" i="54"/>
  <c r="N11" i="54"/>
  <c r="M11" i="54"/>
  <c r="M9" i="54" s="1"/>
  <c r="L11" i="54"/>
  <c r="K11" i="54"/>
  <c r="J11" i="54"/>
  <c r="I11" i="54"/>
  <c r="I9" i="54" s="1"/>
  <c r="H11" i="54"/>
  <c r="G11" i="54"/>
  <c r="F11" i="54"/>
  <c r="E11" i="54"/>
  <c r="E9" i="54" s="1"/>
  <c r="D11" i="54"/>
  <c r="D9" i="54" s="1"/>
  <c r="C11" i="54"/>
  <c r="B11" i="54"/>
  <c r="P9" i="54"/>
  <c r="H9" i="54"/>
  <c r="C9" i="54" l="1"/>
  <c r="G9" i="54"/>
  <c r="K9" i="54"/>
  <c r="O9" i="54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P30" i="31"/>
  <c r="P9" i="31" s="1"/>
  <c r="O30" i="31"/>
  <c r="N30" i="31"/>
  <c r="M30" i="31"/>
  <c r="L30" i="31"/>
  <c r="L9" i="31" s="1"/>
  <c r="K30" i="31"/>
  <c r="J30" i="31"/>
  <c r="I30" i="31"/>
  <c r="H30" i="31"/>
  <c r="G30" i="31"/>
  <c r="F30" i="31"/>
  <c r="E30" i="31"/>
  <c r="D30" i="31"/>
  <c r="D9" i="31" s="1"/>
  <c r="C30" i="31"/>
  <c r="B30" i="31"/>
  <c r="P23" i="31"/>
  <c r="O23" i="31"/>
  <c r="O9" i="31" s="1"/>
  <c r="N23" i="31"/>
  <c r="M23" i="31"/>
  <c r="L23" i="31"/>
  <c r="K23" i="31"/>
  <c r="K9" i="31" s="1"/>
  <c r="J23" i="31"/>
  <c r="I23" i="31"/>
  <c r="H23" i="31"/>
  <c r="G23" i="31"/>
  <c r="G9" i="31" s="1"/>
  <c r="F23" i="31"/>
  <c r="E23" i="31"/>
  <c r="D23" i="31"/>
  <c r="C23" i="31"/>
  <c r="C9" i="31" s="1"/>
  <c r="B23" i="31"/>
  <c r="P16" i="31"/>
  <c r="O16" i="31"/>
  <c r="N16" i="31"/>
  <c r="N9" i="31" s="1"/>
  <c r="M16" i="31"/>
  <c r="L16" i="31"/>
  <c r="K16" i="31"/>
  <c r="J16" i="31"/>
  <c r="J9" i="31" s="1"/>
  <c r="I16" i="31"/>
  <c r="H16" i="31"/>
  <c r="G16" i="31"/>
  <c r="F16" i="31"/>
  <c r="F9" i="31" s="1"/>
  <c r="E16" i="31"/>
  <c r="D16" i="31"/>
  <c r="C16" i="31"/>
  <c r="B16" i="31"/>
  <c r="P11" i="31"/>
  <c r="O11" i="31"/>
  <c r="N11" i="31"/>
  <c r="M11" i="31"/>
  <c r="M9" i="31" s="1"/>
  <c r="L11" i="31"/>
  <c r="K11" i="31"/>
  <c r="J11" i="31"/>
  <c r="I11" i="31"/>
  <c r="I9" i="31" s="1"/>
  <c r="H11" i="31"/>
  <c r="G11" i="31"/>
  <c r="F11" i="31"/>
  <c r="E11" i="31"/>
  <c r="E9" i="31" s="1"/>
  <c r="D11" i="31"/>
  <c r="C11" i="31"/>
  <c r="B11" i="31"/>
  <c r="H9" i="31"/>
  <c r="P39" i="53"/>
  <c r="O39" i="53"/>
  <c r="N39" i="53"/>
  <c r="M39" i="53"/>
  <c r="L39" i="53"/>
  <c r="K39" i="53"/>
  <c r="J39" i="53"/>
  <c r="I39" i="53"/>
  <c r="H39" i="53"/>
  <c r="G39" i="53"/>
  <c r="F39" i="53"/>
  <c r="E39" i="53"/>
  <c r="D39" i="53"/>
  <c r="C39" i="53"/>
  <c r="B39" i="53"/>
  <c r="P30" i="53"/>
  <c r="O30" i="53"/>
  <c r="N30" i="53"/>
  <c r="M30" i="53"/>
  <c r="L30" i="53"/>
  <c r="K30" i="53"/>
  <c r="J30" i="53"/>
  <c r="I30" i="53"/>
  <c r="H30" i="53"/>
  <c r="G30" i="53"/>
  <c r="F30" i="53"/>
  <c r="E30" i="53"/>
  <c r="D30" i="53"/>
  <c r="C30" i="53"/>
  <c r="B30" i="53"/>
  <c r="P23" i="53"/>
  <c r="O23" i="53"/>
  <c r="N23" i="53"/>
  <c r="M23" i="53"/>
  <c r="L23" i="53"/>
  <c r="K23" i="53"/>
  <c r="J23" i="53"/>
  <c r="I23" i="53"/>
  <c r="H23" i="53"/>
  <c r="G23" i="53"/>
  <c r="F23" i="53"/>
  <c r="E23" i="53"/>
  <c r="D23" i="53"/>
  <c r="C23" i="53"/>
  <c r="B23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D16" i="53"/>
  <c r="C16" i="53"/>
  <c r="B16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30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23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B11" i="51"/>
  <c r="P39" i="52"/>
  <c r="O39" i="52"/>
  <c r="N39" i="52"/>
  <c r="M39" i="52"/>
  <c r="L39" i="52"/>
  <c r="K39" i="52"/>
  <c r="J39" i="52"/>
  <c r="I39" i="52"/>
  <c r="H39" i="52"/>
  <c r="G39" i="52"/>
  <c r="F39" i="52"/>
  <c r="E39" i="52"/>
  <c r="D39" i="52"/>
  <c r="C39" i="52"/>
  <c r="B39" i="52"/>
  <c r="P30" i="52"/>
  <c r="O30" i="52"/>
  <c r="N30" i="52"/>
  <c r="M30" i="52"/>
  <c r="L30" i="52"/>
  <c r="K30" i="52"/>
  <c r="J30" i="52"/>
  <c r="I30" i="52"/>
  <c r="H30" i="52"/>
  <c r="G30" i="52"/>
  <c r="F30" i="52"/>
  <c r="E30" i="52"/>
  <c r="D30" i="52"/>
  <c r="C30" i="52"/>
  <c r="B30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C23" i="52"/>
  <c r="B23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C16" i="52"/>
  <c r="B16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P39" i="50"/>
  <c r="O39" i="50"/>
  <c r="N39" i="50"/>
  <c r="M39" i="50"/>
  <c r="L39" i="50"/>
  <c r="K39" i="50"/>
  <c r="J39" i="50"/>
  <c r="I39" i="50"/>
  <c r="H39" i="50"/>
  <c r="G39" i="50"/>
  <c r="F39" i="50"/>
  <c r="E39" i="50"/>
  <c r="D39" i="50"/>
  <c r="C39" i="50"/>
  <c r="B39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D30" i="50"/>
  <c r="C30" i="50"/>
  <c r="B30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B23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C16" i="50"/>
  <c r="B16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P39" i="49"/>
  <c r="O39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P30" i="49"/>
  <c r="O30" i="49"/>
  <c r="N30" i="49"/>
  <c r="M30" i="49"/>
  <c r="L30" i="49"/>
  <c r="K30" i="49"/>
  <c r="J30" i="49"/>
  <c r="I30" i="49"/>
  <c r="H30" i="49"/>
  <c r="G30" i="49"/>
  <c r="F30" i="49"/>
  <c r="E30" i="49"/>
  <c r="D30" i="49"/>
  <c r="C30" i="49"/>
  <c r="B30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C23" i="49"/>
  <c r="B23" i="49"/>
  <c r="P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C16" i="49"/>
  <c r="B16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P39" i="48"/>
  <c r="O39" i="48"/>
  <c r="N39" i="48"/>
  <c r="M39" i="48"/>
  <c r="L39" i="48"/>
  <c r="K39" i="48"/>
  <c r="J39" i="48"/>
  <c r="I39" i="48"/>
  <c r="H39" i="48"/>
  <c r="G39" i="48"/>
  <c r="F39" i="48"/>
  <c r="E39" i="48"/>
  <c r="D39" i="48"/>
  <c r="C39" i="48"/>
  <c r="B39" i="48"/>
  <c r="P30" i="48"/>
  <c r="O30" i="48"/>
  <c r="N30" i="48"/>
  <c r="M30" i="48"/>
  <c r="L30" i="48"/>
  <c r="K30" i="48"/>
  <c r="J30" i="48"/>
  <c r="I30" i="48"/>
  <c r="H30" i="48"/>
  <c r="G30" i="48"/>
  <c r="F30" i="48"/>
  <c r="E30" i="48"/>
  <c r="D30" i="48"/>
  <c r="C30" i="48"/>
  <c r="B30" i="48"/>
  <c r="P23" i="48"/>
  <c r="O23" i="48"/>
  <c r="N23" i="48"/>
  <c r="M23" i="48"/>
  <c r="L23" i="48"/>
  <c r="K23" i="48"/>
  <c r="J23" i="48"/>
  <c r="I23" i="48"/>
  <c r="H23" i="48"/>
  <c r="G23" i="48"/>
  <c r="F23" i="48"/>
  <c r="E23" i="48"/>
  <c r="D23" i="48"/>
  <c r="C23" i="48"/>
  <c r="B23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D16" i="48"/>
  <c r="C16" i="48"/>
  <c r="B16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P39" i="47"/>
  <c r="O39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P30" i="47"/>
  <c r="O30" i="47"/>
  <c r="N30" i="47"/>
  <c r="M30" i="47"/>
  <c r="L30" i="47"/>
  <c r="K30" i="47"/>
  <c r="J30" i="47"/>
  <c r="I30" i="47"/>
  <c r="H30" i="47"/>
  <c r="G30" i="47"/>
  <c r="F30" i="47"/>
  <c r="E30" i="47"/>
  <c r="D30" i="47"/>
  <c r="C30" i="47"/>
  <c r="B30" i="47"/>
  <c r="P23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P16" i="47"/>
  <c r="O16" i="47"/>
  <c r="N16" i="47"/>
  <c r="M16" i="47"/>
  <c r="L16" i="47"/>
  <c r="K16" i="47"/>
  <c r="J16" i="47"/>
  <c r="I16" i="47"/>
  <c r="H16" i="47"/>
  <c r="G16" i="47"/>
  <c r="F16" i="47"/>
  <c r="E16" i="47"/>
  <c r="D16" i="47"/>
  <c r="C16" i="47"/>
  <c r="B16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B11" i="47"/>
  <c r="P39" i="46"/>
  <c r="O39" i="46"/>
  <c r="N39" i="46"/>
  <c r="M39" i="46"/>
  <c r="L39" i="46"/>
  <c r="K39" i="46"/>
  <c r="J39" i="46"/>
  <c r="I39" i="46"/>
  <c r="H39" i="46"/>
  <c r="G39" i="46"/>
  <c r="F39" i="46"/>
  <c r="E39" i="46"/>
  <c r="D39" i="46"/>
  <c r="C39" i="46"/>
  <c r="B39" i="46"/>
  <c r="P30" i="46"/>
  <c r="O30" i="46"/>
  <c r="N30" i="46"/>
  <c r="M30" i="46"/>
  <c r="L30" i="46"/>
  <c r="K30" i="46"/>
  <c r="J30" i="46"/>
  <c r="I30" i="46"/>
  <c r="H30" i="46"/>
  <c r="G30" i="46"/>
  <c r="F30" i="46"/>
  <c r="E30" i="46"/>
  <c r="D30" i="46"/>
  <c r="C30" i="46"/>
  <c r="B30" i="46"/>
  <c r="P23" i="46"/>
  <c r="O23" i="46"/>
  <c r="N23" i="46"/>
  <c r="M23" i="46"/>
  <c r="L23" i="46"/>
  <c r="K23" i="46"/>
  <c r="J23" i="46"/>
  <c r="I23" i="46"/>
  <c r="H23" i="46"/>
  <c r="G23" i="46"/>
  <c r="F23" i="46"/>
  <c r="E23" i="46"/>
  <c r="D23" i="46"/>
  <c r="C23" i="46"/>
  <c r="B23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C16" i="46"/>
  <c r="B16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C11" i="46"/>
  <c r="B11" i="46"/>
  <c r="P39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B16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P39" i="45"/>
  <c r="O39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B30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B16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P39" i="44"/>
  <c r="O39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B30" i="44"/>
  <c r="P23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C16" i="44"/>
  <c r="B16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C11" i="44"/>
  <c r="B11" i="44"/>
  <c r="O9" i="48" l="1"/>
  <c r="P9" i="49"/>
  <c r="D9" i="45"/>
  <c r="H9" i="45"/>
  <c r="L9" i="45"/>
  <c r="P9" i="45"/>
  <c r="B9" i="45"/>
  <c r="F9" i="45"/>
  <c r="J9" i="45"/>
  <c r="C9" i="47"/>
  <c r="K9" i="47"/>
  <c r="O9" i="47"/>
  <c r="B9" i="47"/>
  <c r="F9" i="47"/>
  <c r="J9" i="47"/>
  <c r="N9" i="47"/>
  <c r="B9" i="50"/>
  <c r="C9" i="52"/>
  <c r="L9" i="51"/>
  <c r="G9" i="47"/>
  <c r="K9" i="52"/>
  <c r="B9" i="31"/>
  <c r="H9" i="44"/>
  <c r="D9" i="48"/>
  <c r="B9" i="46"/>
  <c r="E9" i="49"/>
  <c r="I9" i="49"/>
  <c r="M9" i="49"/>
  <c r="D9" i="49"/>
  <c r="H9" i="49"/>
  <c r="L9" i="49"/>
  <c r="G9" i="53"/>
  <c r="O9" i="53"/>
  <c r="N9" i="43"/>
  <c r="J9" i="48"/>
  <c r="D9" i="51"/>
  <c r="I9" i="43"/>
  <c r="B9" i="43"/>
  <c r="N9" i="50"/>
  <c r="H9" i="51"/>
  <c r="C9" i="51"/>
  <c r="G9" i="51"/>
  <c r="N9" i="45"/>
  <c r="J9" i="43"/>
  <c r="F9" i="46"/>
  <c r="J9" i="46"/>
  <c r="N9" i="46"/>
  <c r="B9" i="51"/>
  <c r="E9" i="43"/>
  <c r="M9" i="43"/>
  <c r="F9" i="43"/>
  <c r="F9" i="50"/>
  <c r="J9" i="50"/>
  <c r="P9" i="51"/>
  <c r="K9" i="51"/>
  <c r="C9" i="44"/>
  <c r="G9" i="44"/>
  <c r="K9" i="44"/>
  <c r="O9" i="44"/>
  <c r="D9" i="44"/>
  <c r="L9" i="44"/>
  <c r="P9" i="44"/>
  <c r="H9" i="48"/>
  <c r="L9" i="48"/>
  <c r="P9" i="48"/>
  <c r="B9" i="48"/>
  <c r="F9" i="48"/>
  <c r="N9" i="48"/>
  <c r="C9" i="48"/>
  <c r="G9" i="48"/>
  <c r="K9" i="48"/>
  <c r="G9" i="52"/>
  <c r="O9" i="52"/>
  <c r="B9" i="52"/>
  <c r="F9" i="52"/>
  <c r="J9" i="52"/>
  <c r="N9" i="52"/>
  <c r="E9" i="53"/>
  <c r="I9" i="53"/>
  <c r="M9" i="53"/>
  <c r="B9" i="53"/>
  <c r="F9" i="53"/>
  <c r="J9" i="53"/>
  <c r="N9" i="53"/>
  <c r="C9" i="53"/>
  <c r="K9" i="53"/>
  <c r="E9" i="45"/>
  <c r="I9" i="45"/>
  <c r="M9" i="45"/>
  <c r="C9" i="46"/>
  <c r="G9" i="46"/>
  <c r="K9" i="46"/>
  <c r="O9" i="46"/>
  <c r="D9" i="46"/>
  <c r="H9" i="46"/>
  <c r="L9" i="46"/>
  <c r="P9" i="46"/>
  <c r="D9" i="47"/>
  <c r="H9" i="47"/>
  <c r="L9" i="47"/>
  <c r="P9" i="47"/>
  <c r="E9" i="48"/>
  <c r="I9" i="48"/>
  <c r="M9" i="48"/>
  <c r="B9" i="49"/>
  <c r="F9" i="49"/>
  <c r="J9" i="49"/>
  <c r="N9" i="49"/>
  <c r="C9" i="49"/>
  <c r="G9" i="49"/>
  <c r="K9" i="49"/>
  <c r="O9" i="49"/>
  <c r="C9" i="50"/>
  <c r="G9" i="50"/>
  <c r="K9" i="50"/>
  <c r="O9" i="50"/>
  <c r="D9" i="52"/>
  <c r="H9" i="52"/>
  <c r="L9" i="52"/>
  <c r="P9" i="52"/>
  <c r="E9" i="51"/>
  <c r="I9" i="51"/>
  <c r="M9" i="51"/>
  <c r="F9" i="51"/>
  <c r="J9" i="51"/>
  <c r="N9" i="51"/>
  <c r="O9" i="51"/>
  <c r="E9" i="44"/>
  <c r="I9" i="44"/>
  <c r="M9" i="44"/>
  <c r="C9" i="43"/>
  <c r="G9" i="43"/>
  <c r="K9" i="43"/>
  <c r="O9" i="43"/>
  <c r="D9" i="43"/>
  <c r="H9" i="43"/>
  <c r="L9" i="43"/>
  <c r="P9" i="43"/>
  <c r="E9" i="47"/>
  <c r="I9" i="47"/>
  <c r="M9" i="47"/>
  <c r="D9" i="50"/>
  <c r="H9" i="50"/>
  <c r="L9" i="50"/>
  <c r="P9" i="50"/>
  <c r="E9" i="52"/>
  <c r="I9" i="52"/>
  <c r="M9" i="52"/>
  <c r="B9" i="44"/>
  <c r="F9" i="44"/>
  <c r="J9" i="44"/>
  <c r="N9" i="44"/>
  <c r="C9" i="45"/>
  <c r="G9" i="45"/>
  <c r="K9" i="45"/>
  <c r="O9" i="45"/>
  <c r="E9" i="46"/>
  <c r="I9" i="46"/>
  <c r="M9" i="46"/>
  <c r="E9" i="50"/>
  <c r="I9" i="50"/>
  <c r="M9" i="50"/>
  <c r="D9" i="53"/>
  <c r="H9" i="53"/>
  <c r="L9" i="53"/>
  <c r="P9" i="53"/>
</calcChain>
</file>

<file path=xl/sharedStrings.xml><?xml version="1.0" encoding="utf-8"?>
<sst xmlns="http://schemas.openxmlformats.org/spreadsheetml/2006/main" count="993" uniqueCount="82">
  <si>
    <t>Total</t>
  </si>
  <si>
    <t>Sangliers</t>
  </si>
  <si>
    <t>Chamois</t>
  </si>
  <si>
    <t>Marmottes</t>
  </si>
  <si>
    <t>Chevreuils</t>
  </si>
  <si>
    <t>Renards</t>
  </si>
  <si>
    <t>Blaireaux</t>
  </si>
  <si>
    <t>Uri</t>
  </si>
  <si>
    <t>Jura</t>
  </si>
  <si>
    <t>Valais</t>
  </si>
  <si>
    <t>Vaud</t>
  </si>
  <si>
    <t>Fribourg</t>
  </si>
  <si>
    <t>Neuchâtel</t>
  </si>
  <si>
    <t>Glaris</t>
  </si>
  <si>
    <t>Grisons</t>
  </si>
  <si>
    <t>Obwald</t>
  </si>
  <si>
    <t>Schwytz</t>
  </si>
  <si>
    <t>Tessin</t>
  </si>
  <si>
    <t>Zoug</t>
  </si>
  <si>
    <t>Argovie</t>
  </si>
  <si>
    <t>Lucerne</t>
  </si>
  <si>
    <t>Schaffhouse</t>
  </si>
  <si>
    <t>Soleure</t>
  </si>
  <si>
    <t>Saint-Gall</t>
  </si>
  <si>
    <t>Thurgovie</t>
  </si>
  <si>
    <t>Zurich</t>
  </si>
  <si>
    <t>Appenzell Rh.-Ext.</t>
  </si>
  <si>
    <t>Appenzell Rh.-Int.</t>
  </si>
  <si>
    <t>Bâle-Campagne</t>
  </si>
  <si>
    <t>Bâle-Ville</t>
  </si>
  <si>
    <t>Cerfs rouges</t>
  </si>
  <si>
    <t>Bouquetins</t>
  </si>
  <si>
    <t>des Alpes</t>
  </si>
  <si>
    <t>Région lémanique</t>
  </si>
  <si>
    <t>Espace Mittelland</t>
  </si>
  <si>
    <t>Suisse du Nord-Ouest</t>
  </si>
  <si>
    <t>Suisse orientale</t>
  </si>
  <si>
    <t>Suisse centrale</t>
  </si>
  <si>
    <t xml:space="preserve">Nidwald </t>
  </si>
  <si>
    <t>T 7.5.1.2</t>
  </si>
  <si>
    <t>Ours</t>
  </si>
  <si>
    <t>© OFS 2018</t>
  </si>
  <si>
    <t>Martres</t>
  </si>
  <si>
    <t>Loups</t>
  </si>
  <si>
    <t>Lièvres</t>
  </si>
  <si>
    <t>des pins</t>
  </si>
  <si>
    <t>Fouines</t>
  </si>
  <si>
    <t>Lapins de</t>
  </si>
  <si>
    <t>garenne</t>
  </si>
  <si>
    <t>variable</t>
  </si>
  <si>
    <t>brun</t>
  </si>
  <si>
    <r>
      <t xml:space="preserve">Genève </t>
    </r>
    <r>
      <rPr>
        <vertAlign val="superscript"/>
        <sz val="8"/>
        <rFont val="Arial"/>
        <family val="2"/>
      </rPr>
      <t>2</t>
    </r>
  </si>
  <si>
    <r>
      <t xml:space="preserve">Berne </t>
    </r>
    <r>
      <rPr>
        <vertAlign val="superscript"/>
        <sz val="8"/>
        <rFont val="Arial"/>
        <family val="2"/>
      </rPr>
      <t>3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</si>
  <si>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</si>
  <si>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y compris tirs spéciaux (Tous les tirs effectués durant la période de protection (animaux sauvages blessés [sans intervention humaine] ou malades,
 tirs de certains animaux lorsqu'ils causent des dégâts importants selon l'art. 12, al. 2, LChP, tirs de régulation))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</si>
  <si>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Interdiction de chasser (seule exception: animaux causant des dégâts)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</si>
  <si>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Chasse au lièvre interdite dès 1991</t>
    </r>
  </si>
  <si>
    <t>Source: OFEV - Division gestion des espèces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</si>
  <si>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2006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</si>
  <si>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2007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</si>
  <si>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2008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</si>
  <si>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2009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</si>
  <si>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2010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</si>
  <si>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2011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</si>
  <si>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2012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</si>
  <si>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2013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</si>
  <si>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2014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</si>
  <si>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2015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</si>
  <si>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2016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</si>
  <si>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2017</t>
    </r>
  </si>
  <si>
    <t>variables</t>
  </si>
  <si>
    <t>bruns</t>
  </si>
  <si>
    <t>Plus de données sur: http://www.jagdstatistik.ch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</si>
  <si>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2018</t>
    </r>
  </si>
  <si>
    <t>© OFS 2019</t>
  </si>
  <si>
    <t>L'année de chasse dure du 1er avril au 31 mars de l'année suivante.</t>
  </si>
  <si>
    <t>Renseignements: OFEV, Claudine Winter, claudine.winter@bafu.admin.ch, +41 58 464 70 18</t>
  </si>
  <si>
    <t>© OFS 2020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</si>
  <si>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2019</t>
    </r>
  </si>
  <si>
    <t>© OFS 2021</t>
  </si>
  <si>
    <t>Dernière modification: 17.9.2021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</si>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</sst>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\-__;@__\ "/>
    <numFmt numFmtId="165" formatCode=";;;_W@"/>
  </numFmts>
  <fonts count="8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>
      <alignment vertic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2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164" fontId="4" fillId="3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0" fontId="1" fillId="0" borderId="0" xfId="0" applyFont="1" applyFill="1" applyBorder="1"/>
    <xf numFmtId="0" fontId="4" fillId="2" borderId="0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L60"/>
  <sheetViews>
    <sheetView tabSelected="1"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81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14116</v>
      </c>
      <c r="C9" s="17">
        <f t="shared" si="0"/>
        <v>43206</v>
      </c>
      <c r="D9" s="17">
        <f t="shared" si="0"/>
        <v>10762</v>
      </c>
      <c r="E9" s="17">
        <f t="shared" si="0"/>
        <v>1043</v>
      </c>
      <c r="F9" s="17">
        <f t="shared" si="0"/>
        <v>9819</v>
      </c>
      <c r="G9" s="17">
        <f t="shared" si="0"/>
        <v>22130</v>
      </c>
      <c r="H9" s="17">
        <f t="shared" si="0"/>
        <v>3731</v>
      </c>
      <c r="I9" s="17">
        <f t="shared" si="0"/>
        <v>945</v>
      </c>
      <c r="J9" s="17">
        <f t="shared" si="0"/>
        <v>81</v>
      </c>
      <c r="K9" s="17">
        <f t="shared" si="0"/>
        <v>2</v>
      </c>
      <c r="L9" s="17">
        <f t="shared" si="0"/>
        <v>0</v>
      </c>
      <c r="M9" s="17">
        <f t="shared" si="0"/>
        <v>1218</v>
      </c>
      <c r="N9" s="17">
        <f t="shared" si="0"/>
        <v>1941</v>
      </c>
      <c r="O9" s="17">
        <f t="shared" si="0"/>
        <v>2</v>
      </c>
      <c r="P9" s="17">
        <f t="shared" si="0"/>
        <v>5011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2565</v>
      </c>
      <c r="C11" s="17">
        <f t="shared" ref="C11:P11" si="1">SUM(C12:C14)</f>
        <v>3709</v>
      </c>
      <c r="D11" s="17">
        <f t="shared" si="1"/>
        <v>2818</v>
      </c>
      <c r="E11" s="17">
        <f t="shared" si="1"/>
        <v>410</v>
      </c>
      <c r="F11" s="17">
        <f t="shared" si="1"/>
        <v>2172</v>
      </c>
      <c r="G11" s="17">
        <f t="shared" si="1"/>
        <v>1878</v>
      </c>
      <c r="H11" s="17">
        <f t="shared" si="1"/>
        <v>117</v>
      </c>
      <c r="I11" s="17">
        <f t="shared" si="1"/>
        <v>38</v>
      </c>
      <c r="J11" s="17">
        <f t="shared" si="1"/>
        <v>3</v>
      </c>
      <c r="K11" s="17">
        <f t="shared" si="1"/>
        <v>0</v>
      </c>
      <c r="L11" s="17">
        <f t="shared" si="1"/>
        <v>0</v>
      </c>
      <c r="M11" s="17">
        <f t="shared" si="1"/>
        <v>149</v>
      </c>
      <c r="N11" s="17">
        <f t="shared" si="1"/>
        <v>543</v>
      </c>
      <c r="O11" s="17">
        <f t="shared" si="1"/>
        <v>2</v>
      </c>
      <c r="P11" s="17">
        <f t="shared" si="1"/>
        <v>243</v>
      </c>
      <c r="Q11" s="6"/>
    </row>
    <row r="12" spans="1:17" ht="12.75" customHeight="1" x14ac:dyDescent="0.25">
      <c r="A12" s="20" t="s">
        <v>10</v>
      </c>
      <c r="B12" s="21">
        <v>323</v>
      </c>
      <c r="C12" s="21">
        <v>2007</v>
      </c>
      <c r="D12" s="21">
        <v>213</v>
      </c>
      <c r="E12" s="21">
        <v>19</v>
      </c>
      <c r="F12" s="21">
        <v>1878</v>
      </c>
      <c r="G12" s="21">
        <v>335</v>
      </c>
      <c r="H12" s="21">
        <v>58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116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2242</v>
      </c>
      <c r="C13" s="21">
        <v>1680</v>
      </c>
      <c r="D13" s="21">
        <v>2605</v>
      </c>
      <c r="E13" s="21">
        <v>391</v>
      </c>
      <c r="F13" s="21">
        <v>99</v>
      </c>
      <c r="G13" s="21">
        <v>1543</v>
      </c>
      <c r="H13" s="21">
        <v>59</v>
      </c>
      <c r="I13" s="21">
        <v>37</v>
      </c>
      <c r="J13" s="21">
        <v>3</v>
      </c>
      <c r="K13" s="21">
        <v>0</v>
      </c>
      <c r="L13" s="21">
        <v>0</v>
      </c>
      <c r="M13" s="21">
        <v>149</v>
      </c>
      <c r="N13" s="21">
        <v>427</v>
      </c>
      <c r="O13" s="28">
        <v>2</v>
      </c>
      <c r="P13" s="21">
        <v>243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22</v>
      </c>
      <c r="D14" s="21">
        <v>0</v>
      </c>
      <c r="E14" s="21">
        <v>0</v>
      </c>
      <c r="F14" s="21">
        <v>195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839</v>
      </c>
      <c r="C16" s="17">
        <f t="shared" ref="C16:P16" si="2">SUM(C17:C21)</f>
        <v>10618</v>
      </c>
      <c r="D16" s="17">
        <f t="shared" si="2"/>
        <v>1848</v>
      </c>
      <c r="E16" s="17">
        <f t="shared" si="2"/>
        <v>56</v>
      </c>
      <c r="F16" s="17">
        <f t="shared" si="2"/>
        <v>1823</v>
      </c>
      <c r="G16" s="17">
        <f t="shared" si="2"/>
        <v>5605</v>
      </c>
      <c r="H16" s="17">
        <f t="shared" si="2"/>
        <v>1007</v>
      </c>
      <c r="I16" s="17">
        <f t="shared" si="2"/>
        <v>242</v>
      </c>
      <c r="J16" s="17">
        <f t="shared" si="2"/>
        <v>29</v>
      </c>
      <c r="K16" s="17">
        <f t="shared" si="2"/>
        <v>1</v>
      </c>
      <c r="L16" s="17">
        <f t="shared" si="2"/>
        <v>0</v>
      </c>
      <c r="M16" s="17">
        <f t="shared" si="2"/>
        <v>0</v>
      </c>
      <c r="N16" s="17">
        <f t="shared" si="2"/>
        <v>30</v>
      </c>
      <c r="O16" s="17">
        <f t="shared" si="2"/>
        <v>0</v>
      </c>
      <c r="P16" s="17">
        <f t="shared" si="2"/>
        <v>172</v>
      </c>
      <c r="Q16" s="6"/>
    </row>
    <row r="17" spans="1:17" ht="12.75" customHeight="1" x14ac:dyDescent="0.25">
      <c r="A17" s="20" t="s">
        <v>52</v>
      </c>
      <c r="B17" s="21">
        <v>732</v>
      </c>
      <c r="C17" s="21">
        <v>5726</v>
      </c>
      <c r="D17" s="21">
        <v>1470</v>
      </c>
      <c r="E17" s="21">
        <v>56</v>
      </c>
      <c r="F17" s="21">
        <v>259</v>
      </c>
      <c r="G17" s="21">
        <v>3624</v>
      </c>
      <c r="H17" s="21">
        <v>573</v>
      </c>
      <c r="I17" s="21">
        <v>202</v>
      </c>
      <c r="J17" s="21">
        <v>24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172</v>
      </c>
      <c r="Q17" s="6"/>
    </row>
    <row r="18" spans="1:17" ht="12.75" customHeight="1" x14ac:dyDescent="0.25">
      <c r="A18" s="20" t="s">
        <v>11</v>
      </c>
      <c r="B18" s="21">
        <v>107</v>
      </c>
      <c r="C18" s="21">
        <v>1466</v>
      </c>
      <c r="D18" s="21">
        <v>197</v>
      </c>
      <c r="E18" s="21">
        <v>0</v>
      </c>
      <c r="F18" s="21">
        <v>203</v>
      </c>
      <c r="G18" s="21">
        <v>1096</v>
      </c>
      <c r="H18" s="21">
        <v>31</v>
      </c>
      <c r="I18" s="21">
        <v>25</v>
      </c>
      <c r="J18" s="21">
        <v>1</v>
      </c>
      <c r="K18" s="21">
        <v>0</v>
      </c>
      <c r="L18" s="21">
        <v>0</v>
      </c>
      <c r="M18" s="21">
        <v>0</v>
      </c>
      <c r="N18" s="21">
        <v>2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1837</v>
      </c>
      <c r="D19" s="21">
        <v>100</v>
      </c>
      <c r="E19" s="21">
        <v>0</v>
      </c>
      <c r="F19" s="21">
        <v>440</v>
      </c>
      <c r="G19" s="21">
        <v>536</v>
      </c>
      <c r="H19" s="21">
        <v>205</v>
      </c>
      <c r="I19" s="21">
        <v>5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418</v>
      </c>
      <c r="D20" s="21">
        <v>28</v>
      </c>
      <c r="E20" s="21">
        <v>0</v>
      </c>
      <c r="F20" s="21">
        <v>323</v>
      </c>
      <c r="G20" s="21">
        <v>87</v>
      </c>
      <c r="H20" s="21">
        <v>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28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1171</v>
      </c>
      <c r="D21" s="21">
        <v>53</v>
      </c>
      <c r="E21" s="21">
        <v>0</v>
      </c>
      <c r="F21" s="21">
        <v>598</v>
      </c>
      <c r="G21" s="21">
        <v>262</v>
      </c>
      <c r="H21" s="21">
        <v>193</v>
      </c>
      <c r="I21" s="21">
        <v>10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8</v>
      </c>
      <c r="C23" s="17">
        <f t="shared" ref="C23:P23" si="3">SUM(C24:C26)</f>
        <v>6745</v>
      </c>
      <c r="D23" s="17">
        <f t="shared" si="3"/>
        <v>57</v>
      </c>
      <c r="E23" s="17">
        <f t="shared" si="3"/>
        <v>0</v>
      </c>
      <c r="F23" s="17">
        <f t="shared" si="3"/>
        <v>1653</v>
      </c>
      <c r="G23" s="17">
        <f t="shared" si="3"/>
        <v>2205</v>
      </c>
      <c r="H23" s="17">
        <f t="shared" si="3"/>
        <v>764</v>
      </c>
      <c r="I23" s="17">
        <f t="shared" si="3"/>
        <v>34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49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23</v>
      </c>
      <c r="D24" s="19">
        <v>0</v>
      </c>
      <c r="E24" s="19">
        <v>0</v>
      </c>
      <c r="F24" s="19">
        <v>12</v>
      </c>
      <c r="G24" s="19">
        <v>6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1283</v>
      </c>
      <c r="D25" s="19">
        <v>26</v>
      </c>
      <c r="E25" s="19">
        <v>0</v>
      </c>
      <c r="F25" s="19">
        <v>457</v>
      </c>
      <c r="G25" s="19">
        <v>500</v>
      </c>
      <c r="H25" s="19">
        <v>202</v>
      </c>
      <c r="I25" s="19">
        <v>3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8</v>
      </c>
      <c r="C26" s="19">
        <v>5439</v>
      </c>
      <c r="D26" s="19">
        <v>31</v>
      </c>
      <c r="E26" s="19">
        <v>0</v>
      </c>
      <c r="F26" s="19">
        <v>1184</v>
      </c>
      <c r="G26" s="19">
        <v>1699</v>
      </c>
      <c r="H26" s="19">
        <v>561</v>
      </c>
      <c r="I26" s="19">
        <v>31</v>
      </c>
      <c r="J26" s="19">
        <v>0</v>
      </c>
      <c r="K26" s="19">
        <v>0</v>
      </c>
      <c r="L26" s="19">
        <v>0</v>
      </c>
      <c r="M26" s="19">
        <v>0</v>
      </c>
      <c r="N26" s="19">
        <v>49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73</v>
      </c>
      <c r="C28" s="17">
        <v>4288</v>
      </c>
      <c r="D28" s="17">
        <v>27</v>
      </c>
      <c r="E28" s="17">
        <v>0</v>
      </c>
      <c r="F28" s="17">
        <v>701</v>
      </c>
      <c r="G28" s="17">
        <v>2275</v>
      </c>
      <c r="H28" s="17">
        <v>277</v>
      </c>
      <c r="I28" s="17">
        <v>69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6983</v>
      </c>
      <c r="C30" s="17">
        <f t="shared" ref="C30:P30" si="4">SUM(C31:C37)</f>
        <v>10682</v>
      </c>
      <c r="D30" s="17">
        <f t="shared" si="4"/>
        <v>4169</v>
      </c>
      <c r="E30" s="17">
        <f t="shared" si="4"/>
        <v>482</v>
      </c>
      <c r="F30" s="17">
        <f t="shared" si="4"/>
        <v>1095</v>
      </c>
      <c r="G30" s="17">
        <f t="shared" si="4"/>
        <v>4958</v>
      </c>
      <c r="H30" s="17">
        <f t="shared" si="4"/>
        <v>986</v>
      </c>
      <c r="I30" s="17">
        <f t="shared" si="4"/>
        <v>355</v>
      </c>
      <c r="J30" s="17">
        <f t="shared" si="4"/>
        <v>14</v>
      </c>
      <c r="K30" s="17">
        <f t="shared" si="4"/>
        <v>1</v>
      </c>
      <c r="L30" s="17">
        <f t="shared" si="4"/>
        <v>0</v>
      </c>
      <c r="M30" s="17">
        <f t="shared" si="4"/>
        <v>951</v>
      </c>
      <c r="N30" s="17">
        <f t="shared" si="4"/>
        <v>1269</v>
      </c>
      <c r="O30" s="17">
        <f t="shared" si="4"/>
        <v>0</v>
      </c>
      <c r="P30" s="17">
        <f t="shared" si="4"/>
        <v>4158</v>
      </c>
      <c r="Q30" s="6"/>
    </row>
    <row r="31" spans="1:17" ht="12.75" customHeight="1" x14ac:dyDescent="0.25">
      <c r="A31" s="20" t="s">
        <v>13</v>
      </c>
      <c r="B31" s="21">
        <v>300</v>
      </c>
      <c r="C31" s="21">
        <v>541</v>
      </c>
      <c r="D31" s="21">
        <v>585</v>
      </c>
      <c r="E31" s="21">
        <v>31</v>
      </c>
      <c r="F31" s="21">
        <v>0</v>
      </c>
      <c r="G31" s="21">
        <v>183</v>
      </c>
      <c r="H31" s="21">
        <v>42</v>
      </c>
      <c r="I31" s="21">
        <v>21</v>
      </c>
      <c r="J31" s="21">
        <v>0</v>
      </c>
      <c r="K31" s="21">
        <v>0</v>
      </c>
      <c r="L31" s="21">
        <v>0</v>
      </c>
      <c r="M31" s="21">
        <v>32</v>
      </c>
      <c r="N31" s="21">
        <v>4</v>
      </c>
      <c r="O31" s="21">
        <v>0</v>
      </c>
      <c r="P31" s="21">
        <v>122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1053</v>
      </c>
      <c r="D32" s="21">
        <v>12</v>
      </c>
      <c r="E32" s="21">
        <v>0</v>
      </c>
      <c r="F32" s="21">
        <v>288</v>
      </c>
      <c r="G32" s="21">
        <v>202</v>
      </c>
      <c r="H32" s="21">
        <v>202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8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54</v>
      </c>
      <c r="C33" s="21">
        <v>461</v>
      </c>
      <c r="D33" s="21">
        <v>6</v>
      </c>
      <c r="E33" s="21">
        <v>2</v>
      </c>
      <c r="F33" s="21">
        <v>8</v>
      </c>
      <c r="G33" s="21">
        <v>327</v>
      </c>
      <c r="H33" s="21">
        <v>51</v>
      </c>
      <c r="I33" s="21">
        <v>13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73</v>
      </c>
      <c r="C34" s="21">
        <v>311</v>
      </c>
      <c r="D34" s="21">
        <v>15</v>
      </c>
      <c r="E34" s="21">
        <v>5</v>
      </c>
      <c r="F34" s="21">
        <v>1</v>
      </c>
      <c r="G34" s="21">
        <v>181</v>
      </c>
      <c r="H34" s="21">
        <v>13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6"/>
    </row>
    <row r="35" spans="1:17" ht="12.75" customHeight="1" x14ac:dyDescent="0.25">
      <c r="A35" s="20" t="s">
        <v>23</v>
      </c>
      <c r="B35" s="21">
        <v>844</v>
      </c>
      <c r="C35" s="21">
        <v>3490</v>
      </c>
      <c r="D35" s="21">
        <v>592</v>
      </c>
      <c r="E35" s="21">
        <v>0</v>
      </c>
      <c r="F35" s="21">
        <v>45</v>
      </c>
      <c r="G35" s="21">
        <v>1214</v>
      </c>
      <c r="H35" s="21">
        <v>188</v>
      </c>
      <c r="I35" s="21">
        <v>51</v>
      </c>
      <c r="J35" s="21">
        <v>0</v>
      </c>
      <c r="K35" s="21">
        <v>0</v>
      </c>
      <c r="L35" s="21">
        <v>0</v>
      </c>
      <c r="M35" s="21">
        <v>0</v>
      </c>
      <c r="N35" s="21">
        <v>9</v>
      </c>
      <c r="O35" s="21">
        <v>0</v>
      </c>
      <c r="P35" s="21">
        <v>87</v>
      </c>
      <c r="Q35" s="6"/>
    </row>
    <row r="36" spans="1:17" ht="12.75" customHeight="1" x14ac:dyDescent="0.25">
      <c r="A36" s="20" t="s">
        <v>14</v>
      </c>
      <c r="B36" s="21">
        <v>5698</v>
      </c>
      <c r="C36" s="21">
        <v>2723</v>
      </c>
      <c r="D36" s="21">
        <v>2952</v>
      </c>
      <c r="E36" s="21">
        <v>444</v>
      </c>
      <c r="F36" s="21">
        <v>51</v>
      </c>
      <c r="G36" s="21">
        <v>1826</v>
      </c>
      <c r="H36" s="21">
        <v>299</v>
      </c>
      <c r="I36" s="21">
        <v>232</v>
      </c>
      <c r="J36" s="21">
        <v>14</v>
      </c>
      <c r="K36" s="21">
        <v>0</v>
      </c>
      <c r="L36" s="21">
        <v>0</v>
      </c>
      <c r="M36" s="21">
        <v>919</v>
      </c>
      <c r="N36" s="21">
        <v>1248</v>
      </c>
      <c r="O36" s="21">
        <v>0</v>
      </c>
      <c r="P36" s="21">
        <v>3949</v>
      </c>
      <c r="Q36" s="6"/>
    </row>
    <row r="37" spans="1:17" ht="12.75" customHeight="1" x14ac:dyDescent="0.25">
      <c r="A37" s="20" t="s">
        <v>24</v>
      </c>
      <c r="B37" s="21">
        <v>14</v>
      </c>
      <c r="C37" s="21">
        <v>2103</v>
      </c>
      <c r="D37" s="21">
        <v>7</v>
      </c>
      <c r="E37" s="21">
        <v>0</v>
      </c>
      <c r="F37" s="21">
        <v>702</v>
      </c>
      <c r="G37" s="21">
        <v>1025</v>
      </c>
      <c r="H37" s="21">
        <v>191</v>
      </c>
      <c r="I37" s="21">
        <v>29</v>
      </c>
      <c r="J37" s="21">
        <v>0</v>
      </c>
      <c r="K37" s="21">
        <v>1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1522</v>
      </c>
      <c r="C39" s="17">
        <f t="shared" ref="C39:P39" si="5">SUM(C40:C45)</f>
        <v>6604</v>
      </c>
      <c r="D39" s="17">
        <f t="shared" si="5"/>
        <v>1138</v>
      </c>
      <c r="E39" s="17">
        <f t="shared" si="5"/>
        <v>75</v>
      </c>
      <c r="F39" s="17">
        <f t="shared" si="5"/>
        <v>0</v>
      </c>
      <c r="G39" s="17">
        <f t="shared" si="5"/>
        <v>5136</v>
      </c>
      <c r="H39" s="17">
        <f t="shared" si="5"/>
        <v>544</v>
      </c>
      <c r="I39" s="17">
        <f t="shared" si="5"/>
        <v>207</v>
      </c>
      <c r="J39" s="17">
        <f t="shared" si="5"/>
        <v>35</v>
      </c>
      <c r="K39" s="17">
        <f t="shared" si="5"/>
        <v>0</v>
      </c>
      <c r="L39" s="17">
        <f t="shared" si="5"/>
        <v>0</v>
      </c>
      <c r="M39" s="17">
        <f t="shared" si="5"/>
        <v>68</v>
      </c>
      <c r="N39" s="17">
        <f t="shared" si="5"/>
        <v>8</v>
      </c>
      <c r="O39" s="17">
        <f t="shared" si="5"/>
        <v>0</v>
      </c>
      <c r="P39" s="17">
        <f t="shared" si="5"/>
        <v>438</v>
      </c>
      <c r="Q39" s="6"/>
    </row>
    <row r="40" spans="1:17" ht="12.75" customHeight="1" x14ac:dyDescent="0.25">
      <c r="A40" s="20" t="s">
        <v>20</v>
      </c>
      <c r="B40" s="19">
        <v>196</v>
      </c>
      <c r="C40" s="19">
        <v>4294</v>
      </c>
      <c r="D40" s="19">
        <v>335</v>
      </c>
      <c r="E40" s="19">
        <v>11</v>
      </c>
      <c r="F40" s="19">
        <v>0</v>
      </c>
      <c r="G40" s="19">
        <v>3206</v>
      </c>
      <c r="H40" s="19">
        <v>339</v>
      </c>
      <c r="I40" s="19">
        <v>97</v>
      </c>
      <c r="J40" s="19">
        <v>26</v>
      </c>
      <c r="K40" s="21">
        <v>0</v>
      </c>
      <c r="L40" s="21">
        <v>0</v>
      </c>
      <c r="M40" s="21">
        <v>0</v>
      </c>
      <c r="N40" s="21">
        <v>4</v>
      </c>
      <c r="O40" s="21">
        <v>0</v>
      </c>
      <c r="P40" s="19">
        <v>12</v>
      </c>
      <c r="Q40" s="6"/>
    </row>
    <row r="41" spans="1:17" ht="12.75" customHeight="1" x14ac:dyDescent="0.25">
      <c r="A41" s="20" t="s">
        <v>7</v>
      </c>
      <c r="B41" s="19">
        <v>454</v>
      </c>
      <c r="C41" s="19">
        <v>307</v>
      </c>
      <c r="D41" s="19">
        <v>382</v>
      </c>
      <c r="E41" s="19">
        <v>35</v>
      </c>
      <c r="F41" s="19">
        <v>0</v>
      </c>
      <c r="G41" s="19">
        <v>309</v>
      </c>
      <c r="H41" s="19">
        <v>70</v>
      </c>
      <c r="I41" s="19">
        <v>40</v>
      </c>
      <c r="J41" s="19">
        <v>0</v>
      </c>
      <c r="K41" s="21">
        <v>0</v>
      </c>
      <c r="L41" s="21">
        <v>0</v>
      </c>
      <c r="M41" s="21">
        <v>46</v>
      </c>
      <c r="N41" s="21">
        <v>0</v>
      </c>
      <c r="O41" s="21">
        <v>0</v>
      </c>
      <c r="P41" s="19">
        <v>286</v>
      </c>
      <c r="Q41" s="6"/>
    </row>
    <row r="42" spans="1:17" ht="12.75" customHeight="1" x14ac:dyDescent="0.25">
      <c r="A42" s="20" t="s">
        <v>16</v>
      </c>
      <c r="B42" s="19">
        <v>489</v>
      </c>
      <c r="C42" s="19">
        <v>1062</v>
      </c>
      <c r="D42" s="19">
        <v>235</v>
      </c>
      <c r="E42" s="19">
        <v>8</v>
      </c>
      <c r="F42" s="19">
        <v>0</v>
      </c>
      <c r="G42" s="19">
        <v>795</v>
      </c>
      <c r="H42" s="19">
        <v>35</v>
      </c>
      <c r="I42" s="19">
        <v>38</v>
      </c>
      <c r="J42" s="19">
        <v>4</v>
      </c>
      <c r="K42" s="21">
        <v>0</v>
      </c>
      <c r="L42" s="21">
        <v>0</v>
      </c>
      <c r="M42" s="21">
        <v>10</v>
      </c>
      <c r="N42" s="21">
        <v>0</v>
      </c>
      <c r="O42" s="21">
        <v>0</v>
      </c>
      <c r="P42" s="19">
        <v>35</v>
      </c>
      <c r="Q42" s="6"/>
    </row>
    <row r="43" spans="1:17" ht="12.75" customHeight="1" x14ac:dyDescent="0.25">
      <c r="A43" s="20" t="s">
        <v>15</v>
      </c>
      <c r="B43" s="19">
        <v>262</v>
      </c>
      <c r="C43" s="19">
        <v>256</v>
      </c>
      <c r="D43" s="19">
        <v>124</v>
      </c>
      <c r="E43" s="19">
        <v>9</v>
      </c>
      <c r="F43" s="19">
        <v>0</v>
      </c>
      <c r="G43" s="19">
        <v>271</v>
      </c>
      <c r="H43" s="19">
        <v>17</v>
      </c>
      <c r="I43" s="19">
        <v>10</v>
      </c>
      <c r="J43" s="19">
        <v>4</v>
      </c>
      <c r="K43" s="21">
        <v>0</v>
      </c>
      <c r="L43" s="21">
        <v>0</v>
      </c>
      <c r="M43" s="21">
        <v>4</v>
      </c>
      <c r="N43" s="21">
        <v>4</v>
      </c>
      <c r="O43" s="21">
        <v>0</v>
      </c>
      <c r="P43" s="19">
        <v>65</v>
      </c>
      <c r="Q43" s="6"/>
    </row>
    <row r="44" spans="1:17" ht="12.75" customHeight="1" x14ac:dyDescent="0.25">
      <c r="A44" s="20" t="s">
        <v>38</v>
      </c>
      <c r="B44" s="19">
        <v>74</v>
      </c>
      <c r="C44" s="19">
        <v>243</v>
      </c>
      <c r="D44" s="19">
        <v>62</v>
      </c>
      <c r="E44" s="19">
        <v>12</v>
      </c>
      <c r="F44" s="19">
        <v>0</v>
      </c>
      <c r="G44" s="19">
        <v>307</v>
      </c>
      <c r="H44" s="19">
        <v>23</v>
      </c>
      <c r="I44" s="19">
        <v>17</v>
      </c>
      <c r="J44" s="19">
        <v>1</v>
      </c>
      <c r="K44" s="21">
        <v>0</v>
      </c>
      <c r="L44" s="21">
        <v>0</v>
      </c>
      <c r="M44" s="21">
        <v>8</v>
      </c>
      <c r="N44" s="21">
        <v>0</v>
      </c>
      <c r="O44" s="21">
        <v>0</v>
      </c>
      <c r="P44" s="19">
        <v>40</v>
      </c>
      <c r="Q44" s="6"/>
    </row>
    <row r="45" spans="1:17" ht="12.75" customHeight="1" x14ac:dyDescent="0.25">
      <c r="A45" s="20" t="s">
        <v>18</v>
      </c>
      <c r="B45" s="19">
        <v>47</v>
      </c>
      <c r="C45" s="19">
        <v>442</v>
      </c>
      <c r="D45" s="19">
        <v>0</v>
      </c>
      <c r="E45" s="21">
        <v>0</v>
      </c>
      <c r="F45" s="19">
        <v>0</v>
      </c>
      <c r="G45" s="19">
        <v>248</v>
      </c>
      <c r="H45" s="19">
        <v>60</v>
      </c>
      <c r="I45" s="19">
        <v>5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2126</v>
      </c>
      <c r="C47" s="17">
        <v>560</v>
      </c>
      <c r="D47" s="17">
        <v>705</v>
      </c>
      <c r="E47" s="17">
        <v>20</v>
      </c>
      <c r="F47" s="17">
        <v>2375</v>
      </c>
      <c r="G47" s="17">
        <v>73</v>
      </c>
      <c r="H47" s="17">
        <v>36</v>
      </c>
      <c r="I47" s="17">
        <v>0</v>
      </c>
      <c r="J47" s="17">
        <v>0</v>
      </c>
      <c r="K47" s="17">
        <v>0</v>
      </c>
      <c r="L47" s="17">
        <v>0</v>
      </c>
      <c r="M47" s="17">
        <v>50</v>
      </c>
      <c r="N47" s="17">
        <v>42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390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390" s="29" customFormat="1" ht="12.75" customHeight="1" x14ac:dyDescent="0.25">
      <c r="A50" s="20" t="s">
        <v>80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  <c r="AML50" s="9"/>
      <c r="AMM50" s="9"/>
      <c r="AMN50" s="9"/>
      <c r="AMO50" s="9"/>
      <c r="AMP50" s="9"/>
      <c r="AMQ50" s="9"/>
      <c r="AMR50" s="9"/>
      <c r="AMS50" s="9"/>
      <c r="AMT50" s="9"/>
      <c r="AMU50" s="9"/>
      <c r="AMV50" s="9"/>
      <c r="AMW50" s="9"/>
      <c r="AMX50" s="9"/>
      <c r="AMY50" s="9"/>
      <c r="AMZ50" s="9"/>
      <c r="ANA50" s="9"/>
      <c r="ANB50" s="9"/>
      <c r="ANC50" s="9"/>
      <c r="AND50" s="9"/>
      <c r="ANE50" s="9"/>
      <c r="ANF50" s="9"/>
      <c r="ANG50" s="9"/>
      <c r="ANH50" s="9"/>
      <c r="ANI50" s="9"/>
      <c r="ANJ50" s="9"/>
      <c r="ANK50" s="9"/>
      <c r="ANL50" s="9"/>
      <c r="ANM50" s="9"/>
      <c r="ANN50" s="9"/>
      <c r="ANO50" s="9"/>
      <c r="ANP50" s="9"/>
      <c r="ANQ50" s="9"/>
      <c r="ANR50" s="9"/>
      <c r="ANS50" s="9"/>
      <c r="ANT50" s="9"/>
      <c r="ANU50" s="9"/>
      <c r="ANV50" s="9"/>
      <c r="ANW50" s="9"/>
      <c r="ANX50" s="9"/>
      <c r="ANY50" s="9"/>
      <c r="ANZ50" s="9"/>
      <c r="AOA50" s="9"/>
      <c r="AOB50" s="9"/>
      <c r="AOC50" s="9"/>
      <c r="AOD50" s="9"/>
      <c r="AOE50" s="9"/>
      <c r="AOF50" s="9"/>
      <c r="AOG50" s="9"/>
      <c r="AOH50" s="9"/>
      <c r="AOI50" s="9"/>
      <c r="AOJ50" s="9"/>
      <c r="AOK50" s="9"/>
      <c r="AOL50" s="9"/>
      <c r="AOM50" s="9"/>
      <c r="AON50" s="9"/>
      <c r="AOO50" s="9"/>
      <c r="AOP50" s="9"/>
      <c r="AOQ50" s="9"/>
      <c r="AOR50" s="9"/>
      <c r="AOS50" s="9"/>
      <c r="AOT50" s="9"/>
      <c r="AOU50" s="9"/>
      <c r="AOV50" s="9"/>
      <c r="AOW50" s="9"/>
      <c r="AOX50" s="9"/>
      <c r="AOY50" s="9"/>
      <c r="AOZ50" s="9"/>
      <c r="APA50" s="9"/>
      <c r="APB50" s="9"/>
      <c r="APC50" s="9"/>
      <c r="APD50" s="9"/>
      <c r="APE50" s="9"/>
      <c r="APF50" s="9"/>
      <c r="APG50" s="9"/>
      <c r="APH50" s="9"/>
      <c r="API50" s="9"/>
      <c r="APJ50" s="9"/>
      <c r="APK50" s="9"/>
      <c r="APL50" s="9"/>
      <c r="APM50" s="9"/>
      <c r="APN50" s="9"/>
      <c r="APO50" s="9"/>
      <c r="APP50" s="9"/>
      <c r="APQ50" s="9"/>
      <c r="APR50" s="9"/>
      <c r="APS50" s="9"/>
      <c r="APT50" s="9"/>
      <c r="APU50" s="9"/>
      <c r="APV50" s="9"/>
      <c r="APW50" s="9"/>
      <c r="APX50" s="9"/>
      <c r="APY50" s="9"/>
      <c r="APZ50" s="9"/>
      <c r="AQA50" s="9"/>
      <c r="AQB50" s="9"/>
      <c r="AQC50" s="9"/>
      <c r="AQD50" s="9"/>
      <c r="AQE50" s="9"/>
      <c r="AQF50" s="9"/>
      <c r="AQG50" s="9"/>
      <c r="AQH50" s="9"/>
      <c r="AQI50" s="9"/>
      <c r="AQJ50" s="9"/>
      <c r="AQK50" s="9"/>
      <c r="AQL50" s="9"/>
      <c r="AQM50" s="9"/>
      <c r="AQN50" s="9"/>
      <c r="AQO50" s="9"/>
      <c r="AQP50" s="9"/>
      <c r="AQQ50" s="9"/>
      <c r="AQR50" s="9"/>
      <c r="AQS50" s="9"/>
      <c r="AQT50" s="9"/>
      <c r="AQU50" s="9"/>
      <c r="AQV50" s="9"/>
      <c r="AQW50" s="9"/>
      <c r="AQX50" s="9"/>
      <c r="AQY50" s="9"/>
      <c r="AQZ50" s="9"/>
      <c r="ARA50" s="9"/>
      <c r="ARB50" s="9"/>
      <c r="ARC50" s="9"/>
      <c r="ARD50" s="9"/>
      <c r="ARE50" s="9"/>
      <c r="ARF50" s="9"/>
      <c r="ARG50" s="9"/>
      <c r="ARH50" s="9"/>
      <c r="ARI50" s="9"/>
      <c r="ARJ50" s="9"/>
      <c r="ARK50" s="9"/>
      <c r="ARL50" s="9"/>
      <c r="ARM50" s="9"/>
      <c r="ARN50" s="9"/>
      <c r="ARO50" s="9"/>
      <c r="ARP50" s="9"/>
      <c r="ARQ50" s="9"/>
      <c r="ARR50" s="9"/>
      <c r="ARS50" s="9"/>
      <c r="ART50" s="9"/>
      <c r="ARU50" s="9"/>
      <c r="ARV50" s="9"/>
      <c r="ARW50" s="9"/>
      <c r="ARX50" s="9"/>
      <c r="ARY50" s="9"/>
      <c r="ARZ50" s="9"/>
      <c r="ASA50" s="9"/>
      <c r="ASB50" s="9"/>
      <c r="ASC50" s="9"/>
      <c r="ASD50" s="9"/>
      <c r="ASE50" s="9"/>
      <c r="ASF50" s="9"/>
      <c r="ASG50" s="9"/>
      <c r="ASH50" s="9"/>
      <c r="ASI50" s="9"/>
      <c r="ASJ50" s="9"/>
      <c r="ASK50" s="9"/>
      <c r="ASL50" s="9"/>
      <c r="ASM50" s="9"/>
      <c r="ASN50" s="9"/>
      <c r="ASO50" s="9"/>
      <c r="ASP50" s="9"/>
      <c r="ASQ50" s="9"/>
      <c r="ASR50" s="9"/>
      <c r="ASS50" s="9"/>
      <c r="AST50" s="9"/>
      <c r="ASU50" s="9"/>
      <c r="ASV50" s="9"/>
      <c r="ASW50" s="9"/>
      <c r="ASX50" s="9"/>
      <c r="ASY50" s="9"/>
      <c r="ASZ50" s="9"/>
      <c r="ATA50" s="9"/>
      <c r="ATB50" s="9"/>
      <c r="ATC50" s="9"/>
      <c r="ATD50" s="9"/>
      <c r="ATE50" s="9"/>
      <c r="ATF50" s="9"/>
      <c r="ATG50" s="9"/>
      <c r="ATH50" s="9"/>
      <c r="ATI50" s="9"/>
      <c r="ATJ50" s="9"/>
      <c r="ATK50" s="9"/>
      <c r="ATL50" s="9"/>
      <c r="ATM50" s="9"/>
      <c r="ATN50" s="9"/>
      <c r="ATO50" s="9"/>
      <c r="ATP50" s="9"/>
      <c r="ATQ50" s="9"/>
      <c r="ATR50" s="9"/>
      <c r="ATS50" s="9"/>
      <c r="ATT50" s="9"/>
      <c r="ATU50" s="9"/>
      <c r="ATV50" s="9"/>
      <c r="ATW50" s="9"/>
      <c r="ATX50" s="9"/>
      <c r="ATY50" s="9"/>
      <c r="ATZ50" s="9"/>
      <c r="AUA50" s="9"/>
      <c r="AUB50" s="9"/>
      <c r="AUC50" s="9"/>
      <c r="AUD50" s="9"/>
      <c r="AUE50" s="9"/>
      <c r="AUF50" s="9"/>
      <c r="AUG50" s="9"/>
      <c r="AUH50" s="9"/>
      <c r="AUI50" s="9"/>
      <c r="AUJ50" s="9"/>
      <c r="AUK50" s="9"/>
      <c r="AUL50" s="9"/>
      <c r="AUM50" s="9"/>
      <c r="AUN50" s="9"/>
      <c r="AUO50" s="9"/>
      <c r="AUP50" s="9"/>
      <c r="AUQ50" s="9"/>
      <c r="AUR50" s="9"/>
      <c r="AUS50" s="9"/>
      <c r="AUT50" s="9"/>
      <c r="AUU50" s="9"/>
      <c r="AUV50" s="9"/>
      <c r="AUW50" s="9"/>
      <c r="AUX50" s="9"/>
      <c r="AUY50" s="9"/>
      <c r="AUZ50" s="9"/>
      <c r="AVA50" s="9"/>
      <c r="AVB50" s="9"/>
      <c r="AVC50" s="9"/>
      <c r="AVD50" s="9"/>
      <c r="AVE50" s="9"/>
      <c r="AVF50" s="9"/>
      <c r="AVG50" s="9"/>
      <c r="AVH50" s="9"/>
      <c r="AVI50" s="9"/>
      <c r="AVJ50" s="9"/>
      <c r="AVK50" s="9"/>
      <c r="AVL50" s="9"/>
      <c r="AVM50" s="9"/>
      <c r="AVN50" s="9"/>
      <c r="AVO50" s="9"/>
      <c r="AVP50" s="9"/>
      <c r="AVQ50" s="9"/>
      <c r="AVR50" s="9"/>
      <c r="AVS50" s="9"/>
      <c r="AVT50" s="9"/>
      <c r="AVU50" s="9"/>
      <c r="AVV50" s="9"/>
      <c r="AVW50" s="9"/>
      <c r="AVX50" s="9"/>
      <c r="AVY50" s="9"/>
      <c r="AVZ50" s="9"/>
      <c r="AWA50" s="9"/>
      <c r="AWB50" s="9"/>
      <c r="AWC50" s="9"/>
      <c r="AWD50" s="9"/>
      <c r="AWE50" s="9"/>
      <c r="AWF50" s="9"/>
      <c r="AWG50" s="9"/>
      <c r="AWH50" s="9"/>
      <c r="AWI50" s="9"/>
      <c r="AWJ50" s="9"/>
      <c r="AWK50" s="9"/>
      <c r="AWL50" s="9"/>
      <c r="AWM50" s="9"/>
      <c r="AWN50" s="9"/>
      <c r="AWO50" s="9"/>
      <c r="AWP50" s="9"/>
      <c r="AWQ50" s="9"/>
      <c r="AWR50" s="9"/>
      <c r="AWS50" s="9"/>
      <c r="AWT50" s="9"/>
      <c r="AWU50" s="9"/>
      <c r="AWV50" s="9"/>
      <c r="AWW50" s="9"/>
      <c r="AWX50" s="9"/>
      <c r="AWY50" s="9"/>
      <c r="AWZ50" s="9"/>
      <c r="AXA50" s="9"/>
      <c r="AXB50" s="9"/>
      <c r="AXC50" s="9"/>
      <c r="AXD50" s="9"/>
      <c r="AXE50" s="9"/>
      <c r="AXF50" s="9"/>
      <c r="AXG50" s="9"/>
      <c r="AXH50" s="9"/>
      <c r="AXI50" s="9"/>
      <c r="AXJ50" s="9"/>
      <c r="AXK50" s="9"/>
      <c r="AXL50" s="9"/>
      <c r="AXM50" s="9"/>
      <c r="AXN50" s="9"/>
      <c r="AXO50" s="9"/>
      <c r="AXP50" s="9"/>
      <c r="AXQ50" s="9"/>
      <c r="AXR50" s="9"/>
      <c r="AXS50" s="9"/>
      <c r="AXT50" s="9"/>
      <c r="AXU50" s="9"/>
      <c r="AXV50" s="9"/>
      <c r="AXW50" s="9"/>
      <c r="AXX50" s="9"/>
      <c r="AXY50" s="9"/>
      <c r="AXZ50" s="9"/>
      <c r="AYA50" s="9"/>
      <c r="AYB50" s="9"/>
      <c r="AYC50" s="9"/>
      <c r="AYD50" s="9"/>
      <c r="AYE50" s="9"/>
      <c r="AYF50" s="9"/>
      <c r="AYG50" s="9"/>
      <c r="AYH50" s="9"/>
      <c r="AYI50" s="9"/>
      <c r="AYJ50" s="9"/>
      <c r="AYK50" s="9"/>
      <c r="AYL50" s="9"/>
      <c r="AYM50" s="9"/>
      <c r="AYN50" s="9"/>
      <c r="AYO50" s="9"/>
      <c r="AYP50" s="9"/>
      <c r="AYQ50" s="9"/>
      <c r="AYR50" s="9"/>
      <c r="AYS50" s="9"/>
      <c r="AYT50" s="9"/>
      <c r="AYU50" s="9"/>
      <c r="AYV50" s="9"/>
      <c r="AYW50" s="9"/>
      <c r="AYX50" s="9"/>
      <c r="AYY50" s="9"/>
      <c r="AYZ50" s="9"/>
      <c r="AZA50" s="9"/>
      <c r="AZB50" s="9"/>
      <c r="AZC50" s="9"/>
      <c r="AZD50" s="9"/>
      <c r="AZE50" s="9"/>
      <c r="AZF50" s="9"/>
      <c r="AZG50" s="9"/>
      <c r="AZH50" s="9"/>
      <c r="AZI50" s="9"/>
      <c r="AZJ50" s="9"/>
      <c r="AZK50" s="9"/>
      <c r="AZL50" s="9"/>
      <c r="AZM50" s="9"/>
      <c r="AZN50" s="9"/>
      <c r="AZO50" s="9"/>
      <c r="AZP50" s="9"/>
      <c r="AZQ50" s="9"/>
      <c r="AZR50" s="9"/>
      <c r="AZS50" s="9"/>
      <c r="AZT50" s="9"/>
      <c r="AZU50" s="9"/>
      <c r="AZV50" s="9"/>
      <c r="AZW50" s="9"/>
      <c r="AZX50" s="9"/>
      <c r="AZY50" s="9"/>
      <c r="AZZ50" s="9"/>
      <c r="BAA50" s="9"/>
      <c r="BAB50" s="9"/>
      <c r="BAC50" s="9"/>
      <c r="BAD50" s="9"/>
      <c r="BAE50" s="9"/>
      <c r="BAF50" s="9"/>
      <c r="BAG50" s="9"/>
      <c r="BAH50" s="9"/>
      <c r="BAI50" s="9"/>
      <c r="BAJ50" s="9"/>
      <c r="BAK50" s="9"/>
      <c r="BAL50" s="9"/>
    </row>
    <row r="51" spans="1:1390" s="25" customFormat="1" ht="12.75" customHeight="1" x14ac:dyDescent="0.25">
      <c r="A51" s="20" t="s">
        <v>75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390" s="25" customFormat="1" ht="12.75" customHeight="1" x14ac:dyDescent="0.25">
      <c r="A52" s="20" t="s">
        <v>72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6"/>
    </row>
    <row r="53" spans="1:1390" s="1" customFormat="1" ht="22.5" customHeight="1" x14ac:dyDescent="0.25">
      <c r="A53" s="30" t="s">
        <v>54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6"/>
    </row>
    <row r="54" spans="1:1390" s="1" customFormat="1" ht="12.75" customHeight="1" x14ac:dyDescent="0.25">
      <c r="A54" s="9" t="s">
        <v>55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390" s="1" customFormat="1" ht="12.75" customHeight="1" x14ac:dyDescent="0.25">
      <c r="A55" s="9" t="s">
        <v>56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390" s="1" customFormat="1" ht="12.75" customHeight="1" x14ac:dyDescent="0.25">
      <c r="A56" s="9" t="s">
        <v>57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</row>
    <row r="57" spans="1:1390" ht="12.75" customHeight="1" x14ac:dyDescent="0.25">
      <c r="A57" s="9" t="s">
        <v>79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390" s="1" customFormat="1" ht="12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</row>
    <row r="59" spans="1:1390" ht="12.75" customHeight="1" x14ac:dyDescent="0.25">
      <c r="A59" s="9" t="s">
        <v>76</v>
      </c>
      <c r="B59" s="9"/>
      <c r="C59" s="9"/>
      <c r="D59" s="9"/>
      <c r="E59" s="9"/>
      <c r="F59" s="9"/>
      <c r="G59" s="9"/>
      <c r="H59" s="24"/>
      <c r="I59" s="24"/>
      <c r="J59" s="24"/>
      <c r="K59" s="24"/>
      <c r="L59" s="24"/>
      <c r="M59" s="24"/>
      <c r="N59" s="24"/>
      <c r="O59" s="24"/>
      <c r="P59" s="24"/>
    </row>
    <row r="60" spans="1:1390" ht="12.75" customHeight="1" x14ac:dyDescent="0.25">
      <c r="A60" s="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</sheetData>
  <mergeCells count="1">
    <mergeCell ref="A53:P53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63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9499</v>
      </c>
      <c r="C9" s="17">
        <f t="shared" ref="C9:P9" si="0">SUM(C11,C16,C23,C28,C30,C39,C47)</f>
        <v>41335</v>
      </c>
      <c r="D9" s="17">
        <f t="shared" si="0"/>
        <v>13413</v>
      </c>
      <c r="E9" s="17">
        <f t="shared" si="0"/>
        <v>1051</v>
      </c>
      <c r="F9" s="17">
        <f t="shared" si="0"/>
        <v>4726</v>
      </c>
      <c r="G9" s="17">
        <f t="shared" si="0"/>
        <v>27094</v>
      </c>
      <c r="H9" s="17">
        <f t="shared" si="0"/>
        <v>2675</v>
      </c>
      <c r="I9" s="17">
        <f t="shared" si="0"/>
        <v>1292</v>
      </c>
      <c r="J9" s="17">
        <f t="shared" si="0"/>
        <v>98</v>
      </c>
      <c r="K9" s="17">
        <f t="shared" si="0"/>
        <v>0</v>
      </c>
      <c r="L9" s="17">
        <f t="shared" si="0"/>
        <v>0</v>
      </c>
      <c r="M9" s="17">
        <f t="shared" si="0"/>
        <v>1671</v>
      </c>
      <c r="N9" s="17">
        <f t="shared" si="0"/>
        <v>2265</v>
      </c>
      <c r="O9" s="17">
        <f t="shared" si="0"/>
        <v>5</v>
      </c>
      <c r="P9" s="17">
        <f t="shared" si="0"/>
        <v>7093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1987</v>
      </c>
      <c r="C11" s="17">
        <f>SUM(C12:C14)</f>
        <v>3064</v>
      </c>
      <c r="D11" s="17">
        <f t="shared" ref="D11:P11" si="1">SUM(D12:D14)</f>
        <v>3454</v>
      </c>
      <c r="E11" s="17">
        <f>SUM(E12:E14)</f>
        <v>296</v>
      </c>
      <c r="F11" s="17">
        <f t="shared" ref="F11" si="2">SUM(F12:F14)</f>
        <v>770</v>
      </c>
      <c r="G11" s="17">
        <f t="shared" si="1"/>
        <v>2899</v>
      </c>
      <c r="H11" s="17">
        <f t="shared" si="1"/>
        <v>215</v>
      </c>
      <c r="I11" s="17">
        <f t="shared" si="1"/>
        <v>101</v>
      </c>
      <c r="J11" s="17">
        <f t="shared" si="1"/>
        <v>17</v>
      </c>
      <c r="K11" s="17">
        <f t="shared" si="1"/>
        <v>0</v>
      </c>
      <c r="L11" s="17">
        <f t="shared" si="1"/>
        <v>0</v>
      </c>
      <c r="M11" s="17">
        <f t="shared" si="1"/>
        <v>195</v>
      </c>
      <c r="N11" s="17">
        <f t="shared" si="1"/>
        <v>579</v>
      </c>
      <c r="O11" s="17">
        <f t="shared" si="1"/>
        <v>5</v>
      </c>
      <c r="P11" s="17">
        <f t="shared" si="1"/>
        <v>629</v>
      </c>
      <c r="Q11" s="6"/>
    </row>
    <row r="12" spans="1:17" ht="12.75" customHeight="1" x14ac:dyDescent="0.25">
      <c r="A12" s="20" t="s">
        <v>10</v>
      </c>
      <c r="B12" s="19">
        <v>89</v>
      </c>
      <c r="C12" s="19">
        <v>1681</v>
      </c>
      <c r="D12" s="19">
        <v>241</v>
      </c>
      <c r="E12" s="19">
        <v>30</v>
      </c>
      <c r="F12" s="19">
        <v>435</v>
      </c>
      <c r="G12" s="19">
        <v>1723</v>
      </c>
      <c r="H12" s="19">
        <v>106</v>
      </c>
      <c r="I12" s="19">
        <v>40</v>
      </c>
      <c r="J12" s="19">
        <v>6</v>
      </c>
      <c r="K12" s="19">
        <v>0</v>
      </c>
      <c r="L12" s="19">
        <v>0</v>
      </c>
      <c r="M12" s="19">
        <v>3</v>
      </c>
      <c r="N12" s="19">
        <v>162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1898</v>
      </c>
      <c r="C13" s="19">
        <v>1383</v>
      </c>
      <c r="D13" s="19">
        <v>3213</v>
      </c>
      <c r="E13" s="19">
        <v>266</v>
      </c>
      <c r="F13" s="19">
        <v>50</v>
      </c>
      <c r="G13" s="19">
        <v>1176</v>
      </c>
      <c r="H13" s="19">
        <v>109</v>
      </c>
      <c r="I13" s="19">
        <v>61</v>
      </c>
      <c r="J13" s="19">
        <v>11</v>
      </c>
      <c r="K13" s="19">
        <v>0</v>
      </c>
      <c r="L13" s="19">
        <v>0</v>
      </c>
      <c r="M13" s="19">
        <v>192</v>
      </c>
      <c r="N13" s="19">
        <v>417</v>
      </c>
      <c r="O13" s="19">
        <v>5</v>
      </c>
      <c r="P13" s="19">
        <v>629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285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280</v>
      </c>
      <c r="C16" s="17">
        <f>SUM(C17:C21)</f>
        <v>10907</v>
      </c>
      <c r="D16" s="17">
        <f t="shared" ref="D16:P16" si="3">SUM(D17:D21)</f>
        <v>2381</v>
      </c>
      <c r="E16" s="17">
        <f>SUM(E17:E21)</f>
        <v>44</v>
      </c>
      <c r="F16" s="17">
        <f t="shared" ref="F16" si="4">SUM(F17:F21)</f>
        <v>949</v>
      </c>
      <c r="G16" s="17">
        <f t="shared" si="3"/>
        <v>8793</v>
      </c>
      <c r="H16" s="17">
        <f t="shared" si="3"/>
        <v>899</v>
      </c>
      <c r="I16" s="17">
        <f t="shared" si="3"/>
        <v>314</v>
      </c>
      <c r="J16" s="17">
        <f t="shared" si="3"/>
        <v>36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30</v>
      </c>
      <c r="O16" s="17">
        <f t="shared" si="3"/>
        <v>0</v>
      </c>
      <c r="P16" s="17">
        <f t="shared" si="3"/>
        <v>267</v>
      </c>
      <c r="Q16" s="6"/>
    </row>
    <row r="17" spans="1:17" ht="12.75" customHeight="1" x14ac:dyDescent="0.25">
      <c r="A17" s="20" t="s">
        <v>52</v>
      </c>
      <c r="B17" s="21">
        <v>251</v>
      </c>
      <c r="C17" s="21">
        <v>6095</v>
      </c>
      <c r="D17" s="21">
        <v>1872</v>
      </c>
      <c r="E17" s="21">
        <v>40</v>
      </c>
      <c r="F17" s="21">
        <v>105</v>
      </c>
      <c r="G17" s="21">
        <v>4838</v>
      </c>
      <c r="H17" s="21">
        <v>489</v>
      </c>
      <c r="I17" s="21">
        <v>210</v>
      </c>
      <c r="J17" s="21">
        <v>29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267</v>
      </c>
      <c r="Q17" s="6"/>
    </row>
    <row r="18" spans="1:17" ht="12.75" customHeight="1" x14ac:dyDescent="0.25">
      <c r="A18" s="20" t="s">
        <v>11</v>
      </c>
      <c r="B18" s="21">
        <v>28</v>
      </c>
      <c r="C18" s="21">
        <v>1573</v>
      </c>
      <c r="D18" s="21">
        <v>338</v>
      </c>
      <c r="E18" s="21">
        <v>4</v>
      </c>
      <c r="F18" s="21">
        <v>44</v>
      </c>
      <c r="G18" s="21">
        <v>1743</v>
      </c>
      <c r="H18" s="21">
        <v>151</v>
      </c>
      <c r="I18" s="21">
        <v>66</v>
      </c>
      <c r="J18" s="21">
        <v>4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1</v>
      </c>
      <c r="C19" s="21">
        <v>1834</v>
      </c>
      <c r="D19" s="21">
        <v>97</v>
      </c>
      <c r="E19" s="21">
        <v>0</v>
      </c>
      <c r="F19" s="21">
        <v>269</v>
      </c>
      <c r="G19" s="21">
        <v>1094</v>
      </c>
      <c r="H19" s="21">
        <v>130</v>
      </c>
      <c r="I19" s="21">
        <v>20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294</v>
      </c>
      <c r="D20" s="21">
        <v>31</v>
      </c>
      <c r="E20" s="21">
        <v>0</v>
      </c>
      <c r="F20" s="21">
        <v>125</v>
      </c>
      <c r="G20" s="21">
        <v>277</v>
      </c>
      <c r="H20" s="21">
        <v>9</v>
      </c>
      <c r="I20" s="21">
        <v>10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1111</v>
      </c>
      <c r="D21" s="21">
        <v>43</v>
      </c>
      <c r="E21" s="21">
        <v>0</v>
      </c>
      <c r="F21" s="21">
        <v>406</v>
      </c>
      <c r="G21" s="21">
        <v>841</v>
      </c>
      <c r="H21" s="21">
        <v>120</v>
      </c>
      <c r="I21" s="21">
        <v>8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6056</v>
      </c>
      <c r="D23" s="17">
        <f t="shared" ref="D23:P23" si="5">SUM(D24:D26)</f>
        <v>71</v>
      </c>
      <c r="E23" s="17">
        <f>SUM(E24:E26)</f>
        <v>0</v>
      </c>
      <c r="F23" s="17">
        <f>SUM(F24:F26)</f>
        <v>1027</v>
      </c>
      <c r="G23" s="17">
        <f t="shared" si="5"/>
        <v>3078</v>
      </c>
      <c r="H23" s="17">
        <f t="shared" si="5"/>
        <v>429</v>
      </c>
      <c r="I23" s="17">
        <f t="shared" si="5"/>
        <v>55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1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15</v>
      </c>
      <c r="D24" s="19">
        <v>0</v>
      </c>
      <c r="E24" s="19">
        <v>0</v>
      </c>
      <c r="F24" s="19">
        <v>8</v>
      </c>
      <c r="G24" s="19">
        <v>14</v>
      </c>
      <c r="H24" s="19">
        <v>5</v>
      </c>
      <c r="I24" s="19">
        <v>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1152</v>
      </c>
      <c r="D25" s="19">
        <v>8</v>
      </c>
      <c r="E25" s="19">
        <v>0</v>
      </c>
      <c r="F25" s="19">
        <v>279</v>
      </c>
      <c r="G25" s="19">
        <v>639</v>
      </c>
      <c r="H25" s="19">
        <v>115</v>
      </c>
      <c r="I25" s="19">
        <v>28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4889</v>
      </c>
      <c r="D26" s="19">
        <v>63</v>
      </c>
      <c r="E26" s="19">
        <v>0</v>
      </c>
      <c r="F26" s="19">
        <v>740</v>
      </c>
      <c r="G26" s="19">
        <v>2425</v>
      </c>
      <c r="H26" s="19">
        <v>309</v>
      </c>
      <c r="I26" s="19">
        <v>21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28</v>
      </c>
      <c r="C28" s="17">
        <v>4227</v>
      </c>
      <c r="D28" s="17">
        <v>0</v>
      </c>
      <c r="E28" s="17"/>
      <c r="F28" s="17">
        <v>349</v>
      </c>
      <c r="G28" s="17">
        <v>2035</v>
      </c>
      <c r="H28" s="17">
        <v>220</v>
      </c>
      <c r="I28" s="17">
        <v>85</v>
      </c>
      <c r="J28" s="17">
        <v>0</v>
      </c>
      <c r="K28" s="17">
        <v>0</v>
      </c>
      <c r="L28" s="17">
        <v>0</v>
      </c>
      <c r="M28" s="17">
        <v>0</v>
      </c>
      <c r="N28" s="17">
        <v>9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5148</v>
      </c>
      <c r="C30" s="17">
        <f>SUM(C31:C37)</f>
        <v>11153</v>
      </c>
      <c r="D30" s="17">
        <f t="shared" ref="D30:P30" si="6">SUM(D31:D37)</f>
        <v>4468</v>
      </c>
      <c r="E30" s="17">
        <f>SUM(E31:E37)</f>
        <v>626</v>
      </c>
      <c r="F30" s="17">
        <f t="shared" ref="F30" si="7">SUM(F31:F37)</f>
        <v>528</v>
      </c>
      <c r="G30" s="17">
        <f t="shared" si="6"/>
        <v>5985</v>
      </c>
      <c r="H30" s="17">
        <f t="shared" si="6"/>
        <v>389</v>
      </c>
      <c r="I30" s="17">
        <f t="shared" si="6"/>
        <v>465</v>
      </c>
      <c r="J30" s="17">
        <f t="shared" si="6"/>
        <v>19</v>
      </c>
      <c r="K30" s="17">
        <f t="shared" si="6"/>
        <v>0</v>
      </c>
      <c r="L30" s="17">
        <f t="shared" si="6"/>
        <v>0</v>
      </c>
      <c r="M30" s="17">
        <f t="shared" si="6"/>
        <v>1287</v>
      </c>
      <c r="N30" s="17">
        <f t="shared" si="6"/>
        <v>1515</v>
      </c>
      <c r="O30" s="17">
        <f t="shared" si="6"/>
        <v>0</v>
      </c>
      <c r="P30" s="17">
        <f t="shared" si="6"/>
        <v>5737</v>
      </c>
      <c r="Q30" s="6"/>
    </row>
    <row r="31" spans="1:17" ht="12.75" customHeight="1" x14ac:dyDescent="0.25">
      <c r="A31" s="20" t="s">
        <v>13</v>
      </c>
      <c r="B31" s="21">
        <v>157</v>
      </c>
      <c r="C31" s="21">
        <v>402</v>
      </c>
      <c r="D31" s="21">
        <v>622</v>
      </c>
      <c r="E31" s="21">
        <v>21</v>
      </c>
      <c r="F31" s="21">
        <v>0</v>
      </c>
      <c r="G31" s="21">
        <v>202</v>
      </c>
      <c r="H31" s="21">
        <v>5</v>
      </c>
      <c r="I31" s="21">
        <v>34</v>
      </c>
      <c r="J31" s="21">
        <v>1</v>
      </c>
      <c r="K31" s="19">
        <v>0</v>
      </c>
      <c r="L31" s="19">
        <v>0</v>
      </c>
      <c r="M31" s="19">
        <v>22</v>
      </c>
      <c r="N31" s="19">
        <v>7</v>
      </c>
      <c r="O31" s="19">
        <v>0</v>
      </c>
      <c r="P31" s="21">
        <v>104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970</v>
      </c>
      <c r="D32" s="21">
        <v>2</v>
      </c>
      <c r="E32" s="21">
        <v>0</v>
      </c>
      <c r="F32" s="21">
        <v>233</v>
      </c>
      <c r="G32" s="21">
        <v>393</v>
      </c>
      <c r="H32" s="21">
        <v>66</v>
      </c>
      <c r="I32" s="21">
        <v>5</v>
      </c>
      <c r="J32" s="21">
        <v>0</v>
      </c>
      <c r="K32" s="19">
        <v>0</v>
      </c>
      <c r="L32" s="19">
        <v>0</v>
      </c>
      <c r="M32" s="19">
        <v>0</v>
      </c>
      <c r="N32" s="19">
        <v>27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20</v>
      </c>
      <c r="C33" s="21">
        <v>508</v>
      </c>
      <c r="D33" s="21">
        <v>12</v>
      </c>
      <c r="E33" s="21">
        <v>0</v>
      </c>
      <c r="F33" s="21">
        <v>0</v>
      </c>
      <c r="G33" s="21">
        <v>543</v>
      </c>
      <c r="H33" s="21">
        <v>20</v>
      </c>
      <c r="I33" s="21">
        <v>44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47</v>
      </c>
      <c r="C34" s="21">
        <v>203</v>
      </c>
      <c r="D34" s="21">
        <v>33</v>
      </c>
      <c r="E34" s="21">
        <v>9</v>
      </c>
      <c r="F34" s="21">
        <v>0</v>
      </c>
      <c r="G34" s="21">
        <v>285</v>
      </c>
      <c r="H34" s="21">
        <v>13</v>
      </c>
      <c r="I34" s="21">
        <v>11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10</v>
      </c>
      <c r="Q34" s="6"/>
    </row>
    <row r="35" spans="1:17" ht="12.75" customHeight="1" x14ac:dyDescent="0.25">
      <c r="A35" s="20" t="s">
        <v>23</v>
      </c>
      <c r="B35" s="21">
        <v>577</v>
      </c>
      <c r="C35" s="21">
        <v>3940</v>
      </c>
      <c r="D35" s="21">
        <v>980</v>
      </c>
      <c r="E35" s="21">
        <v>94</v>
      </c>
      <c r="F35" s="21">
        <v>42</v>
      </c>
      <c r="G35" s="21">
        <v>1438</v>
      </c>
      <c r="H35" s="21">
        <v>114</v>
      </c>
      <c r="I35" s="21">
        <v>47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112</v>
      </c>
      <c r="Q35" s="6"/>
    </row>
    <row r="36" spans="1:17" ht="12.75" customHeight="1" x14ac:dyDescent="0.25">
      <c r="A36" s="20" t="s">
        <v>14</v>
      </c>
      <c r="B36" s="21">
        <v>4341</v>
      </c>
      <c r="C36" s="21">
        <v>3066</v>
      </c>
      <c r="D36" s="21">
        <v>2817</v>
      </c>
      <c r="E36" s="21">
        <v>502</v>
      </c>
      <c r="F36" s="21">
        <v>14</v>
      </c>
      <c r="G36" s="21">
        <v>2000</v>
      </c>
      <c r="H36" s="21">
        <v>64</v>
      </c>
      <c r="I36" s="21">
        <v>296</v>
      </c>
      <c r="J36" s="21">
        <v>18</v>
      </c>
      <c r="K36" s="19">
        <v>0</v>
      </c>
      <c r="L36" s="19">
        <v>0</v>
      </c>
      <c r="M36" s="19">
        <v>1265</v>
      </c>
      <c r="N36" s="19">
        <v>1443</v>
      </c>
      <c r="O36" s="19">
        <v>0</v>
      </c>
      <c r="P36" s="21">
        <v>5511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2064</v>
      </c>
      <c r="D37" s="21">
        <v>2</v>
      </c>
      <c r="E37" s="21">
        <v>0</v>
      </c>
      <c r="F37" s="21">
        <v>239</v>
      </c>
      <c r="G37" s="21">
        <v>1124</v>
      </c>
      <c r="H37" s="21">
        <v>107</v>
      </c>
      <c r="I37" s="21">
        <v>28</v>
      </c>
      <c r="J37" s="21">
        <v>0</v>
      </c>
      <c r="K37" s="19">
        <v>0</v>
      </c>
      <c r="L37" s="19">
        <v>0</v>
      </c>
      <c r="M37" s="19">
        <v>0</v>
      </c>
      <c r="N37" s="19">
        <v>5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575</v>
      </c>
      <c r="C39" s="17">
        <f>SUM(C40:C45)</f>
        <v>5559</v>
      </c>
      <c r="D39" s="17">
        <f t="shared" ref="D39:P39" si="8">SUM(D40:D45)</f>
        <v>1873</v>
      </c>
      <c r="E39" s="17">
        <f>SUM(E40:E45)</f>
        <v>65</v>
      </c>
      <c r="F39" s="17">
        <f t="shared" ref="F39" si="9">SUM(F40:F45)</f>
        <v>0</v>
      </c>
      <c r="G39" s="17">
        <f t="shared" si="8"/>
        <v>4113</v>
      </c>
      <c r="H39" s="17">
        <f t="shared" si="8"/>
        <v>480</v>
      </c>
      <c r="I39" s="17">
        <f t="shared" si="8"/>
        <v>267</v>
      </c>
      <c r="J39" s="17">
        <f t="shared" si="8"/>
        <v>26</v>
      </c>
      <c r="K39" s="17">
        <f t="shared" si="8"/>
        <v>0</v>
      </c>
      <c r="L39" s="17">
        <f t="shared" si="8"/>
        <v>0</v>
      </c>
      <c r="M39" s="17">
        <f t="shared" si="8"/>
        <v>113</v>
      </c>
      <c r="N39" s="17">
        <f t="shared" si="8"/>
        <v>54</v>
      </c>
      <c r="O39" s="17">
        <f t="shared" si="8"/>
        <v>0</v>
      </c>
      <c r="P39" s="17">
        <f t="shared" si="8"/>
        <v>460</v>
      </c>
      <c r="Q39" s="6"/>
    </row>
    <row r="40" spans="1:17" ht="12.75" customHeight="1" x14ac:dyDescent="0.25">
      <c r="A40" s="20" t="s">
        <v>20</v>
      </c>
      <c r="B40" s="19">
        <v>47</v>
      </c>
      <c r="C40" s="19">
        <v>3632</v>
      </c>
      <c r="D40" s="19">
        <v>342</v>
      </c>
      <c r="E40" s="19">
        <v>4</v>
      </c>
      <c r="F40" s="19">
        <v>0</v>
      </c>
      <c r="G40" s="19">
        <v>2133</v>
      </c>
      <c r="H40" s="19">
        <v>316</v>
      </c>
      <c r="I40" s="19">
        <v>107</v>
      </c>
      <c r="J40" s="19">
        <v>14</v>
      </c>
      <c r="K40" s="19">
        <v>0</v>
      </c>
      <c r="L40" s="19">
        <v>0</v>
      </c>
      <c r="M40" s="19">
        <v>0</v>
      </c>
      <c r="N40" s="19">
        <v>47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224</v>
      </c>
      <c r="C41" s="19">
        <v>256</v>
      </c>
      <c r="D41" s="19">
        <v>621</v>
      </c>
      <c r="E41" s="19">
        <v>29</v>
      </c>
      <c r="F41" s="19">
        <v>0</v>
      </c>
      <c r="G41" s="19">
        <v>283</v>
      </c>
      <c r="H41" s="19">
        <v>43</v>
      </c>
      <c r="I41" s="19">
        <v>50</v>
      </c>
      <c r="J41" s="19">
        <v>0</v>
      </c>
      <c r="K41" s="19">
        <v>0</v>
      </c>
      <c r="L41" s="19">
        <v>0</v>
      </c>
      <c r="M41" s="19">
        <v>94</v>
      </c>
      <c r="N41" s="19">
        <v>0</v>
      </c>
      <c r="O41" s="19">
        <v>0</v>
      </c>
      <c r="P41" s="19">
        <v>331</v>
      </c>
      <c r="Q41" s="6"/>
    </row>
    <row r="42" spans="1:17" ht="12.75" customHeight="1" x14ac:dyDescent="0.25">
      <c r="A42" s="20" t="s">
        <v>16</v>
      </c>
      <c r="B42" s="19">
        <v>214</v>
      </c>
      <c r="C42" s="19">
        <v>803</v>
      </c>
      <c r="D42" s="19">
        <v>420</v>
      </c>
      <c r="E42" s="19">
        <v>4</v>
      </c>
      <c r="F42" s="19">
        <v>0</v>
      </c>
      <c r="G42" s="19">
        <v>894</v>
      </c>
      <c r="H42" s="19">
        <v>29</v>
      </c>
      <c r="I42" s="19">
        <v>65</v>
      </c>
      <c r="J42" s="19">
        <v>3</v>
      </c>
      <c r="K42" s="19">
        <v>0</v>
      </c>
      <c r="L42" s="19">
        <v>0</v>
      </c>
      <c r="M42" s="19">
        <v>15</v>
      </c>
      <c r="N42" s="19">
        <v>0</v>
      </c>
      <c r="O42" s="19">
        <v>0</v>
      </c>
      <c r="P42" s="19">
        <v>20</v>
      </c>
      <c r="Q42" s="6"/>
    </row>
    <row r="43" spans="1:17" ht="12.75" customHeight="1" x14ac:dyDescent="0.25">
      <c r="A43" s="20" t="s">
        <v>15</v>
      </c>
      <c r="B43" s="19">
        <v>63</v>
      </c>
      <c r="C43" s="19">
        <v>362</v>
      </c>
      <c r="D43" s="19">
        <v>335</v>
      </c>
      <c r="E43" s="19">
        <v>16</v>
      </c>
      <c r="F43" s="19">
        <v>0</v>
      </c>
      <c r="G43" s="19">
        <v>346</v>
      </c>
      <c r="H43" s="19">
        <v>50</v>
      </c>
      <c r="I43" s="19">
        <v>25</v>
      </c>
      <c r="J43" s="19">
        <v>8</v>
      </c>
      <c r="K43" s="19">
        <v>0</v>
      </c>
      <c r="L43" s="19">
        <v>0</v>
      </c>
      <c r="M43" s="19">
        <v>4</v>
      </c>
      <c r="N43" s="19">
        <v>7</v>
      </c>
      <c r="O43" s="19">
        <v>0</v>
      </c>
      <c r="P43" s="19">
        <v>83</v>
      </c>
      <c r="Q43" s="6"/>
    </row>
    <row r="44" spans="1:17" ht="12.75" customHeight="1" x14ac:dyDescent="0.25">
      <c r="A44" s="20" t="s">
        <v>38</v>
      </c>
      <c r="B44" s="19">
        <v>10</v>
      </c>
      <c r="C44" s="19">
        <v>106</v>
      </c>
      <c r="D44" s="19">
        <v>155</v>
      </c>
      <c r="E44" s="19">
        <v>12</v>
      </c>
      <c r="F44" s="19">
        <v>0</v>
      </c>
      <c r="G44" s="19">
        <v>187</v>
      </c>
      <c r="H44" s="19">
        <v>33</v>
      </c>
      <c r="I44" s="19">
        <v>11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26</v>
      </c>
      <c r="Q44" s="6"/>
    </row>
    <row r="45" spans="1:17" ht="12.75" customHeight="1" x14ac:dyDescent="0.25">
      <c r="A45" s="20" t="s">
        <v>18</v>
      </c>
      <c r="B45" s="19">
        <v>17</v>
      </c>
      <c r="C45" s="19">
        <v>400</v>
      </c>
      <c r="D45" s="19">
        <v>0</v>
      </c>
      <c r="E45" s="19"/>
      <c r="F45" s="19">
        <v>0</v>
      </c>
      <c r="G45" s="19">
        <v>270</v>
      </c>
      <c r="H45" s="19">
        <v>9</v>
      </c>
      <c r="I45" s="19">
        <v>9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1481</v>
      </c>
      <c r="C47" s="17">
        <v>369</v>
      </c>
      <c r="D47" s="17">
        <v>1166</v>
      </c>
      <c r="E47" s="17">
        <v>20</v>
      </c>
      <c r="F47" s="17">
        <v>1103</v>
      </c>
      <c r="G47" s="17">
        <v>191</v>
      </c>
      <c r="H47" s="17">
        <v>43</v>
      </c>
      <c r="I47" s="17">
        <v>5</v>
      </c>
      <c r="J47" s="17">
        <v>0</v>
      </c>
      <c r="K47" s="17">
        <v>0</v>
      </c>
      <c r="L47" s="17">
        <v>0</v>
      </c>
      <c r="M47" s="17">
        <v>76</v>
      </c>
      <c r="N47" s="17">
        <v>77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62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9078</v>
      </c>
      <c r="C9" s="17">
        <f t="shared" ref="C9:P9" si="0">SUM(C11,C16,C23,C28,C30,C39,C47)</f>
        <v>39958</v>
      </c>
      <c r="D9" s="17">
        <f t="shared" si="0"/>
        <v>13427</v>
      </c>
      <c r="E9" s="17">
        <f t="shared" si="0"/>
        <v>1097</v>
      </c>
      <c r="F9" s="17">
        <f t="shared" si="0"/>
        <v>7647</v>
      </c>
      <c r="G9" s="17">
        <f t="shared" si="0"/>
        <v>31044</v>
      </c>
      <c r="H9" s="17">
        <f t="shared" si="0"/>
        <v>3419</v>
      </c>
      <c r="I9" s="17">
        <f t="shared" si="0"/>
        <v>1605</v>
      </c>
      <c r="J9" s="17">
        <f t="shared" si="0"/>
        <v>132</v>
      </c>
      <c r="K9" s="17">
        <f t="shared" si="0"/>
        <v>1</v>
      </c>
      <c r="L9" s="17">
        <f t="shared" si="0"/>
        <v>0</v>
      </c>
      <c r="M9" s="17">
        <f t="shared" si="0"/>
        <v>1335</v>
      </c>
      <c r="N9" s="17">
        <f t="shared" si="0"/>
        <v>2409</v>
      </c>
      <c r="O9" s="17">
        <f t="shared" si="0"/>
        <v>6</v>
      </c>
      <c r="P9" s="17">
        <f t="shared" si="0"/>
        <v>8464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1596</v>
      </c>
      <c r="C11" s="17">
        <f>SUM(C12:C14)</f>
        <v>2972</v>
      </c>
      <c r="D11" s="17">
        <f t="shared" ref="D11:P11" si="1">SUM(D12:D14)</f>
        <v>3191</v>
      </c>
      <c r="E11" s="17">
        <f>SUM(E12:E14)</f>
        <v>365</v>
      </c>
      <c r="F11" s="17">
        <f t="shared" ref="F11" si="2">SUM(F12:F14)</f>
        <v>1157</v>
      </c>
      <c r="G11" s="17">
        <f t="shared" si="1"/>
        <v>4359</v>
      </c>
      <c r="H11" s="17">
        <f t="shared" si="1"/>
        <v>428</v>
      </c>
      <c r="I11" s="17">
        <f t="shared" si="1"/>
        <v>159</v>
      </c>
      <c r="J11" s="17">
        <f t="shared" si="1"/>
        <v>11</v>
      </c>
      <c r="K11" s="17">
        <f t="shared" si="1"/>
        <v>1</v>
      </c>
      <c r="L11" s="17">
        <f t="shared" si="1"/>
        <v>0</v>
      </c>
      <c r="M11" s="17">
        <f t="shared" si="1"/>
        <v>103</v>
      </c>
      <c r="N11" s="17">
        <f t="shared" si="1"/>
        <v>577</v>
      </c>
      <c r="O11" s="17">
        <f t="shared" si="1"/>
        <v>6</v>
      </c>
      <c r="P11" s="17">
        <f t="shared" si="1"/>
        <v>899</v>
      </c>
      <c r="Q11" s="6"/>
    </row>
    <row r="12" spans="1:17" ht="12.75" customHeight="1" x14ac:dyDescent="0.25">
      <c r="A12" s="20" t="s">
        <v>10</v>
      </c>
      <c r="B12" s="19">
        <v>111</v>
      </c>
      <c r="C12" s="19">
        <v>1698</v>
      </c>
      <c r="D12" s="19">
        <v>333</v>
      </c>
      <c r="E12" s="19">
        <v>27</v>
      </c>
      <c r="F12" s="19">
        <v>579</v>
      </c>
      <c r="G12" s="19">
        <v>2273</v>
      </c>
      <c r="H12" s="19">
        <v>186</v>
      </c>
      <c r="I12" s="19">
        <v>62</v>
      </c>
      <c r="J12" s="19">
        <v>4</v>
      </c>
      <c r="K12" s="19">
        <v>0</v>
      </c>
      <c r="L12" s="19">
        <v>0</v>
      </c>
      <c r="M12" s="19">
        <v>0</v>
      </c>
      <c r="N12" s="19">
        <v>195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1485</v>
      </c>
      <c r="C13" s="19">
        <v>1274</v>
      </c>
      <c r="D13" s="19">
        <v>2858</v>
      </c>
      <c r="E13" s="19">
        <v>338</v>
      </c>
      <c r="F13" s="19">
        <v>87</v>
      </c>
      <c r="G13" s="19">
        <v>2083</v>
      </c>
      <c r="H13" s="19">
        <v>242</v>
      </c>
      <c r="I13" s="19">
        <v>97</v>
      </c>
      <c r="J13" s="19">
        <v>7</v>
      </c>
      <c r="K13" s="19">
        <v>1</v>
      </c>
      <c r="L13" s="19">
        <v>0</v>
      </c>
      <c r="M13" s="19">
        <v>103</v>
      </c>
      <c r="N13" s="19">
        <v>378</v>
      </c>
      <c r="O13" s="19">
        <v>6</v>
      </c>
      <c r="P13" s="19">
        <v>899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491</v>
      </c>
      <c r="G14" s="19">
        <v>3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4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247</v>
      </c>
      <c r="C16" s="17">
        <f>SUM(C17:C21)</f>
        <v>10691</v>
      </c>
      <c r="D16" s="17">
        <f t="shared" ref="D16:P16" si="3">SUM(D17:D21)</f>
        <v>2327</v>
      </c>
      <c r="E16" s="17">
        <f>SUM(E17:E21)</f>
        <v>50</v>
      </c>
      <c r="F16" s="17">
        <f t="shared" ref="F16" si="4">SUM(F17:F21)</f>
        <v>1526</v>
      </c>
      <c r="G16" s="17">
        <f t="shared" si="3"/>
        <v>9182</v>
      </c>
      <c r="H16" s="17">
        <f t="shared" si="3"/>
        <v>1007</v>
      </c>
      <c r="I16" s="17">
        <f t="shared" si="3"/>
        <v>259</v>
      </c>
      <c r="J16" s="17">
        <f t="shared" si="3"/>
        <v>44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29</v>
      </c>
      <c r="O16" s="17">
        <f t="shared" si="3"/>
        <v>0</v>
      </c>
      <c r="P16" s="17">
        <f t="shared" si="3"/>
        <v>209</v>
      </c>
      <c r="Q16" s="6"/>
    </row>
    <row r="17" spans="1:17" ht="12.75" customHeight="1" x14ac:dyDescent="0.25">
      <c r="A17" s="20" t="s">
        <v>52</v>
      </c>
      <c r="B17" s="21">
        <v>223</v>
      </c>
      <c r="C17" s="21">
        <v>5982</v>
      </c>
      <c r="D17" s="21">
        <v>1814</v>
      </c>
      <c r="E17" s="21">
        <v>50</v>
      </c>
      <c r="F17" s="21">
        <v>239</v>
      </c>
      <c r="G17" s="21">
        <v>4862</v>
      </c>
      <c r="H17" s="21">
        <v>500</v>
      </c>
      <c r="I17" s="21">
        <v>220</v>
      </c>
      <c r="J17" s="21">
        <v>35</v>
      </c>
      <c r="K17" s="21">
        <v>0</v>
      </c>
      <c r="L17" s="21">
        <v>0</v>
      </c>
      <c r="M17" s="21">
        <v>0</v>
      </c>
      <c r="N17" s="21">
        <v>4</v>
      </c>
      <c r="O17" s="21">
        <v>0</v>
      </c>
      <c r="P17" s="21">
        <v>209</v>
      </c>
      <c r="Q17" s="6"/>
    </row>
    <row r="18" spans="1:17" ht="12.75" customHeight="1" x14ac:dyDescent="0.25">
      <c r="A18" s="20" t="s">
        <v>11</v>
      </c>
      <c r="B18" s="21">
        <v>24</v>
      </c>
      <c r="C18" s="21">
        <v>1563</v>
      </c>
      <c r="D18" s="21">
        <v>338</v>
      </c>
      <c r="E18" s="21">
        <v>0</v>
      </c>
      <c r="F18" s="21">
        <v>124</v>
      </c>
      <c r="G18" s="21">
        <v>1874</v>
      </c>
      <c r="H18" s="21">
        <v>105</v>
      </c>
      <c r="I18" s="21">
        <v>18</v>
      </c>
      <c r="J18" s="21">
        <v>8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1849</v>
      </c>
      <c r="D19" s="21">
        <v>92</v>
      </c>
      <c r="E19" s="21">
        <v>0</v>
      </c>
      <c r="F19" s="21">
        <v>497</v>
      </c>
      <c r="G19" s="21">
        <v>1548</v>
      </c>
      <c r="H19" s="21">
        <v>245</v>
      </c>
      <c r="I19" s="21">
        <v>18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205</v>
      </c>
      <c r="D20" s="21">
        <v>28</v>
      </c>
      <c r="E20" s="21">
        <v>0</v>
      </c>
      <c r="F20" s="21">
        <v>220</v>
      </c>
      <c r="G20" s="21">
        <v>183</v>
      </c>
      <c r="H20" s="21">
        <v>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24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1092</v>
      </c>
      <c r="D21" s="21">
        <v>55</v>
      </c>
      <c r="E21" s="21">
        <v>0</v>
      </c>
      <c r="F21" s="21">
        <v>446</v>
      </c>
      <c r="G21" s="21">
        <v>715</v>
      </c>
      <c r="H21" s="21">
        <v>152</v>
      </c>
      <c r="I21" s="21">
        <v>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5823</v>
      </c>
      <c r="D23" s="17">
        <f t="shared" ref="D23:P23" si="5">SUM(D24:D26)</f>
        <v>54</v>
      </c>
      <c r="E23" s="17">
        <f>SUM(E24:E26)</f>
        <v>0</v>
      </c>
      <c r="F23" s="17">
        <f>SUM(F24:F26)</f>
        <v>1978</v>
      </c>
      <c r="G23" s="17">
        <f t="shared" si="5"/>
        <v>3287</v>
      </c>
      <c r="H23" s="17">
        <f t="shared" si="5"/>
        <v>625</v>
      </c>
      <c r="I23" s="17">
        <f t="shared" si="5"/>
        <v>70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12</v>
      </c>
      <c r="D24" s="19">
        <v>0</v>
      </c>
      <c r="E24" s="19">
        <v>0</v>
      </c>
      <c r="F24" s="19">
        <v>20</v>
      </c>
      <c r="G24" s="19">
        <v>14</v>
      </c>
      <c r="H24" s="19">
        <v>4</v>
      </c>
      <c r="I24" s="19">
        <v>10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1067</v>
      </c>
      <c r="D25" s="19">
        <v>5</v>
      </c>
      <c r="E25" s="19">
        <v>0</v>
      </c>
      <c r="F25" s="19">
        <v>981</v>
      </c>
      <c r="G25" s="19">
        <v>874</v>
      </c>
      <c r="H25" s="19">
        <v>192</v>
      </c>
      <c r="I25" s="19">
        <v>32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4744</v>
      </c>
      <c r="D26" s="19">
        <v>49</v>
      </c>
      <c r="E26" s="19">
        <v>0</v>
      </c>
      <c r="F26" s="19">
        <v>977</v>
      </c>
      <c r="G26" s="19">
        <v>2399</v>
      </c>
      <c r="H26" s="19">
        <v>429</v>
      </c>
      <c r="I26" s="19">
        <v>28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13</v>
      </c>
      <c r="C28" s="17">
        <v>4237</v>
      </c>
      <c r="D28" s="17">
        <v>0</v>
      </c>
      <c r="E28" s="17">
        <v>0</v>
      </c>
      <c r="F28" s="17">
        <v>961</v>
      </c>
      <c r="G28" s="17">
        <v>2677</v>
      </c>
      <c r="H28" s="17">
        <v>331</v>
      </c>
      <c r="I28" s="17">
        <v>138</v>
      </c>
      <c r="J28" s="17">
        <v>0</v>
      </c>
      <c r="K28" s="17">
        <v>0</v>
      </c>
      <c r="L28" s="17">
        <v>0</v>
      </c>
      <c r="M28" s="17">
        <v>0</v>
      </c>
      <c r="N28" s="17">
        <v>13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4943</v>
      </c>
      <c r="C30" s="17">
        <f>SUM(C31:C37)</f>
        <v>10261</v>
      </c>
      <c r="D30" s="17">
        <f t="shared" ref="D30:P30" si="6">SUM(D31:D37)</f>
        <v>4669</v>
      </c>
      <c r="E30" s="17">
        <f>SUM(E31:E37)</f>
        <v>605</v>
      </c>
      <c r="F30" s="17">
        <f t="shared" ref="F30" si="7">SUM(F31:F37)</f>
        <v>1006</v>
      </c>
      <c r="G30" s="17">
        <f t="shared" si="6"/>
        <v>6353</v>
      </c>
      <c r="H30" s="17">
        <f t="shared" si="6"/>
        <v>504</v>
      </c>
      <c r="I30" s="17">
        <f t="shared" si="6"/>
        <v>560</v>
      </c>
      <c r="J30" s="17">
        <f t="shared" si="6"/>
        <v>23</v>
      </c>
      <c r="K30" s="17">
        <f t="shared" si="6"/>
        <v>0</v>
      </c>
      <c r="L30" s="17">
        <f t="shared" si="6"/>
        <v>0</v>
      </c>
      <c r="M30" s="17">
        <f t="shared" si="6"/>
        <v>1117</v>
      </c>
      <c r="N30" s="17">
        <f t="shared" si="6"/>
        <v>1659</v>
      </c>
      <c r="O30" s="17">
        <f t="shared" si="6"/>
        <v>0</v>
      </c>
      <c r="P30" s="17">
        <f t="shared" si="6"/>
        <v>6454</v>
      </c>
      <c r="Q30" s="6"/>
    </row>
    <row r="31" spans="1:17" ht="12.75" customHeight="1" x14ac:dyDescent="0.25">
      <c r="A31" s="20" t="s">
        <v>13</v>
      </c>
      <c r="B31" s="21">
        <v>161</v>
      </c>
      <c r="C31" s="21">
        <v>361</v>
      </c>
      <c r="D31" s="21">
        <v>562</v>
      </c>
      <c r="E31" s="21">
        <v>23</v>
      </c>
      <c r="F31" s="21">
        <v>0</v>
      </c>
      <c r="G31" s="21">
        <v>152</v>
      </c>
      <c r="H31" s="21">
        <v>14</v>
      </c>
      <c r="I31" s="21">
        <v>42</v>
      </c>
      <c r="J31" s="21">
        <v>2</v>
      </c>
      <c r="K31" s="19">
        <v>0</v>
      </c>
      <c r="L31" s="19">
        <v>0</v>
      </c>
      <c r="M31" s="19">
        <v>16</v>
      </c>
      <c r="N31" s="19">
        <v>4</v>
      </c>
      <c r="O31" s="19">
        <v>0</v>
      </c>
      <c r="P31" s="21">
        <v>102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1118</v>
      </c>
      <c r="D32" s="21">
        <v>4</v>
      </c>
      <c r="E32" s="21">
        <v>0</v>
      </c>
      <c r="F32" s="21">
        <v>410</v>
      </c>
      <c r="G32" s="21">
        <v>512</v>
      </c>
      <c r="H32" s="21">
        <v>99</v>
      </c>
      <c r="I32" s="21">
        <v>7</v>
      </c>
      <c r="J32" s="21">
        <v>0</v>
      </c>
      <c r="K32" s="19">
        <v>0</v>
      </c>
      <c r="L32" s="19">
        <v>0</v>
      </c>
      <c r="M32" s="19">
        <v>0</v>
      </c>
      <c r="N32" s="19">
        <v>23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31</v>
      </c>
      <c r="C33" s="21">
        <v>449</v>
      </c>
      <c r="D33" s="21">
        <v>9</v>
      </c>
      <c r="E33" s="21">
        <v>0</v>
      </c>
      <c r="F33" s="21">
        <v>0</v>
      </c>
      <c r="G33" s="21">
        <v>597</v>
      </c>
      <c r="H33" s="21">
        <v>51</v>
      </c>
      <c r="I33" s="21">
        <v>34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41</v>
      </c>
      <c r="C34" s="21">
        <v>202</v>
      </c>
      <c r="D34" s="21">
        <v>26</v>
      </c>
      <c r="E34" s="21">
        <v>9</v>
      </c>
      <c r="F34" s="21">
        <v>0</v>
      </c>
      <c r="G34" s="21">
        <v>286</v>
      </c>
      <c r="H34" s="21">
        <v>11</v>
      </c>
      <c r="I34" s="21">
        <v>18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3</v>
      </c>
      <c r="Q34" s="6"/>
    </row>
    <row r="35" spans="1:17" ht="12.75" customHeight="1" x14ac:dyDescent="0.25">
      <c r="A35" s="20" t="s">
        <v>23</v>
      </c>
      <c r="B35" s="21">
        <v>577</v>
      </c>
      <c r="C35" s="21">
        <v>3716</v>
      </c>
      <c r="D35" s="21">
        <v>906</v>
      </c>
      <c r="E35" s="21">
        <v>78</v>
      </c>
      <c r="F35" s="21">
        <v>68</v>
      </c>
      <c r="G35" s="21">
        <v>1712</v>
      </c>
      <c r="H35" s="21">
        <v>139</v>
      </c>
      <c r="I35" s="21">
        <v>87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69</v>
      </c>
      <c r="Q35" s="6"/>
    </row>
    <row r="36" spans="1:17" ht="12.75" customHeight="1" x14ac:dyDescent="0.25">
      <c r="A36" s="20" t="s">
        <v>14</v>
      </c>
      <c r="B36" s="21">
        <v>4129</v>
      </c>
      <c r="C36" s="21">
        <v>2336</v>
      </c>
      <c r="D36" s="21">
        <v>3155</v>
      </c>
      <c r="E36" s="21">
        <v>495</v>
      </c>
      <c r="F36" s="21">
        <v>10</v>
      </c>
      <c r="G36" s="21">
        <v>2004</v>
      </c>
      <c r="H36" s="21">
        <v>75</v>
      </c>
      <c r="I36" s="21">
        <v>343</v>
      </c>
      <c r="J36" s="21">
        <v>21</v>
      </c>
      <c r="K36" s="19">
        <v>0</v>
      </c>
      <c r="L36" s="19">
        <v>0</v>
      </c>
      <c r="M36" s="19">
        <v>1101</v>
      </c>
      <c r="N36" s="19">
        <v>1599</v>
      </c>
      <c r="O36" s="19">
        <v>0</v>
      </c>
      <c r="P36" s="21">
        <v>6280</v>
      </c>
      <c r="Q36" s="6"/>
    </row>
    <row r="37" spans="1:17" ht="12.75" customHeight="1" x14ac:dyDescent="0.25">
      <c r="A37" s="20" t="s">
        <v>24</v>
      </c>
      <c r="B37" s="21">
        <v>4</v>
      </c>
      <c r="C37" s="21">
        <v>2079</v>
      </c>
      <c r="D37" s="21">
        <v>7</v>
      </c>
      <c r="E37" s="21">
        <v>0</v>
      </c>
      <c r="F37" s="21">
        <v>518</v>
      </c>
      <c r="G37" s="21">
        <v>1090</v>
      </c>
      <c r="H37" s="21">
        <v>115</v>
      </c>
      <c r="I37" s="21">
        <v>29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486</v>
      </c>
      <c r="C39" s="17">
        <f>SUM(C40:C45)</f>
        <v>5650</v>
      </c>
      <c r="D39" s="17">
        <f t="shared" ref="D39:P39" si="8">SUM(D40:D45)</f>
        <v>1864</v>
      </c>
      <c r="E39" s="17">
        <f>SUM(E40:E45)</f>
        <v>47</v>
      </c>
      <c r="F39" s="17">
        <f t="shared" ref="F39" si="9">SUM(F40:F45)</f>
        <v>0</v>
      </c>
      <c r="G39" s="17">
        <f t="shared" si="8"/>
        <v>4965</v>
      </c>
      <c r="H39" s="17">
        <f t="shared" si="8"/>
        <v>474</v>
      </c>
      <c r="I39" s="17">
        <f t="shared" si="8"/>
        <v>404</v>
      </c>
      <c r="J39" s="17">
        <f t="shared" si="8"/>
        <v>54</v>
      </c>
      <c r="K39" s="17">
        <f t="shared" si="8"/>
        <v>0</v>
      </c>
      <c r="L39" s="17">
        <f t="shared" si="8"/>
        <v>0</v>
      </c>
      <c r="M39" s="17">
        <f t="shared" si="8"/>
        <v>68</v>
      </c>
      <c r="N39" s="17">
        <f t="shared" si="8"/>
        <v>55</v>
      </c>
      <c r="O39" s="17">
        <f t="shared" si="8"/>
        <v>0</v>
      </c>
      <c r="P39" s="17">
        <f t="shared" si="8"/>
        <v>448</v>
      </c>
      <c r="Q39" s="6"/>
    </row>
    <row r="40" spans="1:17" ht="12.75" customHeight="1" x14ac:dyDescent="0.25">
      <c r="A40" s="20" t="s">
        <v>20</v>
      </c>
      <c r="B40" s="19">
        <v>37</v>
      </c>
      <c r="C40" s="19">
        <v>3653</v>
      </c>
      <c r="D40" s="19">
        <v>326</v>
      </c>
      <c r="E40" s="19">
        <v>2</v>
      </c>
      <c r="F40" s="19">
        <v>0</v>
      </c>
      <c r="G40" s="19">
        <v>2919</v>
      </c>
      <c r="H40" s="19">
        <v>326</v>
      </c>
      <c r="I40" s="19">
        <v>155</v>
      </c>
      <c r="J40" s="19">
        <v>27</v>
      </c>
      <c r="K40" s="19">
        <v>0</v>
      </c>
      <c r="L40" s="19">
        <v>0</v>
      </c>
      <c r="M40" s="19">
        <v>0</v>
      </c>
      <c r="N40" s="19">
        <v>46</v>
      </c>
      <c r="O40" s="19">
        <v>0</v>
      </c>
      <c r="P40" s="19">
        <v>1</v>
      </c>
      <c r="Q40" s="6"/>
    </row>
    <row r="41" spans="1:17" ht="12.75" customHeight="1" x14ac:dyDescent="0.25">
      <c r="A41" s="20" t="s">
        <v>7</v>
      </c>
      <c r="B41" s="19">
        <v>188</v>
      </c>
      <c r="C41" s="19">
        <v>282</v>
      </c>
      <c r="D41" s="19">
        <v>625</v>
      </c>
      <c r="E41" s="19">
        <v>27</v>
      </c>
      <c r="F41" s="19">
        <v>0</v>
      </c>
      <c r="G41" s="19">
        <v>286</v>
      </c>
      <c r="H41" s="19">
        <v>33</v>
      </c>
      <c r="I41" s="19">
        <v>85</v>
      </c>
      <c r="J41" s="19">
        <v>0</v>
      </c>
      <c r="K41" s="19">
        <v>0</v>
      </c>
      <c r="L41" s="19">
        <v>0</v>
      </c>
      <c r="M41" s="19">
        <v>43</v>
      </c>
      <c r="N41" s="19">
        <v>0</v>
      </c>
      <c r="O41" s="19">
        <v>0</v>
      </c>
      <c r="P41" s="19">
        <v>295</v>
      </c>
      <c r="Q41" s="6"/>
    </row>
    <row r="42" spans="1:17" ht="12.75" customHeight="1" x14ac:dyDescent="0.25">
      <c r="A42" s="20" t="s">
        <v>16</v>
      </c>
      <c r="B42" s="19">
        <v>160</v>
      </c>
      <c r="C42" s="19">
        <v>803</v>
      </c>
      <c r="D42" s="19">
        <v>405</v>
      </c>
      <c r="E42" s="19">
        <v>5</v>
      </c>
      <c r="F42" s="19">
        <v>0</v>
      </c>
      <c r="G42" s="19">
        <v>701</v>
      </c>
      <c r="H42" s="19">
        <v>24</v>
      </c>
      <c r="I42" s="19">
        <v>81</v>
      </c>
      <c r="J42" s="19">
        <v>8</v>
      </c>
      <c r="K42" s="19">
        <v>0</v>
      </c>
      <c r="L42" s="19">
        <v>0</v>
      </c>
      <c r="M42" s="19">
        <v>8</v>
      </c>
      <c r="N42" s="19">
        <v>0</v>
      </c>
      <c r="O42" s="19">
        <v>0</v>
      </c>
      <c r="P42" s="19">
        <v>34</v>
      </c>
      <c r="Q42" s="6"/>
    </row>
    <row r="43" spans="1:17" ht="12.75" customHeight="1" x14ac:dyDescent="0.25">
      <c r="A43" s="20" t="s">
        <v>15</v>
      </c>
      <c r="B43" s="19">
        <v>81</v>
      </c>
      <c r="C43" s="19">
        <v>344</v>
      </c>
      <c r="D43" s="19">
        <v>355</v>
      </c>
      <c r="E43" s="19">
        <v>13</v>
      </c>
      <c r="F43" s="19">
        <v>0</v>
      </c>
      <c r="G43" s="19">
        <v>398</v>
      </c>
      <c r="H43" s="19">
        <v>65</v>
      </c>
      <c r="I43" s="19">
        <v>45</v>
      </c>
      <c r="J43" s="19">
        <v>17</v>
      </c>
      <c r="K43" s="19">
        <v>0</v>
      </c>
      <c r="L43" s="19">
        <v>0</v>
      </c>
      <c r="M43" s="19">
        <v>2</v>
      </c>
      <c r="N43" s="19">
        <v>9</v>
      </c>
      <c r="O43" s="19">
        <v>0</v>
      </c>
      <c r="P43" s="19">
        <v>89</v>
      </c>
      <c r="Q43" s="6"/>
    </row>
    <row r="44" spans="1:17" ht="12.75" customHeight="1" x14ac:dyDescent="0.25">
      <c r="A44" s="20" t="s">
        <v>38</v>
      </c>
      <c r="B44" s="19">
        <v>12</v>
      </c>
      <c r="C44" s="19">
        <v>130</v>
      </c>
      <c r="D44" s="19">
        <v>153</v>
      </c>
      <c r="E44" s="19">
        <v>0</v>
      </c>
      <c r="F44" s="19">
        <v>0</v>
      </c>
      <c r="G44" s="19">
        <v>358</v>
      </c>
      <c r="H44" s="19">
        <v>16</v>
      </c>
      <c r="I44" s="19">
        <v>27</v>
      </c>
      <c r="J44" s="19">
        <v>1</v>
      </c>
      <c r="K44" s="19">
        <v>0</v>
      </c>
      <c r="L44" s="19">
        <v>0</v>
      </c>
      <c r="M44" s="19">
        <v>15</v>
      </c>
      <c r="N44" s="19">
        <v>0</v>
      </c>
      <c r="O44" s="19">
        <v>0</v>
      </c>
      <c r="P44" s="19">
        <v>29</v>
      </c>
      <c r="Q44" s="6"/>
    </row>
    <row r="45" spans="1:17" ht="12.75" customHeight="1" x14ac:dyDescent="0.25">
      <c r="A45" s="20" t="s">
        <v>18</v>
      </c>
      <c r="B45" s="19">
        <v>8</v>
      </c>
      <c r="C45" s="19">
        <v>438</v>
      </c>
      <c r="D45" s="19">
        <v>0</v>
      </c>
      <c r="E45" s="19">
        <v>0</v>
      </c>
      <c r="F45" s="19">
        <v>0</v>
      </c>
      <c r="G45" s="19">
        <v>303</v>
      </c>
      <c r="H45" s="19">
        <v>10</v>
      </c>
      <c r="I45" s="19">
        <v>11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1793</v>
      </c>
      <c r="C47" s="17">
        <v>324</v>
      </c>
      <c r="D47" s="17">
        <v>1322</v>
      </c>
      <c r="E47" s="17">
        <v>30</v>
      </c>
      <c r="F47" s="17">
        <v>1019</v>
      </c>
      <c r="G47" s="17">
        <v>221</v>
      </c>
      <c r="H47" s="17">
        <v>50</v>
      </c>
      <c r="I47" s="17">
        <v>15</v>
      </c>
      <c r="J47" s="17">
        <v>0</v>
      </c>
      <c r="K47" s="17">
        <v>0</v>
      </c>
      <c r="L47" s="17">
        <v>0</v>
      </c>
      <c r="M47" s="17">
        <v>47</v>
      </c>
      <c r="N47" s="17">
        <v>76</v>
      </c>
      <c r="O47" s="17">
        <v>0</v>
      </c>
      <c r="P47" s="17">
        <v>454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61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7657</v>
      </c>
      <c r="C9" s="17">
        <f t="shared" ref="C9:P9" si="0">SUM(C11,C16,C23,C28,C30,C39,C47)</f>
        <v>38736</v>
      </c>
      <c r="D9" s="17">
        <f t="shared" si="0"/>
        <v>13185</v>
      </c>
      <c r="E9" s="17">
        <f t="shared" si="0"/>
        <v>1144</v>
      </c>
      <c r="F9" s="17">
        <f t="shared" si="0"/>
        <v>4685</v>
      </c>
      <c r="G9" s="17">
        <f t="shared" si="0"/>
        <v>33889</v>
      </c>
      <c r="H9" s="17">
        <f t="shared" si="0"/>
        <v>3571</v>
      </c>
      <c r="I9" s="17">
        <f t="shared" si="0"/>
        <v>1237</v>
      </c>
      <c r="J9" s="17">
        <f t="shared" si="0"/>
        <v>87</v>
      </c>
      <c r="K9" s="17">
        <f t="shared" si="0"/>
        <v>1</v>
      </c>
      <c r="L9" s="17">
        <f t="shared" si="0"/>
        <v>0</v>
      </c>
      <c r="M9" s="17">
        <f t="shared" si="0"/>
        <v>1564</v>
      </c>
      <c r="N9" s="17">
        <f t="shared" si="0"/>
        <v>2154</v>
      </c>
      <c r="O9" s="17">
        <f t="shared" si="0"/>
        <v>6</v>
      </c>
      <c r="P9" s="17">
        <f t="shared" si="0"/>
        <v>8608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1417</v>
      </c>
      <c r="C11" s="17">
        <f>SUM(C12:C14)</f>
        <v>2889</v>
      </c>
      <c r="D11" s="17">
        <f t="shared" ref="D11:P11" si="1">SUM(D12:D14)</f>
        <v>3089</v>
      </c>
      <c r="E11" s="17">
        <f>SUM(E12:E14)</f>
        <v>406</v>
      </c>
      <c r="F11" s="17">
        <f t="shared" ref="F11" si="2">SUM(F12:F14)</f>
        <v>841</v>
      </c>
      <c r="G11" s="17">
        <f t="shared" si="1"/>
        <v>3803</v>
      </c>
      <c r="H11" s="17">
        <f t="shared" si="1"/>
        <v>280</v>
      </c>
      <c r="I11" s="17">
        <f t="shared" si="1"/>
        <v>86</v>
      </c>
      <c r="J11" s="17">
        <f t="shared" si="1"/>
        <v>9</v>
      </c>
      <c r="K11" s="17">
        <f t="shared" si="1"/>
        <v>1</v>
      </c>
      <c r="L11" s="17">
        <f t="shared" si="1"/>
        <v>0</v>
      </c>
      <c r="M11" s="17">
        <f t="shared" si="1"/>
        <v>147</v>
      </c>
      <c r="N11" s="17">
        <f t="shared" si="1"/>
        <v>580</v>
      </c>
      <c r="O11" s="17">
        <f t="shared" si="1"/>
        <v>6</v>
      </c>
      <c r="P11" s="17">
        <f t="shared" si="1"/>
        <v>1012</v>
      </c>
      <c r="Q11" s="6"/>
    </row>
    <row r="12" spans="1:17" ht="12.75" customHeight="1" x14ac:dyDescent="0.25">
      <c r="A12" s="20" t="s">
        <v>10</v>
      </c>
      <c r="B12" s="19">
        <v>108</v>
      </c>
      <c r="C12" s="19">
        <v>1709</v>
      </c>
      <c r="D12" s="19">
        <v>332</v>
      </c>
      <c r="E12" s="19">
        <v>68</v>
      </c>
      <c r="F12" s="19">
        <v>389</v>
      </c>
      <c r="G12" s="19">
        <v>1900</v>
      </c>
      <c r="H12" s="19">
        <v>133</v>
      </c>
      <c r="I12" s="19">
        <v>32</v>
      </c>
      <c r="J12" s="19">
        <v>5</v>
      </c>
      <c r="K12" s="19">
        <v>0</v>
      </c>
      <c r="L12" s="19">
        <v>0</v>
      </c>
      <c r="M12" s="19">
        <v>2</v>
      </c>
      <c r="N12" s="19">
        <v>162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1309</v>
      </c>
      <c r="C13" s="19">
        <v>1180</v>
      </c>
      <c r="D13" s="19">
        <v>2757</v>
      </c>
      <c r="E13" s="19">
        <v>338</v>
      </c>
      <c r="F13" s="19">
        <v>87</v>
      </c>
      <c r="G13" s="19">
        <v>1890</v>
      </c>
      <c r="H13" s="19">
        <v>145</v>
      </c>
      <c r="I13" s="19">
        <v>53</v>
      </c>
      <c r="J13" s="19">
        <v>4</v>
      </c>
      <c r="K13" s="19">
        <v>1</v>
      </c>
      <c r="L13" s="19">
        <v>0</v>
      </c>
      <c r="M13" s="19">
        <v>145</v>
      </c>
      <c r="N13" s="19">
        <v>418</v>
      </c>
      <c r="O13" s="19">
        <v>6</v>
      </c>
      <c r="P13" s="19">
        <v>1012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21">
        <v>0</v>
      </c>
      <c r="F14" s="19">
        <v>365</v>
      </c>
      <c r="G14" s="19">
        <v>13</v>
      </c>
      <c r="H14" s="19">
        <v>2</v>
      </c>
      <c r="I14" s="19">
        <v>1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182</v>
      </c>
      <c r="C16" s="17">
        <f>SUM(C17:C21)</f>
        <v>10410</v>
      </c>
      <c r="D16" s="17">
        <f t="shared" ref="D16:P16" si="3">SUM(D17:D21)</f>
        <v>2316</v>
      </c>
      <c r="E16" s="17">
        <f>SUM(E17:E21)</f>
        <v>51</v>
      </c>
      <c r="F16" s="17">
        <f t="shared" ref="F16" si="4">SUM(F17:F21)</f>
        <v>1004</v>
      </c>
      <c r="G16" s="17">
        <f t="shared" si="3"/>
        <v>8604</v>
      </c>
      <c r="H16" s="17">
        <f t="shared" si="3"/>
        <v>966</v>
      </c>
      <c r="I16" s="17">
        <f t="shared" si="3"/>
        <v>254</v>
      </c>
      <c r="J16" s="17">
        <f t="shared" si="3"/>
        <v>31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45</v>
      </c>
      <c r="O16" s="17">
        <f t="shared" si="3"/>
        <v>0</v>
      </c>
      <c r="P16" s="17">
        <f t="shared" si="3"/>
        <v>322</v>
      </c>
      <c r="Q16" s="6"/>
    </row>
    <row r="17" spans="1:17" ht="12.75" customHeight="1" x14ac:dyDescent="0.25">
      <c r="A17" s="20" t="s">
        <v>52</v>
      </c>
      <c r="B17" s="21">
        <v>157</v>
      </c>
      <c r="C17" s="21">
        <v>5758</v>
      </c>
      <c r="D17" s="21">
        <v>1832</v>
      </c>
      <c r="E17" s="21">
        <v>41</v>
      </c>
      <c r="F17" s="21">
        <v>157</v>
      </c>
      <c r="G17" s="21">
        <v>4795</v>
      </c>
      <c r="H17" s="21">
        <v>557</v>
      </c>
      <c r="I17" s="21">
        <v>174</v>
      </c>
      <c r="J17" s="21">
        <v>19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322</v>
      </c>
      <c r="Q17" s="6"/>
    </row>
    <row r="18" spans="1:17" ht="12.75" customHeight="1" x14ac:dyDescent="0.25">
      <c r="A18" s="20" t="s">
        <v>11</v>
      </c>
      <c r="B18" s="21">
        <v>25</v>
      </c>
      <c r="C18" s="21">
        <v>1464</v>
      </c>
      <c r="D18" s="21">
        <v>325</v>
      </c>
      <c r="E18" s="21">
        <v>10</v>
      </c>
      <c r="F18" s="21">
        <v>23</v>
      </c>
      <c r="G18" s="21">
        <v>1827</v>
      </c>
      <c r="H18" s="21">
        <v>140</v>
      </c>
      <c r="I18" s="21">
        <v>52</v>
      </c>
      <c r="J18" s="21">
        <v>8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1827</v>
      </c>
      <c r="D19" s="21">
        <v>88</v>
      </c>
      <c r="E19" s="21">
        <v>0</v>
      </c>
      <c r="F19" s="21">
        <v>319</v>
      </c>
      <c r="G19" s="21">
        <v>1168</v>
      </c>
      <c r="H19" s="21">
        <v>128</v>
      </c>
      <c r="I19" s="21">
        <v>11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197</v>
      </c>
      <c r="D20" s="21">
        <v>28</v>
      </c>
      <c r="E20" s="21">
        <v>0</v>
      </c>
      <c r="F20" s="21">
        <v>78</v>
      </c>
      <c r="G20" s="21">
        <v>288</v>
      </c>
      <c r="H20" s="21">
        <v>7</v>
      </c>
      <c r="I20" s="21">
        <v>13</v>
      </c>
      <c r="J20" s="21">
        <v>0</v>
      </c>
      <c r="K20" s="21">
        <v>0</v>
      </c>
      <c r="L20" s="21">
        <v>0</v>
      </c>
      <c r="M20" s="21">
        <v>0</v>
      </c>
      <c r="N20" s="21">
        <v>29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1164</v>
      </c>
      <c r="D21" s="21">
        <v>43</v>
      </c>
      <c r="E21" s="21">
        <v>0</v>
      </c>
      <c r="F21" s="21">
        <v>427</v>
      </c>
      <c r="G21" s="21">
        <v>526</v>
      </c>
      <c r="H21" s="21">
        <v>134</v>
      </c>
      <c r="I21" s="21">
        <v>4</v>
      </c>
      <c r="J21" s="21">
        <v>3</v>
      </c>
      <c r="K21" s="21">
        <v>0</v>
      </c>
      <c r="L21" s="21">
        <v>0</v>
      </c>
      <c r="M21" s="21">
        <v>0</v>
      </c>
      <c r="N21" s="21">
        <v>16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5938</v>
      </c>
      <c r="D23" s="17">
        <f t="shared" ref="D23:P23" si="5">SUM(D24:D26)</f>
        <v>42</v>
      </c>
      <c r="E23" s="17">
        <f>SUM(E24:E26)</f>
        <v>0</v>
      </c>
      <c r="F23" s="17">
        <f>SUM(F24:F26)</f>
        <v>909</v>
      </c>
      <c r="G23" s="17">
        <f t="shared" si="5"/>
        <v>3983</v>
      </c>
      <c r="H23" s="17">
        <f t="shared" si="5"/>
        <v>483</v>
      </c>
      <c r="I23" s="17">
        <f t="shared" si="5"/>
        <v>52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3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18</v>
      </c>
      <c r="D24" s="19">
        <v>0</v>
      </c>
      <c r="E24" s="19">
        <v>0</v>
      </c>
      <c r="F24" s="19">
        <v>14</v>
      </c>
      <c r="G24" s="19">
        <v>6</v>
      </c>
      <c r="H24" s="19">
        <v>3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1056</v>
      </c>
      <c r="D25" s="19">
        <v>11</v>
      </c>
      <c r="E25" s="19">
        <v>0</v>
      </c>
      <c r="F25" s="19">
        <v>337</v>
      </c>
      <c r="G25" s="19">
        <v>812</v>
      </c>
      <c r="H25" s="19">
        <v>174</v>
      </c>
      <c r="I25" s="19">
        <v>10</v>
      </c>
      <c r="J25" s="19">
        <v>0</v>
      </c>
      <c r="K25" s="19">
        <v>0</v>
      </c>
      <c r="L25" s="19">
        <v>0</v>
      </c>
      <c r="M25" s="19">
        <v>0</v>
      </c>
      <c r="N25" s="19">
        <v>2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4864</v>
      </c>
      <c r="D26" s="19">
        <v>31</v>
      </c>
      <c r="E26" s="19">
        <v>0</v>
      </c>
      <c r="F26" s="19">
        <v>558</v>
      </c>
      <c r="G26" s="19">
        <v>3165</v>
      </c>
      <c r="H26" s="19">
        <v>306</v>
      </c>
      <c r="I26" s="19">
        <v>41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8</v>
      </c>
      <c r="C28" s="17">
        <v>4414</v>
      </c>
      <c r="D28" s="17">
        <v>8</v>
      </c>
      <c r="E28" s="17">
        <v>0</v>
      </c>
      <c r="F28" s="17">
        <v>353</v>
      </c>
      <c r="G28" s="17">
        <v>3114</v>
      </c>
      <c r="H28" s="17">
        <v>377</v>
      </c>
      <c r="I28" s="17">
        <v>128</v>
      </c>
      <c r="J28" s="17">
        <v>0</v>
      </c>
      <c r="K28" s="17">
        <v>0</v>
      </c>
      <c r="L28" s="17">
        <v>0</v>
      </c>
      <c r="M28" s="17">
        <v>0</v>
      </c>
      <c r="N28" s="17">
        <v>14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4014</v>
      </c>
      <c r="C30" s="17">
        <f>SUM(C31:C37)</f>
        <v>9154</v>
      </c>
      <c r="D30" s="17">
        <f t="shared" ref="D30:P30" si="6">SUM(D31:D37)</f>
        <v>4675</v>
      </c>
      <c r="E30" s="17">
        <f>SUM(E31:E37)</f>
        <v>600</v>
      </c>
      <c r="F30" s="17">
        <f t="shared" ref="F30" si="7">SUM(F31:F37)</f>
        <v>427</v>
      </c>
      <c r="G30" s="17">
        <f t="shared" si="6"/>
        <v>8556</v>
      </c>
      <c r="H30" s="17">
        <f t="shared" si="6"/>
        <v>852</v>
      </c>
      <c r="I30" s="17">
        <f t="shared" si="6"/>
        <v>407</v>
      </c>
      <c r="J30" s="17">
        <f t="shared" si="6"/>
        <v>5</v>
      </c>
      <c r="K30" s="17">
        <f t="shared" si="6"/>
        <v>0</v>
      </c>
      <c r="L30" s="17">
        <f t="shared" si="6"/>
        <v>0</v>
      </c>
      <c r="M30" s="17">
        <f t="shared" si="6"/>
        <v>1251</v>
      </c>
      <c r="N30" s="17">
        <f t="shared" si="6"/>
        <v>1370</v>
      </c>
      <c r="O30" s="17">
        <f t="shared" si="6"/>
        <v>0</v>
      </c>
      <c r="P30" s="17">
        <f t="shared" si="6"/>
        <v>6811</v>
      </c>
      <c r="Q30" s="6"/>
    </row>
    <row r="31" spans="1:17" ht="12.75" customHeight="1" x14ac:dyDescent="0.25">
      <c r="A31" s="20" t="s">
        <v>13</v>
      </c>
      <c r="B31" s="21">
        <v>119</v>
      </c>
      <c r="C31" s="21">
        <v>239</v>
      </c>
      <c r="D31" s="21">
        <v>598</v>
      </c>
      <c r="E31" s="21">
        <v>0</v>
      </c>
      <c r="F31" s="21">
        <v>0</v>
      </c>
      <c r="G31" s="21">
        <v>302</v>
      </c>
      <c r="H31" s="21">
        <v>26</v>
      </c>
      <c r="I31" s="21">
        <v>48</v>
      </c>
      <c r="J31" s="21">
        <v>1</v>
      </c>
      <c r="K31" s="19">
        <v>0</v>
      </c>
      <c r="L31" s="19">
        <v>0</v>
      </c>
      <c r="M31" s="19">
        <v>28</v>
      </c>
      <c r="N31" s="19">
        <v>8</v>
      </c>
      <c r="O31" s="19">
        <v>0</v>
      </c>
      <c r="P31" s="21">
        <v>114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1073</v>
      </c>
      <c r="D32" s="21">
        <v>4</v>
      </c>
      <c r="E32" s="21">
        <v>0</v>
      </c>
      <c r="F32" s="21">
        <v>180</v>
      </c>
      <c r="G32" s="21">
        <v>382</v>
      </c>
      <c r="H32" s="21">
        <v>83</v>
      </c>
      <c r="I32" s="21">
        <v>5</v>
      </c>
      <c r="J32" s="21">
        <v>0</v>
      </c>
      <c r="K32" s="19">
        <v>0</v>
      </c>
      <c r="L32" s="19">
        <v>0</v>
      </c>
      <c r="M32" s="19">
        <v>0</v>
      </c>
      <c r="N32" s="19">
        <v>27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27</v>
      </c>
      <c r="C33" s="21">
        <v>390</v>
      </c>
      <c r="D33" s="21">
        <v>6</v>
      </c>
      <c r="E33" s="21">
        <v>0</v>
      </c>
      <c r="F33" s="21">
        <v>0</v>
      </c>
      <c r="G33" s="21">
        <v>670</v>
      </c>
      <c r="H33" s="21">
        <v>26</v>
      </c>
      <c r="I33" s="21">
        <v>42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30</v>
      </c>
      <c r="C34" s="21">
        <v>198</v>
      </c>
      <c r="D34" s="21">
        <v>23</v>
      </c>
      <c r="E34" s="21">
        <v>0</v>
      </c>
      <c r="F34" s="21">
        <v>0</v>
      </c>
      <c r="G34" s="21">
        <v>229</v>
      </c>
      <c r="H34" s="21">
        <v>19</v>
      </c>
      <c r="I34" s="21">
        <v>12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5</v>
      </c>
      <c r="Q34" s="6"/>
    </row>
    <row r="35" spans="1:17" ht="12.75" customHeight="1" x14ac:dyDescent="0.25">
      <c r="A35" s="20" t="s">
        <v>23</v>
      </c>
      <c r="B35" s="21">
        <v>458</v>
      </c>
      <c r="C35" s="21">
        <v>3428</v>
      </c>
      <c r="D35" s="21">
        <v>919</v>
      </c>
      <c r="E35" s="21">
        <v>75</v>
      </c>
      <c r="F35" s="21">
        <v>26</v>
      </c>
      <c r="G35" s="21">
        <v>2741</v>
      </c>
      <c r="H35" s="21">
        <v>265</v>
      </c>
      <c r="I35" s="21">
        <v>77</v>
      </c>
      <c r="J35" s="21">
        <v>0</v>
      </c>
      <c r="K35" s="19">
        <v>0</v>
      </c>
      <c r="L35" s="19">
        <v>0</v>
      </c>
      <c r="M35" s="19">
        <v>0</v>
      </c>
      <c r="N35" s="19">
        <v>22</v>
      </c>
      <c r="O35" s="19">
        <v>0</v>
      </c>
      <c r="P35" s="21">
        <v>99</v>
      </c>
      <c r="Q35" s="6"/>
    </row>
    <row r="36" spans="1:17" ht="12.75" customHeight="1" x14ac:dyDescent="0.25">
      <c r="A36" s="20" t="s">
        <v>14</v>
      </c>
      <c r="B36" s="21">
        <v>3372</v>
      </c>
      <c r="C36" s="21">
        <v>1749</v>
      </c>
      <c r="D36" s="21">
        <v>3115</v>
      </c>
      <c r="E36" s="21">
        <v>525</v>
      </c>
      <c r="F36" s="21">
        <v>17</v>
      </c>
      <c r="G36" s="21">
        <v>2146</v>
      </c>
      <c r="H36" s="21">
        <v>246</v>
      </c>
      <c r="I36" s="21">
        <v>189</v>
      </c>
      <c r="J36" s="21">
        <v>4</v>
      </c>
      <c r="K36" s="21">
        <v>0</v>
      </c>
      <c r="L36" s="21">
        <v>0</v>
      </c>
      <c r="M36" s="21">
        <v>1223</v>
      </c>
      <c r="N36" s="21">
        <v>1313</v>
      </c>
      <c r="O36" s="21">
        <v>0</v>
      </c>
      <c r="P36" s="21">
        <v>6593</v>
      </c>
      <c r="Q36" s="6"/>
    </row>
    <row r="37" spans="1:17" ht="12.75" customHeight="1" x14ac:dyDescent="0.25">
      <c r="A37" s="20" t="s">
        <v>24</v>
      </c>
      <c r="B37" s="21">
        <v>8</v>
      </c>
      <c r="C37" s="21">
        <v>2077</v>
      </c>
      <c r="D37" s="21">
        <v>10</v>
      </c>
      <c r="E37" s="21">
        <v>0</v>
      </c>
      <c r="F37" s="21">
        <v>204</v>
      </c>
      <c r="G37" s="21">
        <v>2086</v>
      </c>
      <c r="H37" s="21">
        <v>187</v>
      </c>
      <c r="I37" s="21">
        <v>34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497</v>
      </c>
      <c r="C39" s="17">
        <f>SUM(C40:C45)</f>
        <v>5672</v>
      </c>
      <c r="D39" s="17">
        <f t="shared" ref="D39:P39" si="8">SUM(D40:D45)</f>
        <v>1905</v>
      </c>
      <c r="E39" s="17">
        <f>SUM(E40:E45)</f>
        <v>87</v>
      </c>
      <c r="F39" s="17">
        <f t="shared" ref="F39" si="9">SUM(F40:F45)</f>
        <v>0</v>
      </c>
      <c r="G39" s="17">
        <f t="shared" si="8"/>
        <v>5542</v>
      </c>
      <c r="H39" s="17">
        <f t="shared" si="8"/>
        <v>569</v>
      </c>
      <c r="I39" s="17">
        <f t="shared" si="8"/>
        <v>292</v>
      </c>
      <c r="J39" s="17">
        <f t="shared" si="8"/>
        <v>42</v>
      </c>
      <c r="K39" s="17">
        <f t="shared" si="8"/>
        <v>0</v>
      </c>
      <c r="L39" s="17">
        <f t="shared" si="8"/>
        <v>0</v>
      </c>
      <c r="M39" s="17">
        <f t="shared" si="8"/>
        <v>98</v>
      </c>
      <c r="N39" s="17">
        <f t="shared" si="8"/>
        <v>67</v>
      </c>
      <c r="O39" s="17">
        <f t="shared" si="8"/>
        <v>0</v>
      </c>
      <c r="P39" s="17">
        <f t="shared" si="8"/>
        <v>463</v>
      </c>
      <c r="Q39" s="6"/>
    </row>
    <row r="40" spans="1:17" ht="12.75" customHeight="1" x14ac:dyDescent="0.25">
      <c r="A40" s="20" t="s">
        <v>20</v>
      </c>
      <c r="B40" s="19">
        <v>34</v>
      </c>
      <c r="C40" s="19">
        <v>3728</v>
      </c>
      <c r="D40" s="19">
        <v>357</v>
      </c>
      <c r="E40" s="19">
        <v>2</v>
      </c>
      <c r="F40" s="19">
        <v>0</v>
      </c>
      <c r="G40" s="19">
        <v>2874</v>
      </c>
      <c r="H40" s="19">
        <v>327</v>
      </c>
      <c r="I40" s="19">
        <v>135</v>
      </c>
      <c r="J40" s="19">
        <v>29</v>
      </c>
      <c r="K40" s="19">
        <v>0</v>
      </c>
      <c r="L40" s="19">
        <v>0</v>
      </c>
      <c r="M40" s="19">
        <v>0</v>
      </c>
      <c r="N40" s="19">
        <v>58</v>
      </c>
      <c r="O40" s="19">
        <v>0</v>
      </c>
      <c r="P40" s="19">
        <v>1</v>
      </c>
      <c r="Q40" s="6"/>
    </row>
    <row r="41" spans="1:17" ht="12.75" customHeight="1" x14ac:dyDescent="0.25">
      <c r="A41" s="20" t="s">
        <v>7</v>
      </c>
      <c r="B41" s="19">
        <v>195</v>
      </c>
      <c r="C41" s="19">
        <v>213</v>
      </c>
      <c r="D41" s="19">
        <v>625</v>
      </c>
      <c r="E41" s="19">
        <v>18</v>
      </c>
      <c r="F41" s="19">
        <v>0</v>
      </c>
      <c r="G41" s="19">
        <v>446</v>
      </c>
      <c r="H41" s="19">
        <v>49</v>
      </c>
      <c r="I41" s="19">
        <v>59</v>
      </c>
      <c r="J41" s="19">
        <v>0</v>
      </c>
      <c r="K41" s="19">
        <v>0</v>
      </c>
      <c r="L41" s="19">
        <v>0</v>
      </c>
      <c r="M41" s="19">
        <v>62</v>
      </c>
      <c r="N41" s="19">
        <v>0</v>
      </c>
      <c r="O41" s="19">
        <v>0</v>
      </c>
      <c r="P41" s="19">
        <v>328</v>
      </c>
      <c r="Q41" s="6"/>
    </row>
    <row r="42" spans="1:17" ht="12.75" customHeight="1" x14ac:dyDescent="0.25">
      <c r="A42" s="20" t="s">
        <v>16</v>
      </c>
      <c r="B42" s="19">
        <v>152</v>
      </c>
      <c r="C42" s="19">
        <v>800</v>
      </c>
      <c r="D42" s="19">
        <v>415</v>
      </c>
      <c r="E42" s="19">
        <v>19</v>
      </c>
      <c r="F42" s="19">
        <v>0</v>
      </c>
      <c r="G42" s="19">
        <v>1035</v>
      </c>
      <c r="H42" s="19">
        <v>57</v>
      </c>
      <c r="I42" s="19">
        <v>40</v>
      </c>
      <c r="J42" s="19">
        <v>0</v>
      </c>
      <c r="K42" s="19">
        <v>0</v>
      </c>
      <c r="L42" s="19">
        <v>0</v>
      </c>
      <c r="M42" s="19">
        <v>14</v>
      </c>
      <c r="N42" s="19">
        <v>0</v>
      </c>
      <c r="O42" s="19">
        <v>0</v>
      </c>
      <c r="P42" s="19">
        <v>39</v>
      </c>
      <c r="Q42" s="6"/>
    </row>
    <row r="43" spans="1:17" ht="12.75" customHeight="1" x14ac:dyDescent="0.25">
      <c r="A43" s="20" t="s">
        <v>15</v>
      </c>
      <c r="B43" s="19">
        <v>95</v>
      </c>
      <c r="C43" s="19">
        <v>343</v>
      </c>
      <c r="D43" s="19">
        <v>356</v>
      </c>
      <c r="E43" s="19">
        <v>30</v>
      </c>
      <c r="F43" s="19">
        <v>0</v>
      </c>
      <c r="G43" s="19">
        <v>347</v>
      </c>
      <c r="H43" s="19">
        <v>80</v>
      </c>
      <c r="I43" s="19">
        <v>31</v>
      </c>
      <c r="J43" s="19">
        <v>10</v>
      </c>
      <c r="K43" s="19">
        <v>0</v>
      </c>
      <c r="L43" s="19">
        <v>0</v>
      </c>
      <c r="M43" s="19">
        <v>4</v>
      </c>
      <c r="N43" s="19">
        <v>8</v>
      </c>
      <c r="O43" s="19">
        <v>0</v>
      </c>
      <c r="P43" s="19">
        <v>87</v>
      </c>
      <c r="Q43" s="6"/>
    </row>
    <row r="44" spans="1:17" ht="12.75" customHeight="1" x14ac:dyDescent="0.25">
      <c r="A44" s="20" t="s">
        <v>38</v>
      </c>
      <c r="B44" s="19">
        <v>19</v>
      </c>
      <c r="C44" s="19">
        <v>160</v>
      </c>
      <c r="D44" s="19">
        <v>152</v>
      </c>
      <c r="E44" s="19">
        <v>18</v>
      </c>
      <c r="F44" s="19">
        <v>0</v>
      </c>
      <c r="G44" s="19">
        <v>322</v>
      </c>
      <c r="H44" s="19">
        <v>39</v>
      </c>
      <c r="I44" s="19">
        <v>17</v>
      </c>
      <c r="J44" s="19">
        <v>1</v>
      </c>
      <c r="K44" s="19">
        <v>0</v>
      </c>
      <c r="L44" s="19">
        <v>0</v>
      </c>
      <c r="M44" s="19">
        <v>18</v>
      </c>
      <c r="N44" s="19">
        <v>1</v>
      </c>
      <c r="O44" s="19">
        <v>0</v>
      </c>
      <c r="P44" s="19">
        <v>8</v>
      </c>
      <c r="Q44" s="6"/>
    </row>
    <row r="45" spans="1:17" ht="12.75" customHeight="1" x14ac:dyDescent="0.25">
      <c r="A45" s="20" t="s">
        <v>18</v>
      </c>
      <c r="B45" s="19">
        <v>2</v>
      </c>
      <c r="C45" s="19">
        <v>428</v>
      </c>
      <c r="D45" s="19">
        <v>0</v>
      </c>
      <c r="E45" s="21">
        <v>0</v>
      </c>
      <c r="F45" s="19">
        <v>0</v>
      </c>
      <c r="G45" s="19">
        <v>518</v>
      </c>
      <c r="H45" s="19">
        <v>17</v>
      </c>
      <c r="I45" s="19">
        <v>10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1539</v>
      </c>
      <c r="C47" s="17">
        <v>259</v>
      </c>
      <c r="D47" s="17">
        <v>1150</v>
      </c>
      <c r="E47" s="17">
        <v>0</v>
      </c>
      <c r="F47" s="17">
        <v>1151</v>
      </c>
      <c r="G47" s="17">
        <v>287</v>
      </c>
      <c r="H47" s="17">
        <v>44</v>
      </c>
      <c r="I47" s="17">
        <v>18</v>
      </c>
      <c r="J47" s="17">
        <v>0</v>
      </c>
      <c r="K47" s="17">
        <v>0</v>
      </c>
      <c r="L47" s="17">
        <v>0</v>
      </c>
      <c r="M47" s="17">
        <v>68</v>
      </c>
      <c r="N47" s="17">
        <v>75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60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9213</v>
      </c>
      <c r="C9" s="17">
        <f t="shared" ref="C9:P9" si="0">SUM(C11,C16,C23,C28,C30,C39,C47)</f>
        <v>41261</v>
      </c>
      <c r="D9" s="17">
        <f t="shared" si="0"/>
        <v>14023</v>
      </c>
      <c r="E9" s="17">
        <f t="shared" si="0"/>
        <v>1148</v>
      </c>
      <c r="F9" s="17">
        <f t="shared" si="0"/>
        <v>8866</v>
      </c>
      <c r="G9" s="17">
        <f t="shared" si="0"/>
        <v>36948</v>
      </c>
      <c r="H9" s="17">
        <f t="shared" si="0"/>
        <v>3591</v>
      </c>
      <c r="I9" s="17">
        <f t="shared" si="0"/>
        <v>1629</v>
      </c>
      <c r="J9" s="17">
        <f t="shared" si="0"/>
        <v>141</v>
      </c>
      <c r="K9" s="17">
        <f t="shared" si="0"/>
        <v>0</v>
      </c>
      <c r="L9" s="17">
        <f t="shared" si="0"/>
        <v>0</v>
      </c>
      <c r="M9" s="17">
        <f t="shared" si="0"/>
        <v>1488</v>
      </c>
      <c r="N9" s="17">
        <f t="shared" si="0"/>
        <v>2353</v>
      </c>
      <c r="O9" s="17">
        <f t="shared" si="0"/>
        <v>5</v>
      </c>
      <c r="P9" s="17">
        <f t="shared" si="0"/>
        <v>6746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1808</v>
      </c>
      <c r="C11" s="17">
        <f>SUM(C12:C14)</f>
        <v>3139</v>
      </c>
      <c r="D11" s="17">
        <f t="shared" ref="D11:P11" si="1">SUM(D12:D14)</f>
        <v>3282</v>
      </c>
      <c r="E11" s="17">
        <f>SUM(E12:E14)</f>
        <v>367</v>
      </c>
      <c r="F11" s="17">
        <f t="shared" ref="F11" si="2">SUM(F12:F14)</f>
        <v>1241</v>
      </c>
      <c r="G11" s="17">
        <f t="shared" si="1"/>
        <v>4499</v>
      </c>
      <c r="H11" s="17">
        <f t="shared" si="1"/>
        <v>304</v>
      </c>
      <c r="I11" s="17">
        <f t="shared" si="1"/>
        <v>143</v>
      </c>
      <c r="J11" s="17">
        <f t="shared" si="1"/>
        <v>22</v>
      </c>
      <c r="K11" s="17">
        <f t="shared" si="1"/>
        <v>0</v>
      </c>
      <c r="L11" s="17">
        <f t="shared" si="1"/>
        <v>0</v>
      </c>
      <c r="M11" s="17">
        <f t="shared" si="1"/>
        <v>148</v>
      </c>
      <c r="N11" s="17">
        <f t="shared" si="1"/>
        <v>558</v>
      </c>
      <c r="O11" s="17">
        <f t="shared" si="1"/>
        <v>4</v>
      </c>
      <c r="P11" s="17">
        <f t="shared" si="1"/>
        <v>928</v>
      </c>
      <c r="Q11" s="6"/>
    </row>
    <row r="12" spans="1:17" ht="12.75" customHeight="1" x14ac:dyDescent="0.25">
      <c r="A12" s="20" t="s">
        <v>10</v>
      </c>
      <c r="B12" s="19">
        <v>94</v>
      </c>
      <c r="C12" s="19">
        <v>1623</v>
      </c>
      <c r="D12" s="19">
        <v>340</v>
      </c>
      <c r="E12" s="19">
        <v>38</v>
      </c>
      <c r="F12" s="19">
        <v>724</v>
      </c>
      <c r="G12" s="19">
        <v>2374</v>
      </c>
      <c r="H12" s="19">
        <v>168</v>
      </c>
      <c r="I12" s="19">
        <v>0</v>
      </c>
      <c r="J12" s="19">
        <v>4</v>
      </c>
      <c r="K12" s="19">
        <v>0</v>
      </c>
      <c r="L12" s="19">
        <v>0</v>
      </c>
      <c r="M12" s="19">
        <v>2</v>
      </c>
      <c r="N12" s="19">
        <v>147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1714</v>
      </c>
      <c r="C13" s="19">
        <v>1515</v>
      </c>
      <c r="D13" s="19">
        <v>2942</v>
      </c>
      <c r="E13" s="19">
        <v>329</v>
      </c>
      <c r="F13" s="19">
        <v>95</v>
      </c>
      <c r="G13" s="19">
        <v>2125</v>
      </c>
      <c r="H13" s="19">
        <v>133</v>
      </c>
      <c r="I13" s="19">
        <v>143</v>
      </c>
      <c r="J13" s="19">
        <v>18</v>
      </c>
      <c r="K13" s="19">
        <v>0</v>
      </c>
      <c r="L13" s="19">
        <v>0</v>
      </c>
      <c r="M13" s="19">
        <v>146</v>
      </c>
      <c r="N13" s="19">
        <v>405</v>
      </c>
      <c r="O13" s="19">
        <v>4</v>
      </c>
      <c r="P13" s="19">
        <v>928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19">
        <v>0</v>
      </c>
      <c r="F14" s="19">
        <v>422</v>
      </c>
      <c r="G14" s="19">
        <v>0</v>
      </c>
      <c r="H14" s="19">
        <v>3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6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138</v>
      </c>
      <c r="C16" s="17">
        <f>SUM(C17:C21)</f>
        <v>10459</v>
      </c>
      <c r="D16" s="17">
        <f t="shared" ref="D16:P16" si="3">SUM(D17:D21)</f>
        <v>2443</v>
      </c>
      <c r="E16" s="17">
        <f>SUM(E17:E21)</f>
        <v>43</v>
      </c>
      <c r="F16" s="17">
        <f t="shared" ref="F16" si="4">SUM(F17:F21)</f>
        <v>1524</v>
      </c>
      <c r="G16" s="17">
        <f t="shared" si="3"/>
        <v>8715</v>
      </c>
      <c r="H16" s="17">
        <f t="shared" si="3"/>
        <v>717</v>
      </c>
      <c r="I16" s="17">
        <f t="shared" si="3"/>
        <v>158</v>
      </c>
      <c r="J16" s="17">
        <f t="shared" si="3"/>
        <v>33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50</v>
      </c>
      <c r="O16" s="17">
        <f t="shared" si="3"/>
        <v>0</v>
      </c>
      <c r="P16" s="17">
        <f t="shared" si="3"/>
        <v>237</v>
      </c>
      <c r="Q16" s="6"/>
    </row>
    <row r="17" spans="1:17" ht="12.75" customHeight="1" x14ac:dyDescent="0.25">
      <c r="A17" s="20" t="s">
        <v>52</v>
      </c>
      <c r="B17" s="21">
        <v>119</v>
      </c>
      <c r="C17" s="21">
        <v>5742</v>
      </c>
      <c r="D17" s="21">
        <v>1908</v>
      </c>
      <c r="E17" s="21">
        <v>36</v>
      </c>
      <c r="F17" s="21">
        <v>205</v>
      </c>
      <c r="G17" s="21">
        <v>4232</v>
      </c>
      <c r="H17" s="21">
        <v>343</v>
      </c>
      <c r="I17" s="21">
        <v>102</v>
      </c>
      <c r="J17" s="21">
        <v>28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228</v>
      </c>
      <c r="Q17" s="6"/>
    </row>
    <row r="18" spans="1:17" ht="12.75" customHeight="1" x14ac:dyDescent="0.25">
      <c r="A18" s="20" t="s">
        <v>11</v>
      </c>
      <c r="B18" s="21">
        <v>19</v>
      </c>
      <c r="C18" s="21">
        <v>1429</v>
      </c>
      <c r="D18" s="21">
        <v>354</v>
      </c>
      <c r="E18" s="21">
        <v>7</v>
      </c>
      <c r="F18" s="21">
        <v>71</v>
      </c>
      <c r="G18" s="21">
        <v>2434</v>
      </c>
      <c r="H18" s="21">
        <v>109</v>
      </c>
      <c r="I18" s="21">
        <v>26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9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1880</v>
      </c>
      <c r="D19" s="21">
        <v>69</v>
      </c>
      <c r="E19" s="21">
        <v>0</v>
      </c>
      <c r="F19" s="21">
        <v>525</v>
      </c>
      <c r="G19" s="21">
        <v>1047</v>
      </c>
      <c r="H19" s="21">
        <v>172</v>
      </c>
      <c r="I19" s="21">
        <v>27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230</v>
      </c>
      <c r="D20" s="21">
        <v>65</v>
      </c>
      <c r="E20" s="21">
        <v>0</v>
      </c>
      <c r="F20" s="21">
        <v>223</v>
      </c>
      <c r="G20" s="21">
        <v>376</v>
      </c>
      <c r="H20" s="21">
        <v>8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35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1178</v>
      </c>
      <c r="D21" s="21">
        <v>47</v>
      </c>
      <c r="E21" s="21">
        <v>0</v>
      </c>
      <c r="F21" s="21">
        <v>500</v>
      </c>
      <c r="G21" s="21">
        <v>626</v>
      </c>
      <c r="H21" s="21">
        <v>85</v>
      </c>
      <c r="I21" s="21">
        <v>3</v>
      </c>
      <c r="J21" s="21">
        <v>1</v>
      </c>
      <c r="K21" s="21">
        <v>0</v>
      </c>
      <c r="L21" s="21">
        <v>0</v>
      </c>
      <c r="M21" s="21">
        <v>0</v>
      </c>
      <c r="N21" s="21">
        <v>15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5916</v>
      </c>
      <c r="D23" s="17">
        <f t="shared" ref="D23:P23" si="5">SUM(D24:D26)</f>
        <v>38</v>
      </c>
      <c r="E23" s="17">
        <f>SUM(E24:E26)</f>
        <v>0</v>
      </c>
      <c r="F23" s="17">
        <f>SUM(F24:F26)</f>
        <v>2532</v>
      </c>
      <c r="G23" s="17">
        <f t="shared" si="5"/>
        <v>3830</v>
      </c>
      <c r="H23" s="17">
        <f t="shared" si="5"/>
        <v>577</v>
      </c>
      <c r="I23" s="17">
        <f t="shared" si="5"/>
        <v>81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1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13</v>
      </c>
      <c r="D24" s="19">
        <v>0</v>
      </c>
      <c r="E24" s="19">
        <v>0</v>
      </c>
      <c r="F24" s="19">
        <v>32</v>
      </c>
      <c r="G24" s="19">
        <v>5</v>
      </c>
      <c r="H24" s="19">
        <v>12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950</v>
      </c>
      <c r="D25" s="19">
        <v>6</v>
      </c>
      <c r="E25" s="19">
        <v>0</v>
      </c>
      <c r="F25" s="19">
        <v>952</v>
      </c>
      <c r="G25" s="19">
        <v>748</v>
      </c>
      <c r="H25" s="19">
        <v>206</v>
      </c>
      <c r="I25" s="19">
        <v>22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4953</v>
      </c>
      <c r="D26" s="19">
        <v>32</v>
      </c>
      <c r="E26" s="19">
        <v>0</v>
      </c>
      <c r="F26" s="19">
        <v>1548</v>
      </c>
      <c r="G26" s="19">
        <v>3077</v>
      </c>
      <c r="H26" s="19">
        <v>359</v>
      </c>
      <c r="I26" s="19">
        <v>59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6</v>
      </c>
      <c r="C28" s="17">
        <v>4523</v>
      </c>
      <c r="D28" s="17">
        <v>9</v>
      </c>
      <c r="E28" s="17">
        <v>0</v>
      </c>
      <c r="F28" s="17">
        <v>790</v>
      </c>
      <c r="G28" s="17">
        <v>3137</v>
      </c>
      <c r="H28" s="17">
        <v>293</v>
      </c>
      <c r="I28" s="17">
        <v>157</v>
      </c>
      <c r="J28" s="17">
        <v>0</v>
      </c>
      <c r="K28" s="17">
        <v>0</v>
      </c>
      <c r="L28" s="17">
        <v>0</v>
      </c>
      <c r="M28" s="17">
        <v>0</v>
      </c>
      <c r="N28" s="17">
        <v>18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5125</v>
      </c>
      <c r="C30" s="17">
        <f>SUM(C31:C37)</f>
        <v>10725</v>
      </c>
      <c r="D30" s="17">
        <f t="shared" ref="D30:P30" si="6">SUM(D31:D37)</f>
        <v>4882</v>
      </c>
      <c r="E30" s="17">
        <f>SUM(E31:E37)</f>
        <v>624</v>
      </c>
      <c r="F30" s="17">
        <f t="shared" ref="F30" si="7">SUM(F31:F37)</f>
        <v>1055</v>
      </c>
      <c r="G30" s="17">
        <f t="shared" si="6"/>
        <v>10275</v>
      </c>
      <c r="H30" s="17">
        <f t="shared" si="6"/>
        <v>1127</v>
      </c>
      <c r="I30" s="17">
        <f t="shared" si="6"/>
        <v>628</v>
      </c>
      <c r="J30" s="17">
        <f t="shared" si="6"/>
        <v>27</v>
      </c>
      <c r="K30" s="17">
        <f t="shared" si="6"/>
        <v>0</v>
      </c>
      <c r="L30" s="17">
        <f t="shared" si="6"/>
        <v>0</v>
      </c>
      <c r="M30" s="17">
        <f t="shared" si="6"/>
        <v>1177</v>
      </c>
      <c r="N30" s="17">
        <f t="shared" si="6"/>
        <v>1560</v>
      </c>
      <c r="O30" s="17">
        <f t="shared" si="6"/>
        <v>0</v>
      </c>
      <c r="P30" s="17">
        <f t="shared" si="6"/>
        <v>4844</v>
      </c>
      <c r="Q30" s="6"/>
    </row>
    <row r="31" spans="1:17" ht="12.75" customHeight="1" x14ac:dyDescent="0.25">
      <c r="A31" s="20" t="s">
        <v>13</v>
      </c>
      <c r="B31" s="21">
        <v>170</v>
      </c>
      <c r="C31" s="21">
        <v>345</v>
      </c>
      <c r="D31" s="21">
        <v>640</v>
      </c>
      <c r="E31" s="21">
        <v>24</v>
      </c>
      <c r="F31" s="21">
        <v>0</v>
      </c>
      <c r="G31" s="21">
        <v>439</v>
      </c>
      <c r="H31" s="21">
        <v>51</v>
      </c>
      <c r="I31" s="21">
        <v>72</v>
      </c>
      <c r="J31" s="21">
        <v>0</v>
      </c>
      <c r="K31" s="19">
        <v>0</v>
      </c>
      <c r="L31" s="19">
        <v>0</v>
      </c>
      <c r="M31" s="19">
        <v>31</v>
      </c>
      <c r="N31" s="19">
        <v>4</v>
      </c>
      <c r="O31" s="19">
        <v>0</v>
      </c>
      <c r="P31" s="21">
        <v>82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1079</v>
      </c>
      <c r="D32" s="21">
        <v>3</v>
      </c>
      <c r="E32" s="21">
        <v>0</v>
      </c>
      <c r="F32" s="21">
        <v>413</v>
      </c>
      <c r="G32" s="21">
        <v>478</v>
      </c>
      <c r="H32" s="21">
        <v>80</v>
      </c>
      <c r="I32" s="21">
        <v>9</v>
      </c>
      <c r="J32" s="21">
        <v>0</v>
      </c>
      <c r="K32" s="19">
        <v>0</v>
      </c>
      <c r="L32" s="19">
        <v>0</v>
      </c>
      <c r="M32" s="19">
        <v>0</v>
      </c>
      <c r="N32" s="19">
        <v>36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21</v>
      </c>
      <c r="C33" s="21">
        <v>422</v>
      </c>
      <c r="D33" s="21">
        <v>9</v>
      </c>
      <c r="E33" s="21">
        <v>0</v>
      </c>
      <c r="F33" s="21">
        <v>0</v>
      </c>
      <c r="G33" s="21">
        <v>866</v>
      </c>
      <c r="H33" s="21">
        <v>48</v>
      </c>
      <c r="I33" s="21">
        <v>54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35</v>
      </c>
      <c r="C34" s="21">
        <v>210</v>
      </c>
      <c r="D34" s="21">
        <v>22</v>
      </c>
      <c r="E34" s="21">
        <v>0</v>
      </c>
      <c r="F34" s="21">
        <v>0</v>
      </c>
      <c r="G34" s="21">
        <v>422</v>
      </c>
      <c r="H34" s="21">
        <v>22</v>
      </c>
      <c r="I34" s="21">
        <v>21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6</v>
      </c>
      <c r="Q34" s="6"/>
    </row>
    <row r="35" spans="1:17" ht="12.75" customHeight="1" x14ac:dyDescent="0.25">
      <c r="A35" s="20" t="s">
        <v>23</v>
      </c>
      <c r="B35" s="21">
        <v>499</v>
      </c>
      <c r="C35" s="21">
        <v>3353</v>
      </c>
      <c r="D35" s="21">
        <v>916</v>
      </c>
      <c r="E35" s="21">
        <v>70</v>
      </c>
      <c r="F35" s="21">
        <v>28</v>
      </c>
      <c r="G35" s="21">
        <v>2632</v>
      </c>
      <c r="H35" s="21">
        <v>331</v>
      </c>
      <c r="I35" s="21">
        <v>114</v>
      </c>
      <c r="J35" s="21">
        <v>0</v>
      </c>
      <c r="K35" s="19">
        <v>0</v>
      </c>
      <c r="L35" s="19">
        <v>0</v>
      </c>
      <c r="M35" s="19">
        <v>0</v>
      </c>
      <c r="N35" s="19">
        <v>31</v>
      </c>
      <c r="O35" s="19">
        <v>0</v>
      </c>
      <c r="P35" s="21">
        <v>66</v>
      </c>
      <c r="Q35" s="6"/>
    </row>
    <row r="36" spans="1:17" ht="12.75" customHeight="1" x14ac:dyDescent="0.25">
      <c r="A36" s="20" t="s">
        <v>14</v>
      </c>
      <c r="B36" s="21">
        <v>4398</v>
      </c>
      <c r="C36" s="21">
        <v>3279</v>
      </c>
      <c r="D36" s="21">
        <v>3285</v>
      </c>
      <c r="E36" s="21">
        <v>530</v>
      </c>
      <c r="F36" s="21">
        <v>25</v>
      </c>
      <c r="G36" s="21">
        <v>3260</v>
      </c>
      <c r="H36" s="21">
        <v>444</v>
      </c>
      <c r="I36" s="21">
        <v>296</v>
      </c>
      <c r="J36" s="21">
        <v>26</v>
      </c>
      <c r="K36" s="19">
        <v>0</v>
      </c>
      <c r="L36" s="19">
        <v>0</v>
      </c>
      <c r="M36" s="19">
        <v>1146</v>
      </c>
      <c r="N36" s="19">
        <v>1457</v>
      </c>
      <c r="O36" s="19">
        <v>0</v>
      </c>
      <c r="P36" s="21">
        <v>4690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2037</v>
      </c>
      <c r="D37" s="21">
        <v>7</v>
      </c>
      <c r="E37" s="21">
        <v>0</v>
      </c>
      <c r="F37" s="21">
        <v>589</v>
      </c>
      <c r="G37" s="21">
        <v>2178</v>
      </c>
      <c r="H37" s="21">
        <v>151</v>
      </c>
      <c r="I37" s="21">
        <v>62</v>
      </c>
      <c r="J37" s="21">
        <v>1</v>
      </c>
      <c r="K37" s="19">
        <v>0</v>
      </c>
      <c r="L37" s="19">
        <v>0</v>
      </c>
      <c r="M37" s="19">
        <v>0</v>
      </c>
      <c r="N37" s="19">
        <v>32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507</v>
      </c>
      <c r="C39" s="17">
        <f>SUM(C40:C45)</f>
        <v>6047</v>
      </c>
      <c r="D39" s="17">
        <f t="shared" ref="D39:P39" si="8">SUM(D40:D45)</f>
        <v>2204</v>
      </c>
      <c r="E39" s="17">
        <f>SUM(E40:E45)</f>
        <v>83</v>
      </c>
      <c r="F39" s="17">
        <f t="shared" ref="F39" si="9">SUM(F40:F45)</f>
        <v>2</v>
      </c>
      <c r="G39" s="17">
        <f t="shared" si="8"/>
        <v>6167</v>
      </c>
      <c r="H39" s="17">
        <f t="shared" si="8"/>
        <v>507</v>
      </c>
      <c r="I39" s="17">
        <f t="shared" si="8"/>
        <v>443</v>
      </c>
      <c r="J39" s="17">
        <f t="shared" si="8"/>
        <v>59</v>
      </c>
      <c r="K39" s="17">
        <f t="shared" si="8"/>
        <v>0</v>
      </c>
      <c r="L39" s="17">
        <f t="shared" si="8"/>
        <v>0</v>
      </c>
      <c r="M39" s="17">
        <f t="shared" si="8"/>
        <v>89</v>
      </c>
      <c r="N39" s="17">
        <f t="shared" si="8"/>
        <v>73</v>
      </c>
      <c r="O39" s="17">
        <f t="shared" si="8"/>
        <v>0</v>
      </c>
      <c r="P39" s="17">
        <f t="shared" si="8"/>
        <v>403</v>
      </c>
      <c r="Q39" s="6"/>
    </row>
    <row r="40" spans="1:17" ht="12.75" customHeight="1" x14ac:dyDescent="0.25">
      <c r="A40" s="20" t="s">
        <v>20</v>
      </c>
      <c r="B40" s="19">
        <v>32</v>
      </c>
      <c r="C40" s="19">
        <v>3898</v>
      </c>
      <c r="D40" s="19">
        <v>427</v>
      </c>
      <c r="E40" s="19">
        <v>2</v>
      </c>
      <c r="F40" s="19">
        <v>2</v>
      </c>
      <c r="G40" s="19">
        <v>2979</v>
      </c>
      <c r="H40" s="19">
        <v>295</v>
      </c>
      <c r="I40" s="19">
        <v>180</v>
      </c>
      <c r="J40" s="19">
        <v>24</v>
      </c>
      <c r="K40" s="19">
        <v>0</v>
      </c>
      <c r="L40" s="19">
        <v>0</v>
      </c>
      <c r="M40" s="19">
        <v>0</v>
      </c>
      <c r="N40" s="19">
        <v>68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219</v>
      </c>
      <c r="C41" s="19">
        <v>283</v>
      </c>
      <c r="D41" s="19">
        <v>741</v>
      </c>
      <c r="E41" s="19">
        <v>33</v>
      </c>
      <c r="F41" s="19">
        <v>0</v>
      </c>
      <c r="G41" s="19">
        <v>419</v>
      </c>
      <c r="H41" s="19">
        <v>25</v>
      </c>
      <c r="I41" s="19">
        <v>96</v>
      </c>
      <c r="J41" s="19">
        <v>0</v>
      </c>
      <c r="K41" s="19">
        <v>0</v>
      </c>
      <c r="L41" s="19">
        <v>0</v>
      </c>
      <c r="M41" s="19">
        <v>46</v>
      </c>
      <c r="N41" s="19">
        <v>0</v>
      </c>
      <c r="O41" s="19">
        <v>0</v>
      </c>
      <c r="P41" s="19">
        <v>291</v>
      </c>
      <c r="Q41" s="6"/>
    </row>
    <row r="42" spans="1:17" ht="12.75" customHeight="1" x14ac:dyDescent="0.25">
      <c r="A42" s="20" t="s">
        <v>16</v>
      </c>
      <c r="B42" s="19">
        <v>143</v>
      </c>
      <c r="C42" s="19">
        <v>831</v>
      </c>
      <c r="D42" s="19">
        <v>431</v>
      </c>
      <c r="E42" s="19">
        <v>16</v>
      </c>
      <c r="F42" s="19">
        <v>0</v>
      </c>
      <c r="G42" s="19">
        <v>1472</v>
      </c>
      <c r="H42" s="19">
        <v>92</v>
      </c>
      <c r="I42" s="19">
        <v>108</v>
      </c>
      <c r="J42" s="19">
        <v>11</v>
      </c>
      <c r="K42" s="19">
        <v>0</v>
      </c>
      <c r="L42" s="19">
        <v>0</v>
      </c>
      <c r="M42" s="19">
        <v>8</v>
      </c>
      <c r="N42" s="19">
        <v>0</v>
      </c>
      <c r="O42" s="19">
        <v>0</v>
      </c>
      <c r="P42" s="19">
        <v>46</v>
      </c>
      <c r="Q42" s="6"/>
    </row>
    <row r="43" spans="1:17" ht="12.75" customHeight="1" x14ac:dyDescent="0.25">
      <c r="A43" s="20" t="s">
        <v>15</v>
      </c>
      <c r="B43" s="19">
        <v>92</v>
      </c>
      <c r="C43" s="19">
        <v>502</v>
      </c>
      <c r="D43" s="19">
        <v>442</v>
      </c>
      <c r="E43" s="19">
        <v>32</v>
      </c>
      <c r="F43" s="19">
        <v>0</v>
      </c>
      <c r="G43" s="19">
        <v>376</v>
      </c>
      <c r="H43" s="19">
        <v>46</v>
      </c>
      <c r="I43" s="19">
        <v>36</v>
      </c>
      <c r="J43" s="19">
        <v>18</v>
      </c>
      <c r="K43" s="19">
        <v>0</v>
      </c>
      <c r="L43" s="19">
        <v>0</v>
      </c>
      <c r="M43" s="19">
        <v>11</v>
      </c>
      <c r="N43" s="19">
        <v>5</v>
      </c>
      <c r="O43" s="19">
        <v>0</v>
      </c>
      <c r="P43" s="19">
        <v>62</v>
      </c>
      <c r="Q43" s="6"/>
    </row>
    <row r="44" spans="1:17" ht="12.75" customHeight="1" x14ac:dyDescent="0.25">
      <c r="A44" s="20" t="s">
        <v>38</v>
      </c>
      <c r="B44" s="19">
        <v>11</v>
      </c>
      <c r="C44" s="19">
        <v>158</v>
      </c>
      <c r="D44" s="19">
        <v>163</v>
      </c>
      <c r="E44" s="19">
        <v>0</v>
      </c>
      <c r="F44" s="19">
        <v>0</v>
      </c>
      <c r="G44" s="19">
        <v>354</v>
      </c>
      <c r="H44" s="19">
        <v>22</v>
      </c>
      <c r="I44" s="19">
        <v>19</v>
      </c>
      <c r="J44" s="19">
        <v>6</v>
      </c>
      <c r="K44" s="19">
        <v>0</v>
      </c>
      <c r="L44" s="19">
        <v>0</v>
      </c>
      <c r="M44" s="19">
        <v>24</v>
      </c>
      <c r="N44" s="19">
        <v>0</v>
      </c>
      <c r="O44" s="19">
        <v>0</v>
      </c>
      <c r="P44" s="19">
        <v>4</v>
      </c>
      <c r="Q44" s="6"/>
    </row>
    <row r="45" spans="1:17" ht="12.75" customHeight="1" x14ac:dyDescent="0.25">
      <c r="A45" s="20" t="s">
        <v>18</v>
      </c>
      <c r="B45" s="19">
        <v>10</v>
      </c>
      <c r="C45" s="19">
        <v>375</v>
      </c>
      <c r="D45" s="19">
        <v>0</v>
      </c>
      <c r="E45" s="19">
        <v>0</v>
      </c>
      <c r="F45" s="19">
        <v>0</v>
      </c>
      <c r="G45" s="19">
        <v>567</v>
      </c>
      <c r="H45" s="19">
        <v>27</v>
      </c>
      <c r="I45" s="19">
        <v>4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1629</v>
      </c>
      <c r="C47" s="17">
        <v>452</v>
      </c>
      <c r="D47" s="17">
        <v>1165</v>
      </c>
      <c r="E47" s="17">
        <v>31</v>
      </c>
      <c r="F47" s="17">
        <v>1722</v>
      </c>
      <c r="G47" s="17">
        <v>325</v>
      </c>
      <c r="H47" s="17">
        <v>66</v>
      </c>
      <c r="I47" s="17">
        <v>19</v>
      </c>
      <c r="J47" s="17">
        <v>0</v>
      </c>
      <c r="K47" s="17">
        <v>0</v>
      </c>
      <c r="L47" s="17">
        <v>0</v>
      </c>
      <c r="M47" s="17">
        <v>74</v>
      </c>
      <c r="N47" s="17">
        <v>93</v>
      </c>
      <c r="O47" s="17">
        <v>1</v>
      </c>
      <c r="P47" s="17">
        <v>334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59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8645</v>
      </c>
      <c r="C9" s="17">
        <f t="shared" ref="C9:P9" si="0">SUM(C11,C16,C23,C28,C30,C39,C47)</f>
        <v>39322</v>
      </c>
      <c r="D9" s="17">
        <f t="shared" si="0"/>
        <v>15447</v>
      </c>
      <c r="E9" s="17">
        <f t="shared" si="0"/>
        <v>1054</v>
      </c>
      <c r="F9" s="17">
        <f t="shared" si="0"/>
        <v>5951</v>
      </c>
      <c r="G9" s="17">
        <f t="shared" si="0"/>
        <v>39343</v>
      </c>
      <c r="H9" s="17">
        <f t="shared" si="0"/>
        <v>3036</v>
      </c>
      <c r="I9" s="17">
        <f t="shared" si="0"/>
        <v>1734</v>
      </c>
      <c r="J9" s="17">
        <f t="shared" si="0"/>
        <v>141</v>
      </c>
      <c r="K9" s="17">
        <f t="shared" si="0"/>
        <v>0</v>
      </c>
      <c r="L9" s="17">
        <f t="shared" si="0"/>
        <v>0</v>
      </c>
      <c r="M9" s="17">
        <f t="shared" si="0"/>
        <v>1371</v>
      </c>
      <c r="N9" s="17">
        <f t="shared" si="0"/>
        <v>2561</v>
      </c>
      <c r="O9" s="17">
        <f t="shared" si="0"/>
        <v>14</v>
      </c>
      <c r="P9" s="17">
        <f t="shared" si="0"/>
        <v>6919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2045</v>
      </c>
      <c r="C11" s="17">
        <f>SUM(C12:C14)</f>
        <v>2911</v>
      </c>
      <c r="D11" s="17">
        <f t="shared" ref="D11:P11" si="1">SUM(D12:D14)</f>
        <v>4158</v>
      </c>
      <c r="E11" s="17">
        <f>SUM(E12:E14)</f>
        <v>383</v>
      </c>
      <c r="F11" s="17">
        <f t="shared" ref="F11" si="2">SUM(F12:F14)</f>
        <v>808</v>
      </c>
      <c r="G11" s="17">
        <f t="shared" si="1"/>
        <v>4804</v>
      </c>
      <c r="H11" s="17">
        <f t="shared" si="1"/>
        <v>397</v>
      </c>
      <c r="I11" s="17">
        <f t="shared" si="1"/>
        <v>100</v>
      </c>
      <c r="J11" s="17">
        <f t="shared" si="1"/>
        <v>8</v>
      </c>
      <c r="K11" s="17">
        <f t="shared" si="1"/>
        <v>0</v>
      </c>
      <c r="L11" s="17">
        <f t="shared" si="1"/>
        <v>0</v>
      </c>
      <c r="M11" s="17">
        <f t="shared" si="1"/>
        <v>142</v>
      </c>
      <c r="N11" s="17">
        <f t="shared" si="1"/>
        <v>717</v>
      </c>
      <c r="O11" s="17">
        <f t="shared" si="1"/>
        <v>14</v>
      </c>
      <c r="P11" s="17">
        <f t="shared" si="1"/>
        <v>524</v>
      </c>
      <c r="Q11" s="6"/>
    </row>
    <row r="12" spans="1:17" ht="12.75" customHeight="1" x14ac:dyDescent="0.25">
      <c r="A12" s="20" t="s">
        <v>10</v>
      </c>
      <c r="B12" s="19">
        <v>65</v>
      </c>
      <c r="C12" s="19">
        <v>1347</v>
      </c>
      <c r="D12" s="19">
        <v>365</v>
      </c>
      <c r="E12" s="19">
        <v>31</v>
      </c>
      <c r="F12" s="19">
        <v>461</v>
      </c>
      <c r="G12" s="19">
        <v>2662</v>
      </c>
      <c r="H12" s="19">
        <v>243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160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1980</v>
      </c>
      <c r="C13" s="19">
        <v>1563</v>
      </c>
      <c r="D13" s="19">
        <v>3793</v>
      </c>
      <c r="E13" s="19">
        <v>352</v>
      </c>
      <c r="F13" s="19">
        <v>95</v>
      </c>
      <c r="G13" s="19">
        <v>2117</v>
      </c>
      <c r="H13" s="19">
        <v>154</v>
      </c>
      <c r="I13" s="19">
        <v>100</v>
      </c>
      <c r="J13" s="19">
        <v>8</v>
      </c>
      <c r="K13" s="19">
        <v>0</v>
      </c>
      <c r="L13" s="19">
        <v>0</v>
      </c>
      <c r="M13" s="19">
        <v>140</v>
      </c>
      <c r="N13" s="19">
        <v>466</v>
      </c>
      <c r="O13" s="19">
        <v>14</v>
      </c>
      <c r="P13" s="19">
        <v>524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19">
        <v>0</v>
      </c>
      <c r="F14" s="19">
        <v>252</v>
      </c>
      <c r="G14" s="19">
        <v>25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91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105</v>
      </c>
      <c r="C16" s="17">
        <f>SUM(C17:C21)</f>
        <v>10213</v>
      </c>
      <c r="D16" s="17">
        <f t="shared" ref="D16:P16" si="3">SUM(D17:D21)</f>
        <v>2541</v>
      </c>
      <c r="E16" s="17">
        <f>SUM(E17:E21)</f>
        <v>43</v>
      </c>
      <c r="F16" s="17">
        <f t="shared" ref="F16" si="4">SUM(F17:F21)</f>
        <v>788</v>
      </c>
      <c r="G16" s="17">
        <f t="shared" si="3"/>
        <v>10740</v>
      </c>
      <c r="H16" s="17">
        <f t="shared" si="3"/>
        <v>713</v>
      </c>
      <c r="I16" s="17">
        <f t="shared" si="3"/>
        <v>209</v>
      </c>
      <c r="J16" s="17">
        <f t="shared" si="3"/>
        <v>38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52</v>
      </c>
      <c r="O16" s="17">
        <f t="shared" si="3"/>
        <v>0</v>
      </c>
      <c r="P16" s="17">
        <f t="shared" si="3"/>
        <v>281</v>
      </c>
      <c r="Q16" s="6"/>
    </row>
    <row r="17" spans="1:17" ht="12.75" customHeight="1" x14ac:dyDescent="0.25">
      <c r="A17" s="20" t="s">
        <v>52</v>
      </c>
      <c r="B17" s="21">
        <v>86</v>
      </c>
      <c r="C17" s="21">
        <v>5691</v>
      </c>
      <c r="D17" s="21">
        <v>1991</v>
      </c>
      <c r="E17" s="21">
        <v>43</v>
      </c>
      <c r="F17" s="21">
        <v>185</v>
      </c>
      <c r="G17" s="21">
        <v>6053</v>
      </c>
      <c r="H17" s="21">
        <v>426</v>
      </c>
      <c r="I17" s="21">
        <v>167</v>
      </c>
      <c r="J17" s="21">
        <v>30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272</v>
      </c>
      <c r="Q17" s="6"/>
    </row>
    <row r="18" spans="1:17" ht="12.75" customHeight="1" x14ac:dyDescent="0.25">
      <c r="A18" s="20" t="s">
        <v>11</v>
      </c>
      <c r="B18" s="21">
        <v>18</v>
      </c>
      <c r="C18" s="21">
        <v>1308</v>
      </c>
      <c r="D18" s="21">
        <v>357</v>
      </c>
      <c r="E18" s="21">
        <v>0</v>
      </c>
      <c r="F18" s="21">
        <v>30</v>
      </c>
      <c r="G18" s="21">
        <v>2410</v>
      </c>
      <c r="H18" s="21">
        <v>109</v>
      </c>
      <c r="I18" s="21">
        <v>24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9</v>
      </c>
      <c r="Q18" s="6"/>
    </row>
    <row r="19" spans="1:17" ht="12.75" customHeight="1" x14ac:dyDescent="0.25">
      <c r="A19" s="20" t="s">
        <v>22</v>
      </c>
      <c r="B19" s="21">
        <v>1</v>
      </c>
      <c r="C19" s="21">
        <v>1792</v>
      </c>
      <c r="D19" s="21">
        <v>82</v>
      </c>
      <c r="E19" s="21">
        <v>0</v>
      </c>
      <c r="F19" s="21">
        <v>258</v>
      </c>
      <c r="G19" s="21">
        <v>1121</v>
      </c>
      <c r="H19" s="21">
        <v>119</v>
      </c>
      <c r="I19" s="21">
        <v>18</v>
      </c>
      <c r="J19" s="21">
        <v>2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224</v>
      </c>
      <c r="D20" s="21">
        <v>61</v>
      </c>
      <c r="E20" s="21">
        <v>0</v>
      </c>
      <c r="F20" s="21">
        <v>142</v>
      </c>
      <c r="G20" s="21">
        <v>492</v>
      </c>
      <c r="H20" s="21">
        <v>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1198</v>
      </c>
      <c r="D21" s="21">
        <v>50</v>
      </c>
      <c r="E21" s="21">
        <v>0</v>
      </c>
      <c r="F21" s="21">
        <v>173</v>
      </c>
      <c r="G21" s="21">
        <v>664</v>
      </c>
      <c r="H21" s="21">
        <v>57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21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1</v>
      </c>
      <c r="C23" s="17">
        <f>SUM(C24:C26)</f>
        <v>5815</v>
      </c>
      <c r="D23" s="17">
        <f t="shared" ref="D23:P23" si="5">SUM(D24:D26)</f>
        <v>30</v>
      </c>
      <c r="E23" s="17">
        <f>SUM(E24:E26)</f>
        <v>0</v>
      </c>
      <c r="F23" s="17">
        <f>SUM(F24:F26)</f>
        <v>1854</v>
      </c>
      <c r="G23" s="17">
        <f t="shared" si="5"/>
        <v>3387</v>
      </c>
      <c r="H23" s="17">
        <f t="shared" si="5"/>
        <v>287</v>
      </c>
      <c r="I23" s="17">
        <f t="shared" si="5"/>
        <v>58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2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15</v>
      </c>
      <c r="D24" s="19">
        <v>0</v>
      </c>
      <c r="E24" s="19">
        <v>0</v>
      </c>
      <c r="F24" s="19">
        <v>23</v>
      </c>
      <c r="G24" s="19">
        <v>14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957</v>
      </c>
      <c r="D25" s="19">
        <v>8</v>
      </c>
      <c r="E25" s="19">
        <v>0</v>
      </c>
      <c r="F25" s="19">
        <v>649</v>
      </c>
      <c r="G25" s="19">
        <v>750</v>
      </c>
      <c r="H25" s="19">
        <v>98</v>
      </c>
      <c r="I25" s="19">
        <v>18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1</v>
      </c>
      <c r="C26" s="19">
        <v>4843</v>
      </c>
      <c r="D26" s="19">
        <v>22</v>
      </c>
      <c r="E26" s="19">
        <v>0</v>
      </c>
      <c r="F26" s="19">
        <v>1182</v>
      </c>
      <c r="G26" s="19">
        <v>2623</v>
      </c>
      <c r="H26" s="19">
        <v>188</v>
      </c>
      <c r="I26" s="19">
        <v>40</v>
      </c>
      <c r="J26" s="19">
        <v>0</v>
      </c>
      <c r="K26" s="19">
        <v>0</v>
      </c>
      <c r="L26" s="19">
        <v>0</v>
      </c>
      <c r="M26" s="19">
        <v>0</v>
      </c>
      <c r="N26" s="19">
        <v>2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13</v>
      </c>
      <c r="C28" s="17">
        <v>4052</v>
      </c>
      <c r="D28" s="17">
        <v>12</v>
      </c>
      <c r="E28" s="17">
        <v>0</v>
      </c>
      <c r="F28" s="17">
        <v>501</v>
      </c>
      <c r="G28" s="17">
        <v>3022</v>
      </c>
      <c r="H28" s="17">
        <v>253</v>
      </c>
      <c r="I28" s="17">
        <v>137</v>
      </c>
      <c r="J28" s="17">
        <v>0</v>
      </c>
      <c r="K28" s="17">
        <v>0</v>
      </c>
      <c r="L28" s="17">
        <v>0</v>
      </c>
      <c r="M28" s="17">
        <v>0</v>
      </c>
      <c r="N28" s="17">
        <v>25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4747</v>
      </c>
      <c r="C30" s="17">
        <f>SUM(C31:C37)</f>
        <v>9956</v>
      </c>
      <c r="D30" s="17">
        <f t="shared" ref="D30:P30" si="6">SUM(D31:D37)</f>
        <v>5077</v>
      </c>
      <c r="E30" s="17">
        <f>SUM(E31:E37)</f>
        <v>522</v>
      </c>
      <c r="F30" s="17">
        <f t="shared" ref="F30" si="7">SUM(F31:F37)</f>
        <v>980</v>
      </c>
      <c r="G30" s="17">
        <f t="shared" si="6"/>
        <v>10912</v>
      </c>
      <c r="H30" s="17">
        <f t="shared" si="6"/>
        <v>852</v>
      </c>
      <c r="I30" s="17">
        <f t="shared" si="6"/>
        <v>733</v>
      </c>
      <c r="J30" s="17">
        <f t="shared" si="6"/>
        <v>26</v>
      </c>
      <c r="K30" s="17">
        <f t="shared" si="6"/>
        <v>0</v>
      </c>
      <c r="L30" s="17">
        <f t="shared" si="6"/>
        <v>0</v>
      </c>
      <c r="M30" s="17">
        <f t="shared" si="6"/>
        <v>1050</v>
      </c>
      <c r="N30" s="17">
        <f t="shared" si="6"/>
        <v>1592</v>
      </c>
      <c r="O30" s="17">
        <f t="shared" si="6"/>
        <v>0</v>
      </c>
      <c r="P30" s="17">
        <f t="shared" si="6"/>
        <v>5685</v>
      </c>
      <c r="Q30" s="6"/>
    </row>
    <row r="31" spans="1:17" ht="12.75" customHeight="1" x14ac:dyDescent="0.25">
      <c r="A31" s="20" t="s">
        <v>13</v>
      </c>
      <c r="B31" s="21">
        <v>131</v>
      </c>
      <c r="C31" s="21">
        <v>261</v>
      </c>
      <c r="D31" s="21">
        <v>587</v>
      </c>
      <c r="E31" s="21">
        <v>23</v>
      </c>
      <c r="F31" s="21">
        <v>0</v>
      </c>
      <c r="G31" s="21">
        <v>575</v>
      </c>
      <c r="H31" s="21">
        <v>65</v>
      </c>
      <c r="I31" s="21">
        <v>121</v>
      </c>
      <c r="J31" s="21">
        <v>3</v>
      </c>
      <c r="K31" s="19">
        <v>0</v>
      </c>
      <c r="L31" s="19">
        <v>0</v>
      </c>
      <c r="M31" s="19">
        <v>27</v>
      </c>
      <c r="N31" s="19">
        <v>5</v>
      </c>
      <c r="O31" s="19">
        <v>0</v>
      </c>
      <c r="P31" s="21">
        <v>140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1024</v>
      </c>
      <c r="D32" s="21">
        <v>6</v>
      </c>
      <c r="E32" s="21">
        <v>0</v>
      </c>
      <c r="F32" s="21">
        <v>365</v>
      </c>
      <c r="G32" s="21">
        <v>630</v>
      </c>
      <c r="H32" s="21">
        <v>67</v>
      </c>
      <c r="I32" s="21">
        <v>26</v>
      </c>
      <c r="J32" s="21">
        <v>0</v>
      </c>
      <c r="K32" s="19">
        <v>0</v>
      </c>
      <c r="L32" s="19">
        <v>0</v>
      </c>
      <c r="M32" s="19">
        <v>0</v>
      </c>
      <c r="N32" s="19">
        <v>34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17</v>
      </c>
      <c r="C33" s="21">
        <v>369</v>
      </c>
      <c r="D33" s="21">
        <v>11</v>
      </c>
      <c r="E33" s="21">
        <v>0</v>
      </c>
      <c r="F33" s="21">
        <v>2</v>
      </c>
      <c r="G33" s="21">
        <v>758</v>
      </c>
      <c r="H33" s="21">
        <v>31</v>
      </c>
      <c r="I33" s="21">
        <v>38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24</v>
      </c>
      <c r="C34" s="21">
        <v>172</v>
      </c>
      <c r="D34" s="21">
        <v>86</v>
      </c>
      <c r="E34" s="21">
        <v>0</v>
      </c>
      <c r="F34" s="21">
        <v>0</v>
      </c>
      <c r="G34" s="21">
        <v>392</v>
      </c>
      <c r="H34" s="21">
        <v>26</v>
      </c>
      <c r="I34" s="21">
        <v>22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7</v>
      </c>
      <c r="Q34" s="6"/>
    </row>
    <row r="35" spans="1:17" ht="12.75" customHeight="1" x14ac:dyDescent="0.25">
      <c r="A35" s="20" t="s">
        <v>23</v>
      </c>
      <c r="B35" s="21">
        <v>504</v>
      </c>
      <c r="C35" s="21">
        <v>3293</v>
      </c>
      <c r="D35" s="21">
        <v>1025</v>
      </c>
      <c r="E35" s="21">
        <v>55</v>
      </c>
      <c r="F35" s="21">
        <v>29</v>
      </c>
      <c r="G35" s="21">
        <v>2748</v>
      </c>
      <c r="H35" s="21">
        <v>203</v>
      </c>
      <c r="I35" s="21">
        <v>120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78</v>
      </c>
      <c r="Q35" s="6"/>
    </row>
    <row r="36" spans="1:17" ht="12.75" customHeight="1" x14ac:dyDescent="0.25">
      <c r="A36" s="20" t="s">
        <v>14</v>
      </c>
      <c r="B36" s="21">
        <v>4068</v>
      </c>
      <c r="C36" s="21">
        <v>2816</v>
      </c>
      <c r="D36" s="21">
        <v>3358</v>
      </c>
      <c r="E36" s="21">
        <v>444</v>
      </c>
      <c r="F36" s="21">
        <v>15</v>
      </c>
      <c r="G36" s="21">
        <v>4097</v>
      </c>
      <c r="H36" s="21">
        <v>363</v>
      </c>
      <c r="I36" s="21">
        <v>361</v>
      </c>
      <c r="J36" s="21">
        <v>23</v>
      </c>
      <c r="K36" s="19">
        <v>0</v>
      </c>
      <c r="L36" s="19">
        <v>0</v>
      </c>
      <c r="M36" s="19">
        <v>1023</v>
      </c>
      <c r="N36" s="19">
        <v>1483</v>
      </c>
      <c r="O36" s="19">
        <v>0</v>
      </c>
      <c r="P36" s="21">
        <v>5460</v>
      </c>
      <c r="Q36" s="6"/>
    </row>
    <row r="37" spans="1:17" ht="12.75" customHeight="1" x14ac:dyDescent="0.25">
      <c r="A37" s="20" t="s">
        <v>24</v>
      </c>
      <c r="B37" s="21">
        <v>3</v>
      </c>
      <c r="C37" s="21">
        <v>2021</v>
      </c>
      <c r="D37" s="21">
        <v>4</v>
      </c>
      <c r="E37" s="21">
        <v>0</v>
      </c>
      <c r="F37" s="21">
        <v>569</v>
      </c>
      <c r="G37" s="21">
        <v>1712</v>
      </c>
      <c r="H37" s="21">
        <v>97</v>
      </c>
      <c r="I37" s="21">
        <v>45</v>
      </c>
      <c r="J37" s="21">
        <v>0</v>
      </c>
      <c r="K37" s="19">
        <v>0</v>
      </c>
      <c r="L37" s="19">
        <v>0</v>
      </c>
      <c r="M37" s="19">
        <v>0</v>
      </c>
      <c r="N37" s="19">
        <v>37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516</v>
      </c>
      <c r="C39" s="17">
        <f>SUM(C40:C45)</f>
        <v>5753</v>
      </c>
      <c r="D39" s="17">
        <f t="shared" ref="D39:P39" si="8">SUM(D40:D45)</f>
        <v>2207</v>
      </c>
      <c r="E39" s="17">
        <f>SUM(E40:E45)</f>
        <v>73</v>
      </c>
      <c r="F39" s="17">
        <f t="shared" ref="F39" si="9">SUM(F40:F45)</f>
        <v>2</v>
      </c>
      <c r="G39" s="17">
        <f t="shared" si="8"/>
        <v>6057</v>
      </c>
      <c r="H39" s="17">
        <f t="shared" si="8"/>
        <v>458</v>
      </c>
      <c r="I39" s="17">
        <f t="shared" si="8"/>
        <v>480</v>
      </c>
      <c r="J39" s="17">
        <f t="shared" si="8"/>
        <v>69</v>
      </c>
      <c r="K39" s="17">
        <f t="shared" si="8"/>
        <v>0</v>
      </c>
      <c r="L39" s="17">
        <f t="shared" si="8"/>
        <v>0</v>
      </c>
      <c r="M39" s="17">
        <f t="shared" si="8"/>
        <v>109</v>
      </c>
      <c r="N39" s="17">
        <f t="shared" si="8"/>
        <v>90</v>
      </c>
      <c r="O39" s="17">
        <f t="shared" si="8"/>
        <v>0</v>
      </c>
      <c r="P39" s="17">
        <f t="shared" si="8"/>
        <v>429</v>
      </c>
      <c r="Q39" s="6"/>
    </row>
    <row r="40" spans="1:17" ht="12.75" customHeight="1" x14ac:dyDescent="0.25">
      <c r="A40" s="20" t="s">
        <v>20</v>
      </c>
      <c r="B40" s="19">
        <v>26</v>
      </c>
      <c r="C40" s="19">
        <v>3722</v>
      </c>
      <c r="D40" s="19">
        <v>394</v>
      </c>
      <c r="E40" s="19">
        <v>2</v>
      </c>
      <c r="F40" s="19">
        <v>2</v>
      </c>
      <c r="G40" s="19">
        <v>2758</v>
      </c>
      <c r="H40" s="19">
        <v>270</v>
      </c>
      <c r="I40" s="19">
        <v>177</v>
      </c>
      <c r="J40" s="19">
        <v>29</v>
      </c>
      <c r="K40" s="19">
        <v>0</v>
      </c>
      <c r="L40" s="19">
        <v>0</v>
      </c>
      <c r="M40" s="19">
        <v>0</v>
      </c>
      <c r="N40" s="19">
        <v>79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246</v>
      </c>
      <c r="C41" s="19">
        <v>342</v>
      </c>
      <c r="D41" s="19">
        <v>809</v>
      </c>
      <c r="E41" s="19">
        <v>20</v>
      </c>
      <c r="F41" s="19">
        <v>0</v>
      </c>
      <c r="G41" s="19">
        <v>565</v>
      </c>
      <c r="H41" s="19">
        <v>35</v>
      </c>
      <c r="I41" s="19">
        <v>109</v>
      </c>
      <c r="J41" s="19">
        <v>0</v>
      </c>
      <c r="K41" s="19">
        <v>0</v>
      </c>
      <c r="L41" s="19">
        <v>0</v>
      </c>
      <c r="M41" s="19">
        <v>42</v>
      </c>
      <c r="N41" s="19">
        <v>0</v>
      </c>
      <c r="O41" s="19">
        <v>0</v>
      </c>
      <c r="P41" s="19">
        <v>301</v>
      </c>
      <c r="Q41" s="6"/>
    </row>
    <row r="42" spans="1:17" ht="12.75" customHeight="1" x14ac:dyDescent="0.25">
      <c r="A42" s="20" t="s">
        <v>16</v>
      </c>
      <c r="B42" s="19">
        <v>140</v>
      </c>
      <c r="C42" s="19">
        <v>827</v>
      </c>
      <c r="D42" s="19">
        <v>426</v>
      </c>
      <c r="E42" s="19">
        <v>12</v>
      </c>
      <c r="F42" s="19">
        <v>0</v>
      </c>
      <c r="G42" s="19">
        <v>1505</v>
      </c>
      <c r="H42" s="19">
        <v>57</v>
      </c>
      <c r="I42" s="19">
        <v>111</v>
      </c>
      <c r="J42" s="19">
        <v>17</v>
      </c>
      <c r="K42" s="19">
        <v>0</v>
      </c>
      <c r="L42" s="19">
        <v>0</v>
      </c>
      <c r="M42" s="19">
        <v>31</v>
      </c>
      <c r="N42" s="19">
        <v>0</v>
      </c>
      <c r="O42" s="19">
        <v>0</v>
      </c>
      <c r="P42" s="19">
        <v>30</v>
      </c>
      <c r="Q42" s="6"/>
    </row>
    <row r="43" spans="1:17" ht="12.75" customHeight="1" x14ac:dyDescent="0.25">
      <c r="A43" s="20" t="s">
        <v>15</v>
      </c>
      <c r="B43" s="19">
        <v>78</v>
      </c>
      <c r="C43" s="19">
        <v>351</v>
      </c>
      <c r="D43" s="19">
        <v>395</v>
      </c>
      <c r="E43" s="19">
        <v>30</v>
      </c>
      <c r="F43" s="19">
        <v>0</v>
      </c>
      <c r="G43" s="19">
        <v>436</v>
      </c>
      <c r="H43" s="19">
        <v>53</v>
      </c>
      <c r="I43" s="19">
        <v>56</v>
      </c>
      <c r="J43" s="19">
        <v>15</v>
      </c>
      <c r="K43" s="19">
        <v>0</v>
      </c>
      <c r="L43" s="19">
        <v>0</v>
      </c>
      <c r="M43" s="19">
        <v>13</v>
      </c>
      <c r="N43" s="19">
        <v>11</v>
      </c>
      <c r="O43" s="19">
        <v>0</v>
      </c>
      <c r="P43" s="19">
        <v>88</v>
      </c>
      <c r="Q43" s="6"/>
    </row>
    <row r="44" spans="1:17" ht="12.75" customHeight="1" x14ac:dyDescent="0.25">
      <c r="A44" s="20" t="s">
        <v>38</v>
      </c>
      <c r="B44" s="19">
        <v>15</v>
      </c>
      <c r="C44" s="19">
        <v>156</v>
      </c>
      <c r="D44" s="19">
        <v>183</v>
      </c>
      <c r="E44" s="19">
        <v>9</v>
      </c>
      <c r="F44" s="19">
        <v>0</v>
      </c>
      <c r="G44" s="19">
        <v>309</v>
      </c>
      <c r="H44" s="19">
        <v>33</v>
      </c>
      <c r="I44" s="19">
        <v>26</v>
      </c>
      <c r="J44" s="19">
        <v>7</v>
      </c>
      <c r="K44" s="19">
        <v>0</v>
      </c>
      <c r="L44" s="19">
        <v>0</v>
      </c>
      <c r="M44" s="19">
        <v>23</v>
      </c>
      <c r="N44" s="19">
        <v>0</v>
      </c>
      <c r="O44" s="19">
        <v>0</v>
      </c>
      <c r="P44" s="19">
        <v>10</v>
      </c>
      <c r="Q44" s="6"/>
    </row>
    <row r="45" spans="1:17" ht="12.75" customHeight="1" x14ac:dyDescent="0.25">
      <c r="A45" s="20" t="s">
        <v>18</v>
      </c>
      <c r="B45" s="19">
        <v>11</v>
      </c>
      <c r="C45" s="19">
        <v>355</v>
      </c>
      <c r="D45" s="19">
        <v>0</v>
      </c>
      <c r="E45" s="19">
        <v>0</v>
      </c>
      <c r="F45" s="19">
        <v>0</v>
      </c>
      <c r="G45" s="19">
        <v>484</v>
      </c>
      <c r="H45" s="19">
        <v>10</v>
      </c>
      <c r="I45" s="19">
        <v>1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1218</v>
      </c>
      <c r="C47" s="17">
        <v>622</v>
      </c>
      <c r="D47" s="17">
        <v>1422</v>
      </c>
      <c r="E47" s="17">
        <v>33</v>
      </c>
      <c r="F47" s="17">
        <v>1018</v>
      </c>
      <c r="G47" s="17">
        <v>421</v>
      </c>
      <c r="H47" s="17">
        <v>76</v>
      </c>
      <c r="I47" s="17">
        <v>17</v>
      </c>
      <c r="J47" s="17">
        <v>0</v>
      </c>
      <c r="K47" s="17">
        <v>0</v>
      </c>
      <c r="L47" s="17">
        <v>0</v>
      </c>
      <c r="M47" s="17">
        <v>70</v>
      </c>
      <c r="N47" s="17">
        <v>83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58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8030</v>
      </c>
      <c r="C9" s="17">
        <f t="shared" ref="C9:P9" si="0">SUM(C11,C16,C23,C28,C30,C39,C47)</f>
        <v>38821</v>
      </c>
      <c r="D9" s="17">
        <f t="shared" si="0"/>
        <v>15336</v>
      </c>
      <c r="E9" s="17">
        <f t="shared" si="0"/>
        <v>978</v>
      </c>
      <c r="F9" s="17">
        <f t="shared" si="0"/>
        <v>3662</v>
      </c>
      <c r="G9" s="17">
        <f t="shared" si="0"/>
        <v>30796</v>
      </c>
      <c r="H9" s="17">
        <f t="shared" si="0"/>
        <v>3227</v>
      </c>
      <c r="I9" s="17">
        <f t="shared" si="0"/>
        <v>1267</v>
      </c>
      <c r="J9" s="17">
        <f t="shared" si="0"/>
        <v>64</v>
      </c>
      <c r="K9" s="17">
        <f t="shared" si="0"/>
        <v>2</v>
      </c>
      <c r="L9" s="17">
        <f t="shared" si="0"/>
        <v>0</v>
      </c>
      <c r="M9" s="17">
        <f t="shared" si="0"/>
        <v>1680</v>
      </c>
      <c r="N9" s="17">
        <f t="shared" si="0"/>
        <v>2156</v>
      </c>
      <c r="O9" s="17">
        <f t="shared" si="0"/>
        <v>2</v>
      </c>
      <c r="P9" s="17">
        <f t="shared" si="0"/>
        <v>7897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2064</v>
      </c>
      <c r="C11" s="17">
        <f>SUM(C12:C14)</f>
        <v>3458</v>
      </c>
      <c r="D11" s="17">
        <f t="shared" ref="D11:P11" si="1">SUM(D12:D14)</f>
        <v>3774</v>
      </c>
      <c r="E11" s="17">
        <f>SUM(E12:E14)</f>
        <v>324</v>
      </c>
      <c r="F11" s="17">
        <f t="shared" ref="F11" si="2">SUM(F12:F14)</f>
        <v>539</v>
      </c>
      <c r="G11" s="17">
        <f t="shared" si="1"/>
        <v>3941</v>
      </c>
      <c r="H11" s="17">
        <f t="shared" si="1"/>
        <v>381</v>
      </c>
      <c r="I11" s="17">
        <f t="shared" si="1"/>
        <v>56</v>
      </c>
      <c r="J11" s="17">
        <f t="shared" si="1"/>
        <v>5</v>
      </c>
      <c r="K11" s="17">
        <f t="shared" si="1"/>
        <v>2</v>
      </c>
      <c r="L11" s="17">
        <f t="shared" si="1"/>
        <v>0</v>
      </c>
      <c r="M11" s="17">
        <f t="shared" si="1"/>
        <v>160</v>
      </c>
      <c r="N11" s="17">
        <f t="shared" si="1"/>
        <v>593</v>
      </c>
      <c r="O11" s="17">
        <f t="shared" si="1"/>
        <v>0</v>
      </c>
      <c r="P11" s="17">
        <f t="shared" si="1"/>
        <v>811</v>
      </c>
      <c r="Q11" s="6"/>
    </row>
    <row r="12" spans="1:17" ht="12.75" customHeight="1" x14ac:dyDescent="0.25">
      <c r="A12" s="20" t="s">
        <v>10</v>
      </c>
      <c r="B12" s="19">
        <v>84</v>
      </c>
      <c r="C12" s="19">
        <v>2087</v>
      </c>
      <c r="D12" s="19">
        <v>415</v>
      </c>
      <c r="E12" s="19">
        <v>36</v>
      </c>
      <c r="F12" s="19">
        <v>352</v>
      </c>
      <c r="G12" s="19">
        <v>2449</v>
      </c>
      <c r="H12" s="19">
        <v>247</v>
      </c>
      <c r="I12" s="19">
        <v>1</v>
      </c>
      <c r="J12" s="19">
        <v>0</v>
      </c>
      <c r="K12" s="19">
        <v>0</v>
      </c>
      <c r="L12" s="19">
        <v>0</v>
      </c>
      <c r="M12" s="19">
        <v>4</v>
      </c>
      <c r="N12" s="19">
        <v>172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1980</v>
      </c>
      <c r="C13" s="19">
        <v>1371</v>
      </c>
      <c r="D13" s="19">
        <v>3359</v>
      </c>
      <c r="E13" s="19">
        <v>288</v>
      </c>
      <c r="F13" s="19">
        <v>29</v>
      </c>
      <c r="G13" s="19">
        <v>1485</v>
      </c>
      <c r="H13" s="19">
        <v>134</v>
      </c>
      <c r="I13" s="19">
        <v>55</v>
      </c>
      <c r="J13" s="19">
        <v>5</v>
      </c>
      <c r="K13" s="26">
        <v>2</v>
      </c>
      <c r="L13" s="19">
        <v>0</v>
      </c>
      <c r="M13" s="19">
        <v>156</v>
      </c>
      <c r="N13" s="19">
        <v>416</v>
      </c>
      <c r="O13" s="19">
        <v>0</v>
      </c>
      <c r="P13" s="19">
        <v>811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158</v>
      </c>
      <c r="G14" s="19">
        <v>7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5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78</v>
      </c>
      <c r="C16" s="17">
        <f>SUM(C17:C21)</f>
        <v>10687</v>
      </c>
      <c r="D16" s="17">
        <f t="shared" ref="D16:P16" si="3">SUM(D17:D21)</f>
        <v>2588</v>
      </c>
      <c r="E16" s="17">
        <f>SUM(E17:E21)</f>
        <v>66</v>
      </c>
      <c r="F16" s="17">
        <f t="shared" ref="F16" si="4">SUM(F17:F21)</f>
        <v>536</v>
      </c>
      <c r="G16" s="17">
        <f t="shared" si="3"/>
        <v>8871</v>
      </c>
      <c r="H16" s="17">
        <f t="shared" si="3"/>
        <v>878</v>
      </c>
      <c r="I16" s="17">
        <f t="shared" si="3"/>
        <v>315</v>
      </c>
      <c r="J16" s="17">
        <f t="shared" si="3"/>
        <v>29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83</v>
      </c>
      <c r="O16" s="17">
        <f t="shared" si="3"/>
        <v>0</v>
      </c>
      <c r="P16" s="17">
        <f t="shared" si="3"/>
        <v>336</v>
      </c>
      <c r="Q16" s="6"/>
    </row>
    <row r="17" spans="1:17" ht="12.75" customHeight="1" x14ac:dyDescent="0.25">
      <c r="A17" s="20" t="s">
        <v>52</v>
      </c>
      <c r="B17" s="21">
        <v>57</v>
      </c>
      <c r="C17" s="21">
        <v>5868</v>
      </c>
      <c r="D17" s="21">
        <v>1942</v>
      </c>
      <c r="E17" s="21">
        <v>60</v>
      </c>
      <c r="F17" s="21">
        <v>81</v>
      </c>
      <c r="G17" s="21">
        <v>4658</v>
      </c>
      <c r="H17" s="21">
        <v>443</v>
      </c>
      <c r="I17" s="21">
        <v>139</v>
      </c>
      <c r="J17" s="21">
        <v>22</v>
      </c>
      <c r="K17" s="21">
        <v>0</v>
      </c>
      <c r="L17" s="21">
        <v>0</v>
      </c>
      <c r="M17" s="21">
        <v>0</v>
      </c>
      <c r="N17" s="21">
        <v>4</v>
      </c>
      <c r="O17" s="21">
        <v>0</v>
      </c>
      <c r="P17" s="21">
        <v>314</v>
      </c>
      <c r="Q17" s="6"/>
    </row>
    <row r="18" spans="1:17" ht="12.75" customHeight="1" x14ac:dyDescent="0.25">
      <c r="A18" s="20" t="s">
        <v>11</v>
      </c>
      <c r="B18" s="21">
        <v>20</v>
      </c>
      <c r="C18" s="21">
        <v>1337</v>
      </c>
      <c r="D18" s="21">
        <v>391</v>
      </c>
      <c r="E18" s="21">
        <v>6</v>
      </c>
      <c r="F18" s="21">
        <v>21</v>
      </c>
      <c r="G18" s="21">
        <v>2269</v>
      </c>
      <c r="H18" s="21">
        <v>151</v>
      </c>
      <c r="I18" s="21">
        <v>154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22</v>
      </c>
      <c r="Q18" s="6"/>
    </row>
    <row r="19" spans="1:17" ht="12.75" customHeight="1" x14ac:dyDescent="0.25">
      <c r="A19" s="20" t="s">
        <v>22</v>
      </c>
      <c r="B19" s="21">
        <v>1</v>
      </c>
      <c r="C19" s="21">
        <v>1894</v>
      </c>
      <c r="D19" s="21">
        <v>118</v>
      </c>
      <c r="E19" s="21">
        <v>0</v>
      </c>
      <c r="F19" s="21">
        <v>170</v>
      </c>
      <c r="G19" s="21">
        <v>982</v>
      </c>
      <c r="H19" s="21">
        <v>164</v>
      </c>
      <c r="I19" s="21">
        <v>20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331</v>
      </c>
      <c r="D20" s="21">
        <v>90</v>
      </c>
      <c r="E20" s="21">
        <v>0</v>
      </c>
      <c r="F20" s="21">
        <v>119</v>
      </c>
      <c r="G20" s="21">
        <v>458</v>
      </c>
      <c r="H20" s="21">
        <v>6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34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1257</v>
      </c>
      <c r="D21" s="21">
        <v>47</v>
      </c>
      <c r="E21" s="21">
        <v>0</v>
      </c>
      <c r="F21" s="21">
        <v>145</v>
      </c>
      <c r="G21" s="21">
        <v>504</v>
      </c>
      <c r="H21" s="21">
        <v>114</v>
      </c>
      <c r="I21" s="21">
        <v>1</v>
      </c>
      <c r="J21" s="21">
        <v>2</v>
      </c>
      <c r="K21" s="21">
        <v>0</v>
      </c>
      <c r="L21" s="21">
        <v>0</v>
      </c>
      <c r="M21" s="21">
        <v>0</v>
      </c>
      <c r="N21" s="21">
        <v>45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5962</v>
      </c>
      <c r="D23" s="17">
        <f t="shared" ref="D23:P23" si="5">SUM(D24:D26)</f>
        <v>24</v>
      </c>
      <c r="E23" s="17">
        <f>SUM(E24:E26)</f>
        <v>0</v>
      </c>
      <c r="F23" s="17">
        <f>SUM(F24:F26)</f>
        <v>809</v>
      </c>
      <c r="G23" s="17">
        <f t="shared" si="5"/>
        <v>2680</v>
      </c>
      <c r="H23" s="17">
        <f t="shared" si="5"/>
        <v>284</v>
      </c>
      <c r="I23" s="17">
        <f t="shared" si="5"/>
        <v>77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2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14</v>
      </c>
      <c r="D24" s="19">
        <v>0</v>
      </c>
      <c r="E24" s="19">
        <v>0</v>
      </c>
      <c r="F24" s="19">
        <v>7</v>
      </c>
      <c r="G24" s="19">
        <v>16</v>
      </c>
      <c r="H24" s="19">
        <v>4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1001</v>
      </c>
      <c r="D25" s="19">
        <v>5</v>
      </c>
      <c r="E25" s="19">
        <v>0</v>
      </c>
      <c r="F25" s="19">
        <v>269</v>
      </c>
      <c r="G25" s="19">
        <v>677</v>
      </c>
      <c r="H25" s="19">
        <v>86</v>
      </c>
      <c r="I25" s="19">
        <v>17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4947</v>
      </c>
      <c r="D26" s="19">
        <v>19</v>
      </c>
      <c r="E26" s="19">
        <v>0</v>
      </c>
      <c r="F26" s="19">
        <v>533</v>
      </c>
      <c r="G26" s="19">
        <v>1987</v>
      </c>
      <c r="H26" s="19">
        <v>194</v>
      </c>
      <c r="I26" s="19">
        <v>60</v>
      </c>
      <c r="J26" s="19">
        <v>0</v>
      </c>
      <c r="K26" s="19">
        <v>0</v>
      </c>
      <c r="L26" s="19">
        <v>0</v>
      </c>
      <c r="M26" s="19">
        <v>0</v>
      </c>
      <c r="N26" s="19">
        <v>2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7</v>
      </c>
      <c r="C28" s="17">
        <v>3902</v>
      </c>
      <c r="D28" s="17">
        <v>16</v>
      </c>
      <c r="E28" s="17">
        <v>0</v>
      </c>
      <c r="F28" s="17">
        <v>290</v>
      </c>
      <c r="G28" s="17">
        <v>2496</v>
      </c>
      <c r="H28" s="17">
        <v>310</v>
      </c>
      <c r="I28" s="17">
        <v>88</v>
      </c>
      <c r="J28" s="17">
        <v>0</v>
      </c>
      <c r="K28" s="17">
        <v>0</v>
      </c>
      <c r="L28" s="17">
        <v>0</v>
      </c>
      <c r="M28" s="17">
        <v>0</v>
      </c>
      <c r="N28" s="17">
        <v>22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4356</v>
      </c>
      <c r="C30" s="17">
        <f>SUM(C31:C37)</f>
        <v>8700</v>
      </c>
      <c r="D30" s="17">
        <f t="shared" ref="D30:P30" si="6">SUM(D31:D37)</f>
        <v>5462</v>
      </c>
      <c r="E30" s="17">
        <f>SUM(E31:E37)</f>
        <v>482</v>
      </c>
      <c r="F30" s="17">
        <f t="shared" ref="F30" si="7">SUM(F31:F37)</f>
        <v>405</v>
      </c>
      <c r="G30" s="17">
        <f t="shared" si="6"/>
        <v>8117</v>
      </c>
      <c r="H30" s="17">
        <f t="shared" si="6"/>
        <v>904</v>
      </c>
      <c r="I30" s="17">
        <f t="shared" si="6"/>
        <v>453</v>
      </c>
      <c r="J30" s="17">
        <f t="shared" si="6"/>
        <v>5</v>
      </c>
      <c r="K30" s="17">
        <f t="shared" si="6"/>
        <v>0</v>
      </c>
      <c r="L30" s="17">
        <f t="shared" si="6"/>
        <v>0</v>
      </c>
      <c r="M30" s="17">
        <f t="shared" si="6"/>
        <v>1281</v>
      </c>
      <c r="N30" s="17">
        <f t="shared" si="6"/>
        <v>1296</v>
      </c>
      <c r="O30" s="17">
        <f t="shared" si="6"/>
        <v>0</v>
      </c>
      <c r="P30" s="17">
        <f t="shared" si="6"/>
        <v>5896</v>
      </c>
      <c r="Q30" s="6"/>
    </row>
    <row r="31" spans="1:17" ht="12.75" customHeight="1" x14ac:dyDescent="0.25">
      <c r="A31" s="20" t="s">
        <v>13</v>
      </c>
      <c r="B31" s="21">
        <v>131</v>
      </c>
      <c r="C31" s="21">
        <v>152</v>
      </c>
      <c r="D31" s="21">
        <v>627</v>
      </c>
      <c r="E31" s="21">
        <v>23</v>
      </c>
      <c r="F31" s="21">
        <v>0</v>
      </c>
      <c r="G31" s="21">
        <v>199</v>
      </c>
      <c r="H31" s="21">
        <v>35</v>
      </c>
      <c r="I31" s="21">
        <v>40</v>
      </c>
      <c r="J31" s="21">
        <v>2</v>
      </c>
      <c r="K31" s="19">
        <v>0</v>
      </c>
      <c r="L31" s="19">
        <v>0</v>
      </c>
      <c r="M31" s="19">
        <v>42</v>
      </c>
      <c r="N31" s="19">
        <v>8</v>
      </c>
      <c r="O31" s="19">
        <v>0</v>
      </c>
      <c r="P31" s="21">
        <v>113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1078</v>
      </c>
      <c r="D32" s="21">
        <v>4</v>
      </c>
      <c r="E32" s="21">
        <v>0</v>
      </c>
      <c r="F32" s="21">
        <v>161</v>
      </c>
      <c r="G32" s="21">
        <v>469</v>
      </c>
      <c r="H32" s="21">
        <v>63</v>
      </c>
      <c r="I32" s="21">
        <v>12</v>
      </c>
      <c r="J32" s="21">
        <v>0</v>
      </c>
      <c r="K32" s="19">
        <v>0</v>
      </c>
      <c r="L32" s="19">
        <v>0</v>
      </c>
      <c r="M32" s="19">
        <v>0</v>
      </c>
      <c r="N32" s="19">
        <v>33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16</v>
      </c>
      <c r="C33" s="21">
        <v>399</v>
      </c>
      <c r="D33" s="21">
        <v>18</v>
      </c>
      <c r="E33" s="21">
        <v>0</v>
      </c>
      <c r="F33" s="21">
        <v>1</v>
      </c>
      <c r="G33" s="21">
        <v>465</v>
      </c>
      <c r="H33" s="21">
        <v>29</v>
      </c>
      <c r="I33" s="21">
        <v>20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26</v>
      </c>
      <c r="C34" s="21">
        <v>171</v>
      </c>
      <c r="D34" s="21">
        <v>88</v>
      </c>
      <c r="E34" s="21">
        <v>0</v>
      </c>
      <c r="F34" s="21">
        <v>0</v>
      </c>
      <c r="G34" s="21">
        <v>258</v>
      </c>
      <c r="H34" s="21">
        <v>7</v>
      </c>
      <c r="I34" s="21">
        <v>15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6</v>
      </c>
      <c r="Q34" s="6"/>
    </row>
    <row r="35" spans="1:17" ht="12.75" customHeight="1" x14ac:dyDescent="0.25">
      <c r="A35" s="20" t="s">
        <v>23</v>
      </c>
      <c r="B35" s="21">
        <v>432</v>
      </c>
      <c r="C35" s="21">
        <v>3241</v>
      </c>
      <c r="D35" s="21">
        <v>1114</v>
      </c>
      <c r="E35" s="21">
        <v>61</v>
      </c>
      <c r="F35" s="21">
        <v>17</v>
      </c>
      <c r="G35" s="21">
        <v>2793</v>
      </c>
      <c r="H35" s="21">
        <v>243</v>
      </c>
      <c r="I35" s="21">
        <v>99</v>
      </c>
      <c r="J35" s="21">
        <v>0</v>
      </c>
      <c r="K35" s="19">
        <v>0</v>
      </c>
      <c r="L35" s="19">
        <v>0</v>
      </c>
      <c r="M35" s="19">
        <v>0</v>
      </c>
      <c r="N35" s="19">
        <v>35</v>
      </c>
      <c r="O35" s="19">
        <v>0</v>
      </c>
      <c r="P35" s="21">
        <v>131</v>
      </c>
      <c r="Q35" s="6"/>
    </row>
    <row r="36" spans="1:17" ht="12.75" customHeight="1" x14ac:dyDescent="0.25">
      <c r="A36" s="20" t="s">
        <v>14</v>
      </c>
      <c r="B36" s="21">
        <v>3749</v>
      </c>
      <c r="C36" s="21">
        <v>1658</v>
      </c>
      <c r="D36" s="21">
        <v>3604</v>
      </c>
      <c r="E36" s="21">
        <v>398</v>
      </c>
      <c r="F36" s="21">
        <v>16</v>
      </c>
      <c r="G36" s="21">
        <v>2378</v>
      </c>
      <c r="H36" s="21">
        <v>329</v>
      </c>
      <c r="I36" s="21">
        <v>222</v>
      </c>
      <c r="J36" s="21">
        <v>3</v>
      </c>
      <c r="K36" s="19">
        <v>0</v>
      </c>
      <c r="L36" s="19">
        <v>0</v>
      </c>
      <c r="M36" s="19">
        <v>1239</v>
      </c>
      <c r="N36" s="19">
        <v>1166</v>
      </c>
      <c r="O36" s="19">
        <v>0</v>
      </c>
      <c r="P36" s="21">
        <v>5646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2001</v>
      </c>
      <c r="D37" s="21">
        <v>7</v>
      </c>
      <c r="E37" s="21">
        <v>0</v>
      </c>
      <c r="F37" s="21">
        <v>210</v>
      </c>
      <c r="G37" s="21">
        <v>1555</v>
      </c>
      <c r="H37" s="21">
        <v>198</v>
      </c>
      <c r="I37" s="21">
        <v>45</v>
      </c>
      <c r="J37" s="21">
        <v>0</v>
      </c>
      <c r="K37" s="19">
        <v>0</v>
      </c>
      <c r="L37" s="19">
        <v>0</v>
      </c>
      <c r="M37" s="19">
        <v>0</v>
      </c>
      <c r="N37" s="19">
        <v>54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425</v>
      </c>
      <c r="C39" s="17">
        <f>SUM(C40:C45)</f>
        <v>5799</v>
      </c>
      <c r="D39" s="17">
        <f t="shared" ref="D39:P39" si="8">SUM(D40:D45)</f>
        <v>2108</v>
      </c>
      <c r="E39" s="17">
        <f>SUM(E40:E45)</f>
        <v>73</v>
      </c>
      <c r="F39" s="17">
        <f t="shared" ref="F39" si="9">SUM(F40:F45)</f>
        <v>0</v>
      </c>
      <c r="G39" s="17">
        <f t="shared" si="8"/>
        <v>4379</v>
      </c>
      <c r="H39" s="17">
        <f t="shared" si="8"/>
        <v>402</v>
      </c>
      <c r="I39" s="17">
        <f t="shared" si="8"/>
        <v>260</v>
      </c>
      <c r="J39" s="17">
        <f t="shared" si="8"/>
        <v>25</v>
      </c>
      <c r="K39" s="17">
        <f t="shared" si="8"/>
        <v>0</v>
      </c>
      <c r="L39" s="17">
        <f t="shared" si="8"/>
        <v>0</v>
      </c>
      <c r="M39" s="17">
        <f t="shared" si="8"/>
        <v>127</v>
      </c>
      <c r="N39" s="17">
        <f t="shared" si="8"/>
        <v>73</v>
      </c>
      <c r="O39" s="17">
        <f t="shared" si="8"/>
        <v>0</v>
      </c>
      <c r="P39" s="17">
        <f t="shared" si="8"/>
        <v>417</v>
      </c>
      <c r="Q39" s="6"/>
    </row>
    <row r="40" spans="1:17" ht="12.75" customHeight="1" x14ac:dyDescent="0.25">
      <c r="A40" s="20" t="s">
        <v>20</v>
      </c>
      <c r="B40" s="19">
        <v>19</v>
      </c>
      <c r="C40" s="19">
        <v>3861</v>
      </c>
      <c r="D40" s="19">
        <v>411</v>
      </c>
      <c r="E40" s="19">
        <v>4</v>
      </c>
      <c r="F40" s="19">
        <v>0</v>
      </c>
      <c r="G40" s="19">
        <v>2291</v>
      </c>
      <c r="H40" s="19">
        <v>215</v>
      </c>
      <c r="I40" s="19">
        <v>135</v>
      </c>
      <c r="J40" s="19">
        <v>9</v>
      </c>
      <c r="K40" s="19">
        <v>0</v>
      </c>
      <c r="L40" s="19">
        <v>0</v>
      </c>
      <c r="M40" s="19">
        <v>0</v>
      </c>
      <c r="N40" s="19">
        <v>66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209</v>
      </c>
      <c r="C41" s="19">
        <v>291</v>
      </c>
      <c r="D41" s="19">
        <v>803</v>
      </c>
      <c r="E41" s="19">
        <v>19</v>
      </c>
      <c r="F41" s="19">
        <v>0</v>
      </c>
      <c r="G41" s="19">
        <v>346</v>
      </c>
      <c r="H41" s="19">
        <v>26</v>
      </c>
      <c r="I41" s="19">
        <v>34</v>
      </c>
      <c r="J41" s="19">
        <v>0</v>
      </c>
      <c r="K41" s="19">
        <v>0</v>
      </c>
      <c r="L41" s="19">
        <v>0</v>
      </c>
      <c r="M41" s="19">
        <v>83</v>
      </c>
      <c r="N41" s="19">
        <v>0</v>
      </c>
      <c r="O41" s="19">
        <v>0</v>
      </c>
      <c r="P41" s="19">
        <v>317</v>
      </c>
      <c r="Q41" s="6"/>
    </row>
    <row r="42" spans="1:17" ht="12.75" customHeight="1" x14ac:dyDescent="0.25">
      <c r="A42" s="20" t="s">
        <v>16</v>
      </c>
      <c r="B42" s="19">
        <v>120</v>
      </c>
      <c r="C42" s="19">
        <v>712</v>
      </c>
      <c r="D42" s="19">
        <v>406</v>
      </c>
      <c r="E42" s="19">
        <v>7</v>
      </c>
      <c r="F42" s="19">
        <v>0</v>
      </c>
      <c r="G42" s="19">
        <v>925</v>
      </c>
      <c r="H42" s="19">
        <v>40</v>
      </c>
      <c r="I42" s="19">
        <v>58</v>
      </c>
      <c r="J42" s="19">
        <v>10</v>
      </c>
      <c r="K42" s="19">
        <v>0</v>
      </c>
      <c r="L42" s="19">
        <v>0</v>
      </c>
      <c r="M42" s="19">
        <v>18</v>
      </c>
      <c r="N42" s="19">
        <v>0</v>
      </c>
      <c r="O42" s="19">
        <v>0</v>
      </c>
      <c r="P42" s="19">
        <v>0</v>
      </c>
      <c r="Q42" s="6"/>
    </row>
    <row r="43" spans="1:17" ht="12.75" customHeight="1" x14ac:dyDescent="0.25">
      <c r="A43" s="20" t="s">
        <v>15</v>
      </c>
      <c r="B43" s="19">
        <v>51</v>
      </c>
      <c r="C43" s="19">
        <v>402</v>
      </c>
      <c r="D43" s="19">
        <v>322</v>
      </c>
      <c r="E43" s="19">
        <v>32</v>
      </c>
      <c r="F43" s="19">
        <v>0</v>
      </c>
      <c r="G43" s="19">
        <v>242</v>
      </c>
      <c r="H43" s="19">
        <v>56</v>
      </c>
      <c r="I43" s="19">
        <v>23</v>
      </c>
      <c r="J43" s="19">
        <v>3</v>
      </c>
      <c r="K43" s="19">
        <v>0</v>
      </c>
      <c r="L43" s="19">
        <v>0</v>
      </c>
      <c r="M43" s="19">
        <v>8</v>
      </c>
      <c r="N43" s="19">
        <v>5</v>
      </c>
      <c r="O43" s="19">
        <v>0</v>
      </c>
      <c r="P43" s="19">
        <v>94</v>
      </c>
      <c r="Q43" s="6"/>
    </row>
    <row r="44" spans="1:17" ht="12.75" customHeight="1" x14ac:dyDescent="0.25">
      <c r="A44" s="20" t="s">
        <v>38</v>
      </c>
      <c r="B44" s="19">
        <v>14</v>
      </c>
      <c r="C44" s="19">
        <v>172</v>
      </c>
      <c r="D44" s="19">
        <v>166</v>
      </c>
      <c r="E44" s="19">
        <v>11</v>
      </c>
      <c r="F44" s="19">
        <v>0</v>
      </c>
      <c r="G44" s="19">
        <v>195</v>
      </c>
      <c r="H44" s="19">
        <v>43</v>
      </c>
      <c r="I44" s="19">
        <v>8</v>
      </c>
      <c r="J44" s="19">
        <v>2</v>
      </c>
      <c r="K44" s="19">
        <v>0</v>
      </c>
      <c r="L44" s="19">
        <v>0</v>
      </c>
      <c r="M44" s="19">
        <v>18</v>
      </c>
      <c r="N44" s="19">
        <v>1</v>
      </c>
      <c r="O44" s="19">
        <v>0</v>
      </c>
      <c r="P44" s="19">
        <v>6</v>
      </c>
      <c r="Q44" s="6"/>
    </row>
    <row r="45" spans="1:17" ht="12.75" customHeight="1" x14ac:dyDescent="0.25">
      <c r="A45" s="20" t="s">
        <v>18</v>
      </c>
      <c r="B45" s="19">
        <v>12</v>
      </c>
      <c r="C45" s="19">
        <v>361</v>
      </c>
      <c r="D45" s="19">
        <v>0</v>
      </c>
      <c r="E45" s="19">
        <v>0</v>
      </c>
      <c r="F45" s="19">
        <v>0</v>
      </c>
      <c r="G45" s="19">
        <v>380</v>
      </c>
      <c r="H45" s="19">
        <v>22</v>
      </c>
      <c r="I45" s="19">
        <v>2</v>
      </c>
      <c r="J45" s="19">
        <v>1</v>
      </c>
      <c r="K45" s="19">
        <v>0</v>
      </c>
      <c r="L45" s="19">
        <v>0</v>
      </c>
      <c r="M45" s="19">
        <v>0</v>
      </c>
      <c r="N45" s="19">
        <v>1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1100</v>
      </c>
      <c r="C47" s="17">
        <v>313</v>
      </c>
      <c r="D47" s="17">
        <v>1364</v>
      </c>
      <c r="E47" s="17">
        <v>33</v>
      </c>
      <c r="F47" s="17">
        <v>1083</v>
      </c>
      <c r="G47" s="17">
        <v>312</v>
      </c>
      <c r="H47" s="17">
        <v>68</v>
      </c>
      <c r="I47" s="17">
        <v>18</v>
      </c>
      <c r="J47" s="17">
        <v>0</v>
      </c>
      <c r="K47" s="17">
        <v>0</v>
      </c>
      <c r="L47" s="17">
        <v>0</v>
      </c>
      <c r="M47" s="17">
        <v>112</v>
      </c>
      <c r="N47" s="17">
        <v>87</v>
      </c>
      <c r="O47" s="17">
        <v>2</v>
      </c>
      <c r="P47" s="17">
        <v>437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53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49</v>
      </c>
      <c r="N4" s="10" t="s">
        <v>50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7987</v>
      </c>
      <c r="C9" s="17">
        <f t="shared" ref="C9:P9" si="0">SUM(C11,C16,C23,C28,C30,C39,C47)</f>
        <v>41356</v>
      </c>
      <c r="D9" s="17">
        <f t="shared" si="0"/>
        <v>14989</v>
      </c>
      <c r="E9" s="17">
        <f t="shared" si="0"/>
        <v>955</v>
      </c>
      <c r="F9" s="17">
        <f t="shared" si="0"/>
        <v>6696</v>
      </c>
      <c r="G9" s="17">
        <f t="shared" si="0"/>
        <v>42667</v>
      </c>
      <c r="H9" s="17">
        <f t="shared" si="0"/>
        <v>3502</v>
      </c>
      <c r="I9" s="17">
        <f t="shared" si="0"/>
        <v>1831</v>
      </c>
      <c r="J9" s="17">
        <f t="shared" si="0"/>
        <v>130</v>
      </c>
      <c r="K9" s="17">
        <f t="shared" si="0"/>
        <v>0</v>
      </c>
      <c r="L9" s="17">
        <f t="shared" si="0"/>
        <v>0</v>
      </c>
      <c r="M9" s="17">
        <f t="shared" si="0"/>
        <v>1666</v>
      </c>
      <c r="N9" s="17">
        <f t="shared" si="0"/>
        <v>2381</v>
      </c>
      <c r="O9" s="17">
        <f t="shared" si="0"/>
        <v>12</v>
      </c>
      <c r="P9" s="17">
        <f t="shared" si="0"/>
        <v>7863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1931</v>
      </c>
      <c r="C11" s="17">
        <f>SUM(C12:C14)</f>
        <v>3958</v>
      </c>
      <c r="D11" s="17">
        <f t="shared" ref="D11:P11" si="1">SUM(D12:D14)</f>
        <v>3530</v>
      </c>
      <c r="E11" s="17">
        <f>SUM(E12:E14)</f>
        <v>346</v>
      </c>
      <c r="F11" s="17">
        <f t="shared" ref="F11" si="2">SUM(F12:F14)</f>
        <v>785</v>
      </c>
      <c r="G11" s="17">
        <f t="shared" si="1"/>
        <v>5652</v>
      </c>
      <c r="H11" s="17">
        <f t="shared" si="1"/>
        <v>442</v>
      </c>
      <c r="I11" s="17">
        <f t="shared" si="1"/>
        <v>136</v>
      </c>
      <c r="J11" s="17">
        <f t="shared" si="1"/>
        <v>4</v>
      </c>
      <c r="K11" s="17">
        <f t="shared" si="1"/>
        <v>0</v>
      </c>
      <c r="L11" s="17">
        <f t="shared" si="1"/>
        <v>0</v>
      </c>
      <c r="M11" s="17">
        <f t="shared" si="1"/>
        <v>197</v>
      </c>
      <c r="N11" s="17">
        <f t="shared" si="1"/>
        <v>657</v>
      </c>
      <c r="O11" s="17">
        <f t="shared" si="1"/>
        <v>11</v>
      </c>
      <c r="P11" s="17">
        <f t="shared" si="1"/>
        <v>1113</v>
      </c>
      <c r="Q11" s="6"/>
    </row>
    <row r="12" spans="1:17" ht="12.75" customHeight="1" x14ac:dyDescent="0.25">
      <c r="A12" s="20" t="s">
        <v>10</v>
      </c>
      <c r="B12" s="19">
        <v>66</v>
      </c>
      <c r="C12" s="19">
        <v>2581</v>
      </c>
      <c r="D12" s="19">
        <v>434</v>
      </c>
      <c r="E12" s="19">
        <v>35</v>
      </c>
      <c r="F12" s="19">
        <v>546</v>
      </c>
      <c r="G12" s="19">
        <v>3595</v>
      </c>
      <c r="H12" s="19">
        <v>346</v>
      </c>
      <c r="I12" s="19">
        <v>5</v>
      </c>
      <c r="J12" s="19">
        <v>0</v>
      </c>
      <c r="K12" s="19">
        <v>0</v>
      </c>
      <c r="L12" s="19">
        <v>0</v>
      </c>
      <c r="M12" s="19">
        <v>1</v>
      </c>
      <c r="N12" s="19">
        <v>185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1865</v>
      </c>
      <c r="C13" s="19">
        <v>1377</v>
      </c>
      <c r="D13" s="19">
        <v>3096</v>
      </c>
      <c r="E13" s="19">
        <v>311</v>
      </c>
      <c r="F13" s="19">
        <v>56</v>
      </c>
      <c r="G13" s="19">
        <v>2053</v>
      </c>
      <c r="H13" s="19">
        <v>96</v>
      </c>
      <c r="I13" s="19">
        <v>131</v>
      </c>
      <c r="J13" s="19">
        <v>4</v>
      </c>
      <c r="K13" s="19">
        <v>0</v>
      </c>
      <c r="L13" s="19">
        <v>0</v>
      </c>
      <c r="M13" s="19">
        <v>196</v>
      </c>
      <c r="N13" s="19">
        <v>470</v>
      </c>
      <c r="O13" s="19">
        <v>11</v>
      </c>
      <c r="P13" s="19">
        <v>1113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183</v>
      </c>
      <c r="G14" s="19">
        <v>4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2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86</v>
      </c>
      <c r="C16" s="17">
        <f>SUM(C17:C21)</f>
        <v>10916</v>
      </c>
      <c r="D16" s="17">
        <f t="shared" ref="D16:P16" si="3">SUM(D17:D21)</f>
        <v>2433</v>
      </c>
      <c r="E16" s="17">
        <f>SUM(E17:E21)</f>
        <v>54</v>
      </c>
      <c r="F16" s="17">
        <f t="shared" ref="F16" si="4">SUM(F17:F21)</f>
        <v>1167</v>
      </c>
      <c r="G16" s="17">
        <f t="shared" si="3"/>
        <v>12750</v>
      </c>
      <c r="H16" s="17">
        <f t="shared" si="3"/>
        <v>903</v>
      </c>
      <c r="I16" s="17">
        <f t="shared" si="3"/>
        <v>259</v>
      </c>
      <c r="J16" s="17">
        <f t="shared" si="3"/>
        <v>69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75</v>
      </c>
      <c r="O16" s="17">
        <f t="shared" si="3"/>
        <v>0</v>
      </c>
      <c r="P16" s="17">
        <f t="shared" si="3"/>
        <v>339</v>
      </c>
      <c r="Q16" s="6"/>
    </row>
    <row r="17" spans="1:17" ht="12.75" customHeight="1" x14ac:dyDescent="0.25">
      <c r="A17" s="20" t="s">
        <v>52</v>
      </c>
      <c r="B17" s="21">
        <v>69</v>
      </c>
      <c r="C17" s="21">
        <v>5975</v>
      </c>
      <c r="D17" s="21">
        <v>1838</v>
      </c>
      <c r="E17" s="21">
        <v>49</v>
      </c>
      <c r="F17" s="21">
        <v>288</v>
      </c>
      <c r="G17" s="21">
        <v>7007</v>
      </c>
      <c r="H17" s="21">
        <v>386</v>
      </c>
      <c r="I17" s="21">
        <v>217</v>
      </c>
      <c r="J17" s="21">
        <v>55</v>
      </c>
      <c r="K17" s="21">
        <v>0</v>
      </c>
      <c r="L17" s="21">
        <v>0</v>
      </c>
      <c r="M17" s="21">
        <v>0</v>
      </c>
      <c r="N17" s="21">
        <v>2</v>
      </c>
      <c r="O17" s="21">
        <v>0</v>
      </c>
      <c r="P17" s="21">
        <v>324</v>
      </c>
      <c r="Q17" s="6"/>
    </row>
    <row r="18" spans="1:17" ht="12.75" customHeight="1" x14ac:dyDescent="0.25">
      <c r="A18" s="20" t="s">
        <v>11</v>
      </c>
      <c r="B18" s="21">
        <v>15</v>
      </c>
      <c r="C18" s="21">
        <v>1230</v>
      </c>
      <c r="D18" s="21">
        <v>336</v>
      </c>
      <c r="E18" s="21">
        <v>5</v>
      </c>
      <c r="F18" s="21">
        <v>43</v>
      </c>
      <c r="G18" s="21">
        <v>2888</v>
      </c>
      <c r="H18" s="21">
        <v>210</v>
      </c>
      <c r="I18" s="21">
        <v>16</v>
      </c>
      <c r="J18" s="21">
        <v>8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15</v>
      </c>
      <c r="Q18" s="6"/>
    </row>
    <row r="19" spans="1:17" ht="12.75" customHeight="1" x14ac:dyDescent="0.25">
      <c r="A19" s="20" t="s">
        <v>22</v>
      </c>
      <c r="B19" s="21">
        <v>2</v>
      </c>
      <c r="C19" s="21">
        <v>1922</v>
      </c>
      <c r="D19" s="21">
        <v>94</v>
      </c>
      <c r="E19" s="21">
        <v>0</v>
      </c>
      <c r="F19" s="21">
        <v>443</v>
      </c>
      <c r="G19" s="21">
        <v>1530</v>
      </c>
      <c r="H19" s="21">
        <v>199</v>
      </c>
      <c r="I19" s="21">
        <v>23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543</v>
      </c>
      <c r="D20" s="21">
        <v>116</v>
      </c>
      <c r="E20" s="21">
        <v>0</v>
      </c>
      <c r="F20" s="21">
        <v>189</v>
      </c>
      <c r="G20" s="21">
        <v>499</v>
      </c>
      <c r="H20" s="21">
        <v>0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42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1246</v>
      </c>
      <c r="D21" s="21">
        <v>49</v>
      </c>
      <c r="E21" s="21">
        <v>0</v>
      </c>
      <c r="F21" s="21">
        <v>204</v>
      </c>
      <c r="G21" s="21">
        <v>826</v>
      </c>
      <c r="H21" s="21">
        <v>108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31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6080</v>
      </c>
      <c r="D23" s="17">
        <f t="shared" ref="D23:P23" si="5">SUM(D24:D26)</f>
        <v>24</v>
      </c>
      <c r="E23" s="17">
        <f>SUM(E24:E26)</f>
        <v>0</v>
      </c>
      <c r="F23" s="17">
        <f>SUM(F24:F26)</f>
        <v>2245</v>
      </c>
      <c r="G23" s="17">
        <f t="shared" si="5"/>
        <v>3717</v>
      </c>
      <c r="H23" s="17">
        <f t="shared" si="5"/>
        <v>399</v>
      </c>
      <c r="I23" s="17">
        <f t="shared" si="5"/>
        <v>68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1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22</v>
      </c>
      <c r="D24" s="19">
        <v>0</v>
      </c>
      <c r="E24" s="19">
        <v>0</v>
      </c>
      <c r="F24" s="19">
        <v>39</v>
      </c>
      <c r="G24" s="19">
        <v>1</v>
      </c>
      <c r="H24" s="19">
        <v>10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1009</v>
      </c>
      <c r="D25" s="19">
        <v>5</v>
      </c>
      <c r="E25" s="19">
        <v>0</v>
      </c>
      <c r="F25" s="19">
        <v>985</v>
      </c>
      <c r="G25" s="19">
        <v>1017</v>
      </c>
      <c r="H25" s="19">
        <v>143</v>
      </c>
      <c r="I25" s="19">
        <v>20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5049</v>
      </c>
      <c r="D26" s="19">
        <v>19</v>
      </c>
      <c r="E26" s="19">
        <v>0</v>
      </c>
      <c r="F26" s="19">
        <v>1221</v>
      </c>
      <c r="G26" s="19">
        <v>2699</v>
      </c>
      <c r="H26" s="19">
        <v>246</v>
      </c>
      <c r="I26" s="19">
        <v>45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8</v>
      </c>
      <c r="C28" s="17">
        <v>4427</v>
      </c>
      <c r="D28" s="17">
        <v>26</v>
      </c>
      <c r="E28" s="17">
        <v>0</v>
      </c>
      <c r="F28" s="17">
        <v>470</v>
      </c>
      <c r="G28" s="17">
        <v>3473</v>
      </c>
      <c r="H28" s="17">
        <v>375</v>
      </c>
      <c r="I28" s="17">
        <v>166</v>
      </c>
      <c r="J28" s="17">
        <v>0</v>
      </c>
      <c r="K28" s="17">
        <v>0</v>
      </c>
      <c r="L28" s="17">
        <v>0</v>
      </c>
      <c r="M28" s="17">
        <v>0</v>
      </c>
      <c r="N28" s="17">
        <v>25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4684</v>
      </c>
      <c r="C30" s="17">
        <f>SUM(C31:C37)</f>
        <v>9456</v>
      </c>
      <c r="D30" s="17">
        <f t="shared" ref="D30:P30" si="6">SUM(D31:D37)</f>
        <v>5526</v>
      </c>
      <c r="E30" s="17">
        <f>SUM(E31:E37)</f>
        <v>465</v>
      </c>
      <c r="F30" s="17">
        <f t="shared" ref="F30" si="7">SUM(F31:F37)</f>
        <v>722</v>
      </c>
      <c r="G30" s="17">
        <f t="shared" si="6"/>
        <v>10589</v>
      </c>
      <c r="H30" s="17">
        <f t="shared" si="6"/>
        <v>968</v>
      </c>
      <c r="I30" s="17">
        <f t="shared" si="6"/>
        <v>710</v>
      </c>
      <c r="J30" s="17">
        <f t="shared" si="6"/>
        <v>18</v>
      </c>
      <c r="K30" s="17">
        <f t="shared" si="6"/>
        <v>0</v>
      </c>
      <c r="L30" s="17">
        <f t="shared" si="6"/>
        <v>0</v>
      </c>
      <c r="M30" s="17">
        <f t="shared" si="6"/>
        <v>1243</v>
      </c>
      <c r="N30" s="17">
        <f t="shared" si="6"/>
        <v>1422</v>
      </c>
      <c r="O30" s="17">
        <f t="shared" si="6"/>
        <v>0</v>
      </c>
      <c r="P30" s="17">
        <f t="shared" si="6"/>
        <v>6013</v>
      </c>
      <c r="Q30" s="6"/>
    </row>
    <row r="31" spans="1:17" ht="12.75" customHeight="1" x14ac:dyDescent="0.25">
      <c r="A31" s="20" t="s">
        <v>13</v>
      </c>
      <c r="B31" s="21">
        <v>146</v>
      </c>
      <c r="C31" s="21">
        <v>275</v>
      </c>
      <c r="D31" s="21">
        <v>764</v>
      </c>
      <c r="E31" s="21">
        <v>23</v>
      </c>
      <c r="F31" s="21">
        <v>0</v>
      </c>
      <c r="G31" s="21">
        <v>460</v>
      </c>
      <c r="H31" s="21">
        <v>76</v>
      </c>
      <c r="I31" s="21">
        <v>89</v>
      </c>
      <c r="J31" s="21">
        <v>3</v>
      </c>
      <c r="K31" s="19">
        <v>0</v>
      </c>
      <c r="L31" s="19">
        <v>0</v>
      </c>
      <c r="M31" s="19">
        <v>42</v>
      </c>
      <c r="N31" s="19">
        <v>11</v>
      </c>
      <c r="O31" s="19">
        <v>0</v>
      </c>
      <c r="P31" s="21">
        <v>107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1039</v>
      </c>
      <c r="D32" s="21">
        <v>2</v>
      </c>
      <c r="E32" s="21">
        <v>0</v>
      </c>
      <c r="F32" s="21">
        <v>358</v>
      </c>
      <c r="G32" s="21">
        <v>592</v>
      </c>
      <c r="H32" s="21">
        <v>68</v>
      </c>
      <c r="I32" s="21">
        <v>33</v>
      </c>
      <c r="J32" s="21">
        <v>0</v>
      </c>
      <c r="K32" s="19">
        <v>0</v>
      </c>
      <c r="L32" s="19">
        <v>0</v>
      </c>
      <c r="M32" s="19">
        <v>0</v>
      </c>
      <c r="N32" s="19">
        <v>48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18</v>
      </c>
      <c r="C33" s="21">
        <v>434</v>
      </c>
      <c r="D33" s="21">
        <v>23</v>
      </c>
      <c r="E33" s="21">
        <v>0</v>
      </c>
      <c r="F33" s="21">
        <v>1</v>
      </c>
      <c r="G33" s="21">
        <v>926</v>
      </c>
      <c r="H33" s="21">
        <v>29</v>
      </c>
      <c r="I33" s="21">
        <v>32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24</v>
      </c>
      <c r="C34" s="21">
        <v>166</v>
      </c>
      <c r="D34" s="21">
        <v>86</v>
      </c>
      <c r="E34" s="21">
        <v>0</v>
      </c>
      <c r="F34" s="21">
        <v>4</v>
      </c>
      <c r="G34" s="21">
        <v>374</v>
      </c>
      <c r="H34" s="21">
        <v>11</v>
      </c>
      <c r="I34" s="21">
        <v>23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8</v>
      </c>
      <c r="Q34" s="6"/>
    </row>
    <row r="35" spans="1:17" ht="12.75" customHeight="1" x14ac:dyDescent="0.25">
      <c r="A35" s="20" t="s">
        <v>23</v>
      </c>
      <c r="B35" s="21">
        <v>476</v>
      </c>
      <c r="C35" s="21">
        <v>3560</v>
      </c>
      <c r="D35" s="21">
        <v>1152</v>
      </c>
      <c r="E35" s="21">
        <v>58</v>
      </c>
      <c r="F35" s="21">
        <v>27</v>
      </c>
      <c r="G35" s="21">
        <v>3167</v>
      </c>
      <c r="H35" s="21">
        <v>256</v>
      </c>
      <c r="I35" s="21">
        <v>134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107</v>
      </c>
      <c r="Q35" s="6"/>
    </row>
    <row r="36" spans="1:17" ht="12.75" customHeight="1" x14ac:dyDescent="0.25">
      <c r="A36" s="20" t="s">
        <v>14</v>
      </c>
      <c r="B36" s="21">
        <v>4018</v>
      </c>
      <c r="C36" s="21">
        <v>1895</v>
      </c>
      <c r="D36" s="21">
        <v>3494</v>
      </c>
      <c r="E36" s="21">
        <v>384</v>
      </c>
      <c r="F36" s="21">
        <v>7</v>
      </c>
      <c r="G36" s="21">
        <v>3321</v>
      </c>
      <c r="H36" s="21">
        <v>393</v>
      </c>
      <c r="I36" s="21">
        <v>350</v>
      </c>
      <c r="J36" s="21">
        <v>15</v>
      </c>
      <c r="K36" s="19">
        <v>0</v>
      </c>
      <c r="L36" s="19">
        <v>0</v>
      </c>
      <c r="M36" s="19">
        <v>1201</v>
      </c>
      <c r="N36" s="19">
        <v>1277</v>
      </c>
      <c r="O36" s="19">
        <v>0</v>
      </c>
      <c r="P36" s="21">
        <v>5791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2087</v>
      </c>
      <c r="D37" s="21">
        <v>5</v>
      </c>
      <c r="E37" s="21">
        <v>0</v>
      </c>
      <c r="F37" s="21">
        <v>325</v>
      </c>
      <c r="G37" s="21">
        <v>1749</v>
      </c>
      <c r="H37" s="21">
        <v>135</v>
      </c>
      <c r="I37" s="21">
        <v>49</v>
      </c>
      <c r="J37" s="21">
        <v>0</v>
      </c>
      <c r="K37" s="19">
        <v>0</v>
      </c>
      <c r="L37" s="19">
        <v>0</v>
      </c>
      <c r="M37" s="19">
        <v>0</v>
      </c>
      <c r="N37" s="19">
        <v>53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412</v>
      </c>
      <c r="C39" s="17">
        <f>SUM(C40:C45)</f>
        <v>6136</v>
      </c>
      <c r="D39" s="17">
        <f t="shared" ref="D39:P39" si="8">SUM(D40:D45)</f>
        <v>1995</v>
      </c>
      <c r="E39" s="17">
        <f>SUM(E40:E45)</f>
        <v>60</v>
      </c>
      <c r="F39" s="17">
        <f t="shared" ref="F39" si="9">SUM(F40:F45)</f>
        <v>0</v>
      </c>
      <c r="G39" s="17">
        <f t="shared" si="8"/>
        <v>5966</v>
      </c>
      <c r="H39" s="17">
        <f t="shared" si="8"/>
        <v>347</v>
      </c>
      <c r="I39" s="17">
        <f t="shared" si="8"/>
        <v>478</v>
      </c>
      <c r="J39" s="17">
        <f t="shared" si="8"/>
        <v>39</v>
      </c>
      <c r="K39" s="17">
        <f t="shared" si="8"/>
        <v>0</v>
      </c>
      <c r="L39" s="17">
        <f t="shared" si="8"/>
        <v>0</v>
      </c>
      <c r="M39" s="17">
        <f t="shared" si="8"/>
        <v>141</v>
      </c>
      <c r="N39" s="17">
        <f t="shared" si="8"/>
        <v>98</v>
      </c>
      <c r="O39" s="17">
        <f t="shared" si="8"/>
        <v>0</v>
      </c>
      <c r="P39" s="17">
        <f t="shared" si="8"/>
        <v>398</v>
      </c>
      <c r="Q39" s="6"/>
    </row>
    <row r="40" spans="1:17" ht="12.75" customHeight="1" x14ac:dyDescent="0.25">
      <c r="A40" s="20" t="s">
        <v>20</v>
      </c>
      <c r="B40" s="19">
        <v>23</v>
      </c>
      <c r="C40" s="19">
        <v>3953</v>
      </c>
      <c r="D40" s="19">
        <v>386</v>
      </c>
      <c r="E40" s="19">
        <v>3</v>
      </c>
      <c r="F40" s="19">
        <v>0</v>
      </c>
      <c r="G40" s="19">
        <v>3070</v>
      </c>
      <c r="H40" s="19">
        <v>224</v>
      </c>
      <c r="I40" s="19">
        <v>164</v>
      </c>
      <c r="J40" s="19">
        <v>23</v>
      </c>
      <c r="K40" s="19">
        <v>0</v>
      </c>
      <c r="L40" s="19">
        <v>0</v>
      </c>
      <c r="M40" s="19">
        <v>0</v>
      </c>
      <c r="N40" s="19">
        <v>91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190</v>
      </c>
      <c r="C41" s="19">
        <v>324</v>
      </c>
      <c r="D41" s="19">
        <v>737</v>
      </c>
      <c r="E41" s="19">
        <v>20</v>
      </c>
      <c r="F41" s="19">
        <v>0</v>
      </c>
      <c r="G41" s="19">
        <v>445</v>
      </c>
      <c r="H41" s="19">
        <v>34</v>
      </c>
      <c r="I41" s="19">
        <v>88</v>
      </c>
      <c r="J41" s="19">
        <v>0</v>
      </c>
      <c r="K41" s="19">
        <v>0</v>
      </c>
      <c r="L41" s="19">
        <v>0</v>
      </c>
      <c r="M41" s="19">
        <v>93</v>
      </c>
      <c r="N41" s="19">
        <v>0</v>
      </c>
      <c r="O41" s="19">
        <v>0</v>
      </c>
      <c r="P41" s="19">
        <v>293</v>
      </c>
      <c r="Q41" s="6"/>
    </row>
    <row r="42" spans="1:17" ht="12.75" customHeight="1" x14ac:dyDescent="0.25">
      <c r="A42" s="20" t="s">
        <v>16</v>
      </c>
      <c r="B42" s="19">
        <v>118</v>
      </c>
      <c r="C42" s="19">
        <v>799</v>
      </c>
      <c r="D42" s="19">
        <v>411</v>
      </c>
      <c r="E42" s="19">
        <v>16</v>
      </c>
      <c r="F42" s="19">
        <v>0</v>
      </c>
      <c r="G42" s="19">
        <v>1194</v>
      </c>
      <c r="H42" s="19">
        <v>24</v>
      </c>
      <c r="I42" s="19">
        <v>136</v>
      </c>
      <c r="J42" s="19">
        <v>13</v>
      </c>
      <c r="K42" s="19">
        <v>0</v>
      </c>
      <c r="L42" s="19">
        <v>0</v>
      </c>
      <c r="M42" s="19">
        <v>23</v>
      </c>
      <c r="N42" s="19">
        <v>0</v>
      </c>
      <c r="O42" s="19">
        <v>0</v>
      </c>
      <c r="P42" s="19">
        <v>28</v>
      </c>
      <c r="Q42" s="6"/>
    </row>
    <row r="43" spans="1:17" ht="12.75" customHeight="1" x14ac:dyDescent="0.25">
      <c r="A43" s="20" t="s">
        <v>15</v>
      </c>
      <c r="B43" s="19">
        <v>59</v>
      </c>
      <c r="C43" s="19">
        <v>470</v>
      </c>
      <c r="D43" s="19">
        <v>287</v>
      </c>
      <c r="E43" s="19">
        <v>10</v>
      </c>
      <c r="F43" s="19">
        <v>0</v>
      </c>
      <c r="G43" s="19">
        <v>418</v>
      </c>
      <c r="H43" s="19">
        <v>21</v>
      </c>
      <c r="I43" s="19">
        <v>50</v>
      </c>
      <c r="J43" s="19">
        <v>0</v>
      </c>
      <c r="K43" s="19">
        <v>0</v>
      </c>
      <c r="L43" s="19">
        <v>0</v>
      </c>
      <c r="M43" s="19">
        <v>5</v>
      </c>
      <c r="N43" s="19">
        <v>7</v>
      </c>
      <c r="O43" s="19">
        <v>0</v>
      </c>
      <c r="P43" s="19">
        <v>67</v>
      </c>
      <c r="Q43" s="6"/>
    </row>
    <row r="44" spans="1:17" ht="12.75" customHeight="1" x14ac:dyDescent="0.25">
      <c r="A44" s="20" t="s">
        <v>38</v>
      </c>
      <c r="B44" s="19">
        <v>13</v>
      </c>
      <c r="C44" s="19">
        <v>251</v>
      </c>
      <c r="D44" s="19">
        <v>174</v>
      </c>
      <c r="E44" s="19">
        <v>11</v>
      </c>
      <c r="F44" s="19">
        <v>0</v>
      </c>
      <c r="G44" s="19">
        <v>375</v>
      </c>
      <c r="H44" s="19">
        <v>24</v>
      </c>
      <c r="I44" s="19">
        <v>35</v>
      </c>
      <c r="J44" s="19">
        <v>3</v>
      </c>
      <c r="K44" s="19">
        <v>0</v>
      </c>
      <c r="L44" s="19">
        <v>0</v>
      </c>
      <c r="M44" s="19">
        <v>20</v>
      </c>
      <c r="N44" s="19">
        <v>0</v>
      </c>
      <c r="O44" s="19">
        <v>0</v>
      </c>
      <c r="P44" s="19">
        <v>10</v>
      </c>
      <c r="Q44" s="6"/>
    </row>
    <row r="45" spans="1:17" ht="12.75" customHeight="1" x14ac:dyDescent="0.25">
      <c r="A45" s="20" t="s">
        <v>18</v>
      </c>
      <c r="B45" s="19">
        <v>9</v>
      </c>
      <c r="C45" s="19">
        <v>339</v>
      </c>
      <c r="D45" s="19">
        <v>0</v>
      </c>
      <c r="E45" s="19">
        <v>0</v>
      </c>
      <c r="F45" s="19">
        <v>0</v>
      </c>
      <c r="G45" s="19">
        <v>464</v>
      </c>
      <c r="H45" s="19">
        <v>20</v>
      </c>
      <c r="I45" s="19">
        <v>5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866</v>
      </c>
      <c r="C47" s="17">
        <v>383</v>
      </c>
      <c r="D47" s="17">
        <v>1455</v>
      </c>
      <c r="E47" s="17">
        <v>30</v>
      </c>
      <c r="F47" s="17">
        <v>1307</v>
      </c>
      <c r="G47" s="17">
        <v>520</v>
      </c>
      <c r="H47" s="17">
        <v>68</v>
      </c>
      <c r="I47" s="17">
        <v>14</v>
      </c>
      <c r="J47" s="17">
        <v>0</v>
      </c>
      <c r="K47" s="17">
        <v>0</v>
      </c>
      <c r="L47" s="17">
        <v>0</v>
      </c>
      <c r="M47" s="17">
        <v>85</v>
      </c>
      <c r="N47" s="17">
        <v>103</v>
      </c>
      <c r="O47" s="17">
        <v>1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78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13109</v>
      </c>
      <c r="C9" s="17">
        <f t="shared" si="0"/>
        <v>42653</v>
      </c>
      <c r="D9" s="17">
        <f t="shared" si="0"/>
        <v>10539</v>
      </c>
      <c r="E9" s="17">
        <f t="shared" si="0"/>
        <v>1076</v>
      </c>
      <c r="F9" s="17">
        <f t="shared" si="0"/>
        <v>12996</v>
      </c>
      <c r="G9" s="17">
        <f t="shared" si="0"/>
        <v>22103</v>
      </c>
      <c r="H9" s="17">
        <f t="shared" si="0"/>
        <v>4483</v>
      </c>
      <c r="I9" s="17">
        <f t="shared" si="0"/>
        <v>956</v>
      </c>
      <c r="J9" s="17">
        <f t="shared" si="0"/>
        <v>146</v>
      </c>
      <c r="K9" s="17">
        <f t="shared" si="0"/>
        <v>3</v>
      </c>
      <c r="L9" s="17">
        <f t="shared" si="0"/>
        <v>0</v>
      </c>
      <c r="M9" s="17">
        <f t="shared" si="0"/>
        <v>868</v>
      </c>
      <c r="N9" s="17">
        <f t="shared" si="0"/>
        <v>1681</v>
      </c>
      <c r="O9" s="17">
        <f t="shared" si="0"/>
        <v>9</v>
      </c>
      <c r="P9" s="17">
        <f t="shared" si="0"/>
        <v>6344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2314</v>
      </c>
      <c r="C11" s="17">
        <f t="shared" ref="C11:P11" si="1">SUM(C12:C14)</f>
        <v>3626</v>
      </c>
      <c r="D11" s="17">
        <f t="shared" si="1"/>
        <v>2824</v>
      </c>
      <c r="E11" s="17">
        <f t="shared" si="1"/>
        <v>373</v>
      </c>
      <c r="F11" s="17">
        <f t="shared" si="1"/>
        <v>2064</v>
      </c>
      <c r="G11" s="17">
        <f t="shared" si="1"/>
        <v>1869</v>
      </c>
      <c r="H11" s="17">
        <f t="shared" si="1"/>
        <v>122</v>
      </c>
      <c r="I11" s="17">
        <f t="shared" si="1"/>
        <v>68</v>
      </c>
      <c r="J11" s="17">
        <f t="shared" si="1"/>
        <v>9</v>
      </c>
      <c r="K11" s="17">
        <f t="shared" si="1"/>
        <v>0</v>
      </c>
      <c r="L11" s="17">
        <f t="shared" si="1"/>
        <v>0</v>
      </c>
      <c r="M11" s="17">
        <f t="shared" si="1"/>
        <v>26</v>
      </c>
      <c r="N11" s="17">
        <f t="shared" si="1"/>
        <v>506</v>
      </c>
      <c r="O11" s="17">
        <f t="shared" si="1"/>
        <v>9</v>
      </c>
      <c r="P11" s="17">
        <f t="shared" si="1"/>
        <v>386</v>
      </c>
      <c r="Q11" s="6"/>
    </row>
    <row r="12" spans="1:17" ht="12.75" customHeight="1" x14ac:dyDescent="0.25">
      <c r="A12" s="20" t="s">
        <v>10</v>
      </c>
      <c r="B12" s="21">
        <v>259</v>
      </c>
      <c r="C12" s="21">
        <v>2041</v>
      </c>
      <c r="D12" s="21">
        <v>215</v>
      </c>
      <c r="E12" s="21">
        <v>20</v>
      </c>
      <c r="F12" s="21">
        <v>1700</v>
      </c>
      <c r="G12" s="21">
        <v>558</v>
      </c>
      <c r="H12" s="21">
        <v>51</v>
      </c>
      <c r="I12" s="21">
        <v>4</v>
      </c>
      <c r="J12" s="21">
        <v>1</v>
      </c>
      <c r="K12" s="21">
        <v>0</v>
      </c>
      <c r="L12" s="21">
        <v>0</v>
      </c>
      <c r="M12" s="21">
        <v>1</v>
      </c>
      <c r="N12" s="21">
        <v>100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2055</v>
      </c>
      <c r="C13" s="21">
        <v>1557</v>
      </c>
      <c r="D13" s="21">
        <v>2609</v>
      </c>
      <c r="E13" s="21">
        <v>353</v>
      </c>
      <c r="F13" s="21">
        <v>113</v>
      </c>
      <c r="G13" s="21">
        <v>1304</v>
      </c>
      <c r="H13" s="21">
        <v>69</v>
      </c>
      <c r="I13" s="21">
        <v>63</v>
      </c>
      <c r="J13" s="21">
        <v>8</v>
      </c>
      <c r="K13" s="21">
        <v>0</v>
      </c>
      <c r="L13" s="21">
        <v>0</v>
      </c>
      <c r="M13" s="21">
        <v>25</v>
      </c>
      <c r="N13" s="21">
        <v>406</v>
      </c>
      <c r="O13" s="28">
        <v>9</v>
      </c>
      <c r="P13" s="21">
        <v>386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28</v>
      </c>
      <c r="D14" s="21">
        <v>0</v>
      </c>
      <c r="E14" s="21">
        <v>0</v>
      </c>
      <c r="F14" s="21">
        <v>251</v>
      </c>
      <c r="G14" s="21">
        <v>7</v>
      </c>
      <c r="H14" s="21">
        <v>2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/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714</v>
      </c>
      <c r="C16" s="17">
        <f t="shared" ref="C16:P16" si="2">SUM(C17:C21)</f>
        <v>10878</v>
      </c>
      <c r="D16" s="17">
        <f t="shared" si="2"/>
        <v>1810</v>
      </c>
      <c r="E16" s="17">
        <f t="shared" si="2"/>
        <v>30</v>
      </c>
      <c r="F16" s="17">
        <f t="shared" si="2"/>
        <v>2318</v>
      </c>
      <c r="G16" s="17">
        <f t="shared" si="2"/>
        <v>5382</v>
      </c>
      <c r="H16" s="17">
        <f t="shared" si="2"/>
        <v>1265</v>
      </c>
      <c r="I16" s="17">
        <f t="shared" si="2"/>
        <v>240</v>
      </c>
      <c r="J16" s="17">
        <f t="shared" si="2"/>
        <v>31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40</v>
      </c>
      <c r="O16" s="17">
        <f t="shared" si="2"/>
        <v>0</v>
      </c>
      <c r="P16" s="17">
        <f t="shared" si="2"/>
        <v>237</v>
      </c>
      <c r="Q16" s="6"/>
    </row>
    <row r="17" spans="1:17" ht="12.75" customHeight="1" x14ac:dyDescent="0.25">
      <c r="A17" s="20" t="s">
        <v>52</v>
      </c>
      <c r="B17" s="21">
        <v>623</v>
      </c>
      <c r="C17" s="21">
        <v>5794</v>
      </c>
      <c r="D17" s="21">
        <v>1418</v>
      </c>
      <c r="E17" s="21">
        <v>30</v>
      </c>
      <c r="F17" s="21">
        <v>305</v>
      </c>
      <c r="G17" s="21">
        <v>2978</v>
      </c>
      <c r="H17" s="21">
        <v>642</v>
      </c>
      <c r="I17" s="21">
        <v>175</v>
      </c>
      <c r="J17" s="21">
        <v>20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237</v>
      </c>
      <c r="Q17" s="6"/>
    </row>
    <row r="18" spans="1:17" ht="12.75" customHeight="1" x14ac:dyDescent="0.25">
      <c r="A18" s="20" t="s">
        <v>11</v>
      </c>
      <c r="B18" s="21">
        <v>91</v>
      </c>
      <c r="C18" s="21">
        <v>1548</v>
      </c>
      <c r="D18" s="21">
        <v>194</v>
      </c>
      <c r="E18" s="21">
        <v>0</v>
      </c>
      <c r="F18" s="21">
        <v>260</v>
      </c>
      <c r="G18" s="21">
        <v>1088</v>
      </c>
      <c r="H18" s="21">
        <v>30</v>
      </c>
      <c r="I18" s="21">
        <v>36</v>
      </c>
      <c r="J18" s="21">
        <v>6</v>
      </c>
      <c r="K18" s="21">
        <v>0</v>
      </c>
      <c r="L18" s="21">
        <v>0</v>
      </c>
      <c r="M18" s="21">
        <v>0</v>
      </c>
      <c r="N18" s="21">
        <v>4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1926</v>
      </c>
      <c r="D19" s="21">
        <v>114</v>
      </c>
      <c r="E19" s="21">
        <v>0</v>
      </c>
      <c r="F19" s="21">
        <v>743</v>
      </c>
      <c r="G19" s="21">
        <v>868</v>
      </c>
      <c r="H19" s="21">
        <v>306</v>
      </c>
      <c r="I19" s="21">
        <v>9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430</v>
      </c>
      <c r="D20" s="21">
        <v>26</v>
      </c>
      <c r="E20" s="21">
        <v>0</v>
      </c>
      <c r="F20" s="21">
        <v>260</v>
      </c>
      <c r="G20" s="21">
        <v>53</v>
      </c>
      <c r="H20" s="21">
        <v>1</v>
      </c>
      <c r="I20" s="21">
        <v>9</v>
      </c>
      <c r="J20" s="21">
        <v>0</v>
      </c>
      <c r="K20" s="21">
        <v>0</v>
      </c>
      <c r="L20" s="21">
        <v>0</v>
      </c>
      <c r="M20" s="21">
        <v>0</v>
      </c>
      <c r="N20" s="21">
        <v>35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1180</v>
      </c>
      <c r="D21" s="21">
        <v>58</v>
      </c>
      <c r="E21" s="21">
        <v>0</v>
      </c>
      <c r="F21" s="21">
        <v>750</v>
      </c>
      <c r="G21" s="21">
        <v>395</v>
      </c>
      <c r="H21" s="21">
        <v>286</v>
      </c>
      <c r="I21" s="21">
        <v>11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9</v>
      </c>
      <c r="C23" s="17">
        <f t="shared" ref="C23:P23" si="3">SUM(C24:C26)</f>
        <v>6994</v>
      </c>
      <c r="D23" s="17">
        <f t="shared" si="3"/>
        <v>67</v>
      </c>
      <c r="E23" s="17">
        <f t="shared" si="3"/>
        <v>0</v>
      </c>
      <c r="F23" s="17">
        <f t="shared" si="3"/>
        <v>3270</v>
      </c>
      <c r="G23" s="17">
        <f t="shared" si="3"/>
        <v>2699</v>
      </c>
      <c r="H23" s="17">
        <f t="shared" si="3"/>
        <v>1024</v>
      </c>
      <c r="I23" s="17">
        <f t="shared" si="3"/>
        <v>42</v>
      </c>
      <c r="J23" s="17">
        <f t="shared" si="3"/>
        <v>2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19</v>
      </c>
      <c r="D24" s="19">
        <v>0</v>
      </c>
      <c r="E24" s="19">
        <v>0</v>
      </c>
      <c r="F24" s="19">
        <v>33</v>
      </c>
      <c r="G24" s="19">
        <v>8</v>
      </c>
      <c r="H24" s="19">
        <v>4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1391</v>
      </c>
      <c r="D25" s="19">
        <v>23</v>
      </c>
      <c r="E25" s="19">
        <v>0</v>
      </c>
      <c r="F25" s="19">
        <v>1281</v>
      </c>
      <c r="G25" s="19">
        <v>688</v>
      </c>
      <c r="H25" s="19">
        <v>388</v>
      </c>
      <c r="I25" s="19">
        <v>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9</v>
      </c>
      <c r="C26" s="19">
        <v>5584</v>
      </c>
      <c r="D26" s="19">
        <v>44</v>
      </c>
      <c r="E26" s="19">
        <v>0</v>
      </c>
      <c r="F26" s="19">
        <v>1956</v>
      </c>
      <c r="G26" s="19">
        <v>2003</v>
      </c>
      <c r="H26" s="19">
        <v>632</v>
      </c>
      <c r="I26" s="19">
        <v>31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54</v>
      </c>
      <c r="C28" s="17">
        <v>4483</v>
      </c>
      <c r="D28" s="17">
        <v>36</v>
      </c>
      <c r="E28" s="17">
        <v>0</v>
      </c>
      <c r="F28" s="17">
        <v>1802</v>
      </c>
      <c r="G28" s="17">
        <v>2293</v>
      </c>
      <c r="H28" s="17">
        <v>322</v>
      </c>
      <c r="I28" s="17">
        <v>66</v>
      </c>
      <c r="J28" s="17">
        <v>0</v>
      </c>
      <c r="K28" s="17"/>
      <c r="L28" s="17"/>
      <c r="M28" s="17"/>
      <c r="N28" s="17">
        <v>1</v>
      </c>
      <c r="O28" s="17"/>
      <c r="P28" s="17"/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6716</v>
      </c>
      <c r="C30" s="17">
        <f t="shared" ref="C30:P30" si="4">SUM(C31:C37)</f>
        <v>9821</v>
      </c>
      <c r="D30" s="17">
        <f t="shared" si="4"/>
        <v>4123</v>
      </c>
      <c r="E30" s="17">
        <f t="shared" si="4"/>
        <v>554</v>
      </c>
      <c r="F30" s="17">
        <f t="shared" si="4"/>
        <v>1749</v>
      </c>
      <c r="G30" s="17">
        <f t="shared" si="4"/>
        <v>6050</v>
      </c>
      <c r="H30" s="17">
        <f t="shared" si="4"/>
        <v>1065</v>
      </c>
      <c r="I30" s="17">
        <f t="shared" si="4"/>
        <v>348</v>
      </c>
      <c r="J30" s="17">
        <f t="shared" si="4"/>
        <v>37</v>
      </c>
      <c r="K30" s="17">
        <f t="shared" si="4"/>
        <v>3</v>
      </c>
      <c r="L30" s="17">
        <f t="shared" si="4"/>
        <v>0</v>
      </c>
      <c r="M30" s="17">
        <f t="shared" si="4"/>
        <v>778</v>
      </c>
      <c r="N30" s="17">
        <f t="shared" si="4"/>
        <v>1079</v>
      </c>
      <c r="O30" s="17">
        <f t="shared" si="4"/>
        <v>0</v>
      </c>
      <c r="P30" s="17">
        <f t="shared" si="4"/>
        <v>4987</v>
      </c>
      <c r="Q30" s="6"/>
    </row>
    <row r="31" spans="1:17" ht="12.75" customHeight="1" x14ac:dyDescent="0.25">
      <c r="A31" s="20" t="s">
        <v>13</v>
      </c>
      <c r="B31" s="21">
        <v>294</v>
      </c>
      <c r="C31" s="21">
        <v>500</v>
      </c>
      <c r="D31" s="21">
        <v>588</v>
      </c>
      <c r="E31" s="21">
        <v>21</v>
      </c>
      <c r="F31" s="21">
        <v>0</v>
      </c>
      <c r="G31" s="21">
        <v>83</v>
      </c>
      <c r="H31" s="21">
        <v>36</v>
      </c>
      <c r="I31" s="21">
        <v>21</v>
      </c>
      <c r="J31" s="21">
        <v>0</v>
      </c>
      <c r="K31" s="21">
        <v>0</v>
      </c>
      <c r="L31" s="21">
        <v>0</v>
      </c>
      <c r="M31" s="21">
        <v>12</v>
      </c>
      <c r="N31" s="21">
        <v>2</v>
      </c>
      <c r="O31" s="21">
        <v>0</v>
      </c>
      <c r="P31" s="21">
        <v>91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1102</v>
      </c>
      <c r="D32" s="21">
        <v>6</v>
      </c>
      <c r="E32" s="21">
        <v>0</v>
      </c>
      <c r="F32" s="21">
        <v>734</v>
      </c>
      <c r="G32" s="21">
        <v>233</v>
      </c>
      <c r="H32" s="21">
        <v>91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58</v>
      </c>
      <c r="C33" s="21">
        <v>445</v>
      </c>
      <c r="D33" s="21">
        <v>12</v>
      </c>
      <c r="E33" s="21">
        <v>3</v>
      </c>
      <c r="F33" s="21">
        <v>9</v>
      </c>
      <c r="G33" s="21">
        <v>277</v>
      </c>
      <c r="H33" s="21">
        <v>107</v>
      </c>
      <c r="I33" s="21">
        <v>15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77</v>
      </c>
      <c r="C34" s="21">
        <v>310</v>
      </c>
      <c r="D34" s="21">
        <v>45</v>
      </c>
      <c r="E34" s="21">
        <v>0</v>
      </c>
      <c r="F34" s="21">
        <v>1</v>
      </c>
      <c r="G34" s="21">
        <v>203</v>
      </c>
      <c r="H34" s="21">
        <v>23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15</v>
      </c>
      <c r="Q34" s="6"/>
    </row>
    <row r="35" spans="1:17" ht="12.75" customHeight="1" x14ac:dyDescent="0.25">
      <c r="A35" s="20" t="s">
        <v>23</v>
      </c>
      <c r="B35" s="21">
        <v>794</v>
      </c>
      <c r="C35" s="21">
        <v>3405</v>
      </c>
      <c r="D35" s="21">
        <v>513</v>
      </c>
      <c r="E35" s="21">
        <v>66</v>
      </c>
      <c r="F35" s="21">
        <v>68</v>
      </c>
      <c r="G35" s="21">
        <v>2219</v>
      </c>
      <c r="H35" s="21">
        <v>303</v>
      </c>
      <c r="I35" s="21">
        <v>69</v>
      </c>
      <c r="J35" s="21">
        <v>0</v>
      </c>
      <c r="K35" s="21">
        <v>0</v>
      </c>
      <c r="L35" s="21">
        <v>0</v>
      </c>
      <c r="M35" s="21">
        <v>0</v>
      </c>
      <c r="N35" s="21">
        <v>15</v>
      </c>
      <c r="O35" s="21">
        <v>0</v>
      </c>
      <c r="P35" s="21">
        <v>82</v>
      </c>
      <c r="Q35" s="6"/>
    </row>
    <row r="36" spans="1:17" ht="12.75" customHeight="1" x14ac:dyDescent="0.25">
      <c r="A36" s="20" t="s">
        <v>14</v>
      </c>
      <c r="B36" s="21">
        <v>5478</v>
      </c>
      <c r="C36" s="21">
        <v>1935</v>
      </c>
      <c r="D36" s="21">
        <v>2949</v>
      </c>
      <c r="E36" s="21">
        <v>464</v>
      </c>
      <c r="F36" s="21">
        <v>29</v>
      </c>
      <c r="G36" s="21">
        <v>1676</v>
      </c>
      <c r="H36" s="21">
        <v>269</v>
      </c>
      <c r="I36" s="21">
        <v>194</v>
      </c>
      <c r="J36" s="21">
        <v>37</v>
      </c>
      <c r="K36" s="21">
        <v>3</v>
      </c>
      <c r="L36" s="21"/>
      <c r="M36" s="21">
        <v>766</v>
      </c>
      <c r="N36" s="21">
        <v>1060</v>
      </c>
      <c r="O36" s="21">
        <v>0</v>
      </c>
      <c r="P36" s="21">
        <v>4799</v>
      </c>
      <c r="Q36" s="6"/>
    </row>
    <row r="37" spans="1:17" ht="12.75" customHeight="1" x14ac:dyDescent="0.25">
      <c r="A37" s="20" t="s">
        <v>24</v>
      </c>
      <c r="B37" s="21">
        <v>15</v>
      </c>
      <c r="C37" s="21">
        <v>2124</v>
      </c>
      <c r="D37" s="21">
        <v>10</v>
      </c>
      <c r="E37" s="21">
        <v>0</v>
      </c>
      <c r="F37" s="21">
        <v>908</v>
      </c>
      <c r="G37" s="21">
        <v>1359</v>
      </c>
      <c r="H37" s="21">
        <v>236</v>
      </c>
      <c r="I37" s="21">
        <v>33</v>
      </c>
      <c r="J37" s="21">
        <v>0</v>
      </c>
      <c r="K37" s="21">
        <v>0</v>
      </c>
      <c r="L37" s="21">
        <v>0</v>
      </c>
      <c r="M37" s="21">
        <v>0</v>
      </c>
      <c r="N37" s="21">
        <v>2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1435</v>
      </c>
      <c r="C39" s="17">
        <f t="shared" ref="C39:P39" si="5">SUM(C40:C45)</f>
        <v>6469</v>
      </c>
      <c r="D39" s="17">
        <f t="shared" si="5"/>
        <v>1085</v>
      </c>
      <c r="E39" s="17">
        <f t="shared" si="5"/>
        <v>78</v>
      </c>
      <c r="F39" s="17">
        <f t="shared" si="5"/>
        <v>2</v>
      </c>
      <c r="G39" s="17">
        <f t="shared" si="5"/>
        <v>3610</v>
      </c>
      <c r="H39" s="17">
        <f t="shared" si="5"/>
        <v>643</v>
      </c>
      <c r="I39" s="17">
        <f t="shared" si="5"/>
        <v>183</v>
      </c>
      <c r="J39" s="17">
        <f t="shared" si="5"/>
        <v>67</v>
      </c>
      <c r="K39" s="17">
        <f t="shared" si="5"/>
        <v>0</v>
      </c>
      <c r="L39" s="17">
        <f t="shared" si="5"/>
        <v>0</v>
      </c>
      <c r="M39" s="17">
        <f t="shared" si="5"/>
        <v>38</v>
      </c>
      <c r="N39" s="17">
        <f t="shared" si="5"/>
        <v>10</v>
      </c>
      <c r="O39" s="17">
        <f t="shared" si="5"/>
        <v>0</v>
      </c>
      <c r="P39" s="17">
        <f t="shared" si="5"/>
        <v>420</v>
      </c>
      <c r="Q39" s="6"/>
    </row>
    <row r="40" spans="1:17" ht="12.75" customHeight="1" x14ac:dyDescent="0.25">
      <c r="A40" s="20" t="s">
        <v>20</v>
      </c>
      <c r="B40" s="19">
        <v>162</v>
      </c>
      <c r="C40" s="19">
        <v>4354</v>
      </c>
      <c r="D40" s="19">
        <v>290</v>
      </c>
      <c r="E40" s="19">
        <v>12</v>
      </c>
      <c r="F40" s="19">
        <v>1</v>
      </c>
      <c r="G40" s="19">
        <v>2111</v>
      </c>
      <c r="H40" s="19">
        <v>369</v>
      </c>
      <c r="I40" s="19">
        <v>75</v>
      </c>
      <c r="J40" s="19">
        <v>32</v>
      </c>
      <c r="K40" s="21">
        <v>0</v>
      </c>
      <c r="L40" s="21">
        <v>0</v>
      </c>
      <c r="M40" s="21">
        <v>0</v>
      </c>
      <c r="N40" s="21">
        <v>1</v>
      </c>
      <c r="O40" s="21">
        <v>0</v>
      </c>
      <c r="P40" s="19">
        <v>8</v>
      </c>
      <c r="Q40" s="6"/>
    </row>
    <row r="41" spans="1:17" ht="12.75" customHeight="1" x14ac:dyDescent="0.25">
      <c r="A41" s="20" t="s">
        <v>7</v>
      </c>
      <c r="B41" s="19">
        <v>441</v>
      </c>
      <c r="C41" s="19">
        <v>231</v>
      </c>
      <c r="D41" s="19">
        <v>378</v>
      </c>
      <c r="E41" s="19">
        <v>40</v>
      </c>
      <c r="F41" s="19">
        <v>0</v>
      </c>
      <c r="G41" s="19">
        <v>297</v>
      </c>
      <c r="H41" s="19">
        <v>71</v>
      </c>
      <c r="I41" s="19">
        <v>50</v>
      </c>
      <c r="J41" s="19">
        <v>0</v>
      </c>
      <c r="K41" s="21">
        <v>0</v>
      </c>
      <c r="L41" s="21">
        <v>0</v>
      </c>
      <c r="M41" s="21">
        <v>23</v>
      </c>
      <c r="N41" s="21">
        <v>0</v>
      </c>
      <c r="O41" s="21">
        <v>0</v>
      </c>
      <c r="P41" s="19">
        <v>274</v>
      </c>
      <c r="Q41" s="6"/>
    </row>
    <row r="42" spans="1:17" ht="12.75" customHeight="1" x14ac:dyDescent="0.25">
      <c r="A42" s="20" t="s">
        <v>16</v>
      </c>
      <c r="B42" s="19">
        <v>508</v>
      </c>
      <c r="C42" s="19">
        <v>1034</v>
      </c>
      <c r="D42" s="19">
        <v>194</v>
      </c>
      <c r="E42" s="19">
        <v>6</v>
      </c>
      <c r="F42" s="19">
        <v>0</v>
      </c>
      <c r="G42" s="19">
        <v>657</v>
      </c>
      <c r="H42" s="19">
        <v>68</v>
      </c>
      <c r="I42" s="19">
        <v>26</v>
      </c>
      <c r="J42" s="19">
        <v>8</v>
      </c>
      <c r="K42" s="21">
        <v>0</v>
      </c>
      <c r="L42" s="21">
        <v>0</v>
      </c>
      <c r="M42" s="21">
        <v>7</v>
      </c>
      <c r="N42" s="21">
        <v>7</v>
      </c>
      <c r="O42" s="21">
        <v>0</v>
      </c>
      <c r="P42" s="19">
        <v>33</v>
      </c>
      <c r="Q42" s="6"/>
    </row>
    <row r="43" spans="1:17" ht="12.75" customHeight="1" x14ac:dyDescent="0.25">
      <c r="A43" s="20" t="s">
        <v>15</v>
      </c>
      <c r="B43" s="19">
        <v>215</v>
      </c>
      <c r="C43" s="19">
        <v>239</v>
      </c>
      <c r="D43" s="19">
        <v>123</v>
      </c>
      <c r="E43" s="19">
        <v>12</v>
      </c>
      <c r="F43" s="19">
        <v>1</v>
      </c>
      <c r="G43" s="19">
        <v>245</v>
      </c>
      <c r="H43" s="19">
        <v>58</v>
      </c>
      <c r="I43" s="19">
        <v>14</v>
      </c>
      <c r="J43" s="19">
        <v>18</v>
      </c>
      <c r="K43" s="21">
        <v>0</v>
      </c>
      <c r="L43" s="21">
        <v>0</v>
      </c>
      <c r="M43" s="21">
        <v>3</v>
      </c>
      <c r="N43" s="21">
        <v>2</v>
      </c>
      <c r="O43" s="21">
        <v>0</v>
      </c>
      <c r="P43" s="19">
        <v>72</v>
      </c>
      <c r="Q43" s="6"/>
    </row>
    <row r="44" spans="1:17" ht="12.75" customHeight="1" x14ac:dyDescent="0.25">
      <c r="A44" s="20" t="s">
        <v>38</v>
      </c>
      <c r="B44" s="19">
        <v>65</v>
      </c>
      <c r="C44" s="19">
        <v>199</v>
      </c>
      <c r="D44" s="19">
        <v>100</v>
      </c>
      <c r="E44" s="19">
        <v>8</v>
      </c>
      <c r="F44" s="19">
        <v>0</v>
      </c>
      <c r="G44" s="19">
        <v>137</v>
      </c>
      <c r="H44" s="19">
        <v>35</v>
      </c>
      <c r="I44" s="19">
        <v>13</v>
      </c>
      <c r="J44" s="19">
        <v>9</v>
      </c>
      <c r="K44" s="21">
        <v>0</v>
      </c>
      <c r="L44" s="21">
        <v>0</v>
      </c>
      <c r="M44" s="21">
        <v>5</v>
      </c>
      <c r="N44" s="21">
        <v>0</v>
      </c>
      <c r="O44" s="21">
        <v>0</v>
      </c>
      <c r="P44" s="19">
        <v>33</v>
      </c>
      <c r="Q44" s="6"/>
    </row>
    <row r="45" spans="1:17" ht="12.75" customHeight="1" x14ac:dyDescent="0.25">
      <c r="A45" s="20" t="s">
        <v>18</v>
      </c>
      <c r="B45" s="19">
        <v>44</v>
      </c>
      <c r="C45" s="19">
        <v>412</v>
      </c>
      <c r="D45" s="19">
        <v>0</v>
      </c>
      <c r="E45" s="21">
        <v>0</v>
      </c>
      <c r="F45" s="19">
        <v>0</v>
      </c>
      <c r="G45" s="19">
        <v>163</v>
      </c>
      <c r="H45" s="19">
        <v>42</v>
      </c>
      <c r="I45" s="19">
        <v>5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1867</v>
      </c>
      <c r="C47" s="17">
        <v>382</v>
      </c>
      <c r="D47" s="17">
        <v>594</v>
      </c>
      <c r="E47" s="17">
        <v>41</v>
      </c>
      <c r="F47" s="17">
        <v>1791</v>
      </c>
      <c r="G47" s="17">
        <v>200</v>
      </c>
      <c r="H47" s="17">
        <v>42</v>
      </c>
      <c r="I47" s="17">
        <v>9</v>
      </c>
      <c r="J47" s="17">
        <v>0</v>
      </c>
      <c r="K47" s="17">
        <v>0</v>
      </c>
      <c r="L47" s="17">
        <v>0</v>
      </c>
      <c r="M47" s="17">
        <v>26</v>
      </c>
      <c r="N47" s="17">
        <v>45</v>
      </c>
      <c r="O47" s="17"/>
      <c r="P47" s="17">
        <v>314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77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73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12459</v>
      </c>
      <c r="C9" s="17">
        <f t="shared" si="0"/>
        <v>42667</v>
      </c>
      <c r="D9" s="17">
        <f t="shared" si="0"/>
        <v>11263</v>
      </c>
      <c r="E9" s="17">
        <f t="shared" si="0"/>
        <v>1149</v>
      </c>
      <c r="F9" s="17">
        <f t="shared" si="0"/>
        <v>7727</v>
      </c>
      <c r="G9" s="17">
        <f t="shared" si="0"/>
        <v>23679</v>
      </c>
      <c r="H9" s="17">
        <f t="shared" si="0"/>
        <v>3954</v>
      </c>
      <c r="I9" s="17">
        <f t="shared" si="0"/>
        <v>1070</v>
      </c>
      <c r="J9" s="17">
        <f t="shared" si="0"/>
        <v>162</v>
      </c>
      <c r="K9" s="17">
        <f t="shared" si="0"/>
        <v>1</v>
      </c>
      <c r="L9" s="17">
        <f t="shared" si="0"/>
        <v>0</v>
      </c>
      <c r="M9" s="17">
        <f t="shared" si="0"/>
        <v>976</v>
      </c>
      <c r="N9" s="17">
        <f t="shared" si="0"/>
        <v>1666</v>
      </c>
      <c r="O9" s="17">
        <f t="shared" si="0"/>
        <v>1</v>
      </c>
      <c r="P9" s="17">
        <f t="shared" si="0"/>
        <v>7207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2012</v>
      </c>
      <c r="C11" s="17">
        <f t="shared" ref="C11:P11" si="1">SUM(C12:C14)</f>
        <v>3026</v>
      </c>
      <c r="D11" s="17">
        <f t="shared" si="1"/>
        <v>2722</v>
      </c>
      <c r="E11" s="17">
        <f t="shared" si="1"/>
        <v>412</v>
      </c>
      <c r="F11" s="17">
        <f t="shared" si="1"/>
        <v>1568</v>
      </c>
      <c r="G11" s="17">
        <f t="shared" si="1"/>
        <v>1877</v>
      </c>
      <c r="H11" s="17">
        <f t="shared" si="1"/>
        <v>89</v>
      </c>
      <c r="I11" s="17">
        <f t="shared" si="1"/>
        <v>46</v>
      </c>
      <c r="J11" s="17">
        <f t="shared" si="1"/>
        <v>14</v>
      </c>
      <c r="K11" s="17">
        <f t="shared" si="1"/>
        <v>0</v>
      </c>
      <c r="L11" s="17">
        <f t="shared" si="1"/>
        <v>0</v>
      </c>
      <c r="M11" s="17">
        <f t="shared" si="1"/>
        <v>96</v>
      </c>
      <c r="N11" s="17">
        <f t="shared" si="1"/>
        <v>473</v>
      </c>
      <c r="O11" s="17">
        <f t="shared" si="1"/>
        <v>1</v>
      </c>
      <c r="P11" s="17">
        <f t="shared" si="1"/>
        <v>840</v>
      </c>
      <c r="Q11" s="6"/>
    </row>
    <row r="12" spans="1:17" ht="12.75" customHeight="1" x14ac:dyDescent="0.25">
      <c r="A12" s="20" t="s">
        <v>10</v>
      </c>
      <c r="B12" s="21">
        <v>186</v>
      </c>
      <c r="C12" s="21">
        <v>1646</v>
      </c>
      <c r="D12" s="21">
        <v>208</v>
      </c>
      <c r="E12" s="21">
        <v>25</v>
      </c>
      <c r="F12" s="21">
        <v>1247</v>
      </c>
      <c r="G12" s="21">
        <v>378</v>
      </c>
      <c r="H12" s="21">
        <v>16</v>
      </c>
      <c r="I12" s="21">
        <v>1</v>
      </c>
      <c r="J12" s="21">
        <v>0</v>
      </c>
      <c r="K12" s="21">
        <v>0</v>
      </c>
      <c r="L12" s="21">
        <v>0</v>
      </c>
      <c r="M12" s="21">
        <v>1</v>
      </c>
      <c r="N12" s="21">
        <v>144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1825</v>
      </c>
      <c r="C13" s="21">
        <v>1352</v>
      </c>
      <c r="D13" s="21">
        <v>2514</v>
      </c>
      <c r="E13" s="21">
        <v>387</v>
      </c>
      <c r="F13" s="21">
        <v>127</v>
      </c>
      <c r="G13" s="21">
        <v>1490</v>
      </c>
      <c r="H13" s="21">
        <v>71</v>
      </c>
      <c r="I13" s="21">
        <v>45</v>
      </c>
      <c r="J13" s="21">
        <v>14</v>
      </c>
      <c r="K13" s="21">
        <v>0</v>
      </c>
      <c r="L13" s="21">
        <v>0</v>
      </c>
      <c r="M13" s="21">
        <v>95</v>
      </c>
      <c r="N13" s="21">
        <v>329</v>
      </c>
      <c r="O13" s="28">
        <v>1</v>
      </c>
      <c r="P13" s="21">
        <v>840</v>
      </c>
      <c r="Q13" s="6"/>
    </row>
    <row r="14" spans="1:17" ht="12.75" customHeight="1" x14ac:dyDescent="0.25">
      <c r="A14" s="20" t="s">
        <v>51</v>
      </c>
      <c r="B14" s="21">
        <v>1</v>
      </c>
      <c r="C14" s="21">
        <v>28</v>
      </c>
      <c r="D14" s="21">
        <v>0</v>
      </c>
      <c r="E14" s="21">
        <v>0</v>
      </c>
      <c r="F14" s="21">
        <v>194</v>
      </c>
      <c r="G14" s="21">
        <v>9</v>
      </c>
      <c r="H14" s="21">
        <v>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663</v>
      </c>
      <c r="C16" s="17">
        <f t="shared" ref="C16:P16" si="2">SUM(C17:C21)</f>
        <v>11336</v>
      </c>
      <c r="D16" s="17">
        <f t="shared" si="2"/>
        <v>1918</v>
      </c>
      <c r="E16" s="17">
        <f t="shared" si="2"/>
        <v>25</v>
      </c>
      <c r="F16" s="17">
        <f t="shared" si="2"/>
        <v>1680</v>
      </c>
      <c r="G16" s="17">
        <f t="shared" si="2"/>
        <v>6757</v>
      </c>
      <c r="H16" s="17">
        <f t="shared" si="2"/>
        <v>1079</v>
      </c>
      <c r="I16" s="17">
        <f t="shared" si="2"/>
        <v>258</v>
      </c>
      <c r="J16" s="17">
        <f t="shared" si="2"/>
        <v>55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31</v>
      </c>
      <c r="O16" s="17">
        <f t="shared" si="2"/>
        <v>0</v>
      </c>
      <c r="P16" s="17">
        <f t="shared" si="2"/>
        <v>275</v>
      </c>
      <c r="Q16" s="6"/>
    </row>
    <row r="17" spans="1:17" ht="12.75" customHeight="1" x14ac:dyDescent="0.25">
      <c r="A17" s="20" t="s">
        <v>52</v>
      </c>
      <c r="B17" s="21">
        <v>577</v>
      </c>
      <c r="C17" s="21">
        <v>6070</v>
      </c>
      <c r="D17" s="21">
        <v>1530</v>
      </c>
      <c r="E17" s="21">
        <v>25</v>
      </c>
      <c r="F17" s="21">
        <v>203</v>
      </c>
      <c r="G17" s="21">
        <v>4242</v>
      </c>
      <c r="H17" s="21">
        <v>530</v>
      </c>
      <c r="I17" s="21">
        <v>200</v>
      </c>
      <c r="J17" s="21">
        <v>45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275</v>
      </c>
      <c r="Q17" s="6"/>
    </row>
    <row r="18" spans="1:17" ht="12.75" customHeight="1" x14ac:dyDescent="0.25">
      <c r="A18" s="20" t="s">
        <v>11</v>
      </c>
      <c r="B18" s="21">
        <v>86</v>
      </c>
      <c r="C18" s="21">
        <v>1605</v>
      </c>
      <c r="D18" s="21">
        <v>196</v>
      </c>
      <c r="E18" s="21">
        <v>0</v>
      </c>
      <c r="F18" s="21">
        <v>184</v>
      </c>
      <c r="G18" s="21">
        <v>1375</v>
      </c>
      <c r="H18" s="21">
        <v>79</v>
      </c>
      <c r="I18" s="21">
        <v>40</v>
      </c>
      <c r="J18" s="21">
        <v>5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1994</v>
      </c>
      <c r="D19" s="21">
        <v>112</v>
      </c>
      <c r="E19" s="21">
        <v>0</v>
      </c>
      <c r="F19" s="21">
        <v>439</v>
      </c>
      <c r="G19" s="21">
        <v>672</v>
      </c>
      <c r="H19" s="21">
        <v>225</v>
      </c>
      <c r="I19" s="21">
        <v>10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464</v>
      </c>
      <c r="D20" s="21">
        <v>26</v>
      </c>
      <c r="E20" s="21">
        <v>0</v>
      </c>
      <c r="F20" s="21">
        <v>248</v>
      </c>
      <c r="G20" s="21">
        <v>70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31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1203</v>
      </c>
      <c r="D21" s="21">
        <v>54</v>
      </c>
      <c r="E21" s="21">
        <v>0</v>
      </c>
      <c r="F21" s="21">
        <v>606</v>
      </c>
      <c r="G21" s="21">
        <v>398</v>
      </c>
      <c r="H21" s="21">
        <v>245</v>
      </c>
      <c r="I21" s="21">
        <v>7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2</v>
      </c>
      <c r="C23" s="17">
        <f t="shared" ref="C23:P23" si="3">SUM(C24:C26)</f>
        <v>7042</v>
      </c>
      <c r="D23" s="17">
        <f t="shared" si="3"/>
        <v>84</v>
      </c>
      <c r="E23" s="17">
        <f t="shared" si="3"/>
        <v>0</v>
      </c>
      <c r="F23" s="17">
        <f t="shared" si="3"/>
        <v>1422</v>
      </c>
      <c r="G23" s="17">
        <f t="shared" si="3"/>
        <v>1872</v>
      </c>
      <c r="H23" s="17">
        <f t="shared" si="3"/>
        <v>748</v>
      </c>
      <c r="I23" s="17">
        <f t="shared" si="3"/>
        <v>51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2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31</v>
      </c>
      <c r="D24" s="19">
        <v>0</v>
      </c>
      <c r="E24" s="19">
        <v>0</v>
      </c>
      <c r="F24" s="19">
        <v>9</v>
      </c>
      <c r="G24" s="19">
        <v>8</v>
      </c>
      <c r="H24" s="19">
        <v>3</v>
      </c>
      <c r="I24" s="19">
        <v>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1389</v>
      </c>
      <c r="D25" s="19">
        <v>28</v>
      </c>
      <c r="E25" s="19">
        <v>0</v>
      </c>
      <c r="F25" s="19">
        <v>368</v>
      </c>
      <c r="G25" s="19">
        <v>521</v>
      </c>
      <c r="H25" s="19">
        <v>258</v>
      </c>
      <c r="I25" s="19">
        <v>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2</v>
      </c>
      <c r="C26" s="19">
        <v>5622</v>
      </c>
      <c r="D26" s="19">
        <v>56</v>
      </c>
      <c r="E26" s="19">
        <v>0</v>
      </c>
      <c r="F26" s="19">
        <v>1045</v>
      </c>
      <c r="G26" s="19">
        <v>1343</v>
      </c>
      <c r="H26" s="19">
        <v>487</v>
      </c>
      <c r="I26" s="19">
        <v>39</v>
      </c>
      <c r="J26" s="19">
        <v>0</v>
      </c>
      <c r="K26" s="19">
        <v>0</v>
      </c>
      <c r="L26" s="19">
        <v>0</v>
      </c>
      <c r="M26" s="19">
        <v>0</v>
      </c>
      <c r="N26" s="19">
        <v>2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58</v>
      </c>
      <c r="C28" s="17">
        <v>4578</v>
      </c>
      <c r="D28" s="17">
        <v>49</v>
      </c>
      <c r="E28" s="17">
        <v>0</v>
      </c>
      <c r="F28" s="17">
        <v>647</v>
      </c>
      <c r="G28" s="17">
        <v>2463</v>
      </c>
      <c r="H28" s="17">
        <v>292</v>
      </c>
      <c r="I28" s="17">
        <v>79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6236</v>
      </c>
      <c r="C30" s="17">
        <f t="shared" ref="C30:P30" si="4">SUM(C31:C37)</f>
        <v>9887</v>
      </c>
      <c r="D30" s="17">
        <f t="shared" si="4"/>
        <v>4627</v>
      </c>
      <c r="E30" s="17">
        <f t="shared" si="4"/>
        <v>587</v>
      </c>
      <c r="F30" s="17">
        <f t="shared" si="4"/>
        <v>820</v>
      </c>
      <c r="G30" s="17">
        <f t="shared" si="4"/>
        <v>5903</v>
      </c>
      <c r="H30" s="17">
        <f t="shared" si="4"/>
        <v>1086</v>
      </c>
      <c r="I30" s="17">
        <f t="shared" si="4"/>
        <v>382</v>
      </c>
      <c r="J30" s="17">
        <f t="shared" si="4"/>
        <v>27</v>
      </c>
      <c r="K30" s="17">
        <f t="shared" si="4"/>
        <v>1</v>
      </c>
      <c r="L30" s="17">
        <f t="shared" si="4"/>
        <v>0</v>
      </c>
      <c r="M30" s="17">
        <f t="shared" si="4"/>
        <v>795</v>
      </c>
      <c r="N30" s="17">
        <f t="shared" si="4"/>
        <v>1096</v>
      </c>
      <c r="O30" s="17">
        <f t="shared" si="4"/>
        <v>0</v>
      </c>
      <c r="P30" s="17">
        <f t="shared" si="4"/>
        <v>5312</v>
      </c>
      <c r="Q30" s="6"/>
    </row>
    <row r="31" spans="1:17" ht="12.75" customHeight="1" x14ac:dyDescent="0.25">
      <c r="A31" s="20" t="s">
        <v>13</v>
      </c>
      <c r="B31" s="21">
        <v>295</v>
      </c>
      <c r="C31" s="21">
        <v>473</v>
      </c>
      <c r="D31" s="21">
        <v>594</v>
      </c>
      <c r="E31" s="21">
        <v>28</v>
      </c>
      <c r="F31" s="21">
        <v>0</v>
      </c>
      <c r="G31" s="21">
        <v>268</v>
      </c>
      <c r="H31" s="21">
        <v>36</v>
      </c>
      <c r="I31" s="21">
        <v>37</v>
      </c>
      <c r="J31" s="21">
        <v>0</v>
      </c>
      <c r="K31" s="21">
        <v>0</v>
      </c>
      <c r="L31" s="21">
        <v>0</v>
      </c>
      <c r="M31" s="21">
        <v>17</v>
      </c>
      <c r="N31" s="21">
        <v>3</v>
      </c>
      <c r="O31" s="21">
        <v>0</v>
      </c>
      <c r="P31" s="21">
        <v>106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1157</v>
      </c>
      <c r="D32" s="21">
        <v>4</v>
      </c>
      <c r="E32" s="21">
        <v>0</v>
      </c>
      <c r="F32" s="21">
        <v>300</v>
      </c>
      <c r="G32" s="21">
        <v>264</v>
      </c>
      <c r="H32" s="21">
        <v>106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6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46</v>
      </c>
      <c r="C33" s="21">
        <v>436</v>
      </c>
      <c r="D33" s="21">
        <v>13</v>
      </c>
      <c r="E33" s="21">
        <v>1</v>
      </c>
      <c r="F33" s="21">
        <v>2</v>
      </c>
      <c r="G33" s="21">
        <v>470</v>
      </c>
      <c r="H33" s="21">
        <v>115</v>
      </c>
      <c r="I33" s="21">
        <v>39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94</v>
      </c>
      <c r="C34" s="21">
        <v>291</v>
      </c>
      <c r="D34" s="21">
        <v>57</v>
      </c>
      <c r="E34" s="21">
        <v>6</v>
      </c>
      <c r="F34" s="21">
        <v>2</v>
      </c>
      <c r="G34" s="21">
        <v>281</v>
      </c>
      <c r="H34" s="21">
        <v>34</v>
      </c>
      <c r="I34" s="21">
        <v>14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11</v>
      </c>
      <c r="Q34" s="6"/>
    </row>
    <row r="35" spans="1:17" ht="12.75" customHeight="1" x14ac:dyDescent="0.25">
      <c r="A35" s="20" t="s">
        <v>23</v>
      </c>
      <c r="B35" s="21">
        <v>721</v>
      </c>
      <c r="C35" s="21">
        <v>3378</v>
      </c>
      <c r="D35" s="21">
        <v>573</v>
      </c>
      <c r="E35" s="21">
        <v>92</v>
      </c>
      <c r="F35" s="21">
        <v>92</v>
      </c>
      <c r="G35" s="21">
        <v>1681</v>
      </c>
      <c r="H35" s="21">
        <v>304</v>
      </c>
      <c r="I35" s="21">
        <v>50</v>
      </c>
      <c r="J35" s="21">
        <v>0</v>
      </c>
      <c r="K35" s="21">
        <v>1</v>
      </c>
      <c r="L35" s="21">
        <v>0</v>
      </c>
      <c r="M35" s="21">
        <v>0</v>
      </c>
      <c r="N35" s="21">
        <v>24</v>
      </c>
      <c r="O35" s="21">
        <v>0</v>
      </c>
      <c r="P35" s="21">
        <v>86</v>
      </c>
      <c r="Q35" s="6"/>
    </row>
    <row r="36" spans="1:17" ht="12.75" customHeight="1" x14ac:dyDescent="0.25">
      <c r="A36" s="20" t="s">
        <v>14</v>
      </c>
      <c r="B36" s="21">
        <v>5074</v>
      </c>
      <c r="C36" s="21">
        <v>1974</v>
      </c>
      <c r="D36" s="21">
        <v>3378</v>
      </c>
      <c r="E36" s="21">
        <v>460</v>
      </c>
      <c r="F36" s="21">
        <v>33</v>
      </c>
      <c r="G36" s="21">
        <v>1806</v>
      </c>
      <c r="H36" s="21">
        <v>245</v>
      </c>
      <c r="I36" s="21">
        <v>227</v>
      </c>
      <c r="J36" s="21">
        <v>27</v>
      </c>
      <c r="K36" s="21">
        <v>0</v>
      </c>
      <c r="L36" s="21">
        <v>0</v>
      </c>
      <c r="M36" s="21">
        <v>778</v>
      </c>
      <c r="N36" s="21">
        <v>1063</v>
      </c>
      <c r="O36" s="21">
        <v>0</v>
      </c>
      <c r="P36" s="21">
        <v>5109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2178</v>
      </c>
      <c r="D37" s="21">
        <v>8</v>
      </c>
      <c r="E37" s="21">
        <v>0</v>
      </c>
      <c r="F37" s="21">
        <v>391</v>
      </c>
      <c r="G37" s="21">
        <v>1133</v>
      </c>
      <c r="H37" s="21">
        <v>246</v>
      </c>
      <c r="I37" s="21">
        <v>13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1330</v>
      </c>
      <c r="C39" s="17">
        <f t="shared" ref="C39:P39" si="5">SUM(C40:C45)</f>
        <v>6345</v>
      </c>
      <c r="D39" s="17">
        <f t="shared" si="5"/>
        <v>1201</v>
      </c>
      <c r="E39" s="17">
        <f t="shared" si="5"/>
        <v>82</v>
      </c>
      <c r="F39" s="17">
        <f t="shared" si="5"/>
        <v>2</v>
      </c>
      <c r="G39" s="17">
        <f t="shared" si="5"/>
        <v>4557</v>
      </c>
      <c r="H39" s="17">
        <f t="shared" si="5"/>
        <v>618</v>
      </c>
      <c r="I39" s="17">
        <f t="shared" si="5"/>
        <v>254</v>
      </c>
      <c r="J39" s="17">
        <f t="shared" si="5"/>
        <v>66</v>
      </c>
      <c r="K39" s="17">
        <f t="shared" si="5"/>
        <v>0</v>
      </c>
      <c r="L39" s="17">
        <f t="shared" si="5"/>
        <v>0</v>
      </c>
      <c r="M39" s="17">
        <f t="shared" si="5"/>
        <v>52</v>
      </c>
      <c r="N39" s="17">
        <f t="shared" si="5"/>
        <v>17</v>
      </c>
      <c r="O39" s="17">
        <f t="shared" si="5"/>
        <v>0</v>
      </c>
      <c r="P39" s="17">
        <f t="shared" si="5"/>
        <v>427</v>
      </c>
      <c r="Q39" s="6"/>
    </row>
    <row r="40" spans="1:17" ht="12.75" customHeight="1" x14ac:dyDescent="0.25">
      <c r="A40" s="20" t="s">
        <v>20</v>
      </c>
      <c r="B40" s="19">
        <v>155</v>
      </c>
      <c r="C40" s="19">
        <v>4217</v>
      </c>
      <c r="D40" s="19">
        <v>281</v>
      </c>
      <c r="E40" s="19">
        <v>11</v>
      </c>
      <c r="F40" s="19">
        <v>2</v>
      </c>
      <c r="G40" s="19">
        <v>2221</v>
      </c>
      <c r="H40" s="19">
        <v>354</v>
      </c>
      <c r="I40" s="19">
        <v>105</v>
      </c>
      <c r="J40" s="19">
        <v>35</v>
      </c>
      <c r="K40" s="21">
        <v>0</v>
      </c>
      <c r="L40" s="21">
        <v>0</v>
      </c>
      <c r="M40" s="21">
        <v>0</v>
      </c>
      <c r="N40" s="21">
        <v>12</v>
      </c>
      <c r="O40" s="21">
        <v>0</v>
      </c>
      <c r="P40" s="19">
        <v>3</v>
      </c>
      <c r="Q40" s="6"/>
    </row>
    <row r="41" spans="1:17" ht="12.75" customHeight="1" x14ac:dyDescent="0.25">
      <c r="A41" s="20" t="s">
        <v>7</v>
      </c>
      <c r="B41" s="19">
        <v>359</v>
      </c>
      <c r="C41" s="19">
        <v>219</v>
      </c>
      <c r="D41" s="19">
        <v>405</v>
      </c>
      <c r="E41" s="19">
        <v>42</v>
      </c>
      <c r="F41" s="19">
        <v>0</v>
      </c>
      <c r="G41" s="19">
        <v>363</v>
      </c>
      <c r="H41" s="19">
        <v>59</v>
      </c>
      <c r="I41" s="19">
        <v>67</v>
      </c>
      <c r="J41" s="19">
        <v>0</v>
      </c>
      <c r="K41" s="21">
        <v>0</v>
      </c>
      <c r="L41" s="21">
        <v>0</v>
      </c>
      <c r="M41" s="21">
        <v>32</v>
      </c>
      <c r="N41" s="21">
        <v>0</v>
      </c>
      <c r="O41" s="21">
        <v>0</v>
      </c>
      <c r="P41" s="19">
        <v>284</v>
      </c>
      <c r="Q41" s="6"/>
    </row>
    <row r="42" spans="1:17" ht="12.75" customHeight="1" x14ac:dyDescent="0.25">
      <c r="A42" s="20" t="s">
        <v>16</v>
      </c>
      <c r="B42" s="19">
        <v>478</v>
      </c>
      <c r="C42" s="19">
        <v>1057</v>
      </c>
      <c r="D42" s="19">
        <v>225</v>
      </c>
      <c r="E42" s="19">
        <v>6</v>
      </c>
      <c r="F42" s="19">
        <v>0</v>
      </c>
      <c r="G42" s="19">
        <v>1168</v>
      </c>
      <c r="H42" s="19">
        <v>47</v>
      </c>
      <c r="I42" s="19">
        <v>48</v>
      </c>
      <c r="J42" s="19">
        <v>14</v>
      </c>
      <c r="K42" s="21">
        <v>0</v>
      </c>
      <c r="L42" s="21">
        <v>0</v>
      </c>
      <c r="M42" s="21">
        <v>8</v>
      </c>
      <c r="N42" s="21">
        <v>0</v>
      </c>
      <c r="O42" s="21">
        <v>0</v>
      </c>
      <c r="P42" s="19">
        <v>28</v>
      </c>
      <c r="Q42" s="6"/>
    </row>
    <row r="43" spans="1:17" ht="12.75" customHeight="1" x14ac:dyDescent="0.25">
      <c r="A43" s="20" t="s">
        <v>15</v>
      </c>
      <c r="B43" s="19">
        <v>236</v>
      </c>
      <c r="C43" s="19">
        <v>241</v>
      </c>
      <c r="D43" s="19">
        <v>182</v>
      </c>
      <c r="E43" s="19">
        <v>11</v>
      </c>
      <c r="F43" s="19">
        <v>0</v>
      </c>
      <c r="G43" s="19">
        <v>370</v>
      </c>
      <c r="H43" s="19">
        <v>90</v>
      </c>
      <c r="I43" s="19">
        <v>21</v>
      </c>
      <c r="J43" s="19">
        <v>10</v>
      </c>
      <c r="K43" s="21">
        <v>0</v>
      </c>
      <c r="L43" s="21">
        <v>0</v>
      </c>
      <c r="M43" s="21">
        <v>1</v>
      </c>
      <c r="N43" s="21">
        <v>5</v>
      </c>
      <c r="O43" s="21">
        <v>0</v>
      </c>
      <c r="P43" s="19">
        <v>73</v>
      </c>
      <c r="Q43" s="6"/>
    </row>
    <row r="44" spans="1:17" ht="12.75" customHeight="1" x14ac:dyDescent="0.25">
      <c r="A44" s="20" t="s">
        <v>38</v>
      </c>
      <c r="B44" s="19">
        <v>51</v>
      </c>
      <c r="C44" s="19">
        <v>206</v>
      </c>
      <c r="D44" s="19">
        <v>108</v>
      </c>
      <c r="E44" s="19">
        <v>12</v>
      </c>
      <c r="F44" s="19">
        <v>0</v>
      </c>
      <c r="G44" s="19">
        <v>239</v>
      </c>
      <c r="H44" s="19">
        <v>18</v>
      </c>
      <c r="I44" s="19">
        <v>8</v>
      </c>
      <c r="J44" s="19">
        <v>7</v>
      </c>
      <c r="K44" s="21">
        <v>0</v>
      </c>
      <c r="L44" s="21">
        <v>0</v>
      </c>
      <c r="M44" s="21">
        <v>11</v>
      </c>
      <c r="N44" s="21">
        <v>0</v>
      </c>
      <c r="O44" s="21">
        <v>0</v>
      </c>
      <c r="P44" s="19">
        <v>39</v>
      </c>
      <c r="Q44" s="6"/>
    </row>
    <row r="45" spans="1:17" ht="12.75" customHeight="1" x14ac:dyDescent="0.25">
      <c r="A45" s="20" t="s">
        <v>18</v>
      </c>
      <c r="B45" s="19">
        <v>51</v>
      </c>
      <c r="C45" s="19">
        <v>405</v>
      </c>
      <c r="D45" s="19">
        <v>0</v>
      </c>
      <c r="E45" s="21">
        <v>0</v>
      </c>
      <c r="F45" s="19">
        <v>0</v>
      </c>
      <c r="G45" s="19">
        <v>196</v>
      </c>
      <c r="H45" s="19">
        <v>50</v>
      </c>
      <c r="I45" s="19">
        <v>5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2158</v>
      </c>
      <c r="C47" s="17">
        <v>453</v>
      </c>
      <c r="D47" s="17">
        <v>662</v>
      </c>
      <c r="E47" s="17">
        <v>43</v>
      </c>
      <c r="F47" s="17">
        <v>1588</v>
      </c>
      <c r="G47" s="17">
        <v>250</v>
      </c>
      <c r="H47" s="17">
        <v>42</v>
      </c>
      <c r="I47" s="17">
        <v>0</v>
      </c>
      <c r="J47" s="17">
        <v>0</v>
      </c>
      <c r="K47" s="17">
        <v>0</v>
      </c>
      <c r="L47" s="17">
        <v>0</v>
      </c>
      <c r="M47" s="17">
        <v>33</v>
      </c>
      <c r="N47" s="17">
        <v>47</v>
      </c>
      <c r="O47" s="17">
        <v>0</v>
      </c>
      <c r="P47" s="17">
        <v>353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7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74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69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14611</v>
      </c>
      <c r="C9" s="17">
        <f t="shared" si="0"/>
        <v>44394</v>
      </c>
      <c r="D9" s="17">
        <f t="shared" si="0"/>
        <v>11655</v>
      </c>
      <c r="E9" s="17">
        <f t="shared" si="0"/>
        <v>1194</v>
      </c>
      <c r="F9" s="17">
        <f t="shared" si="0"/>
        <v>11346</v>
      </c>
      <c r="G9" s="17">
        <f t="shared" si="0"/>
        <v>27061</v>
      </c>
      <c r="H9" s="17">
        <f t="shared" si="0"/>
        <v>4621</v>
      </c>
      <c r="I9" s="17">
        <f t="shared" si="0"/>
        <v>1412</v>
      </c>
      <c r="J9" s="17">
        <f t="shared" si="0"/>
        <v>235</v>
      </c>
      <c r="K9" s="17">
        <f t="shared" si="0"/>
        <v>2</v>
      </c>
      <c r="L9" s="17">
        <f t="shared" si="0"/>
        <v>0</v>
      </c>
      <c r="M9" s="17">
        <f t="shared" si="0"/>
        <v>971</v>
      </c>
      <c r="N9" s="17">
        <f t="shared" si="0"/>
        <v>1711</v>
      </c>
      <c r="O9" s="17">
        <f t="shared" si="0"/>
        <v>5</v>
      </c>
      <c r="P9" s="17">
        <f t="shared" si="0"/>
        <v>5860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2207</v>
      </c>
      <c r="C11" s="17">
        <f t="shared" ref="C11:P11" si="1">SUM(C12:C14)</f>
        <v>3325</v>
      </c>
      <c r="D11" s="17">
        <f t="shared" si="1"/>
        <v>3147</v>
      </c>
      <c r="E11" s="17">
        <f t="shared" si="1"/>
        <v>391</v>
      </c>
      <c r="F11" s="17">
        <f t="shared" si="1"/>
        <v>1527</v>
      </c>
      <c r="G11" s="17">
        <f t="shared" si="1"/>
        <v>2277</v>
      </c>
      <c r="H11" s="17">
        <f t="shared" si="1"/>
        <v>144</v>
      </c>
      <c r="I11" s="17">
        <f t="shared" si="1"/>
        <v>122</v>
      </c>
      <c r="J11" s="17">
        <f t="shared" si="1"/>
        <v>14</v>
      </c>
      <c r="K11" s="17">
        <f t="shared" si="1"/>
        <v>2</v>
      </c>
      <c r="L11" s="17">
        <f t="shared" si="1"/>
        <v>0</v>
      </c>
      <c r="M11" s="17">
        <f t="shared" si="1"/>
        <v>105</v>
      </c>
      <c r="N11" s="17">
        <f t="shared" si="1"/>
        <v>474</v>
      </c>
      <c r="O11" s="17">
        <f t="shared" si="1"/>
        <v>5</v>
      </c>
      <c r="P11" s="17">
        <f t="shared" si="1"/>
        <v>529</v>
      </c>
      <c r="Q11" s="6"/>
    </row>
    <row r="12" spans="1:17" ht="12.75" customHeight="1" x14ac:dyDescent="0.25">
      <c r="A12" s="20" t="s">
        <v>10</v>
      </c>
      <c r="B12" s="21">
        <v>141</v>
      </c>
      <c r="C12" s="21">
        <v>1708</v>
      </c>
      <c r="D12" s="21">
        <v>204</v>
      </c>
      <c r="E12" s="21">
        <v>20</v>
      </c>
      <c r="F12" s="21">
        <v>1123</v>
      </c>
      <c r="G12" s="21">
        <v>401</v>
      </c>
      <c r="H12" s="21">
        <v>39</v>
      </c>
      <c r="I12" s="21">
        <v>9</v>
      </c>
      <c r="J12" s="21">
        <v>0</v>
      </c>
      <c r="K12" s="21">
        <v>0</v>
      </c>
      <c r="L12" s="21">
        <v>0</v>
      </c>
      <c r="M12" s="21">
        <v>1</v>
      </c>
      <c r="N12" s="21">
        <v>141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2066</v>
      </c>
      <c r="C13" s="21">
        <v>1591</v>
      </c>
      <c r="D13" s="21">
        <v>2943</v>
      </c>
      <c r="E13" s="21">
        <v>371</v>
      </c>
      <c r="F13" s="21">
        <v>179</v>
      </c>
      <c r="G13" s="21">
        <v>1859</v>
      </c>
      <c r="H13" s="21">
        <v>105</v>
      </c>
      <c r="I13" s="21">
        <v>112</v>
      </c>
      <c r="J13" s="21">
        <v>14</v>
      </c>
      <c r="K13" s="21">
        <v>2</v>
      </c>
      <c r="L13" s="21">
        <v>0</v>
      </c>
      <c r="M13" s="21">
        <v>104</v>
      </c>
      <c r="N13" s="21">
        <v>333</v>
      </c>
      <c r="O13" s="21">
        <v>5</v>
      </c>
      <c r="P13" s="21">
        <v>529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26</v>
      </c>
      <c r="D14" s="21">
        <v>0</v>
      </c>
      <c r="E14" s="21">
        <v>0</v>
      </c>
      <c r="F14" s="21">
        <v>225</v>
      </c>
      <c r="G14" s="21">
        <v>17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578</v>
      </c>
      <c r="C16" s="17">
        <f t="shared" ref="C16:P16" si="2">SUM(C17:C21)</f>
        <v>11671</v>
      </c>
      <c r="D16" s="17">
        <f t="shared" si="2"/>
        <v>1857</v>
      </c>
      <c r="E16" s="17">
        <f t="shared" si="2"/>
        <v>47</v>
      </c>
      <c r="F16" s="17">
        <f t="shared" si="2"/>
        <v>2177</v>
      </c>
      <c r="G16" s="17">
        <f t="shared" si="2"/>
        <v>6362</v>
      </c>
      <c r="H16" s="17">
        <f t="shared" si="2"/>
        <v>1208</v>
      </c>
      <c r="I16" s="17">
        <f t="shared" si="2"/>
        <v>254</v>
      </c>
      <c r="J16" s="17">
        <f t="shared" si="2"/>
        <v>58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30</v>
      </c>
      <c r="O16" s="17">
        <f t="shared" si="2"/>
        <v>0</v>
      </c>
      <c r="P16" s="17">
        <f t="shared" si="2"/>
        <v>235</v>
      </c>
      <c r="Q16" s="6"/>
    </row>
    <row r="17" spans="1:17" ht="12.75" customHeight="1" x14ac:dyDescent="0.25">
      <c r="A17" s="20" t="s">
        <v>52</v>
      </c>
      <c r="B17" s="21">
        <v>505</v>
      </c>
      <c r="C17" s="21">
        <v>6251</v>
      </c>
      <c r="D17" s="21">
        <v>1518</v>
      </c>
      <c r="E17" s="21">
        <v>47</v>
      </c>
      <c r="F17" s="21">
        <v>242</v>
      </c>
      <c r="G17" s="21">
        <v>3706</v>
      </c>
      <c r="H17" s="21">
        <v>546</v>
      </c>
      <c r="I17" s="21">
        <v>187</v>
      </c>
      <c r="J17" s="21">
        <v>44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235</v>
      </c>
      <c r="Q17" s="6"/>
    </row>
    <row r="18" spans="1:17" ht="12.75" customHeight="1" x14ac:dyDescent="0.25">
      <c r="A18" s="20" t="s">
        <v>11</v>
      </c>
      <c r="B18" s="21">
        <v>73</v>
      </c>
      <c r="C18" s="21">
        <v>1615</v>
      </c>
      <c r="D18" s="21">
        <v>155</v>
      </c>
      <c r="E18" s="21">
        <v>0</v>
      </c>
      <c r="F18" s="21">
        <v>212</v>
      </c>
      <c r="G18" s="21">
        <v>1227</v>
      </c>
      <c r="H18" s="21">
        <v>40</v>
      </c>
      <c r="I18" s="21">
        <v>49</v>
      </c>
      <c r="J18" s="21">
        <v>9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2130</v>
      </c>
      <c r="D19" s="21">
        <v>101</v>
      </c>
      <c r="E19" s="21">
        <v>0</v>
      </c>
      <c r="F19" s="21">
        <v>758</v>
      </c>
      <c r="G19" s="21">
        <v>896</v>
      </c>
      <c r="H19" s="21">
        <v>271</v>
      </c>
      <c r="I19" s="21">
        <v>11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496</v>
      </c>
      <c r="D20" s="21">
        <v>26</v>
      </c>
      <c r="E20" s="21">
        <v>0</v>
      </c>
      <c r="F20" s="21">
        <v>409</v>
      </c>
      <c r="G20" s="21">
        <v>60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1179</v>
      </c>
      <c r="D21" s="21">
        <v>57</v>
      </c>
      <c r="E21" s="21">
        <v>0</v>
      </c>
      <c r="F21" s="21">
        <v>556</v>
      </c>
      <c r="G21" s="21">
        <v>473</v>
      </c>
      <c r="H21" s="21">
        <v>351</v>
      </c>
      <c r="I21" s="21">
        <v>5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 t="shared" ref="C23:P23" si="3">SUM(C24:C26)</f>
        <v>6987</v>
      </c>
      <c r="D23" s="17">
        <f t="shared" si="3"/>
        <v>76</v>
      </c>
      <c r="E23" s="17">
        <f t="shared" si="3"/>
        <v>0</v>
      </c>
      <c r="F23" s="17">
        <f t="shared" si="3"/>
        <v>3009</v>
      </c>
      <c r="G23" s="17">
        <f t="shared" si="3"/>
        <v>2334</v>
      </c>
      <c r="H23" s="17">
        <f t="shared" si="3"/>
        <v>983</v>
      </c>
      <c r="I23" s="17">
        <f t="shared" si="3"/>
        <v>42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1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33</v>
      </c>
      <c r="D24" s="19">
        <v>0</v>
      </c>
      <c r="E24" s="19">
        <v>0</v>
      </c>
      <c r="F24" s="19">
        <v>23</v>
      </c>
      <c r="G24" s="19">
        <v>12</v>
      </c>
      <c r="H24" s="19">
        <v>5</v>
      </c>
      <c r="I24" s="19">
        <v>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1342</v>
      </c>
      <c r="D25" s="19">
        <v>27</v>
      </c>
      <c r="E25" s="19">
        <v>0</v>
      </c>
      <c r="F25" s="19">
        <v>1455</v>
      </c>
      <c r="G25" s="19">
        <v>520</v>
      </c>
      <c r="H25" s="19">
        <v>433</v>
      </c>
      <c r="I25" s="19">
        <v>13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5612</v>
      </c>
      <c r="D26" s="19">
        <v>49</v>
      </c>
      <c r="E26" s="19">
        <v>0</v>
      </c>
      <c r="F26" s="19">
        <v>1531</v>
      </c>
      <c r="G26" s="19">
        <v>1802</v>
      </c>
      <c r="H26" s="19">
        <v>545</v>
      </c>
      <c r="I26" s="19">
        <v>24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62</v>
      </c>
      <c r="C28" s="17">
        <v>4260</v>
      </c>
      <c r="D28" s="17">
        <v>30</v>
      </c>
      <c r="E28" s="17">
        <v>0</v>
      </c>
      <c r="F28" s="17">
        <v>1441</v>
      </c>
      <c r="G28" s="17">
        <v>2393</v>
      </c>
      <c r="H28" s="17">
        <v>391</v>
      </c>
      <c r="I28" s="17">
        <v>81</v>
      </c>
      <c r="J28" s="17">
        <v>0</v>
      </c>
      <c r="K28" s="17"/>
      <c r="L28" s="17"/>
      <c r="M28" s="17">
        <v>0</v>
      </c>
      <c r="N28" s="17">
        <v>2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7901</v>
      </c>
      <c r="C30" s="17">
        <f t="shared" ref="C30:P30" si="4">SUM(C31:C37)</f>
        <v>12006</v>
      </c>
      <c r="D30" s="17">
        <f t="shared" si="4"/>
        <v>4376</v>
      </c>
      <c r="E30" s="17">
        <f t="shared" si="4"/>
        <v>638</v>
      </c>
      <c r="F30" s="17">
        <f t="shared" si="4"/>
        <v>1741</v>
      </c>
      <c r="G30" s="17">
        <f t="shared" si="4"/>
        <v>8802</v>
      </c>
      <c r="H30" s="17">
        <f t="shared" si="4"/>
        <v>1154</v>
      </c>
      <c r="I30" s="17">
        <f t="shared" si="4"/>
        <v>614</v>
      </c>
      <c r="J30" s="17">
        <f t="shared" si="4"/>
        <v>44</v>
      </c>
      <c r="K30" s="17">
        <f t="shared" si="4"/>
        <v>0</v>
      </c>
      <c r="L30" s="17">
        <f t="shared" si="4"/>
        <v>0</v>
      </c>
      <c r="M30" s="17">
        <f t="shared" si="4"/>
        <v>773</v>
      </c>
      <c r="N30" s="17">
        <f t="shared" si="4"/>
        <v>1122</v>
      </c>
      <c r="O30" s="17">
        <f t="shared" si="4"/>
        <v>0</v>
      </c>
      <c r="P30" s="17">
        <f t="shared" si="4"/>
        <v>4298</v>
      </c>
      <c r="Q30" s="6"/>
    </row>
    <row r="31" spans="1:17" ht="12.75" customHeight="1" x14ac:dyDescent="0.25">
      <c r="A31" s="20" t="s">
        <v>13</v>
      </c>
      <c r="B31" s="21">
        <v>365</v>
      </c>
      <c r="C31" s="21">
        <v>539</v>
      </c>
      <c r="D31" s="21">
        <v>681</v>
      </c>
      <c r="E31" s="21">
        <v>27</v>
      </c>
      <c r="F31" s="21">
        <v>0</v>
      </c>
      <c r="G31" s="21">
        <v>495</v>
      </c>
      <c r="H31" s="21">
        <v>42</v>
      </c>
      <c r="I31" s="21">
        <v>57</v>
      </c>
      <c r="J31" s="21">
        <v>0</v>
      </c>
      <c r="K31" s="21">
        <v>0</v>
      </c>
      <c r="L31" s="21">
        <v>0</v>
      </c>
      <c r="M31" s="21">
        <v>8</v>
      </c>
      <c r="N31" s="21">
        <v>1</v>
      </c>
      <c r="O31" s="21">
        <v>0</v>
      </c>
      <c r="P31" s="21">
        <v>70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1149</v>
      </c>
      <c r="D32" s="21">
        <v>6</v>
      </c>
      <c r="E32" s="21">
        <v>0</v>
      </c>
      <c r="F32" s="21">
        <v>631</v>
      </c>
      <c r="G32" s="21">
        <v>282</v>
      </c>
      <c r="H32" s="21">
        <v>98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10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50</v>
      </c>
      <c r="C33" s="21">
        <v>398</v>
      </c>
      <c r="D33" s="21">
        <v>10</v>
      </c>
      <c r="E33" s="21">
        <v>0</v>
      </c>
      <c r="F33" s="21">
        <v>2</v>
      </c>
      <c r="G33" s="21">
        <v>464</v>
      </c>
      <c r="H33" s="21">
        <v>128</v>
      </c>
      <c r="I33" s="21">
        <v>37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96</v>
      </c>
      <c r="C34" s="21">
        <v>236</v>
      </c>
      <c r="D34" s="21">
        <v>61</v>
      </c>
      <c r="E34" s="21">
        <v>7</v>
      </c>
      <c r="F34" s="21">
        <v>0</v>
      </c>
      <c r="G34" s="21">
        <v>256</v>
      </c>
      <c r="H34" s="21">
        <v>27</v>
      </c>
      <c r="I34" s="21">
        <v>11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16</v>
      </c>
      <c r="Q34" s="6"/>
    </row>
    <row r="35" spans="1:17" ht="12.75" customHeight="1" x14ac:dyDescent="0.25">
      <c r="A35" s="20" t="s">
        <v>23</v>
      </c>
      <c r="B35" s="21">
        <v>848</v>
      </c>
      <c r="C35" s="21">
        <v>3326</v>
      </c>
      <c r="D35" s="21">
        <v>586</v>
      </c>
      <c r="E35" s="21">
        <v>91</v>
      </c>
      <c r="F35" s="21">
        <v>104</v>
      </c>
      <c r="G35" s="21">
        <v>2298</v>
      </c>
      <c r="H35" s="21">
        <v>309</v>
      </c>
      <c r="I35" s="21">
        <v>92</v>
      </c>
      <c r="J35" s="21">
        <v>0</v>
      </c>
      <c r="K35" s="21">
        <v>0</v>
      </c>
      <c r="L35" s="21">
        <v>0</v>
      </c>
      <c r="M35" s="21">
        <v>0</v>
      </c>
      <c r="N35" s="21">
        <v>18</v>
      </c>
      <c r="O35" s="21">
        <v>0</v>
      </c>
      <c r="P35" s="21">
        <v>66</v>
      </c>
      <c r="Q35" s="6"/>
    </row>
    <row r="36" spans="1:17" ht="12.75" customHeight="1" x14ac:dyDescent="0.25">
      <c r="A36" s="20" t="s">
        <v>14</v>
      </c>
      <c r="B36" s="21">
        <v>6536</v>
      </c>
      <c r="C36" s="21">
        <v>4198</v>
      </c>
      <c r="D36" s="21">
        <v>3020</v>
      </c>
      <c r="E36" s="21">
        <v>513</v>
      </c>
      <c r="F36" s="21">
        <v>34</v>
      </c>
      <c r="G36" s="21">
        <v>3464</v>
      </c>
      <c r="H36" s="21">
        <v>335</v>
      </c>
      <c r="I36" s="21">
        <v>374</v>
      </c>
      <c r="J36" s="21">
        <v>44</v>
      </c>
      <c r="K36" s="21">
        <v>0</v>
      </c>
      <c r="L36" s="21">
        <v>0</v>
      </c>
      <c r="M36" s="21">
        <v>765</v>
      </c>
      <c r="N36" s="21">
        <v>1093</v>
      </c>
      <c r="O36" s="21">
        <v>0</v>
      </c>
      <c r="P36" s="21">
        <v>4146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2160</v>
      </c>
      <c r="D37" s="21">
        <v>12</v>
      </c>
      <c r="E37" s="21">
        <v>0</v>
      </c>
      <c r="F37" s="21">
        <v>970</v>
      </c>
      <c r="G37" s="21">
        <v>1543</v>
      </c>
      <c r="H37" s="21">
        <v>215</v>
      </c>
      <c r="I37" s="21">
        <v>40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1236</v>
      </c>
      <c r="C39" s="17">
        <f t="shared" ref="C39:P39" si="5">SUM(C40:C45)</f>
        <v>5629</v>
      </c>
      <c r="D39" s="17">
        <f t="shared" si="5"/>
        <v>1315</v>
      </c>
      <c r="E39" s="17">
        <f t="shared" si="5"/>
        <v>74</v>
      </c>
      <c r="F39" s="17">
        <f t="shared" si="5"/>
        <v>1</v>
      </c>
      <c r="G39" s="17">
        <f t="shared" si="5"/>
        <v>4622</v>
      </c>
      <c r="H39" s="17">
        <f t="shared" si="5"/>
        <v>678</v>
      </c>
      <c r="I39" s="17">
        <f t="shared" si="5"/>
        <v>299</v>
      </c>
      <c r="J39" s="17">
        <f t="shared" si="5"/>
        <v>119</v>
      </c>
      <c r="K39" s="17">
        <f t="shared" si="5"/>
        <v>0</v>
      </c>
      <c r="L39" s="17">
        <f t="shared" si="5"/>
        <v>0</v>
      </c>
      <c r="M39" s="17">
        <f t="shared" si="5"/>
        <v>43</v>
      </c>
      <c r="N39" s="17">
        <f t="shared" si="5"/>
        <v>32</v>
      </c>
      <c r="O39" s="17">
        <f t="shared" si="5"/>
        <v>0</v>
      </c>
      <c r="P39" s="17">
        <f t="shared" si="5"/>
        <v>405</v>
      </c>
      <c r="Q39" s="6"/>
    </row>
    <row r="40" spans="1:17" ht="12.75" customHeight="1" x14ac:dyDescent="0.25">
      <c r="A40" s="20" t="s">
        <v>20</v>
      </c>
      <c r="B40" s="19">
        <v>162</v>
      </c>
      <c r="C40" s="19">
        <v>3938</v>
      </c>
      <c r="D40" s="19">
        <v>257</v>
      </c>
      <c r="E40" s="19">
        <v>9</v>
      </c>
      <c r="F40" s="19">
        <v>1</v>
      </c>
      <c r="G40" s="19">
        <v>1951</v>
      </c>
      <c r="H40" s="19">
        <v>371</v>
      </c>
      <c r="I40" s="19">
        <v>92</v>
      </c>
      <c r="J40" s="19">
        <v>42</v>
      </c>
      <c r="K40" s="21">
        <v>0</v>
      </c>
      <c r="L40" s="21">
        <v>0</v>
      </c>
      <c r="M40" s="21">
        <v>0</v>
      </c>
      <c r="N40" s="21">
        <v>29</v>
      </c>
      <c r="O40" s="21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343</v>
      </c>
      <c r="C41" s="19">
        <v>298</v>
      </c>
      <c r="D41" s="19">
        <v>480</v>
      </c>
      <c r="E41" s="19">
        <v>42</v>
      </c>
      <c r="F41" s="19">
        <v>0</v>
      </c>
      <c r="G41" s="19">
        <v>474</v>
      </c>
      <c r="H41" s="19">
        <v>119</v>
      </c>
      <c r="I41" s="19">
        <v>67</v>
      </c>
      <c r="J41" s="19">
        <v>0</v>
      </c>
      <c r="K41" s="21">
        <v>0</v>
      </c>
      <c r="L41" s="21">
        <v>0</v>
      </c>
      <c r="M41" s="21">
        <v>24</v>
      </c>
      <c r="N41" s="21">
        <v>0</v>
      </c>
      <c r="O41" s="21">
        <v>0</v>
      </c>
      <c r="P41" s="19">
        <v>301</v>
      </c>
      <c r="Q41" s="6"/>
    </row>
    <row r="42" spans="1:17" ht="12.75" customHeight="1" x14ac:dyDescent="0.25">
      <c r="A42" s="20" t="s">
        <v>16</v>
      </c>
      <c r="B42" s="19">
        <v>437</v>
      </c>
      <c r="C42" s="19">
        <v>790</v>
      </c>
      <c r="D42" s="19">
        <v>303</v>
      </c>
      <c r="E42" s="19">
        <v>0</v>
      </c>
      <c r="F42" s="19">
        <v>0</v>
      </c>
      <c r="G42" s="19">
        <v>1303</v>
      </c>
      <c r="H42" s="19">
        <v>49</v>
      </c>
      <c r="I42" s="19">
        <v>89</v>
      </c>
      <c r="J42" s="19">
        <v>22</v>
      </c>
      <c r="K42" s="21">
        <v>0</v>
      </c>
      <c r="L42" s="21">
        <v>0</v>
      </c>
      <c r="M42" s="21">
        <v>12</v>
      </c>
      <c r="N42" s="21">
        <v>0</v>
      </c>
      <c r="O42" s="21">
        <v>0</v>
      </c>
      <c r="P42" s="19">
        <v>24</v>
      </c>
      <c r="Q42" s="6"/>
    </row>
    <row r="43" spans="1:17" ht="12.75" customHeight="1" x14ac:dyDescent="0.25">
      <c r="A43" s="20" t="s">
        <v>15</v>
      </c>
      <c r="B43" s="19">
        <v>214</v>
      </c>
      <c r="C43" s="19">
        <v>227</v>
      </c>
      <c r="D43" s="19">
        <v>158</v>
      </c>
      <c r="E43" s="19">
        <v>11</v>
      </c>
      <c r="F43" s="19">
        <v>0</v>
      </c>
      <c r="G43" s="19">
        <v>437</v>
      </c>
      <c r="H43" s="19">
        <v>91</v>
      </c>
      <c r="I43" s="19">
        <v>23</v>
      </c>
      <c r="J43" s="19">
        <v>33</v>
      </c>
      <c r="K43" s="21">
        <v>0</v>
      </c>
      <c r="L43" s="21">
        <v>0</v>
      </c>
      <c r="M43" s="21">
        <v>2</v>
      </c>
      <c r="N43" s="21">
        <v>2</v>
      </c>
      <c r="O43" s="21">
        <v>0</v>
      </c>
      <c r="P43" s="19">
        <v>48</v>
      </c>
      <c r="Q43" s="6"/>
    </row>
    <row r="44" spans="1:17" ht="12.75" customHeight="1" x14ac:dyDescent="0.25">
      <c r="A44" s="20" t="s">
        <v>38</v>
      </c>
      <c r="B44" s="19">
        <v>37</v>
      </c>
      <c r="C44" s="19">
        <v>152</v>
      </c>
      <c r="D44" s="19">
        <v>116</v>
      </c>
      <c r="E44" s="19">
        <v>12</v>
      </c>
      <c r="F44" s="19">
        <v>0</v>
      </c>
      <c r="G44" s="19">
        <v>217</v>
      </c>
      <c r="H44" s="19">
        <v>13</v>
      </c>
      <c r="I44" s="19">
        <v>20</v>
      </c>
      <c r="J44" s="19">
        <v>21</v>
      </c>
      <c r="K44" s="21">
        <v>0</v>
      </c>
      <c r="L44" s="21">
        <v>0</v>
      </c>
      <c r="M44" s="21">
        <v>5</v>
      </c>
      <c r="N44" s="21">
        <v>0</v>
      </c>
      <c r="O44" s="21">
        <v>0</v>
      </c>
      <c r="P44" s="19">
        <v>32</v>
      </c>
      <c r="Q44" s="6"/>
    </row>
    <row r="45" spans="1:17" ht="12.75" customHeight="1" x14ac:dyDescent="0.25">
      <c r="A45" s="20" t="s">
        <v>18</v>
      </c>
      <c r="B45" s="19">
        <v>43</v>
      </c>
      <c r="C45" s="19">
        <v>224</v>
      </c>
      <c r="D45" s="19">
        <v>1</v>
      </c>
      <c r="E45" s="21">
        <v>0</v>
      </c>
      <c r="F45" s="19">
        <v>0</v>
      </c>
      <c r="G45" s="19">
        <v>240</v>
      </c>
      <c r="H45" s="19">
        <v>35</v>
      </c>
      <c r="I45" s="19">
        <v>8</v>
      </c>
      <c r="J45" s="19">
        <v>1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2627</v>
      </c>
      <c r="C47" s="17">
        <v>516</v>
      </c>
      <c r="D47" s="17">
        <v>854</v>
      </c>
      <c r="E47" s="17">
        <v>44</v>
      </c>
      <c r="F47" s="17">
        <v>1450</v>
      </c>
      <c r="G47" s="17">
        <v>271</v>
      </c>
      <c r="H47" s="17">
        <v>63</v>
      </c>
      <c r="I47" s="17">
        <v>0</v>
      </c>
      <c r="J47" s="17">
        <v>0</v>
      </c>
      <c r="K47" s="17">
        <v>0</v>
      </c>
      <c r="L47" s="17">
        <v>0</v>
      </c>
      <c r="M47" s="17">
        <v>50</v>
      </c>
      <c r="N47" s="17">
        <v>50</v>
      </c>
      <c r="O47" s="17">
        <v>0</v>
      </c>
      <c r="P47" s="17">
        <v>393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68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11944</v>
      </c>
      <c r="C9" s="17">
        <f t="shared" ref="C9:P9" si="0">SUM(C11,C16,C23,C28,C30,C39,C47)</f>
        <v>43643</v>
      </c>
      <c r="D9" s="17">
        <f t="shared" si="0"/>
        <v>11198</v>
      </c>
      <c r="E9" s="17">
        <f t="shared" si="0"/>
        <v>1121</v>
      </c>
      <c r="F9" s="17">
        <f t="shared" si="0"/>
        <v>6673</v>
      </c>
      <c r="G9" s="17">
        <f t="shared" si="0"/>
        <v>23367</v>
      </c>
      <c r="H9" s="17">
        <f t="shared" si="0"/>
        <v>3877</v>
      </c>
      <c r="I9" s="17">
        <f t="shared" si="0"/>
        <v>1097</v>
      </c>
      <c r="J9" s="17">
        <f t="shared" si="0"/>
        <v>94</v>
      </c>
      <c r="K9" s="17">
        <f t="shared" si="0"/>
        <v>2</v>
      </c>
      <c r="L9" s="17">
        <f t="shared" si="0"/>
        <v>0</v>
      </c>
      <c r="M9" s="17">
        <f t="shared" si="0"/>
        <v>1007</v>
      </c>
      <c r="N9" s="17">
        <f t="shared" si="0"/>
        <v>1670</v>
      </c>
      <c r="O9" s="17">
        <f t="shared" si="0"/>
        <v>3</v>
      </c>
      <c r="P9" s="17">
        <f t="shared" si="0"/>
        <v>6975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1968</v>
      </c>
      <c r="C11" s="17">
        <f>SUM(C12:C14)</f>
        <v>3325</v>
      </c>
      <c r="D11" s="17">
        <f t="shared" ref="D11:P11" si="1">SUM(D12:D14)</f>
        <v>2912</v>
      </c>
      <c r="E11" s="17">
        <f>SUM(E12:E14)</f>
        <v>360</v>
      </c>
      <c r="F11" s="17">
        <f t="shared" ref="F11" si="2">SUM(F12:F14)</f>
        <v>965</v>
      </c>
      <c r="G11" s="17">
        <f t="shared" si="1"/>
        <v>2329</v>
      </c>
      <c r="H11" s="17">
        <f t="shared" si="1"/>
        <v>200</v>
      </c>
      <c r="I11" s="17">
        <f t="shared" si="1"/>
        <v>74</v>
      </c>
      <c r="J11" s="17">
        <f t="shared" si="1"/>
        <v>17</v>
      </c>
      <c r="K11" s="17">
        <f t="shared" si="1"/>
        <v>1</v>
      </c>
      <c r="L11" s="17">
        <f t="shared" si="1"/>
        <v>0</v>
      </c>
      <c r="M11" s="17">
        <f t="shared" si="1"/>
        <v>109</v>
      </c>
      <c r="N11" s="17">
        <f t="shared" si="1"/>
        <v>488</v>
      </c>
      <c r="O11" s="17">
        <f t="shared" si="1"/>
        <v>3</v>
      </c>
      <c r="P11" s="17">
        <f t="shared" si="1"/>
        <v>613</v>
      </c>
      <c r="Q11" s="6"/>
    </row>
    <row r="12" spans="1:17" ht="12.75" customHeight="1" x14ac:dyDescent="0.25">
      <c r="A12" s="20" t="s">
        <v>10</v>
      </c>
      <c r="B12" s="21">
        <v>134</v>
      </c>
      <c r="C12" s="21">
        <v>1716</v>
      </c>
      <c r="D12" s="21">
        <v>198</v>
      </c>
      <c r="E12" s="21">
        <v>28</v>
      </c>
      <c r="F12" s="21">
        <v>704</v>
      </c>
      <c r="G12" s="21">
        <v>590</v>
      </c>
      <c r="H12" s="21">
        <v>62</v>
      </c>
      <c r="I12" s="21">
        <v>9</v>
      </c>
      <c r="J12" s="21">
        <v>1</v>
      </c>
      <c r="K12" s="21">
        <v>0</v>
      </c>
      <c r="L12" s="21">
        <v>0</v>
      </c>
      <c r="M12" s="21">
        <v>2</v>
      </c>
      <c r="N12" s="21">
        <v>168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1832</v>
      </c>
      <c r="C13" s="21">
        <v>1580</v>
      </c>
      <c r="D13" s="21">
        <v>2714</v>
      </c>
      <c r="E13" s="21">
        <v>332</v>
      </c>
      <c r="F13" s="21">
        <v>92</v>
      </c>
      <c r="G13" s="21">
        <v>1731</v>
      </c>
      <c r="H13" s="21">
        <v>138</v>
      </c>
      <c r="I13" s="21">
        <v>65</v>
      </c>
      <c r="J13" s="21">
        <v>16</v>
      </c>
      <c r="K13" s="21">
        <v>1</v>
      </c>
      <c r="L13" s="21">
        <v>0</v>
      </c>
      <c r="M13" s="21">
        <v>107</v>
      </c>
      <c r="N13" s="21">
        <v>320</v>
      </c>
      <c r="O13" s="21">
        <v>3</v>
      </c>
      <c r="P13" s="21">
        <v>613</v>
      </c>
      <c r="Q13" s="6"/>
    </row>
    <row r="14" spans="1:17" ht="12.75" customHeight="1" x14ac:dyDescent="0.25">
      <c r="A14" s="20" t="s">
        <v>51</v>
      </c>
      <c r="B14" s="21">
        <v>2</v>
      </c>
      <c r="C14" s="21">
        <v>29</v>
      </c>
      <c r="D14" s="21">
        <v>0</v>
      </c>
      <c r="E14" s="21">
        <v>0</v>
      </c>
      <c r="F14" s="21">
        <v>169</v>
      </c>
      <c r="G14" s="21">
        <v>8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540</v>
      </c>
      <c r="C16" s="17">
        <f>SUM(C17:C21)</f>
        <v>11441</v>
      </c>
      <c r="D16" s="17">
        <f t="shared" ref="D16:P16" si="3">SUM(D17:D21)</f>
        <v>1888</v>
      </c>
      <c r="E16" s="17">
        <f>SUM(E17:E21)</f>
        <v>38</v>
      </c>
      <c r="F16" s="17">
        <f t="shared" ref="F16" si="4">SUM(F17:F21)</f>
        <v>1410</v>
      </c>
      <c r="G16" s="17">
        <f t="shared" si="3"/>
        <v>5106</v>
      </c>
      <c r="H16" s="17">
        <f t="shared" si="3"/>
        <v>1075</v>
      </c>
      <c r="I16" s="17">
        <f t="shared" si="3"/>
        <v>237</v>
      </c>
      <c r="J16" s="17">
        <f t="shared" si="3"/>
        <v>32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30</v>
      </c>
      <c r="O16" s="17">
        <f t="shared" si="3"/>
        <v>0</v>
      </c>
      <c r="P16" s="17">
        <f t="shared" si="3"/>
        <v>210</v>
      </c>
      <c r="Q16" s="6"/>
    </row>
    <row r="17" spans="1:17" ht="12.75" customHeight="1" x14ac:dyDescent="0.25">
      <c r="A17" s="20" t="s">
        <v>52</v>
      </c>
      <c r="B17" s="21">
        <v>477</v>
      </c>
      <c r="C17" s="21">
        <v>6166</v>
      </c>
      <c r="D17" s="21">
        <v>1431</v>
      </c>
      <c r="E17" s="21">
        <v>38</v>
      </c>
      <c r="F17" s="21">
        <v>195</v>
      </c>
      <c r="G17" s="21">
        <v>2814</v>
      </c>
      <c r="H17" s="21">
        <v>448</v>
      </c>
      <c r="I17" s="21">
        <v>178</v>
      </c>
      <c r="J17" s="21">
        <v>27</v>
      </c>
      <c r="K17" s="21">
        <v>0</v>
      </c>
      <c r="L17" s="21">
        <v>0</v>
      </c>
      <c r="M17" s="21">
        <v>0</v>
      </c>
      <c r="N17" s="21">
        <v>3</v>
      </c>
      <c r="O17" s="21">
        <v>0</v>
      </c>
      <c r="P17" s="21">
        <v>210</v>
      </c>
      <c r="Q17" s="6"/>
    </row>
    <row r="18" spans="1:17" ht="12.75" customHeight="1" x14ac:dyDescent="0.25">
      <c r="A18" s="20" t="s">
        <v>11</v>
      </c>
      <c r="B18" s="21">
        <v>63</v>
      </c>
      <c r="C18" s="21">
        <v>1627</v>
      </c>
      <c r="D18" s="21">
        <v>285</v>
      </c>
      <c r="E18" s="21">
        <v>0</v>
      </c>
      <c r="F18" s="21">
        <v>148</v>
      </c>
      <c r="G18" s="21">
        <v>1007</v>
      </c>
      <c r="H18" s="21">
        <v>56</v>
      </c>
      <c r="I18" s="21">
        <v>40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2004</v>
      </c>
      <c r="D19" s="21">
        <v>100</v>
      </c>
      <c r="E19" s="21">
        <v>0</v>
      </c>
      <c r="F19" s="21">
        <v>446</v>
      </c>
      <c r="G19" s="21">
        <v>635</v>
      </c>
      <c r="H19" s="21">
        <v>246</v>
      </c>
      <c r="I19" s="21">
        <v>10</v>
      </c>
      <c r="J19" s="21">
        <v>2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465</v>
      </c>
      <c r="D20" s="21">
        <v>19</v>
      </c>
      <c r="E20" s="21">
        <v>0</v>
      </c>
      <c r="F20" s="21">
        <v>295</v>
      </c>
      <c r="G20" s="21">
        <v>70</v>
      </c>
      <c r="H20" s="21">
        <v>2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26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1179</v>
      </c>
      <c r="D21" s="21">
        <v>53</v>
      </c>
      <c r="E21" s="21">
        <v>0</v>
      </c>
      <c r="F21" s="21">
        <v>326</v>
      </c>
      <c r="G21" s="21">
        <v>580</v>
      </c>
      <c r="H21" s="21">
        <v>323</v>
      </c>
      <c r="I21" s="21">
        <v>7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1</v>
      </c>
      <c r="C23" s="17">
        <f>SUM(C24:C26)</f>
        <v>6896</v>
      </c>
      <c r="D23" s="17">
        <f t="shared" ref="D23:P23" si="5">SUM(D24:D26)</f>
        <v>88</v>
      </c>
      <c r="E23" s="17">
        <f>SUM(E24:E26)</f>
        <v>0</v>
      </c>
      <c r="F23" s="17">
        <f>SUM(F24:F26)</f>
        <v>1598</v>
      </c>
      <c r="G23" s="17">
        <f t="shared" si="5"/>
        <v>2023</v>
      </c>
      <c r="H23" s="17">
        <f t="shared" si="5"/>
        <v>919</v>
      </c>
      <c r="I23" s="17">
        <f t="shared" si="5"/>
        <v>55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26</v>
      </c>
      <c r="D24" s="19">
        <v>0</v>
      </c>
      <c r="E24" s="19">
        <v>0</v>
      </c>
      <c r="F24" s="19">
        <v>8</v>
      </c>
      <c r="G24" s="19">
        <v>3</v>
      </c>
      <c r="H24" s="19">
        <v>4</v>
      </c>
      <c r="I24" s="19">
        <v>4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1295</v>
      </c>
      <c r="D25" s="19">
        <v>23</v>
      </c>
      <c r="E25" s="19">
        <v>0</v>
      </c>
      <c r="F25" s="19">
        <v>464</v>
      </c>
      <c r="G25" s="19">
        <v>480</v>
      </c>
      <c r="H25" s="19">
        <v>369</v>
      </c>
      <c r="I25" s="19">
        <v>12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1</v>
      </c>
      <c r="C26" s="19">
        <v>5575</v>
      </c>
      <c r="D26" s="19">
        <v>65</v>
      </c>
      <c r="E26" s="19">
        <v>0</v>
      </c>
      <c r="F26" s="19">
        <v>1126</v>
      </c>
      <c r="G26" s="19">
        <v>1540</v>
      </c>
      <c r="H26" s="19">
        <v>546</v>
      </c>
      <c r="I26" s="19">
        <v>39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37</v>
      </c>
      <c r="C28" s="17">
        <v>4434</v>
      </c>
      <c r="D28" s="17">
        <v>36</v>
      </c>
      <c r="E28" s="17">
        <v>0</v>
      </c>
      <c r="F28" s="17">
        <v>680</v>
      </c>
      <c r="G28" s="17">
        <v>2395</v>
      </c>
      <c r="H28" s="17">
        <v>291</v>
      </c>
      <c r="I28" s="17">
        <v>56</v>
      </c>
      <c r="J28" s="17">
        <v>0</v>
      </c>
      <c r="K28" s="17">
        <v>0</v>
      </c>
      <c r="L28" s="17">
        <v>0</v>
      </c>
      <c r="M28" s="17">
        <v>0</v>
      </c>
      <c r="N28" s="17">
        <v>4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6531</v>
      </c>
      <c r="C30" s="17">
        <f>SUM(C31:C37)</f>
        <v>11458</v>
      </c>
      <c r="D30" s="17">
        <f t="shared" ref="D30:P30" si="6">SUM(D31:D37)</f>
        <v>4281</v>
      </c>
      <c r="E30" s="17">
        <f>SUM(E31:E37)</f>
        <v>622</v>
      </c>
      <c r="F30" s="17">
        <f t="shared" ref="F30" si="7">SUM(F31:F37)</f>
        <v>906</v>
      </c>
      <c r="G30" s="17">
        <f t="shared" si="6"/>
        <v>7172</v>
      </c>
      <c r="H30" s="17">
        <f t="shared" si="6"/>
        <v>869</v>
      </c>
      <c r="I30" s="17">
        <f t="shared" si="6"/>
        <v>409</v>
      </c>
      <c r="J30" s="17">
        <f t="shared" si="6"/>
        <v>11</v>
      </c>
      <c r="K30" s="17">
        <f t="shared" si="6"/>
        <v>0</v>
      </c>
      <c r="L30" s="17">
        <f t="shared" si="6"/>
        <v>0</v>
      </c>
      <c r="M30" s="17">
        <f t="shared" si="6"/>
        <v>790</v>
      </c>
      <c r="N30" s="17">
        <f t="shared" si="6"/>
        <v>1064</v>
      </c>
      <c r="O30" s="17">
        <f t="shared" si="6"/>
        <v>0</v>
      </c>
      <c r="P30" s="17">
        <f t="shared" si="6"/>
        <v>5484</v>
      </c>
      <c r="Q30" s="6"/>
    </row>
    <row r="31" spans="1:17" ht="12.75" customHeight="1" x14ac:dyDescent="0.25">
      <c r="A31" s="20" t="s">
        <v>13</v>
      </c>
      <c r="B31" s="21">
        <v>285</v>
      </c>
      <c r="C31" s="21">
        <v>435</v>
      </c>
      <c r="D31" s="21">
        <v>577</v>
      </c>
      <c r="E31" s="21">
        <v>29</v>
      </c>
      <c r="F31" s="21">
        <v>0</v>
      </c>
      <c r="G31" s="21">
        <v>213</v>
      </c>
      <c r="H31" s="21">
        <v>18</v>
      </c>
      <c r="I31" s="21">
        <v>19</v>
      </c>
      <c r="J31" s="21">
        <v>0</v>
      </c>
      <c r="K31" s="21">
        <v>0</v>
      </c>
      <c r="L31" s="21">
        <v>0</v>
      </c>
      <c r="M31" s="21">
        <v>12</v>
      </c>
      <c r="N31" s="21">
        <v>3</v>
      </c>
      <c r="O31" s="21">
        <v>0</v>
      </c>
      <c r="P31" s="21">
        <v>70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1129</v>
      </c>
      <c r="D32" s="21">
        <v>6</v>
      </c>
      <c r="E32" s="21">
        <v>0</v>
      </c>
      <c r="F32" s="21">
        <v>329</v>
      </c>
      <c r="G32" s="21">
        <v>436</v>
      </c>
      <c r="H32" s="21">
        <v>138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16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44</v>
      </c>
      <c r="C33" s="21">
        <v>491</v>
      </c>
      <c r="D33" s="21">
        <v>7</v>
      </c>
      <c r="E33" s="21">
        <v>0</v>
      </c>
      <c r="F33" s="21">
        <v>0</v>
      </c>
      <c r="G33" s="21">
        <v>416</v>
      </c>
      <c r="H33" s="21">
        <v>36</v>
      </c>
      <c r="I33" s="21">
        <v>38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56</v>
      </c>
      <c r="C34" s="21">
        <v>197</v>
      </c>
      <c r="D34" s="21">
        <v>55</v>
      </c>
      <c r="E34" s="21">
        <v>11</v>
      </c>
      <c r="F34" s="21">
        <v>0</v>
      </c>
      <c r="G34" s="21">
        <v>303</v>
      </c>
      <c r="H34" s="21">
        <v>33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10</v>
      </c>
      <c r="Q34" s="6"/>
    </row>
    <row r="35" spans="1:17" ht="12.75" customHeight="1" x14ac:dyDescent="0.25">
      <c r="A35" s="20" t="s">
        <v>23</v>
      </c>
      <c r="B35" s="21">
        <v>692</v>
      </c>
      <c r="C35" s="21">
        <v>3298</v>
      </c>
      <c r="D35" s="21">
        <v>576</v>
      </c>
      <c r="E35" s="21">
        <v>92</v>
      </c>
      <c r="F35" s="21">
        <v>72</v>
      </c>
      <c r="G35" s="21">
        <v>1813</v>
      </c>
      <c r="H35" s="21">
        <v>205</v>
      </c>
      <c r="I35" s="21">
        <v>60</v>
      </c>
      <c r="J35" s="21">
        <v>0</v>
      </c>
      <c r="K35" s="21">
        <v>0</v>
      </c>
      <c r="L35" s="21">
        <v>0</v>
      </c>
      <c r="M35" s="21">
        <v>0</v>
      </c>
      <c r="N35" s="21">
        <v>24</v>
      </c>
      <c r="O35" s="21">
        <v>0</v>
      </c>
      <c r="P35" s="21">
        <v>77</v>
      </c>
      <c r="Q35" s="6"/>
    </row>
    <row r="36" spans="1:17" ht="12.75" customHeight="1" x14ac:dyDescent="0.25">
      <c r="A36" s="20" t="s">
        <v>14</v>
      </c>
      <c r="B36" s="21">
        <v>5446</v>
      </c>
      <c r="C36" s="21">
        <v>3805</v>
      </c>
      <c r="D36" s="21">
        <v>3048</v>
      </c>
      <c r="E36" s="21">
        <v>490</v>
      </c>
      <c r="F36" s="21">
        <v>11</v>
      </c>
      <c r="G36" s="21">
        <v>2413</v>
      </c>
      <c r="H36" s="21">
        <v>226</v>
      </c>
      <c r="I36" s="21">
        <v>239</v>
      </c>
      <c r="J36" s="21">
        <v>11</v>
      </c>
      <c r="K36" s="21">
        <v>0</v>
      </c>
      <c r="L36" s="21">
        <v>0</v>
      </c>
      <c r="M36" s="21">
        <v>778</v>
      </c>
      <c r="N36" s="21">
        <v>1021</v>
      </c>
      <c r="O36" s="21">
        <v>0</v>
      </c>
      <c r="P36" s="21">
        <v>5327</v>
      </c>
      <c r="Q36" s="6"/>
    </row>
    <row r="37" spans="1:17" ht="12.75" customHeight="1" x14ac:dyDescent="0.25">
      <c r="A37" s="20" t="s">
        <v>24</v>
      </c>
      <c r="B37" s="21">
        <v>8</v>
      </c>
      <c r="C37" s="21">
        <v>2103</v>
      </c>
      <c r="D37" s="21">
        <v>12</v>
      </c>
      <c r="E37" s="21">
        <v>0</v>
      </c>
      <c r="F37" s="21">
        <v>494</v>
      </c>
      <c r="G37" s="21">
        <v>1578</v>
      </c>
      <c r="H37" s="21">
        <v>213</v>
      </c>
      <c r="I37" s="21">
        <v>37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1087</v>
      </c>
      <c r="C39" s="17">
        <f>SUM(C40:C45)</f>
        <v>5609</v>
      </c>
      <c r="D39" s="17">
        <f t="shared" ref="D39:P39" si="8">SUM(D40:D45)</f>
        <v>1215</v>
      </c>
      <c r="E39" s="17">
        <f>SUM(E40:E45)</f>
        <v>60</v>
      </c>
      <c r="F39" s="17">
        <f t="shared" ref="F39" si="9">SUM(F40:F45)</f>
        <v>0</v>
      </c>
      <c r="G39" s="17">
        <f t="shared" si="8"/>
        <v>4157</v>
      </c>
      <c r="H39" s="17">
        <f t="shared" si="8"/>
        <v>487</v>
      </c>
      <c r="I39" s="17">
        <f t="shared" si="8"/>
        <v>256</v>
      </c>
      <c r="J39" s="17">
        <f t="shared" si="8"/>
        <v>34</v>
      </c>
      <c r="K39" s="17">
        <f t="shared" si="8"/>
        <v>1</v>
      </c>
      <c r="L39" s="17">
        <f t="shared" si="8"/>
        <v>0</v>
      </c>
      <c r="M39" s="17">
        <f t="shared" si="8"/>
        <v>47</v>
      </c>
      <c r="N39" s="17">
        <f t="shared" si="8"/>
        <v>32</v>
      </c>
      <c r="O39" s="17">
        <f t="shared" si="8"/>
        <v>0</v>
      </c>
      <c r="P39" s="17">
        <f t="shared" si="8"/>
        <v>416</v>
      </c>
      <c r="Q39" s="6"/>
    </row>
    <row r="40" spans="1:17" ht="12.75" customHeight="1" x14ac:dyDescent="0.25">
      <c r="A40" s="20" t="s">
        <v>20</v>
      </c>
      <c r="B40" s="19">
        <v>113</v>
      </c>
      <c r="C40" s="19">
        <v>3801</v>
      </c>
      <c r="D40" s="19">
        <v>241</v>
      </c>
      <c r="E40" s="19">
        <v>0</v>
      </c>
      <c r="F40" s="19">
        <v>0</v>
      </c>
      <c r="G40" s="19">
        <v>2118</v>
      </c>
      <c r="H40" s="19">
        <v>290</v>
      </c>
      <c r="I40" s="19">
        <v>124</v>
      </c>
      <c r="J40" s="19">
        <v>19</v>
      </c>
      <c r="K40" s="21">
        <v>0</v>
      </c>
      <c r="L40" s="21">
        <v>0</v>
      </c>
      <c r="M40" s="21">
        <v>0</v>
      </c>
      <c r="N40" s="21">
        <v>29</v>
      </c>
      <c r="O40" s="21">
        <v>0</v>
      </c>
      <c r="P40" s="19">
        <v>2</v>
      </c>
      <c r="Q40" s="6"/>
    </row>
    <row r="41" spans="1:17" ht="12.75" customHeight="1" x14ac:dyDescent="0.25">
      <c r="A41" s="20" t="s">
        <v>7</v>
      </c>
      <c r="B41" s="19">
        <v>295</v>
      </c>
      <c r="C41" s="19">
        <v>301</v>
      </c>
      <c r="D41" s="19">
        <v>440</v>
      </c>
      <c r="E41" s="19">
        <v>41</v>
      </c>
      <c r="F41" s="19">
        <v>0</v>
      </c>
      <c r="G41" s="19">
        <v>318</v>
      </c>
      <c r="H41" s="19">
        <v>61</v>
      </c>
      <c r="I41" s="19">
        <v>26</v>
      </c>
      <c r="J41" s="19">
        <v>0</v>
      </c>
      <c r="K41" s="19">
        <v>1</v>
      </c>
      <c r="L41" s="21">
        <v>0</v>
      </c>
      <c r="M41" s="21">
        <v>30</v>
      </c>
      <c r="N41" s="21">
        <v>0</v>
      </c>
      <c r="O41" s="21">
        <v>0</v>
      </c>
      <c r="P41" s="19">
        <v>284</v>
      </c>
      <c r="Q41" s="6"/>
    </row>
    <row r="42" spans="1:17" ht="12.75" customHeight="1" x14ac:dyDescent="0.25">
      <c r="A42" s="20" t="s">
        <v>16</v>
      </c>
      <c r="B42" s="19">
        <v>425</v>
      </c>
      <c r="C42" s="19">
        <v>758</v>
      </c>
      <c r="D42" s="19">
        <v>274</v>
      </c>
      <c r="E42" s="19">
        <v>0</v>
      </c>
      <c r="F42" s="19">
        <v>0</v>
      </c>
      <c r="G42" s="19">
        <v>969</v>
      </c>
      <c r="H42" s="19">
        <v>48</v>
      </c>
      <c r="I42" s="19">
        <v>61</v>
      </c>
      <c r="J42" s="19">
        <v>5</v>
      </c>
      <c r="K42" s="21">
        <v>0</v>
      </c>
      <c r="L42" s="21">
        <v>0</v>
      </c>
      <c r="M42" s="21">
        <v>10</v>
      </c>
      <c r="N42" s="21">
        <v>0</v>
      </c>
      <c r="O42" s="21">
        <v>0</v>
      </c>
      <c r="P42" s="19">
        <v>32</v>
      </c>
      <c r="Q42" s="6"/>
    </row>
    <row r="43" spans="1:17" ht="12.75" customHeight="1" x14ac:dyDescent="0.25">
      <c r="A43" s="20" t="s">
        <v>15</v>
      </c>
      <c r="B43" s="19">
        <v>203</v>
      </c>
      <c r="C43" s="19">
        <v>225</v>
      </c>
      <c r="D43" s="19">
        <v>148</v>
      </c>
      <c r="E43" s="19">
        <v>10</v>
      </c>
      <c r="F43" s="19">
        <v>0</v>
      </c>
      <c r="G43" s="19">
        <v>326</v>
      </c>
      <c r="H43" s="19">
        <v>51</v>
      </c>
      <c r="I43" s="19">
        <v>26</v>
      </c>
      <c r="J43" s="19">
        <v>6</v>
      </c>
      <c r="K43" s="21">
        <v>0</v>
      </c>
      <c r="L43" s="21">
        <v>0</v>
      </c>
      <c r="M43" s="21">
        <v>4</v>
      </c>
      <c r="N43" s="21">
        <v>3</v>
      </c>
      <c r="O43" s="21">
        <v>0</v>
      </c>
      <c r="P43" s="19">
        <v>74</v>
      </c>
      <c r="Q43" s="6"/>
    </row>
    <row r="44" spans="1:17" ht="12.75" customHeight="1" x14ac:dyDescent="0.25">
      <c r="A44" s="20" t="s">
        <v>38</v>
      </c>
      <c r="B44" s="19">
        <v>25</v>
      </c>
      <c r="C44" s="19">
        <v>153</v>
      </c>
      <c r="D44" s="19">
        <v>112</v>
      </c>
      <c r="E44" s="19">
        <v>9</v>
      </c>
      <c r="F44" s="19">
        <v>0</v>
      </c>
      <c r="G44" s="19">
        <v>208</v>
      </c>
      <c r="H44" s="19">
        <v>19</v>
      </c>
      <c r="I44" s="19">
        <v>13</v>
      </c>
      <c r="J44" s="19">
        <v>3</v>
      </c>
      <c r="K44" s="21">
        <v>0</v>
      </c>
      <c r="L44" s="21">
        <v>0</v>
      </c>
      <c r="M44" s="21">
        <v>3</v>
      </c>
      <c r="N44" s="21">
        <v>0</v>
      </c>
      <c r="O44" s="21">
        <v>0</v>
      </c>
      <c r="P44" s="19">
        <v>24</v>
      </c>
      <c r="Q44" s="6"/>
    </row>
    <row r="45" spans="1:17" ht="12.75" customHeight="1" x14ac:dyDescent="0.25">
      <c r="A45" s="20" t="s">
        <v>18</v>
      </c>
      <c r="B45" s="19">
        <v>26</v>
      </c>
      <c r="C45" s="19">
        <v>371</v>
      </c>
      <c r="D45" s="19">
        <v>0</v>
      </c>
      <c r="E45" s="21">
        <v>0</v>
      </c>
      <c r="F45" s="19">
        <v>0</v>
      </c>
      <c r="G45" s="19">
        <v>218</v>
      </c>
      <c r="H45" s="19">
        <v>18</v>
      </c>
      <c r="I45" s="19">
        <v>6</v>
      </c>
      <c r="J45" s="19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1780</v>
      </c>
      <c r="C47" s="17">
        <v>480</v>
      </c>
      <c r="D47" s="17">
        <v>778</v>
      </c>
      <c r="E47" s="17">
        <v>41</v>
      </c>
      <c r="F47" s="17">
        <v>1114</v>
      </c>
      <c r="G47" s="17">
        <v>185</v>
      </c>
      <c r="H47" s="17">
        <v>36</v>
      </c>
      <c r="I47" s="17">
        <v>10</v>
      </c>
      <c r="J47" s="17">
        <v>0</v>
      </c>
      <c r="K47" s="17">
        <v>0</v>
      </c>
      <c r="L47" s="17">
        <v>0</v>
      </c>
      <c r="M47" s="17">
        <v>61</v>
      </c>
      <c r="N47" s="17">
        <v>52</v>
      </c>
      <c r="O47" s="17">
        <v>0</v>
      </c>
      <c r="P47" s="17">
        <v>252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67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11707</v>
      </c>
      <c r="C9" s="17">
        <f t="shared" ref="C9:P9" si="0">SUM(C11,C16,C23,C28,C30,C39,C47)</f>
        <v>42623</v>
      </c>
      <c r="D9" s="17">
        <f t="shared" si="0"/>
        <v>11719</v>
      </c>
      <c r="E9" s="17">
        <f t="shared" si="0"/>
        <v>1163</v>
      </c>
      <c r="F9" s="17">
        <f t="shared" si="0"/>
        <v>9799</v>
      </c>
      <c r="G9" s="17">
        <f t="shared" si="0"/>
        <v>24495</v>
      </c>
      <c r="H9" s="17">
        <f t="shared" si="0"/>
        <v>4480</v>
      </c>
      <c r="I9" s="17">
        <f t="shared" si="0"/>
        <v>1229</v>
      </c>
      <c r="J9" s="17">
        <f t="shared" si="0"/>
        <v>147</v>
      </c>
      <c r="K9" s="17">
        <f t="shared" si="0"/>
        <v>0</v>
      </c>
      <c r="L9" s="17">
        <f t="shared" si="0"/>
        <v>0</v>
      </c>
      <c r="M9" s="17">
        <f t="shared" si="0"/>
        <v>1215</v>
      </c>
      <c r="N9" s="17">
        <f t="shared" si="0"/>
        <v>1849</v>
      </c>
      <c r="O9" s="17">
        <f t="shared" si="0"/>
        <v>4</v>
      </c>
      <c r="P9" s="17">
        <f t="shared" si="0"/>
        <v>5688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2029</v>
      </c>
      <c r="C11" s="17">
        <f>SUM(C12:C14)</f>
        <v>2649</v>
      </c>
      <c r="D11" s="17">
        <f t="shared" ref="D11:P11" si="1">SUM(D12:D14)</f>
        <v>3170</v>
      </c>
      <c r="E11" s="17">
        <f>SUM(E12:E14)</f>
        <v>391</v>
      </c>
      <c r="F11" s="17">
        <f t="shared" ref="F11" si="2">SUM(F12:F14)</f>
        <v>901</v>
      </c>
      <c r="G11" s="17">
        <f t="shared" si="1"/>
        <v>2728</v>
      </c>
      <c r="H11" s="17">
        <f t="shared" si="1"/>
        <v>279</v>
      </c>
      <c r="I11" s="17">
        <f t="shared" si="1"/>
        <v>114</v>
      </c>
      <c r="J11" s="17">
        <f t="shared" si="1"/>
        <v>16</v>
      </c>
      <c r="K11" s="17">
        <f t="shared" si="1"/>
        <v>0</v>
      </c>
      <c r="L11" s="17">
        <f t="shared" si="1"/>
        <v>0</v>
      </c>
      <c r="M11" s="17">
        <f t="shared" si="1"/>
        <v>121</v>
      </c>
      <c r="N11" s="17">
        <f t="shared" si="1"/>
        <v>572</v>
      </c>
      <c r="O11" s="17">
        <f t="shared" si="1"/>
        <v>4</v>
      </c>
      <c r="P11" s="17">
        <f t="shared" si="1"/>
        <v>405</v>
      </c>
      <c r="Q11" s="6"/>
    </row>
    <row r="12" spans="1:17" ht="12.75" customHeight="1" x14ac:dyDescent="0.25">
      <c r="A12" s="20" t="s">
        <v>10</v>
      </c>
      <c r="B12" s="21">
        <v>108</v>
      </c>
      <c r="C12" s="21">
        <v>1250</v>
      </c>
      <c r="D12" s="21">
        <v>219</v>
      </c>
      <c r="E12" s="21">
        <v>34</v>
      </c>
      <c r="F12" s="21">
        <v>569</v>
      </c>
      <c r="G12" s="21">
        <v>972</v>
      </c>
      <c r="H12" s="21">
        <v>158</v>
      </c>
      <c r="I12" s="21">
        <v>14</v>
      </c>
      <c r="J12" s="21">
        <v>2</v>
      </c>
      <c r="K12" s="21">
        <v>0</v>
      </c>
      <c r="L12" s="21">
        <v>0</v>
      </c>
      <c r="M12" s="21">
        <v>3</v>
      </c>
      <c r="N12" s="21">
        <v>174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1921</v>
      </c>
      <c r="C13" s="21">
        <v>1391</v>
      </c>
      <c r="D13" s="21">
        <v>2951</v>
      </c>
      <c r="E13" s="21">
        <v>357</v>
      </c>
      <c r="F13" s="21">
        <v>151</v>
      </c>
      <c r="G13" s="21">
        <v>1738</v>
      </c>
      <c r="H13" s="21">
        <v>121</v>
      </c>
      <c r="I13" s="21">
        <v>100</v>
      </c>
      <c r="J13" s="21">
        <v>14</v>
      </c>
      <c r="K13" s="21">
        <v>0</v>
      </c>
      <c r="L13" s="21">
        <v>0</v>
      </c>
      <c r="M13" s="21">
        <v>118</v>
      </c>
      <c r="N13" s="21">
        <v>398</v>
      </c>
      <c r="O13" s="21">
        <v>4</v>
      </c>
      <c r="P13" s="21">
        <v>405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8</v>
      </c>
      <c r="D14" s="21">
        <v>0</v>
      </c>
      <c r="E14" s="21">
        <v>0</v>
      </c>
      <c r="F14" s="21">
        <v>181</v>
      </c>
      <c r="G14" s="21">
        <v>18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445</v>
      </c>
      <c r="C16" s="17">
        <f>SUM(C17:C21)</f>
        <v>11422</v>
      </c>
      <c r="D16" s="17">
        <f t="shared" ref="D16:P16" si="3">SUM(D17:D21)</f>
        <v>2076</v>
      </c>
      <c r="E16" s="17">
        <f>SUM(E17:E21)</f>
        <v>39</v>
      </c>
      <c r="F16" s="17">
        <f t="shared" ref="F16" si="4">SUM(F17:F21)</f>
        <v>1901</v>
      </c>
      <c r="G16" s="17">
        <f t="shared" si="3"/>
        <v>5626</v>
      </c>
      <c r="H16" s="17">
        <f t="shared" si="3"/>
        <v>1196</v>
      </c>
      <c r="I16" s="17">
        <f t="shared" si="3"/>
        <v>223</v>
      </c>
      <c r="J16" s="17">
        <f t="shared" si="3"/>
        <v>52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30</v>
      </c>
      <c r="O16" s="17">
        <f t="shared" si="3"/>
        <v>0</v>
      </c>
      <c r="P16" s="17">
        <f t="shared" si="3"/>
        <v>209</v>
      </c>
      <c r="Q16" s="6"/>
    </row>
    <row r="17" spans="1:17" ht="12.75" customHeight="1" x14ac:dyDescent="0.25">
      <c r="A17" s="20" t="s">
        <v>52</v>
      </c>
      <c r="B17" s="21">
        <v>375</v>
      </c>
      <c r="C17" s="21">
        <v>6153</v>
      </c>
      <c r="D17" s="21">
        <v>1600</v>
      </c>
      <c r="E17" s="21">
        <v>36</v>
      </c>
      <c r="F17" s="21">
        <v>252</v>
      </c>
      <c r="G17" s="21">
        <v>2917</v>
      </c>
      <c r="H17" s="21">
        <v>472</v>
      </c>
      <c r="I17" s="21">
        <v>149</v>
      </c>
      <c r="J17" s="21">
        <v>39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209</v>
      </c>
      <c r="Q17" s="6"/>
    </row>
    <row r="18" spans="1:17" ht="12.75" customHeight="1" x14ac:dyDescent="0.25">
      <c r="A18" s="20" t="s">
        <v>11</v>
      </c>
      <c r="B18" s="21">
        <v>70</v>
      </c>
      <c r="C18" s="21">
        <v>1575</v>
      </c>
      <c r="D18" s="21">
        <v>297</v>
      </c>
      <c r="E18" s="21">
        <v>3</v>
      </c>
      <c r="F18" s="21">
        <v>175</v>
      </c>
      <c r="G18" s="21">
        <v>875</v>
      </c>
      <c r="H18" s="21">
        <v>146</v>
      </c>
      <c r="I18" s="21">
        <v>63</v>
      </c>
      <c r="J18" s="21">
        <v>10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2063</v>
      </c>
      <c r="D19" s="21">
        <v>98</v>
      </c>
      <c r="E19" s="21">
        <v>0</v>
      </c>
      <c r="F19" s="21">
        <v>742</v>
      </c>
      <c r="G19" s="21">
        <v>888</v>
      </c>
      <c r="H19" s="21">
        <v>281</v>
      </c>
      <c r="I19" s="21">
        <v>8</v>
      </c>
      <c r="J19" s="21">
        <v>3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448</v>
      </c>
      <c r="D20" s="21">
        <v>28</v>
      </c>
      <c r="E20" s="21">
        <v>0</v>
      </c>
      <c r="F20" s="21">
        <v>249</v>
      </c>
      <c r="G20" s="21">
        <v>43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28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1183</v>
      </c>
      <c r="D21" s="21">
        <v>53</v>
      </c>
      <c r="E21" s="21">
        <v>0</v>
      </c>
      <c r="F21" s="21">
        <v>483</v>
      </c>
      <c r="G21" s="21">
        <v>903</v>
      </c>
      <c r="H21" s="21">
        <v>297</v>
      </c>
      <c r="I21" s="21">
        <v>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6776</v>
      </c>
      <c r="D23" s="17">
        <f t="shared" ref="D23:P23" si="5">SUM(D24:D26)</f>
        <v>78</v>
      </c>
      <c r="E23" s="17">
        <f>SUM(E24:E26)</f>
        <v>0</v>
      </c>
      <c r="F23" s="17">
        <f>SUM(F24:F26)</f>
        <v>2776</v>
      </c>
      <c r="G23" s="17">
        <f t="shared" si="5"/>
        <v>2310</v>
      </c>
      <c r="H23" s="17">
        <f t="shared" si="5"/>
        <v>923</v>
      </c>
      <c r="I23" s="17">
        <f t="shared" si="5"/>
        <v>63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29</v>
      </c>
      <c r="D24" s="19">
        <v>0</v>
      </c>
      <c r="E24" s="19">
        <v>0</v>
      </c>
      <c r="F24" s="19">
        <v>44</v>
      </c>
      <c r="G24" s="19">
        <v>9</v>
      </c>
      <c r="H24" s="19">
        <v>7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1277</v>
      </c>
      <c r="D25" s="19">
        <v>20</v>
      </c>
      <c r="E25" s="19">
        <v>0</v>
      </c>
      <c r="F25" s="19">
        <v>1226</v>
      </c>
      <c r="G25" s="19">
        <v>548</v>
      </c>
      <c r="H25" s="19">
        <v>362</v>
      </c>
      <c r="I25" s="19">
        <v>11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5470</v>
      </c>
      <c r="D26" s="19">
        <v>58</v>
      </c>
      <c r="E26" s="19">
        <v>0</v>
      </c>
      <c r="F26" s="19">
        <v>1506</v>
      </c>
      <c r="G26" s="19">
        <v>1753</v>
      </c>
      <c r="H26" s="19">
        <v>554</v>
      </c>
      <c r="I26" s="19">
        <v>49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28</v>
      </c>
      <c r="C28" s="17">
        <v>4364</v>
      </c>
      <c r="D28" s="17">
        <v>27</v>
      </c>
      <c r="E28" s="17">
        <v>0</v>
      </c>
      <c r="F28" s="17">
        <v>1315</v>
      </c>
      <c r="G28" s="17">
        <v>2024</v>
      </c>
      <c r="H28" s="17">
        <v>352</v>
      </c>
      <c r="I28" s="17">
        <v>68</v>
      </c>
      <c r="J28" s="17">
        <v>0</v>
      </c>
      <c r="K28" s="17">
        <v>0</v>
      </c>
      <c r="L28" s="17">
        <v>0</v>
      </c>
      <c r="M28" s="17">
        <v>0</v>
      </c>
      <c r="N28" s="17">
        <v>6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6365</v>
      </c>
      <c r="C30" s="17">
        <f>SUM(C31:C37)</f>
        <v>11149</v>
      </c>
      <c r="D30" s="17">
        <f t="shared" ref="D30:P30" si="6">SUM(D31:D37)</f>
        <v>4269</v>
      </c>
      <c r="E30" s="17">
        <f>SUM(E31:E37)</f>
        <v>629</v>
      </c>
      <c r="F30" s="17">
        <f t="shared" ref="F30" si="7">SUM(F31:F37)</f>
        <v>1460</v>
      </c>
      <c r="G30" s="17">
        <f t="shared" si="6"/>
        <v>7751</v>
      </c>
      <c r="H30" s="17">
        <f t="shared" si="6"/>
        <v>1067</v>
      </c>
      <c r="I30" s="17">
        <f t="shared" si="6"/>
        <v>422</v>
      </c>
      <c r="J30" s="17">
        <f t="shared" si="6"/>
        <v>24</v>
      </c>
      <c r="K30" s="17">
        <f t="shared" si="6"/>
        <v>0</v>
      </c>
      <c r="L30" s="17">
        <f t="shared" si="6"/>
        <v>0</v>
      </c>
      <c r="M30" s="17">
        <f t="shared" si="6"/>
        <v>972</v>
      </c>
      <c r="N30" s="17">
        <f t="shared" si="6"/>
        <v>1157</v>
      </c>
      <c r="O30" s="17">
        <f t="shared" si="6"/>
        <v>0</v>
      </c>
      <c r="P30" s="17">
        <f t="shared" si="6"/>
        <v>4407</v>
      </c>
      <c r="Q30" s="6"/>
    </row>
    <row r="31" spans="1:17" ht="12.75" customHeight="1" x14ac:dyDescent="0.25">
      <c r="A31" s="20" t="s">
        <v>13</v>
      </c>
      <c r="B31" s="21">
        <v>262</v>
      </c>
      <c r="C31" s="21">
        <v>432</v>
      </c>
      <c r="D31" s="21">
        <v>585</v>
      </c>
      <c r="E31" s="21">
        <v>27</v>
      </c>
      <c r="F31" s="21">
        <v>0</v>
      </c>
      <c r="G31" s="21">
        <v>252</v>
      </c>
      <c r="H31" s="21">
        <v>72</v>
      </c>
      <c r="I31" s="21">
        <v>33</v>
      </c>
      <c r="J31" s="21">
        <v>4</v>
      </c>
      <c r="K31" s="21">
        <v>0</v>
      </c>
      <c r="L31" s="21">
        <v>0</v>
      </c>
      <c r="M31" s="21">
        <v>11</v>
      </c>
      <c r="N31" s="21">
        <v>4</v>
      </c>
      <c r="O31" s="21">
        <v>0</v>
      </c>
      <c r="P31" s="21">
        <v>71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1094</v>
      </c>
      <c r="D32" s="21">
        <v>4</v>
      </c>
      <c r="E32" s="21">
        <v>0</v>
      </c>
      <c r="F32" s="21">
        <v>592</v>
      </c>
      <c r="G32" s="21">
        <v>523</v>
      </c>
      <c r="H32" s="21">
        <v>165</v>
      </c>
      <c r="I32" s="21">
        <v>9</v>
      </c>
      <c r="J32" s="21">
        <v>0</v>
      </c>
      <c r="K32" s="21">
        <v>0</v>
      </c>
      <c r="L32" s="21">
        <v>0</v>
      </c>
      <c r="M32" s="21">
        <v>0</v>
      </c>
      <c r="N32" s="21">
        <v>15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42</v>
      </c>
      <c r="C33" s="21">
        <v>473</v>
      </c>
      <c r="D33" s="21">
        <v>10</v>
      </c>
      <c r="E33" s="21">
        <v>0</v>
      </c>
      <c r="F33" s="21">
        <v>2</v>
      </c>
      <c r="G33" s="21">
        <v>536</v>
      </c>
      <c r="H33" s="21">
        <v>40</v>
      </c>
      <c r="I33" s="21">
        <v>24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62</v>
      </c>
      <c r="C34" s="21">
        <v>201</v>
      </c>
      <c r="D34" s="21">
        <v>72</v>
      </c>
      <c r="E34" s="21">
        <v>7</v>
      </c>
      <c r="F34" s="21">
        <v>1</v>
      </c>
      <c r="G34" s="21">
        <v>315</v>
      </c>
      <c r="H34" s="21">
        <v>28</v>
      </c>
      <c r="I34" s="21">
        <v>8</v>
      </c>
      <c r="J34" s="21">
        <v>0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9</v>
      </c>
      <c r="Q34" s="6"/>
    </row>
    <row r="35" spans="1:17" ht="12.75" customHeight="1" x14ac:dyDescent="0.25">
      <c r="A35" s="20" t="s">
        <v>23</v>
      </c>
      <c r="B35" s="21">
        <v>739</v>
      </c>
      <c r="C35" s="21">
        <v>3437</v>
      </c>
      <c r="D35" s="21">
        <v>515</v>
      </c>
      <c r="E35" s="21">
        <v>92</v>
      </c>
      <c r="F35" s="21">
        <v>87</v>
      </c>
      <c r="G35" s="21">
        <v>2324</v>
      </c>
      <c r="H35" s="21">
        <v>248</v>
      </c>
      <c r="I35" s="21">
        <v>63</v>
      </c>
      <c r="J35" s="21">
        <v>0</v>
      </c>
      <c r="K35" s="21">
        <v>0</v>
      </c>
      <c r="L35" s="21">
        <v>0</v>
      </c>
      <c r="M35" s="21">
        <v>0</v>
      </c>
      <c r="N35" s="21">
        <v>34</v>
      </c>
      <c r="O35" s="21">
        <v>0</v>
      </c>
      <c r="P35" s="21">
        <v>90</v>
      </c>
      <c r="Q35" s="6"/>
    </row>
    <row r="36" spans="1:17" ht="12.75" customHeight="1" x14ac:dyDescent="0.25">
      <c r="A36" s="20" t="s">
        <v>14</v>
      </c>
      <c r="B36" s="21">
        <v>5244</v>
      </c>
      <c r="C36" s="21">
        <v>3382</v>
      </c>
      <c r="D36" s="21">
        <v>3078</v>
      </c>
      <c r="E36" s="21">
        <v>503</v>
      </c>
      <c r="F36" s="21">
        <v>18</v>
      </c>
      <c r="G36" s="21">
        <v>2406</v>
      </c>
      <c r="H36" s="21">
        <v>255</v>
      </c>
      <c r="I36" s="21">
        <v>270</v>
      </c>
      <c r="J36" s="21">
        <v>20</v>
      </c>
      <c r="K36" s="21">
        <v>0</v>
      </c>
      <c r="L36" s="21">
        <v>0</v>
      </c>
      <c r="M36" s="21">
        <v>961</v>
      </c>
      <c r="N36" s="21">
        <v>1103</v>
      </c>
      <c r="O36" s="21">
        <v>0</v>
      </c>
      <c r="P36" s="21">
        <v>4237</v>
      </c>
      <c r="Q36" s="6"/>
    </row>
    <row r="37" spans="1:17" ht="12.75" customHeight="1" x14ac:dyDescent="0.25">
      <c r="A37" s="20" t="s">
        <v>24</v>
      </c>
      <c r="B37" s="21">
        <v>16</v>
      </c>
      <c r="C37" s="21">
        <v>2130</v>
      </c>
      <c r="D37" s="21">
        <v>5</v>
      </c>
      <c r="E37" s="21">
        <v>0</v>
      </c>
      <c r="F37" s="21">
        <v>760</v>
      </c>
      <c r="G37" s="21">
        <v>1395</v>
      </c>
      <c r="H37" s="21">
        <v>259</v>
      </c>
      <c r="I37" s="21">
        <v>15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875</v>
      </c>
      <c r="C39" s="17">
        <f>SUM(C40:C45)</f>
        <v>5887</v>
      </c>
      <c r="D39" s="17">
        <f t="shared" ref="D39:P39" si="8">SUM(D40:D45)</f>
        <v>1249</v>
      </c>
      <c r="E39" s="17">
        <f>SUM(E40:E45)</f>
        <v>64</v>
      </c>
      <c r="F39" s="17">
        <f t="shared" ref="F39" si="9">SUM(F40:F45)</f>
        <v>5</v>
      </c>
      <c r="G39" s="17">
        <f t="shared" si="8"/>
        <v>3851</v>
      </c>
      <c r="H39" s="17">
        <f t="shared" si="8"/>
        <v>619</v>
      </c>
      <c r="I39" s="17">
        <f t="shared" si="8"/>
        <v>322</v>
      </c>
      <c r="J39" s="17">
        <f t="shared" si="8"/>
        <v>55</v>
      </c>
      <c r="K39" s="17">
        <f t="shared" si="8"/>
        <v>0</v>
      </c>
      <c r="L39" s="17">
        <f t="shared" si="8"/>
        <v>0</v>
      </c>
      <c r="M39" s="17">
        <f t="shared" si="8"/>
        <v>63</v>
      </c>
      <c r="N39" s="17">
        <f t="shared" si="8"/>
        <v>27</v>
      </c>
      <c r="O39" s="17">
        <f t="shared" si="8"/>
        <v>0</v>
      </c>
      <c r="P39" s="17">
        <f t="shared" si="8"/>
        <v>356</v>
      </c>
      <c r="Q39" s="6"/>
    </row>
    <row r="40" spans="1:17" ht="12.75" customHeight="1" x14ac:dyDescent="0.25">
      <c r="A40" s="20" t="s">
        <v>20</v>
      </c>
      <c r="B40" s="19">
        <v>94</v>
      </c>
      <c r="C40" s="19">
        <v>4014</v>
      </c>
      <c r="D40" s="19">
        <v>227</v>
      </c>
      <c r="E40" s="19">
        <v>5</v>
      </c>
      <c r="F40" s="19">
        <v>4</v>
      </c>
      <c r="G40" s="19">
        <v>1875</v>
      </c>
      <c r="H40" s="19">
        <v>323</v>
      </c>
      <c r="I40" s="19">
        <v>122</v>
      </c>
      <c r="J40" s="19">
        <v>24</v>
      </c>
      <c r="K40" s="19">
        <v>0</v>
      </c>
      <c r="L40" s="19">
        <v>0</v>
      </c>
      <c r="M40" s="19">
        <v>0</v>
      </c>
      <c r="N40" s="19">
        <v>22</v>
      </c>
      <c r="O40" s="19">
        <v>0</v>
      </c>
      <c r="P40" s="19">
        <v>6</v>
      </c>
      <c r="Q40" s="6"/>
    </row>
    <row r="41" spans="1:17" ht="12.75" customHeight="1" x14ac:dyDescent="0.25">
      <c r="A41" s="20" t="s">
        <v>7</v>
      </c>
      <c r="B41" s="19">
        <v>247</v>
      </c>
      <c r="C41" s="19">
        <v>277</v>
      </c>
      <c r="D41" s="19">
        <v>445</v>
      </c>
      <c r="E41" s="19">
        <v>41</v>
      </c>
      <c r="F41" s="19">
        <v>0</v>
      </c>
      <c r="G41" s="19">
        <v>353</v>
      </c>
      <c r="H41" s="19">
        <v>123</v>
      </c>
      <c r="I41" s="19">
        <v>67</v>
      </c>
      <c r="J41" s="19">
        <v>0</v>
      </c>
      <c r="K41" s="19">
        <v>0</v>
      </c>
      <c r="L41" s="19">
        <v>0</v>
      </c>
      <c r="M41" s="19">
        <v>35</v>
      </c>
      <c r="N41" s="19">
        <v>0</v>
      </c>
      <c r="O41" s="19">
        <v>0</v>
      </c>
      <c r="P41" s="19">
        <v>232</v>
      </c>
      <c r="Q41" s="6"/>
    </row>
    <row r="42" spans="1:17" ht="12.75" customHeight="1" x14ac:dyDescent="0.25">
      <c r="A42" s="20" t="s">
        <v>16</v>
      </c>
      <c r="B42" s="19">
        <v>317</v>
      </c>
      <c r="C42" s="19">
        <v>741</v>
      </c>
      <c r="D42" s="19">
        <v>283</v>
      </c>
      <c r="E42" s="19">
        <v>0</v>
      </c>
      <c r="F42" s="19">
        <v>0</v>
      </c>
      <c r="G42" s="19">
        <v>997</v>
      </c>
      <c r="H42" s="19">
        <v>65</v>
      </c>
      <c r="I42" s="19">
        <v>69</v>
      </c>
      <c r="J42" s="19">
        <v>10</v>
      </c>
      <c r="K42" s="19">
        <v>0</v>
      </c>
      <c r="L42" s="19">
        <v>0</v>
      </c>
      <c r="M42" s="19">
        <v>15</v>
      </c>
      <c r="N42" s="19">
        <v>0</v>
      </c>
      <c r="O42" s="19">
        <v>0</v>
      </c>
      <c r="P42" s="19">
        <v>31</v>
      </c>
      <c r="Q42" s="6"/>
    </row>
    <row r="43" spans="1:17" ht="12.75" customHeight="1" x14ac:dyDescent="0.25">
      <c r="A43" s="20" t="s">
        <v>15</v>
      </c>
      <c r="B43" s="19">
        <v>167</v>
      </c>
      <c r="C43" s="19">
        <v>266</v>
      </c>
      <c r="D43" s="19">
        <v>171</v>
      </c>
      <c r="E43" s="19">
        <v>10</v>
      </c>
      <c r="F43" s="19">
        <v>1</v>
      </c>
      <c r="G43" s="19">
        <v>208</v>
      </c>
      <c r="H43" s="19">
        <v>57</v>
      </c>
      <c r="I43" s="19">
        <v>29</v>
      </c>
      <c r="J43" s="19">
        <v>12</v>
      </c>
      <c r="K43" s="19">
        <v>0</v>
      </c>
      <c r="L43" s="19">
        <v>0</v>
      </c>
      <c r="M43" s="19">
        <v>1</v>
      </c>
      <c r="N43" s="19">
        <v>5</v>
      </c>
      <c r="O43" s="19">
        <v>0</v>
      </c>
      <c r="P43" s="19">
        <v>68</v>
      </c>
      <c r="Q43" s="6"/>
    </row>
    <row r="44" spans="1:17" ht="12.75" customHeight="1" x14ac:dyDescent="0.25">
      <c r="A44" s="20" t="s">
        <v>38</v>
      </c>
      <c r="B44" s="19">
        <v>28</v>
      </c>
      <c r="C44" s="19">
        <v>142</v>
      </c>
      <c r="D44" s="19">
        <v>123</v>
      </c>
      <c r="E44" s="19">
        <v>8</v>
      </c>
      <c r="F44" s="19">
        <v>0</v>
      </c>
      <c r="G44" s="19">
        <v>246</v>
      </c>
      <c r="H44" s="19">
        <v>44</v>
      </c>
      <c r="I44" s="19">
        <v>21</v>
      </c>
      <c r="J44" s="19">
        <v>7</v>
      </c>
      <c r="K44" s="19">
        <v>0</v>
      </c>
      <c r="L44" s="19">
        <v>0</v>
      </c>
      <c r="M44" s="19">
        <v>12</v>
      </c>
      <c r="N44" s="19">
        <v>0</v>
      </c>
      <c r="O44" s="19">
        <v>0</v>
      </c>
      <c r="P44" s="19">
        <v>19</v>
      </c>
      <c r="Q44" s="6"/>
    </row>
    <row r="45" spans="1:17" ht="12.75" customHeight="1" x14ac:dyDescent="0.25">
      <c r="A45" s="20" t="s">
        <v>18</v>
      </c>
      <c r="B45" s="19">
        <v>22</v>
      </c>
      <c r="C45" s="19">
        <v>447</v>
      </c>
      <c r="D45" s="19">
        <v>0</v>
      </c>
      <c r="E45" s="21">
        <v>0</v>
      </c>
      <c r="F45" s="19">
        <v>0</v>
      </c>
      <c r="G45" s="19">
        <v>172</v>
      </c>
      <c r="H45" s="19">
        <v>7</v>
      </c>
      <c r="I45" s="19">
        <v>14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1965</v>
      </c>
      <c r="C47" s="17">
        <v>376</v>
      </c>
      <c r="D47" s="17">
        <v>850</v>
      </c>
      <c r="E47" s="17">
        <v>40</v>
      </c>
      <c r="F47" s="17">
        <v>1441</v>
      </c>
      <c r="G47" s="17">
        <v>205</v>
      </c>
      <c r="H47" s="17">
        <v>44</v>
      </c>
      <c r="I47" s="17">
        <v>17</v>
      </c>
      <c r="J47" s="17">
        <v>0</v>
      </c>
      <c r="K47" s="17">
        <v>0</v>
      </c>
      <c r="L47" s="17">
        <v>0</v>
      </c>
      <c r="M47" s="17">
        <v>59</v>
      </c>
      <c r="N47" s="17">
        <v>57</v>
      </c>
      <c r="O47" s="17">
        <v>0</v>
      </c>
      <c r="P47" s="17">
        <v>311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66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10754</v>
      </c>
      <c r="C9" s="17">
        <f t="shared" ref="C9:P9" si="0">SUM(C11,C16,C23,C28,C30,C39,C47)</f>
        <v>40818</v>
      </c>
      <c r="D9" s="17">
        <f t="shared" si="0"/>
        <v>12231</v>
      </c>
      <c r="E9" s="17">
        <f t="shared" si="0"/>
        <v>1099</v>
      </c>
      <c r="F9" s="17">
        <f t="shared" si="0"/>
        <v>6067</v>
      </c>
      <c r="G9" s="17">
        <f t="shared" si="0"/>
        <v>26366</v>
      </c>
      <c r="H9" s="17">
        <f t="shared" si="0"/>
        <v>3272</v>
      </c>
      <c r="I9" s="17">
        <f t="shared" si="0"/>
        <v>1402</v>
      </c>
      <c r="J9" s="17">
        <f t="shared" si="0"/>
        <v>147</v>
      </c>
      <c r="K9" s="17">
        <f t="shared" si="0"/>
        <v>0</v>
      </c>
      <c r="L9" s="17">
        <f t="shared" si="0"/>
        <v>0</v>
      </c>
      <c r="M9" s="17">
        <f t="shared" si="0"/>
        <v>1184</v>
      </c>
      <c r="N9" s="17">
        <f t="shared" si="0"/>
        <v>1755</v>
      </c>
      <c r="O9" s="17">
        <f t="shared" si="0"/>
        <v>4</v>
      </c>
      <c r="P9" s="17">
        <f t="shared" si="0"/>
        <v>7034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2274</v>
      </c>
      <c r="C11" s="17">
        <f>SUM(C12:C14)</f>
        <v>2456</v>
      </c>
      <c r="D11" s="17">
        <f t="shared" ref="D11:P11" si="1">SUM(D12:D14)</f>
        <v>2944</v>
      </c>
      <c r="E11" s="17">
        <f>SUM(E12:E14)</f>
        <v>391</v>
      </c>
      <c r="F11" s="17">
        <f t="shared" ref="F11" si="2">SUM(F12:F14)</f>
        <v>733</v>
      </c>
      <c r="G11" s="17">
        <f t="shared" si="1"/>
        <v>2723</v>
      </c>
      <c r="H11" s="17">
        <f t="shared" si="1"/>
        <v>282</v>
      </c>
      <c r="I11" s="17">
        <f t="shared" si="1"/>
        <v>127</v>
      </c>
      <c r="J11" s="17">
        <f t="shared" si="1"/>
        <v>9</v>
      </c>
      <c r="K11" s="17">
        <f t="shared" si="1"/>
        <v>0</v>
      </c>
      <c r="L11" s="17">
        <f t="shared" si="1"/>
        <v>0</v>
      </c>
      <c r="M11" s="17">
        <f t="shared" si="1"/>
        <v>143</v>
      </c>
      <c r="N11" s="17">
        <f t="shared" si="1"/>
        <v>523</v>
      </c>
      <c r="O11" s="17">
        <f t="shared" si="1"/>
        <v>4</v>
      </c>
      <c r="P11" s="17">
        <f t="shared" si="1"/>
        <v>497</v>
      </c>
      <c r="Q11" s="6"/>
    </row>
    <row r="12" spans="1:17" ht="12.75" customHeight="1" x14ac:dyDescent="0.25">
      <c r="A12" s="20" t="s">
        <v>10</v>
      </c>
      <c r="B12" s="19">
        <v>86</v>
      </c>
      <c r="C12" s="19">
        <v>1236</v>
      </c>
      <c r="D12" s="19">
        <v>220</v>
      </c>
      <c r="E12" s="19">
        <v>29</v>
      </c>
      <c r="F12" s="19">
        <v>448</v>
      </c>
      <c r="G12" s="19">
        <v>1097</v>
      </c>
      <c r="H12" s="19">
        <v>164</v>
      </c>
      <c r="I12" s="19">
        <v>30</v>
      </c>
      <c r="J12" s="19">
        <v>0</v>
      </c>
      <c r="K12" s="19">
        <v>0</v>
      </c>
      <c r="L12" s="19">
        <v>0</v>
      </c>
      <c r="M12" s="19">
        <v>2</v>
      </c>
      <c r="N12" s="19">
        <v>141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2188</v>
      </c>
      <c r="C13" s="19">
        <v>1219</v>
      </c>
      <c r="D13" s="19">
        <v>2724</v>
      </c>
      <c r="E13" s="19">
        <v>362</v>
      </c>
      <c r="F13" s="19">
        <v>109</v>
      </c>
      <c r="G13" s="19">
        <v>1616</v>
      </c>
      <c r="H13" s="19">
        <v>118</v>
      </c>
      <c r="I13" s="19">
        <v>97</v>
      </c>
      <c r="J13" s="19">
        <v>9</v>
      </c>
      <c r="K13" s="19">
        <v>0</v>
      </c>
      <c r="L13" s="19">
        <v>0</v>
      </c>
      <c r="M13" s="19">
        <v>141</v>
      </c>
      <c r="N13" s="19">
        <v>382</v>
      </c>
      <c r="O13" s="19">
        <v>4</v>
      </c>
      <c r="P13" s="19">
        <v>497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21">
        <v>0</v>
      </c>
      <c r="F14" s="19">
        <v>176</v>
      </c>
      <c r="G14" s="19">
        <v>10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428</v>
      </c>
      <c r="C16" s="17">
        <f>SUM(C17:C21)</f>
        <v>11425</v>
      </c>
      <c r="D16" s="17">
        <f t="shared" ref="D16:P16" si="3">SUM(D17:D21)</f>
        <v>2615</v>
      </c>
      <c r="E16" s="17">
        <f>SUM(E17:E21)</f>
        <v>40</v>
      </c>
      <c r="F16" s="17">
        <f t="shared" ref="F16" si="4">SUM(F17:F21)</f>
        <v>1233</v>
      </c>
      <c r="G16" s="17">
        <f t="shared" si="3"/>
        <v>6817</v>
      </c>
      <c r="H16" s="17">
        <f t="shared" si="3"/>
        <v>978</v>
      </c>
      <c r="I16" s="17">
        <f t="shared" si="3"/>
        <v>267</v>
      </c>
      <c r="J16" s="17">
        <f t="shared" si="3"/>
        <v>50</v>
      </c>
      <c r="K16" s="17">
        <f t="shared" si="3"/>
        <v>0</v>
      </c>
      <c r="L16" s="17">
        <f t="shared" si="3"/>
        <v>0</v>
      </c>
      <c r="M16" s="17">
        <f t="shared" si="3"/>
        <v>3</v>
      </c>
      <c r="N16" s="17">
        <f t="shared" si="3"/>
        <v>24</v>
      </c>
      <c r="O16" s="17">
        <f t="shared" si="3"/>
        <v>0</v>
      </c>
      <c r="P16" s="17">
        <f t="shared" si="3"/>
        <v>224</v>
      </c>
      <c r="Q16" s="6"/>
    </row>
    <row r="17" spans="1:17" ht="12.75" customHeight="1" x14ac:dyDescent="0.25">
      <c r="A17" s="20" t="s">
        <v>52</v>
      </c>
      <c r="B17" s="21">
        <v>375</v>
      </c>
      <c r="C17" s="21">
        <v>6236</v>
      </c>
      <c r="D17" s="21">
        <v>2091</v>
      </c>
      <c r="E17" s="21">
        <v>34</v>
      </c>
      <c r="F17" s="21">
        <v>196</v>
      </c>
      <c r="G17" s="21">
        <v>3844</v>
      </c>
      <c r="H17" s="21">
        <v>457</v>
      </c>
      <c r="I17" s="21">
        <v>176</v>
      </c>
      <c r="J17" s="21">
        <v>38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224</v>
      </c>
      <c r="Q17" s="6"/>
    </row>
    <row r="18" spans="1:17" ht="12.75" customHeight="1" x14ac:dyDescent="0.25">
      <c r="A18" s="20" t="s">
        <v>11</v>
      </c>
      <c r="B18" s="21">
        <v>53</v>
      </c>
      <c r="C18" s="21">
        <v>1680</v>
      </c>
      <c r="D18" s="21">
        <v>323</v>
      </c>
      <c r="E18" s="21">
        <v>6</v>
      </c>
      <c r="F18" s="21">
        <v>134</v>
      </c>
      <c r="G18" s="21">
        <v>1410</v>
      </c>
      <c r="H18" s="21">
        <v>123</v>
      </c>
      <c r="I18" s="21">
        <v>62</v>
      </c>
      <c r="J18" s="21">
        <v>6</v>
      </c>
      <c r="K18" s="21">
        <v>0</v>
      </c>
      <c r="L18" s="21">
        <v>0</v>
      </c>
      <c r="M18" s="21">
        <v>3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1872</v>
      </c>
      <c r="D19" s="21">
        <v>87</v>
      </c>
      <c r="E19" s="21">
        <v>0</v>
      </c>
      <c r="F19" s="21">
        <v>318</v>
      </c>
      <c r="G19" s="21">
        <v>600</v>
      </c>
      <c r="H19" s="21">
        <v>191</v>
      </c>
      <c r="I19" s="21">
        <v>16</v>
      </c>
      <c r="J19" s="21">
        <v>4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468</v>
      </c>
      <c r="D20" s="21">
        <v>66</v>
      </c>
      <c r="E20" s="21">
        <v>0</v>
      </c>
      <c r="F20" s="21">
        <v>143</v>
      </c>
      <c r="G20" s="21">
        <v>177</v>
      </c>
      <c r="H20" s="21">
        <v>13</v>
      </c>
      <c r="I20" s="21">
        <v>5</v>
      </c>
      <c r="J20" s="21">
        <v>0</v>
      </c>
      <c r="K20" s="21">
        <v>0</v>
      </c>
      <c r="L20" s="21">
        <v>0</v>
      </c>
      <c r="M20" s="21">
        <v>0</v>
      </c>
      <c r="N20" s="21">
        <v>23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1169</v>
      </c>
      <c r="D21" s="21">
        <v>48</v>
      </c>
      <c r="E21" s="21">
        <v>0</v>
      </c>
      <c r="F21" s="21">
        <v>442</v>
      </c>
      <c r="G21" s="21">
        <v>786</v>
      </c>
      <c r="H21" s="21">
        <v>194</v>
      </c>
      <c r="I21" s="21">
        <v>8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6435</v>
      </c>
      <c r="D23" s="17">
        <f t="shared" ref="D23:P23" si="5">SUM(D24:D26)</f>
        <v>53</v>
      </c>
      <c r="E23" s="17">
        <f>SUM(E24:E26)</f>
        <v>0</v>
      </c>
      <c r="F23" s="17">
        <f>SUM(F24:F26)</f>
        <v>1352</v>
      </c>
      <c r="G23" s="17">
        <f t="shared" si="5"/>
        <v>1942</v>
      </c>
      <c r="H23" s="17">
        <f t="shared" si="5"/>
        <v>547</v>
      </c>
      <c r="I23" s="17">
        <f t="shared" si="5"/>
        <v>66</v>
      </c>
      <c r="J23" s="17">
        <f t="shared" si="5"/>
        <v>1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24</v>
      </c>
      <c r="D24" s="19">
        <v>0</v>
      </c>
      <c r="E24" s="19">
        <v>0</v>
      </c>
      <c r="F24" s="19">
        <v>26</v>
      </c>
      <c r="G24" s="19">
        <v>7</v>
      </c>
      <c r="H24" s="19">
        <v>4</v>
      </c>
      <c r="I24" s="19">
        <v>2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1231</v>
      </c>
      <c r="D25" s="19">
        <v>7</v>
      </c>
      <c r="E25" s="19">
        <v>0</v>
      </c>
      <c r="F25" s="19">
        <v>495</v>
      </c>
      <c r="G25" s="19">
        <v>503</v>
      </c>
      <c r="H25" s="19">
        <v>208</v>
      </c>
      <c r="I25" s="19">
        <v>9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5180</v>
      </c>
      <c r="D26" s="19">
        <v>46</v>
      </c>
      <c r="E26" s="19">
        <v>0</v>
      </c>
      <c r="F26" s="19">
        <v>831</v>
      </c>
      <c r="G26" s="19">
        <v>1432</v>
      </c>
      <c r="H26" s="19">
        <v>335</v>
      </c>
      <c r="I26" s="19">
        <v>55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27</v>
      </c>
      <c r="C28" s="17">
        <v>4525</v>
      </c>
      <c r="D28" s="17">
        <v>22</v>
      </c>
      <c r="E28" s="17">
        <v>0</v>
      </c>
      <c r="F28" s="17">
        <v>624</v>
      </c>
      <c r="G28" s="17">
        <v>2211</v>
      </c>
      <c r="H28" s="17">
        <v>276</v>
      </c>
      <c r="I28" s="17">
        <v>89</v>
      </c>
      <c r="J28" s="17">
        <v>0</v>
      </c>
      <c r="K28" s="17">
        <v>0</v>
      </c>
      <c r="L28" s="17">
        <v>0</v>
      </c>
      <c r="M28" s="17">
        <v>0</v>
      </c>
      <c r="N28" s="17">
        <v>6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5513</v>
      </c>
      <c r="C30" s="17">
        <f>SUM(C31:C37)</f>
        <v>10237</v>
      </c>
      <c r="D30" s="17">
        <f t="shared" ref="D30:P30" si="6">SUM(D31:D37)</f>
        <v>4230</v>
      </c>
      <c r="E30" s="17">
        <f>SUM(E31:E37)</f>
        <v>571</v>
      </c>
      <c r="F30" s="17">
        <f t="shared" ref="F30" si="7">SUM(F31:F37)</f>
        <v>1016</v>
      </c>
      <c r="G30" s="17">
        <f t="shared" si="6"/>
        <v>7762</v>
      </c>
      <c r="H30" s="17">
        <f t="shared" si="6"/>
        <v>691</v>
      </c>
      <c r="I30" s="17">
        <f t="shared" si="6"/>
        <v>502</v>
      </c>
      <c r="J30" s="17">
        <f t="shared" si="6"/>
        <v>27</v>
      </c>
      <c r="K30" s="17">
        <f t="shared" si="6"/>
        <v>0</v>
      </c>
      <c r="L30" s="17">
        <f t="shared" si="6"/>
        <v>0</v>
      </c>
      <c r="M30" s="17">
        <f t="shared" si="6"/>
        <v>899</v>
      </c>
      <c r="N30" s="17">
        <f t="shared" si="6"/>
        <v>1114</v>
      </c>
      <c r="O30" s="17">
        <f t="shared" si="6"/>
        <v>0</v>
      </c>
      <c r="P30" s="17">
        <f t="shared" si="6"/>
        <v>5502</v>
      </c>
      <c r="Q30" s="6"/>
    </row>
    <row r="31" spans="1:17" ht="12.75" customHeight="1" x14ac:dyDescent="0.25">
      <c r="A31" s="20" t="s">
        <v>13</v>
      </c>
      <c r="B31" s="21">
        <v>224</v>
      </c>
      <c r="C31" s="21">
        <v>393</v>
      </c>
      <c r="D31" s="21">
        <v>558</v>
      </c>
      <c r="E31" s="21">
        <v>15</v>
      </c>
      <c r="F31" s="21">
        <v>0</v>
      </c>
      <c r="G31" s="21">
        <v>349</v>
      </c>
      <c r="H31" s="21">
        <v>39</v>
      </c>
      <c r="I31" s="21">
        <v>47</v>
      </c>
      <c r="J31" s="21">
        <v>1</v>
      </c>
      <c r="K31" s="21">
        <v>0</v>
      </c>
      <c r="L31" s="21">
        <v>0</v>
      </c>
      <c r="M31" s="21">
        <v>27</v>
      </c>
      <c r="N31" s="21">
        <v>6</v>
      </c>
      <c r="O31" s="21">
        <v>0</v>
      </c>
      <c r="P31" s="21">
        <v>93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1066</v>
      </c>
      <c r="D32" s="21">
        <v>1</v>
      </c>
      <c r="E32" s="21">
        <v>0</v>
      </c>
      <c r="F32" s="21">
        <v>329</v>
      </c>
      <c r="G32" s="21">
        <v>441</v>
      </c>
      <c r="H32" s="21">
        <v>100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29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27</v>
      </c>
      <c r="C33" s="21">
        <v>459</v>
      </c>
      <c r="D33" s="21">
        <v>5</v>
      </c>
      <c r="E33" s="21">
        <v>0</v>
      </c>
      <c r="F33" s="21">
        <v>0</v>
      </c>
      <c r="G33" s="21">
        <v>521</v>
      </c>
      <c r="H33" s="21">
        <v>31</v>
      </c>
      <c r="I33" s="21">
        <v>39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47</v>
      </c>
      <c r="C34" s="21">
        <v>190</v>
      </c>
      <c r="D34" s="21">
        <v>61</v>
      </c>
      <c r="E34" s="21">
        <v>11</v>
      </c>
      <c r="F34" s="21">
        <v>1</v>
      </c>
      <c r="G34" s="21">
        <v>374</v>
      </c>
      <c r="H34" s="21">
        <v>29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12</v>
      </c>
      <c r="Q34" s="6"/>
    </row>
    <row r="35" spans="1:17" ht="12.75" customHeight="1" x14ac:dyDescent="0.25">
      <c r="A35" s="20" t="s">
        <v>23</v>
      </c>
      <c r="B35" s="21">
        <v>704</v>
      </c>
      <c r="C35" s="21">
        <v>3576</v>
      </c>
      <c r="D35" s="21">
        <v>593</v>
      </c>
      <c r="E35" s="21">
        <v>75</v>
      </c>
      <c r="F35" s="21">
        <v>44</v>
      </c>
      <c r="G35" s="21">
        <v>1644</v>
      </c>
      <c r="H35" s="21">
        <v>211</v>
      </c>
      <c r="I35" s="21">
        <v>53</v>
      </c>
      <c r="J35" s="21">
        <v>0</v>
      </c>
      <c r="K35" s="21">
        <v>0</v>
      </c>
      <c r="L35" s="21">
        <v>0</v>
      </c>
      <c r="M35" s="21">
        <v>0</v>
      </c>
      <c r="N35" s="21">
        <v>29</v>
      </c>
      <c r="O35" s="21">
        <v>0</v>
      </c>
      <c r="P35" s="21">
        <v>86</v>
      </c>
      <c r="Q35" s="6"/>
    </row>
    <row r="36" spans="1:17" ht="12.75" customHeight="1" x14ac:dyDescent="0.25">
      <c r="A36" s="20" t="s">
        <v>14</v>
      </c>
      <c r="B36" s="21">
        <v>4509</v>
      </c>
      <c r="C36" s="21">
        <v>2570</v>
      </c>
      <c r="D36" s="21">
        <v>3008</v>
      </c>
      <c r="E36" s="21">
        <v>470</v>
      </c>
      <c r="F36" s="21">
        <v>21</v>
      </c>
      <c r="G36" s="21">
        <v>2891</v>
      </c>
      <c r="H36" s="21">
        <v>143</v>
      </c>
      <c r="I36" s="21">
        <v>301</v>
      </c>
      <c r="J36" s="21">
        <v>26</v>
      </c>
      <c r="K36" s="21">
        <v>0</v>
      </c>
      <c r="L36" s="21">
        <v>0</v>
      </c>
      <c r="M36" s="21">
        <v>872</v>
      </c>
      <c r="N36" s="21">
        <v>1050</v>
      </c>
      <c r="O36" s="21">
        <v>0</v>
      </c>
      <c r="P36" s="21">
        <v>5311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1983</v>
      </c>
      <c r="D37" s="21">
        <v>4</v>
      </c>
      <c r="E37" s="21">
        <v>0</v>
      </c>
      <c r="F37" s="21">
        <v>621</v>
      </c>
      <c r="G37" s="21">
        <v>1542</v>
      </c>
      <c r="H37" s="21">
        <v>138</v>
      </c>
      <c r="I37" s="21">
        <v>46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717</v>
      </c>
      <c r="C39" s="17">
        <f>SUM(C40:C45)</f>
        <v>5345</v>
      </c>
      <c r="D39" s="17">
        <f t="shared" ref="D39:P39" si="8">SUM(D40:D45)</f>
        <v>1360</v>
      </c>
      <c r="E39" s="17">
        <f>SUM(E40:E45)</f>
        <v>68</v>
      </c>
      <c r="F39" s="17">
        <f t="shared" ref="F39" si="9">SUM(F40:F45)</f>
        <v>6</v>
      </c>
      <c r="G39" s="17">
        <f t="shared" si="8"/>
        <v>4735</v>
      </c>
      <c r="H39" s="17">
        <f t="shared" si="8"/>
        <v>464</v>
      </c>
      <c r="I39" s="17">
        <f t="shared" si="8"/>
        <v>343</v>
      </c>
      <c r="J39" s="17">
        <f t="shared" si="8"/>
        <v>60</v>
      </c>
      <c r="K39" s="17">
        <f t="shared" si="8"/>
        <v>0</v>
      </c>
      <c r="L39" s="17">
        <f t="shared" si="8"/>
        <v>0</v>
      </c>
      <c r="M39" s="17">
        <f t="shared" si="8"/>
        <v>65</v>
      </c>
      <c r="N39" s="17">
        <f t="shared" si="8"/>
        <v>23</v>
      </c>
      <c r="O39" s="17">
        <f t="shared" si="8"/>
        <v>0</v>
      </c>
      <c r="P39" s="17">
        <f t="shared" si="8"/>
        <v>444</v>
      </c>
      <c r="Q39" s="6"/>
    </row>
    <row r="40" spans="1:17" ht="12.75" customHeight="1" x14ac:dyDescent="0.25">
      <c r="A40" s="20" t="s">
        <v>20</v>
      </c>
      <c r="B40" s="19">
        <v>85</v>
      </c>
      <c r="C40" s="19">
        <v>3625</v>
      </c>
      <c r="D40" s="19">
        <v>238</v>
      </c>
      <c r="E40" s="19">
        <v>6</v>
      </c>
      <c r="F40" s="19">
        <v>6</v>
      </c>
      <c r="G40" s="19">
        <v>2161</v>
      </c>
      <c r="H40" s="19">
        <v>269</v>
      </c>
      <c r="I40" s="19">
        <v>134</v>
      </c>
      <c r="J40" s="19">
        <v>26</v>
      </c>
      <c r="K40" s="19">
        <v>0</v>
      </c>
      <c r="L40" s="19">
        <v>0</v>
      </c>
      <c r="M40" s="19">
        <v>0</v>
      </c>
      <c r="N40" s="19">
        <v>19</v>
      </c>
      <c r="O40" s="19">
        <v>0</v>
      </c>
      <c r="P40" s="19">
        <v>8</v>
      </c>
      <c r="Q40" s="6"/>
    </row>
    <row r="41" spans="1:17" ht="12.75" customHeight="1" x14ac:dyDescent="0.25">
      <c r="A41" s="20" t="s">
        <v>7</v>
      </c>
      <c r="B41" s="19">
        <v>207</v>
      </c>
      <c r="C41" s="19">
        <v>258</v>
      </c>
      <c r="D41" s="19">
        <v>455</v>
      </c>
      <c r="E41" s="19">
        <v>36</v>
      </c>
      <c r="F41" s="19">
        <v>0</v>
      </c>
      <c r="G41" s="19">
        <v>345</v>
      </c>
      <c r="H41" s="19">
        <v>87</v>
      </c>
      <c r="I41" s="19">
        <v>64</v>
      </c>
      <c r="J41" s="19">
        <v>0</v>
      </c>
      <c r="K41" s="19">
        <v>0</v>
      </c>
      <c r="L41" s="19">
        <v>0</v>
      </c>
      <c r="M41" s="19">
        <v>40</v>
      </c>
      <c r="N41" s="19">
        <v>0</v>
      </c>
      <c r="O41" s="19">
        <v>0</v>
      </c>
      <c r="P41" s="19">
        <v>303</v>
      </c>
      <c r="Q41" s="6"/>
    </row>
    <row r="42" spans="1:17" ht="12.75" customHeight="1" x14ac:dyDescent="0.25">
      <c r="A42" s="20" t="s">
        <v>16</v>
      </c>
      <c r="B42" s="19">
        <v>266</v>
      </c>
      <c r="C42" s="19">
        <v>732</v>
      </c>
      <c r="D42" s="19">
        <v>314</v>
      </c>
      <c r="E42" s="19">
        <v>5</v>
      </c>
      <c r="F42" s="19">
        <v>0</v>
      </c>
      <c r="G42" s="19">
        <v>1199</v>
      </c>
      <c r="H42" s="19">
        <v>41</v>
      </c>
      <c r="I42" s="19">
        <v>91</v>
      </c>
      <c r="J42" s="19">
        <v>13</v>
      </c>
      <c r="K42" s="19">
        <v>0</v>
      </c>
      <c r="L42" s="19">
        <v>0</v>
      </c>
      <c r="M42" s="19">
        <v>6</v>
      </c>
      <c r="N42" s="19">
        <v>0</v>
      </c>
      <c r="O42" s="19">
        <v>0</v>
      </c>
      <c r="P42" s="19">
        <v>26</v>
      </c>
      <c r="Q42" s="6"/>
    </row>
    <row r="43" spans="1:17" ht="12.75" customHeight="1" x14ac:dyDescent="0.25">
      <c r="A43" s="20" t="s">
        <v>15</v>
      </c>
      <c r="B43" s="19">
        <v>112</v>
      </c>
      <c r="C43" s="19">
        <v>275</v>
      </c>
      <c r="D43" s="19">
        <v>245</v>
      </c>
      <c r="E43" s="19">
        <v>10</v>
      </c>
      <c r="F43" s="19">
        <v>0</v>
      </c>
      <c r="G43" s="19">
        <v>336</v>
      </c>
      <c r="H43" s="19">
        <v>31</v>
      </c>
      <c r="I43" s="19">
        <v>30</v>
      </c>
      <c r="J43" s="19">
        <v>10</v>
      </c>
      <c r="K43" s="19">
        <v>0</v>
      </c>
      <c r="L43" s="19">
        <v>0</v>
      </c>
      <c r="M43" s="19">
        <v>4</v>
      </c>
      <c r="N43" s="19">
        <v>2</v>
      </c>
      <c r="O43" s="19">
        <v>0</v>
      </c>
      <c r="P43" s="19">
        <v>74</v>
      </c>
      <c r="Q43" s="6"/>
    </row>
    <row r="44" spans="1:17" ht="12.75" customHeight="1" x14ac:dyDescent="0.25">
      <c r="A44" s="20" t="s">
        <v>38</v>
      </c>
      <c r="B44" s="19">
        <v>21</v>
      </c>
      <c r="C44" s="19">
        <v>151</v>
      </c>
      <c r="D44" s="19">
        <v>108</v>
      </c>
      <c r="E44" s="19">
        <v>11</v>
      </c>
      <c r="F44" s="19">
        <v>0</v>
      </c>
      <c r="G44" s="19">
        <v>254</v>
      </c>
      <c r="H44" s="19">
        <v>23</v>
      </c>
      <c r="I44" s="19">
        <v>14</v>
      </c>
      <c r="J44" s="19">
        <v>8</v>
      </c>
      <c r="K44" s="19">
        <v>0</v>
      </c>
      <c r="L44" s="19">
        <v>0</v>
      </c>
      <c r="M44" s="19">
        <v>15</v>
      </c>
      <c r="N44" s="19">
        <v>0</v>
      </c>
      <c r="O44" s="19">
        <v>0</v>
      </c>
      <c r="P44" s="19">
        <v>33</v>
      </c>
      <c r="Q44" s="6"/>
    </row>
    <row r="45" spans="1:17" ht="12.75" customHeight="1" x14ac:dyDescent="0.25">
      <c r="A45" s="20" t="s">
        <v>18</v>
      </c>
      <c r="B45" s="19">
        <v>26</v>
      </c>
      <c r="C45" s="19">
        <v>304</v>
      </c>
      <c r="D45" s="19">
        <v>0</v>
      </c>
      <c r="E45" s="21">
        <v>0</v>
      </c>
      <c r="F45" s="19">
        <v>0</v>
      </c>
      <c r="G45" s="19">
        <v>440</v>
      </c>
      <c r="H45" s="19">
        <v>13</v>
      </c>
      <c r="I45" s="19">
        <v>10</v>
      </c>
      <c r="J45" s="19">
        <v>3</v>
      </c>
      <c r="K45" s="19">
        <v>0</v>
      </c>
      <c r="L45" s="19">
        <v>0</v>
      </c>
      <c r="M45" s="19">
        <v>0</v>
      </c>
      <c r="N45" s="19">
        <v>2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1795</v>
      </c>
      <c r="C47" s="17">
        <v>395</v>
      </c>
      <c r="D47" s="17">
        <v>1007</v>
      </c>
      <c r="E47" s="17">
        <v>29</v>
      </c>
      <c r="F47" s="17">
        <v>1103</v>
      </c>
      <c r="G47" s="17">
        <v>176</v>
      </c>
      <c r="H47" s="17">
        <v>34</v>
      </c>
      <c r="I47" s="17">
        <v>8</v>
      </c>
      <c r="J47" s="17">
        <v>0</v>
      </c>
      <c r="K47" s="17">
        <v>0</v>
      </c>
      <c r="L47" s="17">
        <v>0</v>
      </c>
      <c r="M47" s="17">
        <v>74</v>
      </c>
      <c r="N47" s="17">
        <v>65</v>
      </c>
      <c r="O47" s="17">
        <v>0</v>
      </c>
      <c r="P47" s="17">
        <v>367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65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10521</v>
      </c>
      <c r="C9" s="17">
        <f t="shared" ref="C9:P9" si="0">SUM(C11,C16,C23,C28,C30,C39,C47)</f>
        <v>42326</v>
      </c>
      <c r="D9" s="17">
        <f t="shared" si="0"/>
        <v>12323</v>
      </c>
      <c r="E9" s="17">
        <f t="shared" si="0"/>
        <v>1046</v>
      </c>
      <c r="F9" s="17">
        <f t="shared" si="0"/>
        <v>6129</v>
      </c>
      <c r="G9" s="17">
        <f t="shared" si="0"/>
        <v>27172</v>
      </c>
      <c r="H9" s="17">
        <f t="shared" si="0"/>
        <v>3467</v>
      </c>
      <c r="I9" s="17">
        <f t="shared" si="0"/>
        <v>1412</v>
      </c>
      <c r="J9" s="17">
        <f t="shared" si="0"/>
        <v>122</v>
      </c>
      <c r="K9" s="17">
        <f t="shared" si="0"/>
        <v>1</v>
      </c>
      <c r="L9" s="17">
        <f t="shared" si="0"/>
        <v>0</v>
      </c>
      <c r="M9" s="17">
        <f t="shared" si="0"/>
        <v>1195</v>
      </c>
      <c r="N9" s="17">
        <f t="shared" si="0"/>
        <v>1913</v>
      </c>
      <c r="O9" s="17">
        <f t="shared" si="0"/>
        <v>5</v>
      </c>
      <c r="P9" s="17">
        <f t="shared" si="0"/>
        <v>7169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1997</v>
      </c>
      <c r="C11" s="17">
        <f>SUM(C12:C14)</f>
        <v>2883</v>
      </c>
      <c r="D11" s="17">
        <f t="shared" ref="D11:P11" si="1">SUM(D12:D14)</f>
        <v>2974</v>
      </c>
      <c r="E11" s="17">
        <f>SUM(E12:E14)</f>
        <v>310</v>
      </c>
      <c r="F11" s="17">
        <f t="shared" ref="F11" si="2">SUM(F12:F14)</f>
        <v>621</v>
      </c>
      <c r="G11" s="17">
        <f t="shared" si="1"/>
        <v>2749</v>
      </c>
      <c r="H11" s="17">
        <f t="shared" si="1"/>
        <v>332</v>
      </c>
      <c r="I11" s="17">
        <f t="shared" si="1"/>
        <v>104</v>
      </c>
      <c r="J11" s="17">
        <f t="shared" si="1"/>
        <v>12</v>
      </c>
      <c r="K11" s="17">
        <f t="shared" si="1"/>
        <v>1</v>
      </c>
      <c r="L11" s="17">
        <f t="shared" si="1"/>
        <v>0</v>
      </c>
      <c r="M11" s="17">
        <f t="shared" si="1"/>
        <v>128</v>
      </c>
      <c r="N11" s="17">
        <f t="shared" si="1"/>
        <v>560</v>
      </c>
      <c r="O11" s="17">
        <f t="shared" si="1"/>
        <v>5</v>
      </c>
      <c r="P11" s="17">
        <f t="shared" si="1"/>
        <v>835</v>
      </c>
      <c r="Q11" s="6"/>
    </row>
    <row r="12" spans="1:17" ht="12.75" customHeight="1" x14ac:dyDescent="0.25">
      <c r="A12" s="20" t="s">
        <v>10</v>
      </c>
      <c r="B12" s="19">
        <v>140</v>
      </c>
      <c r="C12" s="19">
        <v>1574</v>
      </c>
      <c r="D12" s="19">
        <v>251</v>
      </c>
      <c r="E12" s="19">
        <v>27</v>
      </c>
      <c r="F12" s="19">
        <v>360</v>
      </c>
      <c r="G12" s="19">
        <v>1072</v>
      </c>
      <c r="H12" s="19">
        <v>196</v>
      </c>
      <c r="I12" s="19">
        <v>26</v>
      </c>
      <c r="J12" s="19">
        <v>2</v>
      </c>
      <c r="K12" s="19">
        <v>0</v>
      </c>
      <c r="L12" s="19">
        <v>0</v>
      </c>
      <c r="M12" s="19">
        <v>1</v>
      </c>
      <c r="N12" s="19">
        <v>181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1857</v>
      </c>
      <c r="C13" s="19">
        <v>1307</v>
      </c>
      <c r="D13" s="19">
        <v>2723</v>
      </c>
      <c r="E13" s="19">
        <v>283</v>
      </c>
      <c r="F13" s="19">
        <v>67</v>
      </c>
      <c r="G13" s="19">
        <v>1671</v>
      </c>
      <c r="H13" s="19">
        <v>136</v>
      </c>
      <c r="I13" s="19">
        <v>78</v>
      </c>
      <c r="J13" s="19">
        <v>10</v>
      </c>
      <c r="K13" s="19">
        <v>1</v>
      </c>
      <c r="L13" s="19">
        <v>0</v>
      </c>
      <c r="M13" s="19">
        <v>127</v>
      </c>
      <c r="N13" s="19">
        <v>379</v>
      </c>
      <c r="O13" s="19">
        <v>5</v>
      </c>
      <c r="P13" s="19">
        <v>835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2</v>
      </c>
      <c r="D14" s="19">
        <v>0</v>
      </c>
      <c r="E14" s="21">
        <v>0</v>
      </c>
      <c r="F14" s="19">
        <v>194</v>
      </c>
      <c r="G14" s="19">
        <v>6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351</v>
      </c>
      <c r="C16" s="17">
        <f>SUM(C17:C21)</f>
        <v>11386</v>
      </c>
      <c r="D16" s="17">
        <f t="shared" ref="D16:P16" si="3">SUM(D17:D21)</f>
        <v>2193</v>
      </c>
      <c r="E16" s="17">
        <f>SUM(E17:E21)</f>
        <v>44</v>
      </c>
      <c r="F16" s="17">
        <f t="shared" ref="F16" si="4">SUM(F17:F21)</f>
        <v>1210</v>
      </c>
      <c r="G16" s="17">
        <f t="shared" si="3"/>
        <v>7719</v>
      </c>
      <c r="H16" s="17">
        <f t="shared" si="3"/>
        <v>1099</v>
      </c>
      <c r="I16" s="17">
        <f t="shared" si="3"/>
        <v>335</v>
      </c>
      <c r="J16" s="17">
        <f t="shared" si="3"/>
        <v>52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31</v>
      </c>
      <c r="O16" s="17">
        <f t="shared" si="3"/>
        <v>0</v>
      </c>
      <c r="P16" s="17">
        <f t="shared" si="3"/>
        <v>227</v>
      </c>
      <c r="Q16" s="6"/>
    </row>
    <row r="17" spans="1:17" ht="12.75" customHeight="1" x14ac:dyDescent="0.25">
      <c r="A17" s="20" t="s">
        <v>52</v>
      </c>
      <c r="B17" s="21">
        <v>295</v>
      </c>
      <c r="C17" s="21">
        <v>6157</v>
      </c>
      <c r="D17" s="21">
        <v>1631</v>
      </c>
      <c r="E17" s="21">
        <v>43</v>
      </c>
      <c r="F17" s="21">
        <v>162</v>
      </c>
      <c r="G17" s="21">
        <v>4372</v>
      </c>
      <c r="H17" s="21">
        <v>574</v>
      </c>
      <c r="I17" s="21">
        <v>243</v>
      </c>
      <c r="J17" s="21">
        <v>40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227</v>
      </c>
      <c r="Q17" s="6"/>
    </row>
    <row r="18" spans="1:17" ht="12.75" customHeight="1" x14ac:dyDescent="0.25">
      <c r="A18" s="20" t="s">
        <v>11</v>
      </c>
      <c r="B18" s="21">
        <v>56</v>
      </c>
      <c r="C18" s="21">
        <v>1680</v>
      </c>
      <c r="D18" s="21">
        <v>323</v>
      </c>
      <c r="E18" s="21">
        <v>1</v>
      </c>
      <c r="F18" s="21">
        <v>109</v>
      </c>
      <c r="G18" s="21">
        <v>1336</v>
      </c>
      <c r="H18" s="21">
        <v>147</v>
      </c>
      <c r="I18" s="21">
        <v>71</v>
      </c>
      <c r="J18" s="21">
        <v>10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1931</v>
      </c>
      <c r="D19" s="21">
        <v>121</v>
      </c>
      <c r="E19" s="21">
        <v>0</v>
      </c>
      <c r="F19" s="21">
        <v>413</v>
      </c>
      <c r="G19" s="21">
        <v>1192</v>
      </c>
      <c r="H19" s="21">
        <v>223</v>
      </c>
      <c r="I19" s="21">
        <v>12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447</v>
      </c>
      <c r="D20" s="21">
        <v>72</v>
      </c>
      <c r="E20" s="21">
        <v>0</v>
      </c>
      <c r="F20" s="21">
        <v>137</v>
      </c>
      <c r="G20" s="21">
        <v>58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1171</v>
      </c>
      <c r="D21" s="21">
        <v>46</v>
      </c>
      <c r="E21" s="21">
        <v>0</v>
      </c>
      <c r="F21" s="21">
        <v>389</v>
      </c>
      <c r="G21" s="21">
        <v>761</v>
      </c>
      <c r="H21" s="21">
        <v>155</v>
      </c>
      <c r="I21" s="21">
        <v>9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1</v>
      </c>
      <c r="C23" s="17">
        <f>SUM(C24:C26)</f>
        <v>6640</v>
      </c>
      <c r="D23" s="17">
        <f t="shared" ref="D23:P23" si="5">SUM(D24:D26)</f>
        <v>74</v>
      </c>
      <c r="E23" s="17">
        <f>SUM(E24:E26)</f>
        <v>0</v>
      </c>
      <c r="F23" s="17">
        <f>SUM(F24:F26)</f>
        <v>1714</v>
      </c>
      <c r="G23" s="17">
        <f t="shared" si="5"/>
        <v>2587</v>
      </c>
      <c r="H23" s="17">
        <f t="shared" si="5"/>
        <v>567</v>
      </c>
      <c r="I23" s="17">
        <f t="shared" si="5"/>
        <v>56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19</v>
      </c>
      <c r="D24" s="19">
        <v>0</v>
      </c>
      <c r="E24" s="19">
        <v>0</v>
      </c>
      <c r="F24" s="19">
        <v>23</v>
      </c>
      <c r="G24" s="19">
        <v>2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1264</v>
      </c>
      <c r="D25" s="19">
        <v>14</v>
      </c>
      <c r="E25" s="19">
        <v>0</v>
      </c>
      <c r="F25" s="19">
        <v>465</v>
      </c>
      <c r="G25" s="19">
        <v>520</v>
      </c>
      <c r="H25" s="19">
        <v>182</v>
      </c>
      <c r="I25" s="19">
        <v>16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1</v>
      </c>
      <c r="C26" s="19">
        <v>5357</v>
      </c>
      <c r="D26" s="19">
        <v>60</v>
      </c>
      <c r="E26" s="19">
        <v>0</v>
      </c>
      <c r="F26" s="19">
        <v>1226</v>
      </c>
      <c r="G26" s="19">
        <v>2065</v>
      </c>
      <c r="H26" s="19">
        <v>384</v>
      </c>
      <c r="I26" s="19">
        <v>40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38</v>
      </c>
      <c r="C28" s="17">
        <v>4497</v>
      </c>
      <c r="D28" s="17">
        <v>19</v>
      </c>
      <c r="E28" s="17">
        <v>0</v>
      </c>
      <c r="F28" s="17">
        <v>406</v>
      </c>
      <c r="G28" s="17">
        <v>1929</v>
      </c>
      <c r="H28" s="17">
        <v>245</v>
      </c>
      <c r="I28" s="17">
        <v>95</v>
      </c>
      <c r="J28" s="17">
        <v>0</v>
      </c>
      <c r="K28" s="17">
        <v>0</v>
      </c>
      <c r="L28" s="17">
        <v>0</v>
      </c>
      <c r="M28" s="17">
        <v>0</v>
      </c>
      <c r="N28" s="17">
        <v>10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5627</v>
      </c>
      <c r="C30" s="17">
        <f>SUM(C31:C37)</f>
        <v>10604</v>
      </c>
      <c r="D30" s="17">
        <f t="shared" ref="D30:P30" si="6">SUM(D31:D37)</f>
        <v>4323</v>
      </c>
      <c r="E30" s="17">
        <f>SUM(E31:E37)</f>
        <v>606</v>
      </c>
      <c r="F30" s="17">
        <f t="shared" ref="F30" si="7">SUM(F31:F37)</f>
        <v>800</v>
      </c>
      <c r="G30" s="17">
        <f t="shared" si="6"/>
        <v>8239</v>
      </c>
      <c r="H30" s="17">
        <f t="shared" si="6"/>
        <v>704</v>
      </c>
      <c r="I30" s="17">
        <f t="shared" si="6"/>
        <v>505</v>
      </c>
      <c r="J30" s="17">
        <f t="shared" si="6"/>
        <v>11</v>
      </c>
      <c r="K30" s="17">
        <f t="shared" si="6"/>
        <v>0</v>
      </c>
      <c r="L30" s="17">
        <f t="shared" si="6"/>
        <v>0</v>
      </c>
      <c r="M30" s="17">
        <f t="shared" si="6"/>
        <v>992</v>
      </c>
      <c r="N30" s="17">
        <f t="shared" si="6"/>
        <v>1183</v>
      </c>
      <c r="O30" s="17">
        <f t="shared" si="6"/>
        <v>0</v>
      </c>
      <c r="P30" s="17">
        <f t="shared" si="6"/>
        <v>5507</v>
      </c>
      <c r="Q30" s="6"/>
    </row>
    <row r="31" spans="1:17" ht="12.75" customHeight="1" x14ac:dyDescent="0.25">
      <c r="A31" s="20" t="s">
        <v>13</v>
      </c>
      <c r="B31" s="21">
        <v>280</v>
      </c>
      <c r="C31" s="21">
        <v>424</v>
      </c>
      <c r="D31" s="21">
        <v>547</v>
      </c>
      <c r="E31" s="21">
        <v>19</v>
      </c>
      <c r="F31" s="21">
        <v>0</v>
      </c>
      <c r="G31" s="21">
        <v>300</v>
      </c>
      <c r="H31" s="21">
        <v>24</v>
      </c>
      <c r="I31" s="21">
        <v>38</v>
      </c>
      <c r="J31" s="21">
        <v>0</v>
      </c>
      <c r="K31" s="19">
        <v>0</v>
      </c>
      <c r="L31" s="19">
        <v>0</v>
      </c>
      <c r="M31" s="19">
        <v>13</v>
      </c>
      <c r="N31" s="19">
        <v>3</v>
      </c>
      <c r="O31" s="19">
        <v>0</v>
      </c>
      <c r="P31" s="21">
        <v>72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1086</v>
      </c>
      <c r="D32" s="21">
        <v>2</v>
      </c>
      <c r="E32" s="21">
        <v>0</v>
      </c>
      <c r="F32" s="21">
        <v>350</v>
      </c>
      <c r="G32" s="21">
        <v>369</v>
      </c>
      <c r="H32" s="21">
        <v>141</v>
      </c>
      <c r="I32" s="21">
        <v>5</v>
      </c>
      <c r="J32" s="21">
        <v>0</v>
      </c>
      <c r="K32" s="19">
        <v>0</v>
      </c>
      <c r="L32" s="19">
        <v>0</v>
      </c>
      <c r="M32" s="19">
        <v>0</v>
      </c>
      <c r="N32" s="19">
        <v>23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42</v>
      </c>
      <c r="C33" s="21">
        <v>512</v>
      </c>
      <c r="D33" s="21">
        <v>11</v>
      </c>
      <c r="E33" s="21">
        <v>0</v>
      </c>
      <c r="F33" s="21">
        <v>0</v>
      </c>
      <c r="G33" s="21">
        <v>827</v>
      </c>
      <c r="H33" s="21">
        <v>19</v>
      </c>
      <c r="I33" s="21">
        <v>24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59</v>
      </c>
      <c r="C34" s="21">
        <v>171</v>
      </c>
      <c r="D34" s="21">
        <v>61</v>
      </c>
      <c r="E34" s="21">
        <v>8</v>
      </c>
      <c r="F34" s="21">
        <v>1</v>
      </c>
      <c r="G34" s="21">
        <v>390</v>
      </c>
      <c r="H34" s="21">
        <v>21</v>
      </c>
      <c r="I34" s="21">
        <v>13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5</v>
      </c>
      <c r="Q34" s="6"/>
    </row>
    <row r="35" spans="1:17" ht="12.75" customHeight="1" x14ac:dyDescent="0.25">
      <c r="A35" s="20" t="s">
        <v>23</v>
      </c>
      <c r="B35" s="21">
        <v>748</v>
      </c>
      <c r="C35" s="21">
        <v>3792</v>
      </c>
      <c r="D35" s="21">
        <v>834</v>
      </c>
      <c r="E35" s="21">
        <v>78</v>
      </c>
      <c r="F35" s="21">
        <v>44</v>
      </c>
      <c r="G35" s="21">
        <v>2631</v>
      </c>
      <c r="H35" s="21">
        <v>191</v>
      </c>
      <c r="I35" s="21">
        <v>91</v>
      </c>
      <c r="J35" s="21">
        <v>0</v>
      </c>
      <c r="K35" s="19">
        <v>0</v>
      </c>
      <c r="L35" s="19">
        <v>0</v>
      </c>
      <c r="M35" s="19">
        <v>0</v>
      </c>
      <c r="N35" s="19">
        <v>31</v>
      </c>
      <c r="O35" s="19">
        <v>0</v>
      </c>
      <c r="P35" s="21">
        <v>85</v>
      </c>
      <c r="Q35" s="6"/>
    </row>
    <row r="36" spans="1:17" ht="12.75" customHeight="1" x14ac:dyDescent="0.25">
      <c r="A36" s="20" t="s">
        <v>14</v>
      </c>
      <c r="B36" s="21">
        <v>4494</v>
      </c>
      <c r="C36" s="21">
        <v>2631</v>
      </c>
      <c r="D36" s="21">
        <v>2855</v>
      </c>
      <c r="E36" s="21">
        <v>501</v>
      </c>
      <c r="F36" s="21">
        <v>22</v>
      </c>
      <c r="G36" s="21">
        <v>2547</v>
      </c>
      <c r="H36" s="21">
        <v>157</v>
      </c>
      <c r="I36" s="21">
        <v>304</v>
      </c>
      <c r="J36" s="21">
        <v>11</v>
      </c>
      <c r="K36" s="21">
        <v>0</v>
      </c>
      <c r="L36" s="21">
        <v>0</v>
      </c>
      <c r="M36" s="21">
        <v>979</v>
      </c>
      <c r="N36" s="21">
        <v>1126</v>
      </c>
      <c r="O36" s="21">
        <v>0</v>
      </c>
      <c r="P36" s="21">
        <v>5345</v>
      </c>
      <c r="Q36" s="6"/>
    </row>
    <row r="37" spans="1:17" ht="12.75" customHeight="1" x14ac:dyDescent="0.25">
      <c r="A37" s="20" t="s">
        <v>24</v>
      </c>
      <c r="B37" s="21">
        <v>4</v>
      </c>
      <c r="C37" s="21">
        <v>1988</v>
      </c>
      <c r="D37" s="21">
        <v>13</v>
      </c>
      <c r="E37" s="21">
        <v>0</v>
      </c>
      <c r="F37" s="21">
        <v>383</v>
      </c>
      <c r="G37" s="21">
        <v>1175</v>
      </c>
      <c r="H37" s="21">
        <v>151</v>
      </c>
      <c r="I37" s="21">
        <v>30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632</v>
      </c>
      <c r="C39" s="17">
        <f>SUM(C40:C45)</f>
        <v>5746</v>
      </c>
      <c r="D39" s="17">
        <f t="shared" ref="D39:P39" si="8">SUM(D40:D45)</f>
        <v>1532</v>
      </c>
      <c r="E39" s="17">
        <f>SUM(E40:E45)</f>
        <v>55</v>
      </c>
      <c r="F39" s="17">
        <f t="shared" ref="F39" si="9">SUM(F40:F45)</f>
        <v>0</v>
      </c>
      <c r="G39" s="17">
        <f t="shared" si="8"/>
        <v>3770</v>
      </c>
      <c r="H39" s="17">
        <f t="shared" si="8"/>
        <v>490</v>
      </c>
      <c r="I39" s="17">
        <f t="shared" si="8"/>
        <v>315</v>
      </c>
      <c r="J39" s="17">
        <f t="shared" si="8"/>
        <v>47</v>
      </c>
      <c r="K39" s="17">
        <f t="shared" si="8"/>
        <v>0</v>
      </c>
      <c r="L39" s="17">
        <f t="shared" si="8"/>
        <v>0</v>
      </c>
      <c r="M39" s="17">
        <f t="shared" si="8"/>
        <v>20</v>
      </c>
      <c r="N39" s="17">
        <f t="shared" si="8"/>
        <v>60</v>
      </c>
      <c r="O39" s="17">
        <f t="shared" si="8"/>
        <v>0</v>
      </c>
      <c r="P39" s="17">
        <f t="shared" si="8"/>
        <v>367</v>
      </c>
      <c r="Q39" s="6"/>
    </row>
    <row r="40" spans="1:17" ht="12.75" customHeight="1" x14ac:dyDescent="0.25">
      <c r="A40" s="20" t="s">
        <v>20</v>
      </c>
      <c r="B40" s="19">
        <v>63</v>
      </c>
      <c r="C40" s="19">
        <v>3877</v>
      </c>
      <c r="D40" s="19">
        <v>270</v>
      </c>
      <c r="E40" s="19">
        <v>5</v>
      </c>
      <c r="F40" s="19">
        <v>0</v>
      </c>
      <c r="G40" s="19">
        <v>1517</v>
      </c>
      <c r="H40" s="19">
        <v>320</v>
      </c>
      <c r="I40" s="19">
        <v>117</v>
      </c>
      <c r="J40" s="19">
        <v>21</v>
      </c>
      <c r="K40" s="19">
        <v>0</v>
      </c>
      <c r="L40" s="19">
        <v>0</v>
      </c>
      <c r="M40" s="19">
        <v>0</v>
      </c>
      <c r="N40" s="19">
        <v>54</v>
      </c>
      <c r="O40" s="19">
        <v>0</v>
      </c>
      <c r="P40" s="19">
        <v>7</v>
      </c>
      <c r="Q40" s="6"/>
    </row>
    <row r="41" spans="1:17" ht="12.75" customHeight="1" x14ac:dyDescent="0.25">
      <c r="A41" s="20" t="s">
        <v>7</v>
      </c>
      <c r="B41" s="19">
        <v>187</v>
      </c>
      <c r="C41" s="19">
        <v>267</v>
      </c>
      <c r="D41" s="19">
        <v>500</v>
      </c>
      <c r="E41" s="19">
        <v>27</v>
      </c>
      <c r="F41" s="19">
        <v>0</v>
      </c>
      <c r="G41" s="19">
        <v>305</v>
      </c>
      <c r="H41" s="19">
        <v>40</v>
      </c>
      <c r="I41" s="19">
        <v>74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249</v>
      </c>
      <c r="Q41" s="6"/>
    </row>
    <row r="42" spans="1:17" ht="12.75" customHeight="1" x14ac:dyDescent="0.25">
      <c r="A42" s="20" t="s">
        <v>16</v>
      </c>
      <c r="B42" s="19">
        <v>234</v>
      </c>
      <c r="C42" s="19">
        <v>740</v>
      </c>
      <c r="D42" s="19">
        <v>384</v>
      </c>
      <c r="E42" s="19">
        <v>6</v>
      </c>
      <c r="F42" s="19">
        <v>0</v>
      </c>
      <c r="G42" s="19">
        <v>1026</v>
      </c>
      <c r="H42" s="19">
        <v>37</v>
      </c>
      <c r="I42" s="19">
        <v>80</v>
      </c>
      <c r="J42" s="19">
        <v>13</v>
      </c>
      <c r="K42" s="19">
        <v>0</v>
      </c>
      <c r="L42" s="19">
        <v>0</v>
      </c>
      <c r="M42" s="19">
        <v>8</v>
      </c>
      <c r="N42" s="19">
        <v>0</v>
      </c>
      <c r="O42" s="19">
        <v>0</v>
      </c>
      <c r="P42" s="19">
        <v>32</v>
      </c>
      <c r="Q42" s="6"/>
    </row>
    <row r="43" spans="1:17" ht="12.75" customHeight="1" x14ac:dyDescent="0.25">
      <c r="A43" s="20" t="s">
        <v>15</v>
      </c>
      <c r="B43" s="19">
        <v>118</v>
      </c>
      <c r="C43" s="19">
        <v>289</v>
      </c>
      <c r="D43" s="19">
        <v>263</v>
      </c>
      <c r="E43" s="19">
        <v>11</v>
      </c>
      <c r="F43" s="19">
        <v>0</v>
      </c>
      <c r="G43" s="19">
        <v>276</v>
      </c>
      <c r="H43" s="19">
        <v>35</v>
      </c>
      <c r="I43" s="19">
        <v>17</v>
      </c>
      <c r="J43" s="19">
        <v>7</v>
      </c>
      <c r="K43" s="19">
        <v>0</v>
      </c>
      <c r="L43" s="19">
        <v>0</v>
      </c>
      <c r="M43" s="19">
        <v>3</v>
      </c>
      <c r="N43" s="19">
        <v>6</v>
      </c>
      <c r="O43" s="19">
        <v>0</v>
      </c>
      <c r="P43" s="19">
        <v>66</v>
      </c>
      <c r="Q43" s="6"/>
    </row>
    <row r="44" spans="1:17" ht="12.75" customHeight="1" x14ac:dyDescent="0.25">
      <c r="A44" s="20" t="s">
        <v>38</v>
      </c>
      <c r="B44" s="19">
        <v>15</v>
      </c>
      <c r="C44" s="19">
        <v>144</v>
      </c>
      <c r="D44" s="19">
        <v>115</v>
      </c>
      <c r="E44" s="19">
        <v>6</v>
      </c>
      <c r="F44" s="19">
        <v>0</v>
      </c>
      <c r="G44" s="19">
        <v>213</v>
      </c>
      <c r="H44" s="19">
        <v>41</v>
      </c>
      <c r="I44" s="19">
        <v>22</v>
      </c>
      <c r="J44" s="19">
        <v>6</v>
      </c>
      <c r="K44" s="19">
        <v>0</v>
      </c>
      <c r="L44" s="19">
        <v>0</v>
      </c>
      <c r="M44" s="19">
        <v>9</v>
      </c>
      <c r="N44" s="19">
        <v>0</v>
      </c>
      <c r="O44" s="19">
        <v>0</v>
      </c>
      <c r="P44" s="19">
        <v>13</v>
      </c>
      <c r="Q44" s="6"/>
    </row>
    <row r="45" spans="1:17" ht="12.75" customHeight="1" x14ac:dyDescent="0.25">
      <c r="A45" s="20" t="s">
        <v>18</v>
      </c>
      <c r="B45" s="19">
        <v>15</v>
      </c>
      <c r="C45" s="19">
        <v>429</v>
      </c>
      <c r="D45" s="19">
        <v>0</v>
      </c>
      <c r="E45" s="21">
        <v>0</v>
      </c>
      <c r="F45" s="19">
        <v>0</v>
      </c>
      <c r="G45" s="19">
        <v>433</v>
      </c>
      <c r="H45" s="19">
        <v>17</v>
      </c>
      <c r="I45" s="19">
        <v>5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1875</v>
      </c>
      <c r="C47" s="17">
        <v>570</v>
      </c>
      <c r="D47" s="17">
        <v>1208</v>
      </c>
      <c r="E47" s="17">
        <v>31</v>
      </c>
      <c r="F47" s="17">
        <v>1378</v>
      </c>
      <c r="G47" s="17">
        <v>179</v>
      </c>
      <c r="H47" s="17">
        <v>30</v>
      </c>
      <c r="I47" s="17">
        <v>2</v>
      </c>
      <c r="J47" s="17">
        <v>0</v>
      </c>
      <c r="K47" s="17">
        <v>0</v>
      </c>
      <c r="L47" s="17">
        <v>0</v>
      </c>
      <c r="M47" s="17">
        <v>55</v>
      </c>
      <c r="N47" s="17">
        <v>69</v>
      </c>
      <c r="O47" s="17">
        <v>0</v>
      </c>
      <c r="P47" s="17">
        <v>233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64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9174</v>
      </c>
      <c r="C9" s="17">
        <f t="shared" ref="C9:P9" si="0">SUM(C11,C16,C23,C28,C30,C39,C47)</f>
        <v>42525</v>
      </c>
      <c r="D9" s="17">
        <f t="shared" si="0"/>
        <v>13347</v>
      </c>
      <c r="E9" s="17">
        <f t="shared" si="0"/>
        <v>1057</v>
      </c>
      <c r="F9" s="17">
        <f t="shared" si="0"/>
        <v>10653</v>
      </c>
      <c r="G9" s="17">
        <f t="shared" si="0"/>
        <v>35616</v>
      </c>
      <c r="H9" s="17">
        <f t="shared" si="0"/>
        <v>3713</v>
      </c>
      <c r="I9" s="17">
        <f t="shared" si="0"/>
        <v>1839</v>
      </c>
      <c r="J9" s="17">
        <f t="shared" si="0"/>
        <v>220</v>
      </c>
      <c r="K9" s="17">
        <f t="shared" si="0"/>
        <v>0</v>
      </c>
      <c r="L9" s="17">
        <f t="shared" si="0"/>
        <v>1</v>
      </c>
      <c r="M9" s="17">
        <f t="shared" si="0"/>
        <v>1450</v>
      </c>
      <c r="N9" s="17">
        <f t="shared" si="0"/>
        <v>2146</v>
      </c>
      <c r="O9" s="17">
        <f t="shared" si="0"/>
        <v>3</v>
      </c>
      <c r="P9" s="17">
        <f t="shared" si="0"/>
        <v>0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1460</v>
      </c>
      <c r="C11" s="17">
        <f>SUM(C12:C14)</f>
        <v>3091</v>
      </c>
      <c r="D11" s="17">
        <f t="shared" ref="D11:P11" si="1">SUM(D12:D14)</f>
        <v>3153</v>
      </c>
      <c r="E11" s="17">
        <f>SUM(E12:E14)</f>
        <v>319</v>
      </c>
      <c r="F11" s="17">
        <f t="shared" ref="F11" si="2">SUM(F12:F14)</f>
        <v>1396</v>
      </c>
      <c r="G11" s="17">
        <f t="shared" si="1"/>
        <v>3713</v>
      </c>
      <c r="H11" s="17">
        <f t="shared" si="1"/>
        <v>344</v>
      </c>
      <c r="I11" s="17">
        <f t="shared" si="1"/>
        <v>133</v>
      </c>
      <c r="J11" s="17">
        <f t="shared" si="1"/>
        <v>20</v>
      </c>
      <c r="K11" s="17">
        <f t="shared" si="1"/>
        <v>0</v>
      </c>
      <c r="L11" s="17">
        <f t="shared" si="1"/>
        <v>0</v>
      </c>
      <c r="M11" s="17">
        <f t="shared" si="1"/>
        <v>194</v>
      </c>
      <c r="N11" s="17">
        <f t="shared" si="1"/>
        <v>565</v>
      </c>
      <c r="O11" s="17">
        <f t="shared" si="1"/>
        <v>3</v>
      </c>
      <c r="P11" s="17">
        <f t="shared" si="1"/>
        <v>0</v>
      </c>
      <c r="Q11" s="6"/>
    </row>
    <row r="12" spans="1:17" ht="12.75" customHeight="1" x14ac:dyDescent="0.25">
      <c r="A12" s="20" t="s">
        <v>10</v>
      </c>
      <c r="B12" s="19">
        <v>109</v>
      </c>
      <c r="C12" s="19">
        <v>1647</v>
      </c>
      <c r="D12" s="19">
        <v>236</v>
      </c>
      <c r="E12" s="19">
        <v>26</v>
      </c>
      <c r="F12" s="19">
        <v>763</v>
      </c>
      <c r="G12" s="19">
        <v>2058</v>
      </c>
      <c r="H12" s="19">
        <v>219</v>
      </c>
      <c r="I12" s="19">
        <v>30</v>
      </c>
      <c r="J12" s="19">
        <v>1</v>
      </c>
      <c r="K12" s="19">
        <v>0</v>
      </c>
      <c r="L12" s="19">
        <v>0</v>
      </c>
      <c r="M12" s="19">
        <v>4</v>
      </c>
      <c r="N12" s="19">
        <v>176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1351</v>
      </c>
      <c r="C13" s="19">
        <v>1443</v>
      </c>
      <c r="D13" s="19">
        <v>2917</v>
      </c>
      <c r="E13" s="19">
        <v>293</v>
      </c>
      <c r="F13" s="19">
        <v>164</v>
      </c>
      <c r="G13" s="19">
        <v>1655</v>
      </c>
      <c r="H13" s="19">
        <v>125</v>
      </c>
      <c r="I13" s="19">
        <v>102</v>
      </c>
      <c r="J13" s="19">
        <v>19</v>
      </c>
      <c r="K13" s="19">
        <v>0</v>
      </c>
      <c r="L13" s="19">
        <v>0</v>
      </c>
      <c r="M13" s="19">
        <v>190</v>
      </c>
      <c r="N13" s="19">
        <v>389</v>
      </c>
      <c r="O13" s="19">
        <v>3</v>
      </c>
      <c r="P13" s="19">
        <v>0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21">
        <v>0</v>
      </c>
      <c r="F14" s="19">
        <v>469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361</v>
      </c>
      <c r="C16" s="17">
        <f>SUM(C17:C21)</f>
        <v>11330</v>
      </c>
      <c r="D16" s="17">
        <f t="shared" ref="D16:P16" si="3">SUM(D17:D21)</f>
        <v>2341</v>
      </c>
      <c r="E16" s="17">
        <f>SUM(E17:E21)</f>
        <v>44</v>
      </c>
      <c r="F16" s="17">
        <f t="shared" ref="F16" si="4">SUM(F17:F21)</f>
        <v>1987</v>
      </c>
      <c r="G16" s="17">
        <f t="shared" si="3"/>
        <v>11130</v>
      </c>
      <c r="H16" s="17">
        <f t="shared" si="3"/>
        <v>1260</v>
      </c>
      <c r="I16" s="17">
        <f t="shared" si="3"/>
        <v>315</v>
      </c>
      <c r="J16" s="17">
        <f t="shared" si="3"/>
        <v>61</v>
      </c>
      <c r="K16" s="17">
        <f t="shared" si="3"/>
        <v>0</v>
      </c>
      <c r="L16" s="17">
        <f t="shared" si="3"/>
        <v>0</v>
      </c>
      <c r="M16" s="17">
        <f t="shared" si="3"/>
        <v>1</v>
      </c>
      <c r="N16" s="17">
        <f t="shared" si="3"/>
        <v>38</v>
      </c>
      <c r="O16" s="17">
        <f t="shared" si="3"/>
        <v>0</v>
      </c>
      <c r="P16" s="17">
        <f t="shared" si="3"/>
        <v>0</v>
      </c>
      <c r="Q16" s="6"/>
    </row>
    <row r="17" spans="1:17" ht="12.75" customHeight="1" x14ac:dyDescent="0.25">
      <c r="A17" s="20" t="s">
        <v>52</v>
      </c>
      <c r="B17" s="21">
        <v>317</v>
      </c>
      <c r="C17" s="21">
        <v>6138</v>
      </c>
      <c r="D17" s="21">
        <v>1805</v>
      </c>
      <c r="E17" s="21">
        <v>44</v>
      </c>
      <c r="F17" s="21">
        <v>299</v>
      </c>
      <c r="G17" s="21">
        <v>6533</v>
      </c>
      <c r="H17" s="21">
        <v>694</v>
      </c>
      <c r="I17" s="21">
        <v>245</v>
      </c>
      <c r="J17" s="21">
        <v>44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6"/>
    </row>
    <row r="18" spans="1:17" ht="12.75" customHeight="1" x14ac:dyDescent="0.25">
      <c r="A18" s="20" t="s">
        <v>11</v>
      </c>
      <c r="B18" s="21">
        <v>44</v>
      </c>
      <c r="C18" s="21">
        <v>1768</v>
      </c>
      <c r="D18" s="21">
        <v>349</v>
      </c>
      <c r="E18" s="21">
        <v>0</v>
      </c>
      <c r="F18" s="21">
        <v>169</v>
      </c>
      <c r="G18" s="21">
        <v>1588</v>
      </c>
      <c r="H18" s="21">
        <v>100</v>
      </c>
      <c r="I18" s="21">
        <v>40</v>
      </c>
      <c r="J18" s="21">
        <v>11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1954</v>
      </c>
      <c r="D19" s="21">
        <v>109</v>
      </c>
      <c r="E19" s="21">
        <v>0</v>
      </c>
      <c r="F19" s="21">
        <v>693</v>
      </c>
      <c r="G19" s="21">
        <v>1493</v>
      </c>
      <c r="H19" s="21">
        <v>280</v>
      </c>
      <c r="I19" s="21">
        <v>16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312</v>
      </c>
      <c r="D20" s="21">
        <v>34</v>
      </c>
      <c r="E20" s="21">
        <v>0</v>
      </c>
      <c r="F20" s="21">
        <v>271</v>
      </c>
      <c r="G20" s="21">
        <v>358</v>
      </c>
      <c r="H20" s="21">
        <v>4</v>
      </c>
      <c r="I20" s="21">
        <v>7</v>
      </c>
      <c r="J20" s="21">
        <v>1</v>
      </c>
      <c r="K20" s="21">
        <v>0</v>
      </c>
      <c r="L20" s="21">
        <v>0</v>
      </c>
      <c r="M20" s="21">
        <v>0</v>
      </c>
      <c r="N20" s="21">
        <v>37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1158</v>
      </c>
      <c r="D21" s="21">
        <v>44</v>
      </c>
      <c r="E21" s="21">
        <v>0</v>
      </c>
      <c r="F21" s="21">
        <v>555</v>
      </c>
      <c r="G21" s="21">
        <v>1158</v>
      </c>
      <c r="H21" s="21">
        <v>182</v>
      </c>
      <c r="I21" s="21">
        <v>7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6316</v>
      </c>
      <c r="D23" s="17">
        <f t="shared" ref="D23:P23" si="5">SUM(D24:D26)</f>
        <v>79</v>
      </c>
      <c r="E23" s="17">
        <f>SUM(E24:E26)</f>
        <v>0</v>
      </c>
      <c r="F23" s="17">
        <f>SUM(F24:F26)</f>
        <v>2836</v>
      </c>
      <c r="G23" s="17">
        <f t="shared" si="5"/>
        <v>3506</v>
      </c>
      <c r="H23" s="17">
        <f t="shared" si="5"/>
        <v>656</v>
      </c>
      <c r="I23" s="17">
        <f t="shared" si="5"/>
        <v>43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24</v>
      </c>
      <c r="D24" s="19">
        <v>0</v>
      </c>
      <c r="E24" s="19">
        <v>0</v>
      </c>
      <c r="F24" s="19">
        <v>29</v>
      </c>
      <c r="G24" s="19">
        <v>10</v>
      </c>
      <c r="H24" s="19">
        <v>5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1191</v>
      </c>
      <c r="D25" s="19">
        <v>13</v>
      </c>
      <c r="E25" s="19">
        <v>0</v>
      </c>
      <c r="F25" s="19">
        <v>1179</v>
      </c>
      <c r="G25" s="19">
        <v>886</v>
      </c>
      <c r="H25" s="19">
        <v>200</v>
      </c>
      <c r="I25" s="19">
        <v>15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5101</v>
      </c>
      <c r="D26" s="19">
        <v>66</v>
      </c>
      <c r="E26" s="19">
        <v>0</v>
      </c>
      <c r="F26" s="19">
        <v>1628</v>
      </c>
      <c r="G26" s="19">
        <v>2610</v>
      </c>
      <c r="H26" s="19">
        <v>451</v>
      </c>
      <c r="I26" s="19">
        <v>28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44</v>
      </c>
      <c r="C28" s="17">
        <v>4173</v>
      </c>
      <c r="D28" s="17">
        <v>3</v>
      </c>
      <c r="E28" s="17">
        <v>0</v>
      </c>
      <c r="F28" s="17">
        <v>1328</v>
      </c>
      <c r="G28" s="17">
        <v>2588</v>
      </c>
      <c r="H28" s="17">
        <v>277</v>
      </c>
      <c r="I28" s="17">
        <v>118</v>
      </c>
      <c r="J28" s="17">
        <v>0</v>
      </c>
      <c r="K28" s="17">
        <v>0</v>
      </c>
      <c r="L28" s="17">
        <v>0</v>
      </c>
      <c r="M28" s="17">
        <v>0</v>
      </c>
      <c r="N28" s="17">
        <v>13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5076</v>
      </c>
      <c r="C30" s="17">
        <f>SUM(C31:C37)</f>
        <v>11156</v>
      </c>
      <c r="D30" s="17">
        <f t="shared" ref="D30:P30" si="6">SUM(D31:D37)</f>
        <v>4612</v>
      </c>
      <c r="E30" s="17">
        <f>SUM(E31:E37)</f>
        <v>606</v>
      </c>
      <c r="F30" s="17">
        <f t="shared" ref="F30" si="7">SUM(F31:F37)</f>
        <v>1463</v>
      </c>
      <c r="G30" s="17">
        <f t="shared" si="6"/>
        <v>8899</v>
      </c>
      <c r="H30" s="17">
        <f t="shared" si="6"/>
        <v>625</v>
      </c>
      <c r="I30" s="17">
        <f t="shared" si="6"/>
        <v>689</v>
      </c>
      <c r="J30" s="17">
        <f t="shared" si="6"/>
        <v>34</v>
      </c>
      <c r="K30" s="17">
        <f t="shared" si="6"/>
        <v>0</v>
      </c>
      <c r="L30" s="17">
        <f t="shared" si="6"/>
        <v>1</v>
      </c>
      <c r="M30" s="17">
        <f t="shared" si="6"/>
        <v>1100</v>
      </c>
      <c r="N30" s="17">
        <f t="shared" si="6"/>
        <v>1386</v>
      </c>
      <c r="O30" s="17">
        <f t="shared" si="6"/>
        <v>0</v>
      </c>
      <c r="P30" s="17">
        <f t="shared" si="6"/>
        <v>0</v>
      </c>
      <c r="Q30" s="6"/>
    </row>
    <row r="31" spans="1:17" ht="12.75" customHeight="1" x14ac:dyDescent="0.25">
      <c r="A31" s="20" t="s">
        <v>13</v>
      </c>
      <c r="B31" s="21">
        <v>228</v>
      </c>
      <c r="C31" s="21">
        <v>476</v>
      </c>
      <c r="D31" s="21">
        <v>580</v>
      </c>
      <c r="E31" s="21">
        <v>19</v>
      </c>
      <c r="F31" s="21">
        <v>0</v>
      </c>
      <c r="G31" s="21">
        <v>409</v>
      </c>
      <c r="H31" s="21">
        <v>21</v>
      </c>
      <c r="I31" s="21">
        <v>73</v>
      </c>
      <c r="J31" s="21">
        <v>4</v>
      </c>
      <c r="K31" s="19">
        <v>0</v>
      </c>
      <c r="L31" s="19">
        <v>0</v>
      </c>
      <c r="M31" s="19">
        <v>23</v>
      </c>
      <c r="N31" s="19">
        <v>3</v>
      </c>
      <c r="O31" s="19">
        <v>0</v>
      </c>
      <c r="P31" s="21">
        <v>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1137</v>
      </c>
      <c r="D32" s="21">
        <v>5</v>
      </c>
      <c r="E32" s="21">
        <v>0</v>
      </c>
      <c r="F32" s="21">
        <v>562</v>
      </c>
      <c r="G32" s="21">
        <v>512</v>
      </c>
      <c r="H32" s="21">
        <v>135</v>
      </c>
      <c r="I32" s="21">
        <v>7</v>
      </c>
      <c r="J32" s="21">
        <v>0</v>
      </c>
      <c r="K32" s="19">
        <v>0</v>
      </c>
      <c r="L32" s="19">
        <v>0</v>
      </c>
      <c r="M32" s="19">
        <v>0</v>
      </c>
      <c r="N32" s="19">
        <v>21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26</v>
      </c>
      <c r="C33" s="21">
        <v>494</v>
      </c>
      <c r="D33" s="21">
        <v>13</v>
      </c>
      <c r="E33" s="21">
        <v>0</v>
      </c>
      <c r="F33" s="21">
        <v>0</v>
      </c>
      <c r="G33" s="21">
        <v>509</v>
      </c>
      <c r="H33" s="21">
        <v>27</v>
      </c>
      <c r="I33" s="21">
        <v>47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65</v>
      </c>
      <c r="C34" s="21">
        <v>187</v>
      </c>
      <c r="D34" s="21">
        <v>53</v>
      </c>
      <c r="E34" s="21">
        <v>9</v>
      </c>
      <c r="F34" s="21">
        <v>1</v>
      </c>
      <c r="G34" s="21">
        <v>299</v>
      </c>
      <c r="H34" s="21">
        <v>17</v>
      </c>
      <c r="I34" s="21">
        <v>12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0</v>
      </c>
      <c r="Q34" s="6"/>
    </row>
    <row r="35" spans="1:17" ht="12.75" customHeight="1" x14ac:dyDescent="0.25">
      <c r="A35" s="20" t="s">
        <v>23</v>
      </c>
      <c r="B35" s="21">
        <v>692</v>
      </c>
      <c r="C35" s="21">
        <v>4043</v>
      </c>
      <c r="D35" s="21">
        <v>914</v>
      </c>
      <c r="E35" s="21">
        <v>89</v>
      </c>
      <c r="F35" s="21">
        <v>55</v>
      </c>
      <c r="G35" s="21">
        <v>2370</v>
      </c>
      <c r="H35" s="21">
        <v>178</v>
      </c>
      <c r="I35" s="21">
        <v>86</v>
      </c>
      <c r="J35" s="21">
        <v>0</v>
      </c>
      <c r="K35" s="19">
        <v>0</v>
      </c>
      <c r="L35" s="19">
        <v>0</v>
      </c>
      <c r="M35" s="19">
        <v>0</v>
      </c>
      <c r="N35" s="19">
        <v>39</v>
      </c>
      <c r="O35" s="19">
        <v>0</v>
      </c>
      <c r="P35" s="21">
        <v>0</v>
      </c>
      <c r="Q35" s="6"/>
    </row>
    <row r="36" spans="1:17" ht="12.75" customHeight="1" x14ac:dyDescent="0.25">
      <c r="A36" s="20" t="s">
        <v>14</v>
      </c>
      <c r="B36" s="21">
        <v>4059</v>
      </c>
      <c r="C36" s="21">
        <v>2742</v>
      </c>
      <c r="D36" s="21">
        <v>3042</v>
      </c>
      <c r="E36" s="21">
        <v>489</v>
      </c>
      <c r="F36" s="21">
        <v>24</v>
      </c>
      <c r="G36" s="21">
        <v>3278</v>
      </c>
      <c r="H36" s="21">
        <v>100</v>
      </c>
      <c r="I36" s="21">
        <v>436</v>
      </c>
      <c r="J36" s="21">
        <v>30</v>
      </c>
      <c r="K36" s="21">
        <v>0</v>
      </c>
      <c r="L36" s="21">
        <v>1</v>
      </c>
      <c r="M36" s="21">
        <v>1077</v>
      </c>
      <c r="N36" s="21">
        <v>1323</v>
      </c>
      <c r="O36" s="21">
        <v>0</v>
      </c>
      <c r="P36" s="21">
        <v>0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2077</v>
      </c>
      <c r="D37" s="21">
        <v>5</v>
      </c>
      <c r="E37" s="21">
        <v>0</v>
      </c>
      <c r="F37" s="21">
        <v>821</v>
      </c>
      <c r="G37" s="21">
        <v>1522</v>
      </c>
      <c r="H37" s="21">
        <v>147</v>
      </c>
      <c r="I37" s="21">
        <v>28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553</v>
      </c>
      <c r="C39" s="17">
        <f>SUM(C40:C45)</f>
        <v>5768</v>
      </c>
      <c r="D39" s="17">
        <f t="shared" ref="D39:P39" si="8">SUM(D40:D45)</f>
        <v>1739</v>
      </c>
      <c r="E39" s="17">
        <f>SUM(E40:E45)</f>
        <v>68</v>
      </c>
      <c r="F39" s="17">
        <f t="shared" ref="F39" si="9">SUM(F40:F45)</f>
        <v>1</v>
      </c>
      <c r="G39" s="17">
        <f t="shared" si="8"/>
        <v>5472</v>
      </c>
      <c r="H39" s="17">
        <f t="shared" si="8"/>
        <v>524</v>
      </c>
      <c r="I39" s="17">
        <f t="shared" si="8"/>
        <v>523</v>
      </c>
      <c r="J39" s="17">
        <f t="shared" si="8"/>
        <v>105</v>
      </c>
      <c r="K39" s="17">
        <f t="shared" si="8"/>
        <v>0</v>
      </c>
      <c r="L39" s="17">
        <f t="shared" si="8"/>
        <v>0</v>
      </c>
      <c r="M39" s="17">
        <f t="shared" si="8"/>
        <v>92</v>
      </c>
      <c r="N39" s="17">
        <f t="shared" si="8"/>
        <v>63</v>
      </c>
      <c r="O39" s="17">
        <f t="shared" si="8"/>
        <v>0</v>
      </c>
      <c r="P39" s="17">
        <f t="shared" si="8"/>
        <v>0</v>
      </c>
      <c r="Q39" s="6"/>
    </row>
    <row r="40" spans="1:17" ht="12.75" customHeight="1" x14ac:dyDescent="0.25">
      <c r="A40" s="20" t="s">
        <v>20</v>
      </c>
      <c r="B40" s="19">
        <v>47</v>
      </c>
      <c r="C40" s="19">
        <v>3902</v>
      </c>
      <c r="D40" s="19">
        <v>296</v>
      </c>
      <c r="E40" s="19">
        <v>4</v>
      </c>
      <c r="F40" s="19">
        <v>1</v>
      </c>
      <c r="G40" s="19">
        <v>2504</v>
      </c>
      <c r="H40" s="19">
        <v>333</v>
      </c>
      <c r="I40" s="19">
        <v>178</v>
      </c>
      <c r="J40" s="19">
        <v>43</v>
      </c>
      <c r="K40" s="19">
        <v>0</v>
      </c>
      <c r="L40" s="19">
        <v>0</v>
      </c>
      <c r="M40" s="19">
        <v>0</v>
      </c>
      <c r="N40" s="19">
        <v>55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177</v>
      </c>
      <c r="C41" s="19">
        <v>260</v>
      </c>
      <c r="D41" s="19">
        <v>602</v>
      </c>
      <c r="E41" s="19">
        <v>36</v>
      </c>
      <c r="F41" s="19">
        <v>0</v>
      </c>
      <c r="G41" s="19">
        <v>420</v>
      </c>
      <c r="H41" s="19">
        <v>61</v>
      </c>
      <c r="I41" s="19">
        <v>130</v>
      </c>
      <c r="J41" s="19">
        <v>0</v>
      </c>
      <c r="K41" s="19">
        <v>0</v>
      </c>
      <c r="L41" s="19">
        <v>0</v>
      </c>
      <c r="M41" s="19">
        <v>59</v>
      </c>
      <c r="N41" s="19">
        <v>0</v>
      </c>
      <c r="O41" s="19">
        <v>0</v>
      </c>
      <c r="P41" s="19">
        <v>0</v>
      </c>
      <c r="Q41" s="6"/>
    </row>
    <row r="42" spans="1:17" ht="12.75" customHeight="1" x14ac:dyDescent="0.25">
      <c r="A42" s="20" t="s">
        <v>16</v>
      </c>
      <c r="B42" s="19">
        <v>214</v>
      </c>
      <c r="C42" s="19">
        <v>763</v>
      </c>
      <c r="D42" s="19">
        <v>417</v>
      </c>
      <c r="E42" s="19">
        <v>6</v>
      </c>
      <c r="F42" s="19">
        <v>0</v>
      </c>
      <c r="G42" s="19">
        <v>1368</v>
      </c>
      <c r="H42" s="19">
        <v>46</v>
      </c>
      <c r="I42" s="19">
        <v>126</v>
      </c>
      <c r="J42" s="19">
        <v>20</v>
      </c>
      <c r="K42" s="19">
        <v>0</v>
      </c>
      <c r="L42" s="19">
        <v>0</v>
      </c>
      <c r="M42" s="19">
        <v>13</v>
      </c>
      <c r="N42" s="19">
        <v>0</v>
      </c>
      <c r="O42" s="19">
        <v>0</v>
      </c>
      <c r="P42" s="19">
        <v>0</v>
      </c>
      <c r="Q42" s="6"/>
    </row>
    <row r="43" spans="1:17" ht="12.75" customHeight="1" x14ac:dyDescent="0.25">
      <c r="A43" s="20" t="s">
        <v>15</v>
      </c>
      <c r="B43" s="19">
        <v>85</v>
      </c>
      <c r="C43" s="19">
        <v>315</v>
      </c>
      <c r="D43" s="19">
        <v>289</v>
      </c>
      <c r="E43" s="19">
        <v>15</v>
      </c>
      <c r="F43" s="19">
        <v>0</v>
      </c>
      <c r="G43" s="19">
        <v>442</v>
      </c>
      <c r="H43" s="19">
        <v>50</v>
      </c>
      <c r="I43" s="19">
        <v>45</v>
      </c>
      <c r="J43" s="19">
        <v>25</v>
      </c>
      <c r="K43" s="19">
        <v>0</v>
      </c>
      <c r="L43" s="19">
        <v>0</v>
      </c>
      <c r="M43" s="19">
        <v>4</v>
      </c>
      <c r="N43" s="19">
        <v>8</v>
      </c>
      <c r="O43" s="19">
        <v>0</v>
      </c>
      <c r="P43" s="19">
        <v>0</v>
      </c>
      <c r="Q43" s="6"/>
    </row>
    <row r="44" spans="1:17" ht="12.75" customHeight="1" x14ac:dyDescent="0.25">
      <c r="A44" s="20" t="s">
        <v>38</v>
      </c>
      <c r="B44" s="19">
        <v>13</v>
      </c>
      <c r="C44" s="19">
        <v>109</v>
      </c>
      <c r="D44" s="19">
        <v>135</v>
      </c>
      <c r="E44" s="19">
        <v>7</v>
      </c>
      <c r="F44" s="19">
        <v>0</v>
      </c>
      <c r="G44" s="19">
        <v>360</v>
      </c>
      <c r="H44" s="19">
        <v>28</v>
      </c>
      <c r="I44" s="19">
        <v>32</v>
      </c>
      <c r="J44" s="19">
        <v>16</v>
      </c>
      <c r="K44" s="19">
        <v>0</v>
      </c>
      <c r="L44" s="19">
        <v>0</v>
      </c>
      <c r="M44" s="19">
        <v>16</v>
      </c>
      <c r="N44" s="19">
        <v>0</v>
      </c>
      <c r="O44" s="19">
        <v>0</v>
      </c>
      <c r="P44" s="19">
        <v>0</v>
      </c>
      <c r="Q44" s="6"/>
    </row>
    <row r="45" spans="1:17" ht="12.75" customHeight="1" x14ac:dyDescent="0.25">
      <c r="A45" s="20" t="s">
        <v>18</v>
      </c>
      <c r="B45" s="19">
        <v>17</v>
      </c>
      <c r="C45" s="19">
        <v>419</v>
      </c>
      <c r="D45" s="19">
        <v>0</v>
      </c>
      <c r="E45" s="21">
        <v>0</v>
      </c>
      <c r="F45" s="19">
        <v>0</v>
      </c>
      <c r="G45" s="19">
        <v>378</v>
      </c>
      <c r="H45" s="19">
        <v>6</v>
      </c>
      <c r="I45" s="19">
        <v>12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1680</v>
      </c>
      <c r="C47" s="17">
        <v>691</v>
      </c>
      <c r="D47" s="17">
        <v>1420</v>
      </c>
      <c r="E47" s="17">
        <v>20</v>
      </c>
      <c r="F47" s="17">
        <v>1642</v>
      </c>
      <c r="G47" s="17">
        <v>308</v>
      </c>
      <c r="H47" s="17">
        <v>27</v>
      </c>
      <c r="I47" s="17">
        <v>18</v>
      </c>
      <c r="J47" s="17">
        <v>0</v>
      </c>
      <c r="K47" s="17">
        <v>0</v>
      </c>
      <c r="L47" s="17">
        <v>0</v>
      </c>
      <c r="M47" s="17">
        <v>63</v>
      </c>
      <c r="N47" s="17">
        <v>81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32</vt:i4>
      </vt:variant>
    </vt:vector>
  </HeadingPairs>
  <TitlesOfParts>
    <vt:vector size="4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2012-09-13T07:55:14Z</cp:lastPrinted>
  <dcterms:created xsi:type="dcterms:W3CDTF">2001-01-04T09:49:14Z</dcterms:created>
  <dcterms:modified xsi:type="dcterms:W3CDTF">2021-10-27T10:01:45Z</dcterms:modified>
</cp:coreProperties>
</file>