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KOM_PUB\DIAM\30_Input\Diffusion\10\2021-0230\Tabellen\Tabellen_jährliche_Indikatoren_2001-2020\"/>
    </mc:Choice>
  </mc:AlternateContent>
  <bookViews>
    <workbookView xWindow="120" yWindow="120" windowWidth="15135" windowHeight="9300" tabRatio="773" activeTab="16"/>
  </bookViews>
  <sheets>
    <sheet name="2001" sheetId="16" r:id="rId1"/>
    <sheet name="2002" sheetId="17" r:id="rId2"/>
    <sheet name="2003" sheetId="18" r:id="rId3"/>
    <sheet name="2004" sheetId="19" r:id="rId4"/>
    <sheet name="2005" sheetId="20" r:id="rId5"/>
    <sheet name="2006" sheetId="21" r:id="rId6"/>
    <sheet name="2007" sheetId="22" r:id="rId7"/>
    <sheet name="2008" sheetId="23" r:id="rId8"/>
    <sheet name="2009" sheetId="24" r:id="rId9"/>
    <sheet name="2010" sheetId="25" r:id="rId10"/>
    <sheet name="2011" sheetId="26" r:id="rId11"/>
    <sheet name="2012" sheetId="28" r:id="rId12"/>
    <sheet name="2013" sheetId="29" r:id="rId13"/>
    <sheet name="2014" sheetId="30" r:id="rId14"/>
    <sheet name="2015" sheetId="31" r:id="rId15"/>
    <sheet name="2016" sheetId="32" r:id="rId16"/>
    <sheet name="2017" sheetId="33" r:id="rId17"/>
    <sheet name="2018" sheetId="34" r:id="rId18"/>
    <sheet name="2019" sheetId="35" r:id="rId19"/>
    <sheet name="2020" sheetId="36" r:id="rId20"/>
  </sheets>
  <definedNames>
    <definedName name="_xlnm.Print_Area" localSheetId="0">'2001'!$A$1:$G$22</definedName>
    <definedName name="_xlnm.Print_Area" localSheetId="1">'2002'!$A$1:$G$22</definedName>
    <definedName name="_xlnm.Print_Area" localSheetId="2">'2003'!$A$1:$G$22</definedName>
    <definedName name="_xlnm.Print_Area" localSheetId="3">'2004'!$A$1:$G$22</definedName>
    <definedName name="_xlnm.Print_Area" localSheetId="4">'2005'!$A$1:$G$22</definedName>
    <definedName name="_xlnm.Print_Area" localSheetId="5">'2006'!$A$1:$G$22</definedName>
    <definedName name="_xlnm.Print_Area" localSheetId="6">'2007'!$A$1:$G$22</definedName>
    <definedName name="_xlnm.Print_Area" localSheetId="7">'2008'!$A$1:$G$22</definedName>
    <definedName name="_xlnm.Print_Area" localSheetId="8">'2009'!$A$1:$G$22</definedName>
    <definedName name="_xlnm.Print_Area" localSheetId="9">'2010'!$A$1:$G$22</definedName>
    <definedName name="_xlnm.Print_Area" localSheetId="10">'2011'!$A$1:$G$22</definedName>
    <definedName name="_xlnm.Print_Area" localSheetId="11">'2012'!$A$1:$G$22</definedName>
    <definedName name="_xlnm.Print_Area" localSheetId="12">'2013'!$A$1:$G$22</definedName>
    <definedName name="_xlnm.Print_Area" localSheetId="13">'2014'!$A$1:$G$22</definedName>
    <definedName name="_xlnm.Print_Area" localSheetId="14">'2015'!$A$1:$G$22</definedName>
    <definedName name="_xlnm.Print_Area" localSheetId="15">'2016'!$A$1:$G$22</definedName>
    <definedName name="_xlnm.Print_Area" localSheetId="16">'2017'!$A$1:$G$22</definedName>
    <definedName name="_xlnm.Print_Area" localSheetId="17">'2018'!$A$1:$G$22</definedName>
    <definedName name="_xlnm.Print_Area" localSheetId="18">'2019'!$A$1:$G$22</definedName>
    <definedName name="_xlnm.Print_Area" localSheetId="19">'2020'!$A$1:$G$23</definedName>
  </definedNames>
  <calcPr calcId="162913"/>
</workbook>
</file>

<file path=xl/calcChain.xml><?xml version="1.0" encoding="utf-8"?>
<calcChain xmlns="http://schemas.openxmlformats.org/spreadsheetml/2006/main">
  <c r="G6" i="36" l="1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5" i="36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5" i="35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5" i="35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5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5" i="34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5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5" i="33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5" i="32"/>
  <c r="C19" i="32"/>
  <c r="C8" i="32"/>
  <c r="C9" i="32"/>
  <c r="C10" i="32"/>
  <c r="C11" i="32"/>
  <c r="C12" i="32"/>
  <c r="C13" i="32"/>
  <c r="C14" i="32"/>
  <c r="C15" i="32"/>
  <c r="C16" i="32"/>
  <c r="C17" i="32"/>
  <c r="C18" i="32"/>
  <c r="C7" i="32"/>
  <c r="C6" i="32"/>
  <c r="C5" i="32"/>
  <c r="G7" i="31" l="1"/>
  <c r="G8" i="31"/>
  <c r="G9" i="31"/>
  <c r="G10" i="31"/>
  <c r="G11" i="31"/>
  <c r="G12" i="31"/>
  <c r="G13" i="31"/>
  <c r="G14" i="31"/>
  <c r="G15" i="31"/>
  <c r="G16" i="31"/>
  <c r="G17" i="31"/>
  <c r="G18" i="31"/>
  <c r="G19" i="31"/>
  <c r="G6" i="31"/>
  <c r="G5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6" i="31"/>
  <c r="E5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6" i="31"/>
  <c r="C5" i="31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6" i="30"/>
  <c r="G5" i="30"/>
  <c r="E19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6" i="30"/>
  <c r="E5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6" i="30"/>
  <c r="C5" i="30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6" i="29"/>
  <c r="G5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6" i="29"/>
  <c r="E5" i="29"/>
  <c r="E5" i="28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6" i="29"/>
  <c r="C5" i="29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6" i="28"/>
  <c r="G5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6" i="28"/>
  <c r="C5" i="28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6" i="26"/>
  <c r="G5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6" i="26"/>
  <c r="E5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6" i="26"/>
  <c r="C5" i="26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6" i="25"/>
  <c r="G5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6" i="25"/>
  <c r="E5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6" i="25"/>
  <c r="C5" i="25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6" i="24"/>
  <c r="G5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6" i="24"/>
  <c r="E5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6" i="24"/>
  <c r="C5" i="24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6" i="23"/>
  <c r="G5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6" i="23"/>
  <c r="E5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6" i="23"/>
  <c r="C5" i="23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6" i="22"/>
  <c r="G5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6" i="22"/>
  <c r="E5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6" i="22"/>
  <c r="C5" i="22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6" i="21"/>
  <c r="G5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6" i="21"/>
  <c r="E5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6" i="21"/>
  <c r="C5" i="21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6" i="20"/>
  <c r="G5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6" i="20"/>
  <c r="E5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6" i="20"/>
  <c r="C5" i="20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6" i="19"/>
  <c r="G5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6" i="19"/>
  <c r="E5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6" i="19"/>
  <c r="C5" i="19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6" i="18"/>
  <c r="G5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6" i="18"/>
  <c r="E5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6" i="18"/>
  <c r="C5" i="18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6" i="17"/>
  <c r="G5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6" i="17"/>
  <c r="E5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6" i="17"/>
  <c r="C5" i="17"/>
</calcChain>
</file>

<file path=xl/sharedStrings.xml><?xml version="1.0" encoding="utf-8"?>
<sst xmlns="http://schemas.openxmlformats.org/spreadsheetml/2006/main" count="600" uniqueCount="52">
  <si>
    <t>Nachfrage</t>
  </si>
  <si>
    <t xml:space="preserve">Beschäftigung </t>
  </si>
  <si>
    <t>zu laufenden Preisen, 
in Mio. CHF</t>
  </si>
  <si>
    <t>Wachstum
in %</t>
  </si>
  <si>
    <t>in Vollzeitäquivalenten</t>
  </si>
  <si>
    <t>Total</t>
  </si>
  <si>
    <t>A.1 Tourismuscharakteristische Produkte</t>
  </si>
  <si>
    <t>1 - Beherbergung</t>
  </si>
  <si>
    <t>davon Beherbergung in der Hotellerie</t>
  </si>
  <si>
    <t>2 - Verpflegung in Gaststätten und Hotels</t>
  </si>
  <si>
    <t>3 - Passagierverkehr</t>
  </si>
  <si>
    <t>davon Bergbahnen</t>
  </si>
  <si>
    <t>davon Luftverkehr</t>
  </si>
  <si>
    <t>5 - Kultur</t>
  </si>
  <si>
    <t>6 - Sport und Unterhaltung</t>
  </si>
  <si>
    <t>7 - Diverse Dienstleistungen</t>
  </si>
  <si>
    <t>A.2 Tourismusverwandte Produkte</t>
  </si>
  <si>
    <t>B. Nicht tourismusspezifische Produkte</t>
  </si>
  <si>
    <t>4 - Reisebüros und Reiseveranstalter</t>
  </si>
  <si>
    <t xml:space="preserve">A. Konsumprodukte </t>
  </si>
  <si>
    <t xml:space="preserve">Bruttowertschöpfung </t>
  </si>
  <si>
    <t>Touristische Bruttowertschöpfung, Nachfrage und Beschäftigung 2001</t>
  </si>
  <si>
    <t>Touristische Bruttowertschöpfung, Nachfrage und Beschäftigung 2002</t>
  </si>
  <si>
    <t>Touristische Bruttowertschöpfung, Nachfrage und Beschäftigung 2003</t>
  </si>
  <si>
    <t>Touristische Bruttowertschöpfung, Nachfrage und Beschäftigung 2004</t>
  </si>
  <si>
    <t>Touristische Bruttowertschöpfung, Nachfrage und Beschäftigung 2005</t>
  </si>
  <si>
    <t>Touristische Bruttowertschöpfung, Nachfrage und Beschäftigung 2006</t>
  </si>
  <si>
    <t>Touristische Bruttowertschöpfung, Nachfrage und Beschäftigung 2007</t>
  </si>
  <si>
    <t>Touristische Bruttowertschöpfung, Nachfrage und Beschäftigung 2008</t>
  </si>
  <si>
    <t>Touristische Bruttowertschöpfung, Nachfrage und Beschäftigung 2009</t>
  </si>
  <si>
    <t>Touristische Bruttowertschöpfung, Nachfrage und Beschäftigung 2010</t>
  </si>
  <si>
    <t>Touristische Bruttowertschöpfung, Nachfrage und Beschäftigung 2012</t>
  </si>
  <si>
    <t>Touristische Bruttowertschöpfung, Nachfrage und Beschäftigung 2013</t>
  </si>
  <si>
    <t>1) Provisorische Werte</t>
  </si>
  <si>
    <t>T 10.02.01.03</t>
  </si>
  <si>
    <t xml:space="preserve">Touristische Bruttowertschöpfung, Nachfrage und Beschäftigung 2015 </t>
  </si>
  <si>
    <t>Quelle: BFS - Tourismus, Monetäre Aspekte, Jährliche Indikatoren zum Satellitenkonto Tourismus</t>
  </si>
  <si>
    <t xml:space="preserve">Touristische Bruttowertschöpfung, Nachfrage und Beschäftigung 2011 </t>
  </si>
  <si>
    <t xml:space="preserve">Touristische Bruttowertschöpfung, Nachfrage und Beschäftigung 2016 </t>
  </si>
  <si>
    <t>Auskunft: 058 463 64 22, info.vgr-cn@bfs.admin.ch</t>
  </si>
  <si>
    <t>Auskunft:058 463 64 22, info.vgr-cn@bfs.admin.ch</t>
  </si>
  <si>
    <t>Auskunft: 0058 463 64 22, info.vgr-cn@bfs.admin.ch</t>
  </si>
  <si>
    <t>© BFS 2021</t>
  </si>
  <si>
    <t xml:space="preserve">Touristische Bruttowertschöpfung, Nachfrage und Beschäftigung 2018 </t>
  </si>
  <si>
    <t xml:space="preserve">Touristische Bruttowertschöpfung, Nachfrage und Beschäftigung 2019 </t>
  </si>
  <si>
    <t>Touristische Bruttowertschöpfung, Nachfrage und Beschäftigung 2020 1)</t>
  </si>
  <si>
    <t>Die Zeitreihe wurde auf der Grundlage der Ergebnisse des TSA 2017 aktualisiert.</t>
  </si>
  <si>
    <t xml:space="preserve">Touristische Bruttowertschöpfung, Nachfrage und Beschäftigung 2014 </t>
  </si>
  <si>
    <t>zu laufenden Preisen, in Mio. CHF</t>
  </si>
  <si>
    <t>Wachstum in %</t>
  </si>
  <si>
    <t>Gemäss TSA 2017</t>
  </si>
  <si>
    <t>Touristische Bruttowertschöpfung, Nachfrage und Beschäftigung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</si>
</sst>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 * #,##0.00_ ;_ * \-#,##0.00_ ;_ * &quot;-&quot;??_ ;_ @_ "/>
    <numFmt numFmtId="165" formatCode="#,###,##0____;\-#,###,##0____;0____;@____"/>
    <numFmt numFmtId="166" formatCode="0.0%"/>
    <numFmt numFmtId="167" formatCode="0.000"/>
    <numFmt numFmtId="168" formatCode="0.0"/>
    <numFmt numFmtId="169" formatCode="#,##0_ ;\-#,##0\ "/>
    <numFmt numFmtId="170" formatCode="_ * #,##0_ ;_ * \-#,##0_ ;_ * &quot;-&quot;??_ ;_ @_ "/>
    <numFmt numFmtId="171" formatCode="_ * #,##0.0_ ;_ * \-#,##0.0_ ;_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4" fillId="2" borderId="0" xfId="0" applyFont="1" applyFill="1" applyBorder="1"/>
    <xf numFmtId="0" fontId="3" fillId="0" borderId="0" xfId="0" applyFont="1" applyFill="1" applyBorder="1" applyAlignment="1"/>
    <xf numFmtId="168" fontId="3" fillId="2" borderId="0" xfId="0" applyNumberFormat="1" applyFont="1" applyFill="1" applyBorder="1"/>
    <xf numFmtId="0" fontId="3" fillId="0" borderId="0" xfId="0" applyFont="1" applyFill="1" applyBorder="1"/>
    <xf numFmtId="165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Font="1" applyFill="1" applyBorder="1"/>
    <xf numFmtId="168" fontId="3" fillId="3" borderId="0" xfId="0" applyNumberFormat="1" applyFont="1" applyFill="1" applyBorder="1"/>
    <xf numFmtId="167" fontId="3" fillId="2" borderId="0" xfId="0" applyNumberFormat="1" applyFont="1" applyFill="1" applyBorder="1"/>
    <xf numFmtId="0" fontId="5" fillId="2" borderId="0" xfId="0" applyFont="1" applyFill="1" applyBorder="1"/>
    <xf numFmtId="1" fontId="3" fillId="2" borderId="0" xfId="0" applyNumberFormat="1" applyFont="1" applyFill="1" applyBorder="1"/>
    <xf numFmtId="0" fontId="6" fillId="2" borderId="0" xfId="0" applyFont="1" applyFill="1" applyBorder="1"/>
    <xf numFmtId="0" fontId="5" fillId="4" borderId="0" xfId="0" applyFont="1" applyFill="1" applyBorder="1" applyAlignment="1">
      <alignment wrapText="1"/>
    </xf>
    <xf numFmtId="168" fontId="5" fillId="4" borderId="0" xfId="0" applyNumberFormat="1" applyFont="1" applyFill="1" applyBorder="1" applyAlignment="1">
      <alignment horizontal="right"/>
    </xf>
    <xf numFmtId="168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168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wrapText="1" indent="1"/>
    </xf>
    <xf numFmtId="0" fontId="5" fillId="2" borderId="0" xfId="0" applyFont="1" applyFill="1" applyBorder="1" applyAlignment="1">
      <alignment horizontal="left" wrapText="1" indent="2"/>
    </xf>
    <xf numFmtId="166" fontId="5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168" fontId="5" fillId="4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horizontal="right" vertical="top" wrapText="1"/>
    </xf>
    <xf numFmtId="0" fontId="5" fillId="2" borderId="4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wrapText="1"/>
    </xf>
    <xf numFmtId="168" fontId="7" fillId="0" borderId="0" xfId="1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/>
    </xf>
    <xf numFmtId="0" fontId="5" fillId="2" borderId="5" xfId="0" applyNumberFormat="1" applyFont="1" applyFill="1" applyBorder="1" applyAlignment="1">
      <alignment horizontal="left"/>
    </xf>
    <xf numFmtId="0" fontId="5" fillId="2" borderId="6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3" fontId="5" fillId="2" borderId="0" xfId="0" applyNumberFormat="1" applyFont="1" applyFill="1" applyBorder="1" applyAlignment="1"/>
    <xf numFmtId="3" fontId="5" fillId="2" borderId="0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/>
    <xf numFmtId="169" fontId="7" fillId="0" borderId="0" xfId="0" applyNumberFormat="1" applyFont="1" applyFill="1" applyBorder="1" applyAlignment="1">
      <alignment horizontal="right"/>
    </xf>
    <xf numFmtId="169" fontId="5" fillId="4" borderId="0" xfId="0" applyNumberFormat="1" applyFont="1" applyFill="1" applyBorder="1" applyAlignment="1">
      <alignment horizontal="right"/>
    </xf>
    <xf numFmtId="169" fontId="5" fillId="4" borderId="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/>
    <xf numFmtId="168" fontId="5" fillId="4" borderId="0" xfId="0" applyNumberFormat="1" applyFont="1" applyFill="1" applyBorder="1" applyAlignment="1"/>
    <xf numFmtId="168" fontId="5" fillId="2" borderId="0" xfId="0" applyNumberFormat="1" applyFont="1" applyFill="1" applyBorder="1" applyAlignment="1"/>
    <xf numFmtId="168" fontId="5" fillId="4" borderId="1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5" fillId="3" borderId="0" xfId="0" applyNumberFormat="1" applyFont="1" applyFill="1" applyBorder="1" applyAlignment="1"/>
    <xf numFmtId="3" fontId="3" fillId="2" borderId="0" xfId="0" applyNumberFormat="1" applyFont="1" applyFill="1" applyBorder="1"/>
    <xf numFmtId="170" fontId="3" fillId="2" borderId="0" xfId="2" applyNumberFormat="1" applyFont="1" applyFill="1" applyBorder="1"/>
    <xf numFmtId="0" fontId="7" fillId="3" borderId="0" xfId="0" applyFont="1" applyFill="1" applyBorder="1" applyAlignment="1">
      <alignment wrapText="1"/>
    </xf>
    <xf numFmtId="3" fontId="7" fillId="3" borderId="0" xfId="0" applyNumberFormat="1" applyFont="1" applyFill="1" applyBorder="1" applyAlignment="1">
      <alignment horizontal="right"/>
    </xf>
    <xf numFmtId="168" fontId="7" fillId="3" borderId="0" xfId="1" applyNumberFormat="1" applyFont="1" applyFill="1" applyBorder="1" applyAlignment="1">
      <alignment horizontal="right"/>
    </xf>
    <xf numFmtId="169" fontId="7" fillId="3" borderId="0" xfId="0" applyNumberFormat="1" applyFont="1" applyFill="1" applyBorder="1" applyAlignment="1">
      <alignment horizontal="right"/>
    </xf>
    <xf numFmtId="170" fontId="3" fillId="3" borderId="0" xfId="2" applyNumberFormat="1" applyFont="1" applyFill="1" applyBorder="1"/>
    <xf numFmtId="170" fontId="3" fillId="2" borderId="0" xfId="0" applyNumberFormat="1" applyFont="1" applyFill="1" applyBorder="1"/>
    <xf numFmtId="171" fontId="3" fillId="3" borderId="0" xfId="2" applyNumberFormat="1" applyFont="1" applyFill="1" applyBorder="1"/>
    <xf numFmtId="0" fontId="3" fillId="2" borderId="0" xfId="0" applyFont="1" applyFill="1" applyBorder="1" applyAlignment="1">
      <alignment horizontal="right"/>
    </xf>
    <xf numFmtId="0" fontId="5" fillId="2" borderId="4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5" fillId="2" borderId="0" xfId="0" applyFont="1" applyFill="1" applyBorder="1" applyAlignment="1">
      <alignment horizontal="right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8" width="0.42578125" style="2" customWidth="1"/>
    <col min="9" max="12" width="8.28515625" style="2" hidden="1" customWidth="1"/>
    <col min="13" max="14" width="8.85546875" style="2" hidden="1" customWidth="1"/>
    <col min="15" max="17" width="11.42578125" style="2" hidden="1" customWidth="1"/>
    <col min="18" max="18" width="0.140625" style="2" customWidth="1"/>
    <col min="19" max="23" width="11.42578125" style="2" hidden="1" customWidth="1"/>
    <col min="24" max="24" width="10" style="2" customWidth="1"/>
    <col min="25" max="25" width="6.85546875" style="2" customWidth="1"/>
    <col min="26" max="16384" width="11.42578125" style="2"/>
  </cols>
  <sheetData>
    <row r="1" spans="1:256" ht="13.5" customHeight="1" x14ac:dyDescent="0.25">
      <c r="A1" s="1" t="s">
        <v>21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66" t="s">
        <v>46</v>
      </c>
      <c r="B2" s="14"/>
      <c r="C2" s="65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13584.35077370344</v>
      </c>
      <c r="C5" s="48"/>
      <c r="D5" s="37">
        <v>34566.990275874508</v>
      </c>
      <c r="E5" s="48"/>
      <c r="F5" s="37">
        <v>143483.04973413289</v>
      </c>
      <c r="G5" s="34"/>
      <c r="Y5" s="15"/>
    </row>
    <row r="6" spans="1:256" ht="13.5" customHeight="1" x14ac:dyDescent="0.25">
      <c r="A6" s="17" t="s">
        <v>19</v>
      </c>
      <c r="B6" s="38">
        <v>13354.966539934463</v>
      </c>
      <c r="C6" s="49"/>
      <c r="D6" s="38">
        <v>25891.715873089481</v>
      </c>
      <c r="E6" s="49"/>
      <c r="F6" s="38">
        <v>142618.48683932037</v>
      </c>
      <c r="G6" s="18"/>
      <c r="Y6" s="15"/>
    </row>
    <row r="7" spans="1:256" ht="13.5" customHeight="1" x14ac:dyDescent="0.25">
      <c r="A7" s="20" t="s">
        <v>6</v>
      </c>
      <c r="B7" s="39">
        <v>10934.274312378862</v>
      </c>
      <c r="C7" s="50"/>
      <c r="D7" s="39">
        <v>22204.844545532545</v>
      </c>
      <c r="E7" s="50"/>
      <c r="F7" s="39">
        <v>115470.1186943795</v>
      </c>
      <c r="G7" s="21"/>
      <c r="Y7" s="15"/>
    </row>
    <row r="8" spans="1:256" ht="13.5" customHeight="1" x14ac:dyDescent="0.25">
      <c r="A8" s="22" t="s">
        <v>7</v>
      </c>
      <c r="B8" s="39">
        <v>3969.1040569203815</v>
      </c>
      <c r="C8" s="50"/>
      <c r="D8" s="39">
        <v>4081.4626208401783</v>
      </c>
      <c r="E8" s="50"/>
      <c r="F8" s="39">
        <v>36495.351516261144</v>
      </c>
      <c r="G8" s="21"/>
      <c r="Y8" s="15"/>
    </row>
    <row r="9" spans="1:256" ht="13.5" customHeight="1" x14ac:dyDescent="0.25">
      <c r="A9" s="23" t="s">
        <v>8</v>
      </c>
      <c r="B9" s="39">
        <v>1817.7388801055613</v>
      </c>
      <c r="C9" s="50"/>
      <c r="D9" s="39">
        <v>3616.5796685759997</v>
      </c>
      <c r="E9" s="50"/>
      <c r="F9" s="39">
        <v>33512.656749949121</v>
      </c>
      <c r="G9" s="21"/>
      <c r="Y9" s="15"/>
    </row>
    <row r="10" spans="1:256" ht="13.5" customHeight="1" x14ac:dyDescent="0.25">
      <c r="A10" s="22" t="s">
        <v>9</v>
      </c>
      <c r="B10" s="39">
        <v>1973.3947923906655</v>
      </c>
      <c r="C10" s="50"/>
      <c r="D10" s="39">
        <v>4522.9119836663849</v>
      </c>
      <c r="E10" s="50"/>
      <c r="F10" s="39">
        <v>33615.646006877389</v>
      </c>
      <c r="G10" s="21"/>
      <c r="Y10" s="15"/>
    </row>
    <row r="11" spans="1:256" ht="13.5" customHeight="1" x14ac:dyDescent="0.25">
      <c r="A11" s="22" t="s">
        <v>10</v>
      </c>
      <c r="B11" s="39">
        <v>2968.3611088633766</v>
      </c>
      <c r="C11" s="50"/>
      <c r="D11" s="39">
        <v>9635.7668497778177</v>
      </c>
      <c r="E11" s="50"/>
      <c r="F11" s="39">
        <v>26555.507511077001</v>
      </c>
      <c r="G11" s="21"/>
      <c r="Y11" s="15"/>
    </row>
    <row r="12" spans="1:256" ht="13.5" customHeight="1" x14ac:dyDescent="0.25">
      <c r="A12" s="23" t="s">
        <v>11</v>
      </c>
      <c r="B12" s="39">
        <v>426.80706767810051</v>
      </c>
      <c r="C12" s="50"/>
      <c r="D12" s="39">
        <v>911.19553599999995</v>
      </c>
      <c r="E12" s="50"/>
      <c r="F12" s="39">
        <v>5433.2396072510091</v>
      </c>
      <c r="G12" s="21"/>
      <c r="Y12" s="15"/>
    </row>
    <row r="13" spans="1:256" ht="13.5" customHeight="1" x14ac:dyDescent="0.25">
      <c r="A13" s="23" t="s">
        <v>12</v>
      </c>
      <c r="B13" s="39">
        <v>1591.6453184183633</v>
      </c>
      <c r="C13" s="50"/>
      <c r="D13" s="39">
        <v>5271.6862817395104</v>
      </c>
      <c r="E13" s="50"/>
      <c r="F13" s="39">
        <v>7764.5551887359752</v>
      </c>
      <c r="G13" s="21"/>
      <c r="Y13" s="15"/>
    </row>
    <row r="14" spans="1:256" ht="13.5" customHeight="1" x14ac:dyDescent="0.25">
      <c r="A14" s="22" t="s">
        <v>18</v>
      </c>
      <c r="B14" s="39">
        <v>848.80978376979203</v>
      </c>
      <c r="C14" s="50"/>
      <c r="D14" s="39">
        <v>913.31932733629628</v>
      </c>
      <c r="E14" s="50"/>
      <c r="F14" s="39">
        <v>10014.930580685636</v>
      </c>
      <c r="G14" s="21"/>
      <c r="Y14" s="15"/>
    </row>
    <row r="15" spans="1:256" ht="13.5" customHeight="1" x14ac:dyDescent="0.25">
      <c r="A15" s="22" t="s">
        <v>13</v>
      </c>
      <c r="B15" s="39">
        <v>192.42502699029794</v>
      </c>
      <c r="C15" s="50"/>
      <c r="D15" s="39">
        <v>512.17974404651761</v>
      </c>
      <c r="E15" s="50"/>
      <c r="F15" s="39">
        <v>2568.1981459331205</v>
      </c>
      <c r="G15" s="21"/>
      <c r="Y15" s="15"/>
    </row>
    <row r="16" spans="1:256" ht="13.5" customHeight="1" x14ac:dyDescent="0.25">
      <c r="A16" s="22" t="s">
        <v>14</v>
      </c>
      <c r="B16" s="39">
        <v>692.23736347425904</v>
      </c>
      <c r="C16" s="50"/>
      <c r="D16" s="39">
        <v>2115.4033090903681</v>
      </c>
      <c r="E16" s="50"/>
      <c r="F16" s="39">
        <v>4646.4113266132263</v>
      </c>
      <c r="G16" s="21"/>
      <c r="Y16" s="15"/>
    </row>
    <row r="17" spans="1:25" ht="13.5" customHeight="1" x14ac:dyDescent="0.25">
      <c r="A17" s="22" t="s">
        <v>15</v>
      </c>
      <c r="B17" s="39">
        <v>289.94217997008894</v>
      </c>
      <c r="C17" s="50"/>
      <c r="D17" s="39">
        <v>423.80071077498246</v>
      </c>
      <c r="E17" s="50"/>
      <c r="F17" s="39">
        <v>1574.073606931993</v>
      </c>
      <c r="G17" s="21"/>
      <c r="H17" s="5"/>
      <c r="Y17" s="15"/>
    </row>
    <row r="18" spans="1:25" ht="13.5" customHeight="1" x14ac:dyDescent="0.25">
      <c r="A18" s="20" t="s">
        <v>16</v>
      </c>
      <c r="B18" s="39">
        <v>2420.6922275555999</v>
      </c>
      <c r="C18" s="50"/>
      <c r="D18" s="39">
        <v>3686.8713275569357</v>
      </c>
      <c r="E18" s="50"/>
      <c r="F18" s="39">
        <v>27148.36814494085</v>
      </c>
      <c r="G18" s="21"/>
      <c r="H18" s="5"/>
      <c r="Y18" s="15"/>
    </row>
    <row r="19" spans="1:25" ht="13.5" customHeight="1" x14ac:dyDescent="0.25">
      <c r="A19" s="26" t="s">
        <v>17</v>
      </c>
      <c r="B19" s="41">
        <v>229.38423376897683</v>
      </c>
      <c r="C19" s="51"/>
      <c r="D19" s="41">
        <v>8675.2744027850295</v>
      </c>
      <c r="E19" s="51"/>
      <c r="F19" s="41">
        <v>864.56289481253555</v>
      </c>
      <c r="G19" s="27"/>
    </row>
    <row r="20" spans="1:25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25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25" ht="13.5" customHeight="1" x14ac:dyDescent="0.25">
      <c r="A22" s="14" t="s">
        <v>39</v>
      </c>
    </row>
    <row r="23" spans="1:25" ht="13.5" customHeight="1" x14ac:dyDescent="0.25"/>
    <row r="24" spans="1:25" ht="13.5" customHeight="1" x14ac:dyDescent="0.25"/>
    <row r="25" spans="1:25" ht="13.5" customHeight="1" x14ac:dyDescent="0.25"/>
    <row r="26" spans="1:25" ht="13.5" customHeight="1" x14ac:dyDescent="0.25"/>
    <row r="27" spans="1:25" ht="13.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30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17248.682486457405</v>
      </c>
      <c r="C5" s="48">
        <f>(B5/'2009'!B5-1)*100</f>
        <v>3.3060869107346624</v>
      </c>
      <c r="D5" s="37">
        <v>41155.67140036753</v>
      </c>
      <c r="E5" s="48">
        <f>(D5/'2009'!D5-1)*100</f>
        <v>3.0512761768953123</v>
      </c>
      <c r="F5" s="37">
        <v>153586.85535596247</v>
      </c>
      <c r="G5" s="52">
        <f>(F5/'2009'!F5-1)*100</f>
        <v>1.282522747787862</v>
      </c>
    </row>
    <row r="6" spans="1:256" ht="13.5" customHeight="1" x14ac:dyDescent="0.25">
      <c r="A6" s="17" t="s">
        <v>19</v>
      </c>
      <c r="B6" s="38">
        <v>16902.813166144992</v>
      </c>
      <c r="C6" s="49">
        <f>(B6/'2009'!B6-1)*100</f>
        <v>3.2009619815793755</v>
      </c>
      <c r="D6" s="38">
        <v>31136.350967185004</v>
      </c>
      <c r="E6" s="49">
        <f>(D6/'2009'!D6-1)*100</f>
        <v>3.328733130961492</v>
      </c>
      <c r="F6" s="38">
        <v>152637.85774116943</v>
      </c>
      <c r="G6" s="49">
        <f>(F6/'2009'!F6-1)*100</f>
        <v>1.2749648532096147</v>
      </c>
    </row>
    <row r="7" spans="1:256" ht="13.5" customHeight="1" x14ac:dyDescent="0.25">
      <c r="A7" s="20" t="s">
        <v>6</v>
      </c>
      <c r="B7" s="39">
        <v>13834.076185239963</v>
      </c>
      <c r="C7" s="53">
        <f>(B7/'2009'!B7-1)*100</f>
        <v>3.1640859885331718</v>
      </c>
      <c r="D7" s="39">
        <v>26510.771564125531</v>
      </c>
      <c r="E7" s="53">
        <f>(D7/'2009'!D7-1)*100</f>
        <v>3.3036990797433274</v>
      </c>
      <c r="F7" s="39">
        <v>123076.89528728866</v>
      </c>
      <c r="G7" s="53">
        <f>(F7/'2009'!F7-1)*100</f>
        <v>1.1137452760723088</v>
      </c>
    </row>
    <row r="8" spans="1:256" ht="13.5" customHeight="1" x14ac:dyDescent="0.25">
      <c r="A8" s="22" t="s">
        <v>7</v>
      </c>
      <c r="B8" s="39">
        <v>5046.1409725612993</v>
      </c>
      <c r="C8" s="53">
        <f>(B8/'2009'!B8-1)*100</f>
        <v>3.554429377626267</v>
      </c>
      <c r="D8" s="39">
        <v>5133.9090056050591</v>
      </c>
      <c r="E8" s="53">
        <f>(D8/'2009'!D8-1)*100</f>
        <v>3.5036499672246979</v>
      </c>
      <c r="F8" s="39">
        <v>35069.209854151624</v>
      </c>
      <c r="G8" s="53">
        <f>(F8/'2009'!F8-1)*100</f>
        <v>5.3669594741558413</v>
      </c>
    </row>
    <row r="9" spans="1:256" ht="13.5" customHeight="1" x14ac:dyDescent="0.25">
      <c r="A9" s="23" t="s">
        <v>8</v>
      </c>
      <c r="B9" s="39">
        <v>2256.944374486061</v>
      </c>
      <c r="C9" s="53">
        <f>(B9/'2009'!B9-1)*100</f>
        <v>4.7913097651885783</v>
      </c>
      <c r="D9" s="39">
        <v>4478.5510497515834</v>
      </c>
      <c r="E9" s="53">
        <f>(D9/'2009'!D9-1)*100</f>
        <v>4.741933617094074</v>
      </c>
      <c r="F9" s="39">
        <v>31854.634460727357</v>
      </c>
      <c r="G9" s="53">
        <f>(F9/'2009'!F9-1)*100</f>
        <v>5.8704551872559296</v>
      </c>
    </row>
    <row r="10" spans="1:256" ht="13.5" customHeight="1" x14ac:dyDescent="0.25">
      <c r="A10" s="22" t="s">
        <v>9</v>
      </c>
      <c r="B10" s="39">
        <v>2348.4621964397002</v>
      </c>
      <c r="C10" s="53">
        <f>(B10/'2009'!B10-1)*100</f>
        <v>0.72359084818609531</v>
      </c>
      <c r="D10" s="39">
        <v>5503.1417525415955</v>
      </c>
      <c r="E10" s="53">
        <f>(D10/'2009'!D10-1)*100</f>
        <v>0.67795303844511157</v>
      </c>
      <c r="F10" s="39">
        <v>35641.683530732043</v>
      </c>
      <c r="G10" s="53">
        <f>(F10/'2009'!F10-1)*100</f>
        <v>-1.9704920380416491</v>
      </c>
    </row>
    <row r="11" spans="1:256" ht="13.5" customHeight="1" x14ac:dyDescent="0.25">
      <c r="A11" s="22" t="s">
        <v>10</v>
      </c>
      <c r="B11" s="39">
        <v>3798.8108854994612</v>
      </c>
      <c r="C11" s="53">
        <f>(B11/'2009'!B11-1)*100</f>
        <v>4.5801169103150574</v>
      </c>
      <c r="D11" s="39">
        <v>10740.705308764793</v>
      </c>
      <c r="E11" s="53">
        <f>(D11/'2009'!D11-1)*100</f>
        <v>5.1580246472278546</v>
      </c>
      <c r="F11" s="39">
        <v>28648.18489018919</v>
      </c>
      <c r="G11" s="53">
        <f>(F11/'2009'!F11-1)*100</f>
        <v>2.2572910247089295</v>
      </c>
    </row>
    <row r="12" spans="1:256" ht="13.5" customHeight="1" x14ac:dyDescent="0.25">
      <c r="A12" s="23" t="s">
        <v>11</v>
      </c>
      <c r="B12" s="39">
        <v>506.70701435735879</v>
      </c>
      <c r="C12" s="53">
        <f>(B12/'2009'!B12-1)*100</f>
        <v>-0.90034411005981418</v>
      </c>
      <c r="D12" s="39">
        <v>1081.7748920000004</v>
      </c>
      <c r="E12" s="53">
        <f>(D12/'2009'!D12-1)*100</f>
        <v>-0.90034411005996962</v>
      </c>
      <c r="F12" s="39">
        <v>5547.5298007890115</v>
      </c>
      <c r="G12" s="53">
        <f>(F12/'2009'!F12-1)*100</f>
        <v>1.6082963175334086</v>
      </c>
    </row>
    <row r="13" spans="1:256" ht="13.5" customHeight="1" x14ac:dyDescent="0.25">
      <c r="A13" s="23" t="s">
        <v>12</v>
      </c>
      <c r="B13" s="39">
        <v>1786.6111255916767</v>
      </c>
      <c r="C13" s="53">
        <f>(B13/'2009'!B13-1)*100</f>
        <v>7.9662422347714479</v>
      </c>
      <c r="D13" s="39">
        <v>5917.4322649621636</v>
      </c>
      <c r="E13" s="53">
        <f>(D13/'2009'!D13-1)*100</f>
        <v>7.966242234771248</v>
      </c>
      <c r="F13" s="39">
        <v>6637.1945674569142</v>
      </c>
      <c r="G13" s="53">
        <f>(F13/'2009'!F13-1)*100</f>
        <v>-1.2682911463563262</v>
      </c>
    </row>
    <row r="14" spans="1:256" ht="13.5" customHeight="1" x14ac:dyDescent="0.25">
      <c r="A14" s="22" t="s">
        <v>18</v>
      </c>
      <c r="B14" s="39">
        <v>1175.2133221705401</v>
      </c>
      <c r="C14" s="53">
        <f>(B14/'2009'!B14-1)*100</f>
        <v>7.22997008923143</v>
      </c>
      <c r="D14" s="39">
        <v>1264.529534655501</v>
      </c>
      <c r="E14" s="53">
        <f>(D14/'2009'!D14-1)*100</f>
        <v>7.2299700892314078</v>
      </c>
      <c r="F14" s="39">
        <v>13494.002834005567</v>
      </c>
      <c r="G14" s="53">
        <f>(F14/'2009'!F14-1)*100</f>
        <v>-0.79372526620943296</v>
      </c>
    </row>
    <row r="15" spans="1:256" ht="13.5" customHeight="1" x14ac:dyDescent="0.25">
      <c r="A15" s="22" t="s">
        <v>13</v>
      </c>
      <c r="B15" s="39">
        <v>210.401958952038</v>
      </c>
      <c r="C15" s="53">
        <f>(B15/'2009'!B15-1)*100</f>
        <v>2.7820483097999338</v>
      </c>
      <c r="D15" s="39">
        <v>560.02913533889819</v>
      </c>
      <c r="E15" s="53">
        <f>(D15/'2009'!D15-1)*100</f>
        <v>2.7820483097999116</v>
      </c>
      <c r="F15" s="39">
        <v>3271.7009730546811</v>
      </c>
      <c r="G15" s="53">
        <f>(F15/'2009'!F15-1)*100</f>
        <v>-1.2839836646047154</v>
      </c>
    </row>
    <row r="16" spans="1:256" ht="13.5" customHeight="1" x14ac:dyDescent="0.25">
      <c r="A16" s="22" t="s">
        <v>14</v>
      </c>
      <c r="B16" s="39">
        <v>897.50340871509968</v>
      </c>
      <c r="C16" s="53">
        <f>(B16/'2009'!B16-1)*100</f>
        <v>1.3236295832996126</v>
      </c>
      <c r="D16" s="39">
        <v>2786.5022251240357</v>
      </c>
      <c r="E16" s="53">
        <f>(D16/'2009'!D16-1)*100</f>
        <v>1.8993540967254141</v>
      </c>
      <c r="F16" s="39">
        <v>5122.8750327527478</v>
      </c>
      <c r="G16" s="53">
        <f>(F16/'2009'!F16-1)*100</f>
        <v>-1.3041250850921005</v>
      </c>
    </row>
    <row r="17" spans="1:8" ht="13.5" customHeight="1" x14ac:dyDescent="0.25">
      <c r="A17" s="22" t="s">
        <v>15</v>
      </c>
      <c r="B17" s="39">
        <v>357.5434409018232</v>
      </c>
      <c r="C17" s="53">
        <f>(B17/'2009'!B17-1)*100</f>
        <v>-7.4562931894396005</v>
      </c>
      <c r="D17" s="39">
        <v>521.95460209565056</v>
      </c>
      <c r="E17" s="53">
        <f>(D17/'2009'!D17-1)*100</f>
        <v>-7.4816543854880564</v>
      </c>
      <c r="F17" s="39">
        <v>1829.2381724027919</v>
      </c>
      <c r="G17" s="53">
        <f>(F17/'2009'!F17-1)*100</f>
        <v>-6.5576188376291089</v>
      </c>
      <c r="H17" s="5"/>
    </row>
    <row r="18" spans="1:8" ht="13.5" customHeight="1" x14ac:dyDescent="0.25">
      <c r="A18" s="20" t="s">
        <v>16</v>
      </c>
      <c r="B18" s="39">
        <v>3068.7369809050283</v>
      </c>
      <c r="C18" s="53">
        <f>(B18/'2009'!B18-1)*100</f>
        <v>3.3675293105589255</v>
      </c>
      <c r="D18" s="39">
        <v>4625.5794030594716</v>
      </c>
      <c r="E18" s="53">
        <f>(D18/'2009'!D18-1)*100</f>
        <v>3.4724461811000751</v>
      </c>
      <c r="F18" s="39">
        <v>29560.96245388078</v>
      </c>
      <c r="G18" s="53">
        <f>(F18/'2009'!F18-1)*100</f>
        <v>1.9517647609469613</v>
      </c>
      <c r="H18" s="5"/>
    </row>
    <row r="19" spans="1:8" ht="13.5" customHeight="1" x14ac:dyDescent="0.25">
      <c r="A19" s="26" t="s">
        <v>17</v>
      </c>
      <c r="B19" s="41">
        <v>345.86932031241457</v>
      </c>
      <c r="C19" s="51">
        <f>(B19/'2009'!B19-1)*100</f>
        <v>8.7182565467668347</v>
      </c>
      <c r="D19" s="41">
        <v>10019.320433182522</v>
      </c>
      <c r="E19" s="51">
        <f>(D19/'2009'!D19-1)*100</f>
        <v>2.198473867445605</v>
      </c>
      <c r="F19" s="41">
        <v>948.99761479303754</v>
      </c>
      <c r="G19" s="51">
        <f>(F19/'2009'!F19-1)*100</f>
        <v>2.5130035094126812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showWhiteSpace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37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17488.385388682593</v>
      </c>
      <c r="C5" s="48">
        <f>(B5/'2010'!B5-1)*100</f>
        <v>1.3896881829286833</v>
      </c>
      <c r="D5" s="37">
        <v>41395.077695012864</v>
      </c>
      <c r="E5" s="48">
        <f>(D5/'2010'!D5-1)*100</f>
        <v>0.58170912173041156</v>
      </c>
      <c r="F5" s="37">
        <v>154042.50565733967</v>
      </c>
      <c r="G5" s="52">
        <f>(F5/'2010'!F5-1)*100</f>
        <v>0.29667272001967504</v>
      </c>
    </row>
    <row r="6" spans="1:256" ht="13.5" customHeight="1" x14ac:dyDescent="0.25">
      <c r="A6" s="17" t="s">
        <v>19</v>
      </c>
      <c r="B6" s="38">
        <v>17145.449028626106</v>
      </c>
      <c r="C6" s="49">
        <f>(B6/'2010'!B6-1)*100</f>
        <v>1.4354762139067834</v>
      </c>
      <c r="D6" s="38">
        <v>31458.271261482048</v>
      </c>
      <c r="E6" s="49">
        <f>(D6/'2010'!D6-1)*100</f>
        <v>1.0339050155116825</v>
      </c>
      <c r="F6" s="38">
        <v>153079.04135788276</v>
      </c>
      <c r="G6" s="49">
        <f>(F6/'2010'!F6-1)*100</f>
        <v>0.28903944489411248</v>
      </c>
    </row>
    <row r="7" spans="1:256" ht="13.5" customHeight="1" x14ac:dyDescent="0.25">
      <c r="A7" s="20" t="s">
        <v>6</v>
      </c>
      <c r="B7" s="39">
        <v>14064.225789039387</v>
      </c>
      <c r="C7" s="53">
        <f>(B7/'2010'!B7-1)*100</f>
        <v>1.6636427378141638</v>
      </c>
      <c r="D7" s="39">
        <v>26844.393262451082</v>
      </c>
      <c r="E7" s="53">
        <f>(D7/'2010'!D7-1)*100</f>
        <v>1.2584382824112561</v>
      </c>
      <c r="F7" s="39">
        <v>123275.83167402397</v>
      </c>
      <c r="G7" s="53">
        <f>(F7/'2010'!F7-1)*100</f>
        <v>0.16163585071833353</v>
      </c>
    </row>
    <row r="8" spans="1:256" ht="13.5" customHeight="1" x14ac:dyDescent="0.25">
      <c r="A8" s="22" t="s">
        <v>7</v>
      </c>
      <c r="B8" s="39">
        <v>5100.3024142670947</v>
      </c>
      <c r="C8" s="53">
        <f>(B8/'2010'!B8-1)*100</f>
        <v>1.0733239915472259</v>
      </c>
      <c r="D8" s="39">
        <v>5097.1376808039295</v>
      </c>
      <c r="E8" s="53">
        <f>(D8/'2010'!D8-1)*100</f>
        <v>-0.71624418666135226</v>
      </c>
      <c r="F8" s="39">
        <v>32970.949602337918</v>
      </c>
      <c r="G8" s="53">
        <f>(F8/'2010'!F8-1)*100</f>
        <v>-5.9831979692160253</v>
      </c>
    </row>
    <row r="9" spans="1:256" ht="13.5" customHeight="1" x14ac:dyDescent="0.25">
      <c r="A9" s="23" t="s">
        <v>8</v>
      </c>
      <c r="B9" s="39">
        <v>2246.078089499154</v>
      </c>
      <c r="C9" s="53">
        <f>(B9/'2010'!B9-1)*100</f>
        <v>-0.48146002665135912</v>
      </c>
      <c r="D9" s="39">
        <v>4455.8222278846824</v>
      </c>
      <c r="E9" s="53">
        <f>(D9/'2010'!D9-1)*100</f>
        <v>-0.50750391397595962</v>
      </c>
      <c r="F9" s="39">
        <v>29827.159602337917</v>
      </c>
      <c r="G9" s="53">
        <f>(F9/'2010'!F9-1)*100</f>
        <v>-6.3647720110838302</v>
      </c>
    </row>
    <row r="10" spans="1:256" ht="13.5" customHeight="1" x14ac:dyDescent="0.25">
      <c r="A10" s="22" t="s">
        <v>9</v>
      </c>
      <c r="B10" s="39">
        <v>2441.3284882656849</v>
      </c>
      <c r="C10" s="53">
        <f>(B10/'2010'!B10-1)*100</f>
        <v>3.954344760872508</v>
      </c>
      <c r="D10" s="39">
        <v>5748.3101957460785</v>
      </c>
      <c r="E10" s="53">
        <f>(D10/'2010'!D10-1)*100</f>
        <v>4.4550632026015613</v>
      </c>
      <c r="F10" s="39">
        <v>36455.650337355328</v>
      </c>
      <c r="G10" s="53">
        <f>(F10/'2010'!F10-1)*100</f>
        <v>2.2837496043682792</v>
      </c>
    </row>
    <row r="11" spans="1:256" ht="13.5" customHeight="1" x14ac:dyDescent="0.25">
      <c r="A11" s="22" t="s">
        <v>10</v>
      </c>
      <c r="B11" s="39">
        <v>3879.2053085928419</v>
      </c>
      <c r="C11" s="53">
        <f>(B11/'2010'!B11-1)*100</f>
        <v>2.1163049574343562</v>
      </c>
      <c r="D11" s="39">
        <v>10850.772916939275</v>
      </c>
      <c r="E11" s="53">
        <f>(D11/'2010'!D11-1)*100</f>
        <v>1.0247707670060002</v>
      </c>
      <c r="F11" s="39">
        <v>30038.991263964737</v>
      </c>
      <c r="G11" s="53">
        <f>(F11/'2010'!F11-1)*100</f>
        <v>4.854780081553578</v>
      </c>
    </row>
    <row r="12" spans="1:256" ht="13.5" customHeight="1" x14ac:dyDescent="0.25">
      <c r="A12" s="23" t="s">
        <v>11</v>
      </c>
      <c r="B12" s="39">
        <v>498.64146978432211</v>
      </c>
      <c r="C12" s="53">
        <f>(B12/'2010'!B12-1)*100</f>
        <v>-1.5917570399663683</v>
      </c>
      <c r="D12" s="39">
        <v>1068.5131200000001</v>
      </c>
      <c r="E12" s="53">
        <f>(D12/'2010'!D12-1)*100</f>
        <v>-1.2259271404868488</v>
      </c>
      <c r="F12" s="39">
        <v>5627.0057877746722</v>
      </c>
      <c r="G12" s="53">
        <f>(F12/'2010'!F12-1)*100</f>
        <v>1.4326374051087942</v>
      </c>
    </row>
    <row r="13" spans="1:256" ht="13.5" customHeight="1" x14ac:dyDescent="0.25">
      <c r="A13" s="23" t="s">
        <v>12</v>
      </c>
      <c r="B13" s="39">
        <v>1832.1656493967803</v>
      </c>
      <c r="C13" s="53">
        <f>(B13/'2010'!B13-1)*100</f>
        <v>2.5497727598677633</v>
      </c>
      <c r="D13" s="39">
        <v>6068.3133409377988</v>
      </c>
      <c r="E13" s="53">
        <f>(D13/'2010'!D13-1)*100</f>
        <v>2.5497727598678299</v>
      </c>
      <c r="F13" s="39">
        <v>7529.2895367690289</v>
      </c>
      <c r="G13" s="53">
        <f>(F13/'2010'!F13-1)*100</f>
        <v>13.440844022957844</v>
      </c>
    </row>
    <row r="14" spans="1:256" ht="13.5" customHeight="1" x14ac:dyDescent="0.25">
      <c r="A14" s="22" t="s">
        <v>18</v>
      </c>
      <c r="B14" s="39">
        <v>1183.5724695490201</v>
      </c>
      <c r="C14" s="53">
        <f>(B14/'2010'!B14-1)*100</f>
        <v>0.71128766333596882</v>
      </c>
      <c r="D14" s="39">
        <v>1273.5239772347456</v>
      </c>
      <c r="E14" s="53">
        <f>(D14/'2010'!D14-1)*100</f>
        <v>0.71128766333599103</v>
      </c>
      <c r="F14" s="39">
        <v>13447.09</v>
      </c>
      <c r="G14" s="53">
        <f>(F14/'2010'!F14-1)*100</f>
        <v>-0.34765691531755127</v>
      </c>
    </row>
    <row r="15" spans="1:256" ht="13.5" customHeight="1" x14ac:dyDescent="0.25">
      <c r="A15" s="22" t="s">
        <v>13</v>
      </c>
      <c r="B15" s="39">
        <v>219.5093271057853</v>
      </c>
      <c r="C15" s="53">
        <f>(B15/'2010'!B15-1)*100</f>
        <v>4.3285567297514316</v>
      </c>
      <c r="D15" s="39">
        <v>584.27031416517889</v>
      </c>
      <c r="E15" s="53">
        <f>(D15/'2010'!D15-1)*100</f>
        <v>4.3285567297514538</v>
      </c>
      <c r="F15" s="39">
        <v>3307.5399812214905</v>
      </c>
      <c r="G15" s="53">
        <f>(F15/'2010'!F15-1)*100</f>
        <v>1.0954243209258641</v>
      </c>
    </row>
    <row r="16" spans="1:256" ht="13.5" customHeight="1" x14ac:dyDescent="0.25">
      <c r="A16" s="22" t="s">
        <v>14</v>
      </c>
      <c r="B16" s="39">
        <v>891.16335471667799</v>
      </c>
      <c r="C16" s="53">
        <f>(B16/'2010'!B16-1)*100</f>
        <v>-0.70641001882080223</v>
      </c>
      <c r="D16" s="39">
        <v>2780.3468165654581</v>
      </c>
      <c r="E16" s="53">
        <f>(D16/'2010'!D16-1)*100</f>
        <v>-0.22090090232400605</v>
      </c>
      <c r="F16" s="39">
        <v>5283.687972614468</v>
      </c>
      <c r="G16" s="53">
        <f>(F16/'2010'!F16-1)*100</f>
        <v>3.1391150249337363</v>
      </c>
    </row>
    <row r="17" spans="1:8" ht="13.5" customHeight="1" x14ac:dyDescent="0.25">
      <c r="A17" s="22" t="s">
        <v>15</v>
      </c>
      <c r="B17" s="39">
        <v>349.14442654228225</v>
      </c>
      <c r="C17" s="53">
        <f>(B17/'2010'!B17-1)*100</f>
        <v>-2.3490892011209352</v>
      </c>
      <c r="D17" s="39">
        <v>510.03136099641608</v>
      </c>
      <c r="E17" s="53">
        <f>(D17/'2010'!D17-1)*100</f>
        <v>-2.2843444719833128</v>
      </c>
      <c r="F17" s="39">
        <v>1771.9225165300293</v>
      </c>
      <c r="G17" s="53">
        <f>(F17/'2010'!F17-1)*100</f>
        <v>-3.1333074466446176</v>
      </c>
      <c r="H17" s="5"/>
    </row>
    <row r="18" spans="1:8" ht="13.5" customHeight="1" x14ac:dyDescent="0.25">
      <c r="A18" s="20" t="s">
        <v>16</v>
      </c>
      <c r="B18" s="39">
        <v>3081.223239586719</v>
      </c>
      <c r="C18" s="53">
        <f>(B18/'2010'!B18-1)*100</f>
        <v>0.40688591949669117</v>
      </c>
      <c r="D18" s="39">
        <v>4613.8779990309677</v>
      </c>
      <c r="E18" s="53">
        <f>(D18/'2010'!D18-1)*100</f>
        <v>-0.25297163898568842</v>
      </c>
      <c r="F18" s="39">
        <v>29803.209683858797</v>
      </c>
      <c r="G18" s="53">
        <f>(F18/'2010'!F18-1)*100</f>
        <v>0.81948356842560521</v>
      </c>
      <c r="H18" s="5"/>
    </row>
    <row r="19" spans="1:8" ht="13.5" customHeight="1" x14ac:dyDescent="0.25">
      <c r="A19" s="26" t="s">
        <v>17</v>
      </c>
      <c r="B19" s="41">
        <v>342.93636005648801</v>
      </c>
      <c r="C19" s="51">
        <f>(B19/'2010'!B19-1)*100</f>
        <v>-0.84799665182135886</v>
      </c>
      <c r="D19" s="41">
        <v>9936.8064335308172</v>
      </c>
      <c r="E19" s="51">
        <f>(D19/'2010'!D19-1)*100</f>
        <v>-0.82354886443625208</v>
      </c>
      <c r="F19" s="41">
        <v>963.46429945691364</v>
      </c>
      <c r="G19" s="51">
        <f>(F19/'2010'!F19-1)*100</f>
        <v>1.5244173892924984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31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17753.719163530986</v>
      </c>
      <c r="C5" s="48">
        <f>(B5/'2011'!B5-1)*100</f>
        <v>1.5171999527189062</v>
      </c>
      <c r="D5" s="37">
        <v>41884.039024446429</v>
      </c>
      <c r="E5" s="48">
        <f>(D5/'2012'!D5-1)*100</f>
        <v>0</v>
      </c>
      <c r="F5" s="37">
        <v>157147.50324651663</v>
      </c>
      <c r="G5" s="52">
        <f>(F5/'2011'!F5-1)*100</f>
        <v>2.0156758525363694</v>
      </c>
      <c r="J5" s="7"/>
      <c r="K5" s="13"/>
      <c r="L5" s="7"/>
      <c r="N5" s="7"/>
      <c r="O5" s="7"/>
      <c r="P5" s="7"/>
    </row>
    <row r="6" spans="1:256" ht="13.5" customHeight="1" x14ac:dyDescent="0.25">
      <c r="A6" s="17" t="s">
        <v>19</v>
      </c>
      <c r="B6" s="38">
        <v>17406.519988547865</v>
      </c>
      <c r="C6" s="49">
        <f>(B6/'2011'!B6-1)*100</f>
        <v>1.5226837132458426</v>
      </c>
      <c r="D6" s="38">
        <v>31806.612162567551</v>
      </c>
      <c r="E6" s="49">
        <f>(D6/'2011'!D6-1)*100</f>
        <v>1.1073110095277672</v>
      </c>
      <c r="F6" s="38">
        <v>156180.45987506202</v>
      </c>
      <c r="G6" s="49">
        <f>(F6/'2011'!F6-1)*100</f>
        <v>2.0260242614980051</v>
      </c>
      <c r="J6" s="7"/>
      <c r="K6" s="13"/>
      <c r="L6" s="7"/>
      <c r="N6" s="7"/>
      <c r="O6" s="7"/>
      <c r="P6" s="7"/>
    </row>
    <row r="7" spans="1:256" ht="13.5" customHeight="1" x14ac:dyDescent="0.25">
      <c r="A7" s="20" t="s">
        <v>6</v>
      </c>
      <c r="B7" s="39">
        <v>14220.509916772877</v>
      </c>
      <c r="C7" s="53">
        <f>(B7/'2011'!B7-1)*100</f>
        <v>1.1112174255285767</v>
      </c>
      <c r="D7" s="39">
        <v>27041.020909653183</v>
      </c>
      <c r="E7" s="53">
        <f>(D7/'2011'!D7-1)*100</f>
        <v>0.73247193661529764</v>
      </c>
      <c r="F7" s="39">
        <v>126009.57602947069</v>
      </c>
      <c r="G7" s="53">
        <f>(F7/'2011'!F7-1)*100</f>
        <v>2.2175833805571088</v>
      </c>
      <c r="J7" s="7"/>
      <c r="K7" s="13"/>
      <c r="L7" s="7"/>
      <c r="N7" s="7"/>
      <c r="O7" s="7"/>
      <c r="P7" s="7"/>
    </row>
    <row r="8" spans="1:256" ht="13.5" customHeight="1" x14ac:dyDescent="0.25">
      <c r="A8" s="22" t="s">
        <v>7</v>
      </c>
      <c r="B8" s="39">
        <v>5120.4218721686775</v>
      </c>
      <c r="C8" s="53">
        <f>(B8/'2011'!B8-1)*100</f>
        <v>0.39447578334379507</v>
      </c>
      <c r="D8" s="39">
        <v>5014.1229892168076</v>
      </c>
      <c r="E8" s="53">
        <f>(D8/'2011'!D8-1)*100</f>
        <v>-1.6286531144677374</v>
      </c>
      <c r="F8" s="39">
        <v>33162.456199468426</v>
      </c>
      <c r="G8" s="53">
        <f>(F8/'2011'!F8-1)*100</f>
        <v>0.58083433883544533</v>
      </c>
      <c r="J8" s="7"/>
      <c r="K8" s="13"/>
      <c r="L8" s="7"/>
      <c r="N8" s="7"/>
      <c r="O8" s="7"/>
      <c r="P8" s="7"/>
    </row>
    <row r="9" spans="1:256" ht="13.5" customHeight="1" x14ac:dyDescent="0.25">
      <c r="A9" s="23" t="s">
        <v>8</v>
      </c>
      <c r="B9" s="39">
        <v>2211.9519059304866</v>
      </c>
      <c r="C9" s="53">
        <f>(B9/'2011'!B9-1)*100</f>
        <v>-1.5193676358900343</v>
      </c>
      <c r="D9" s="39">
        <v>4387.9960167676927</v>
      </c>
      <c r="E9" s="53">
        <f>(D9/'2011'!D9-1)*100</f>
        <v>-1.5221929342811524</v>
      </c>
      <c r="F9" s="39">
        <v>29928.696199468428</v>
      </c>
      <c r="G9" s="53">
        <f>(F9/'2011'!F9-1)*100</f>
        <v>0.3404165816799809</v>
      </c>
      <c r="J9" s="7"/>
      <c r="K9" s="13"/>
      <c r="L9" s="7"/>
      <c r="N9" s="7"/>
      <c r="O9" s="7"/>
      <c r="P9" s="7"/>
    </row>
    <row r="10" spans="1:256" ht="13.5" customHeight="1" x14ac:dyDescent="0.25">
      <c r="A10" s="22" t="s">
        <v>9</v>
      </c>
      <c r="B10" s="39">
        <v>2447.4691609352594</v>
      </c>
      <c r="C10" s="53">
        <f>(B10/'2011'!B10-1)*100</f>
        <v>0.25152996407857842</v>
      </c>
      <c r="D10" s="39">
        <v>5763.7303801105263</v>
      </c>
      <c r="E10" s="53">
        <f>(D10/'2011'!D10-1)*100</f>
        <v>0.26825595417343528</v>
      </c>
      <c r="F10" s="39">
        <v>37619.548788539272</v>
      </c>
      <c r="G10" s="53">
        <f>(F10/'2011'!F10-1)*100</f>
        <v>3.192642129308898</v>
      </c>
      <c r="J10" s="7"/>
      <c r="K10" s="13"/>
      <c r="L10" s="7"/>
      <c r="N10" s="7"/>
      <c r="O10" s="7"/>
      <c r="P10" s="7"/>
    </row>
    <row r="11" spans="1:256" ht="13.5" customHeight="1" x14ac:dyDescent="0.25">
      <c r="A11" s="22" t="s">
        <v>10</v>
      </c>
      <c r="B11" s="39">
        <v>3999.3822266787442</v>
      </c>
      <c r="C11" s="53">
        <f>(B11/'2011'!B11-1)*100</f>
        <v>3.097977769304916</v>
      </c>
      <c r="D11" s="39">
        <v>11045.314682045211</v>
      </c>
      <c r="E11" s="53">
        <f>(D11/'2011'!D11-1)*100</f>
        <v>1.7928839410346065</v>
      </c>
      <c r="F11" s="39">
        <v>31031.908927027293</v>
      </c>
      <c r="G11" s="53">
        <f>(F11/'2011'!F11-1)*100</f>
        <v>3.3054294478046531</v>
      </c>
      <c r="J11" s="7"/>
      <c r="K11" s="13"/>
      <c r="L11" s="7"/>
      <c r="N11" s="7"/>
      <c r="O11" s="7"/>
      <c r="P11" s="7"/>
    </row>
    <row r="12" spans="1:256" ht="13.5" customHeight="1" x14ac:dyDescent="0.25">
      <c r="A12" s="23" t="s">
        <v>11</v>
      </c>
      <c r="B12" s="39">
        <v>487.43448052443</v>
      </c>
      <c r="C12" s="53">
        <f>(B12/'2011'!B12-1)*100</f>
        <v>-2.2475044574089442</v>
      </c>
      <c r="D12" s="39">
        <v>1044.4982400000001</v>
      </c>
      <c r="E12" s="53">
        <f>(D12/'2011'!D12-1)*100</f>
        <v>-2.2475044574089997</v>
      </c>
      <c r="F12" s="39">
        <v>6007.5136992912967</v>
      </c>
      <c r="G12" s="53">
        <f>(F12/'2011'!F12-1)*100</f>
        <v>6.7621738073083693</v>
      </c>
      <c r="J12" s="7"/>
      <c r="K12" s="13"/>
      <c r="L12" s="7"/>
      <c r="N12" s="7"/>
      <c r="O12" s="7"/>
      <c r="P12" s="7"/>
    </row>
    <row r="13" spans="1:256" ht="13.5" customHeight="1" x14ac:dyDescent="0.25">
      <c r="A13" s="23" t="s">
        <v>12</v>
      </c>
      <c r="B13" s="39">
        <v>1898.2247377913955</v>
      </c>
      <c r="C13" s="53">
        <f>(B13/'2011'!B13-1)*100</f>
        <v>3.6055194254059009</v>
      </c>
      <c r="D13" s="39">
        <v>6287.1075572398067</v>
      </c>
      <c r="E13" s="53">
        <f>(D13/'2011'!D13-1)*100</f>
        <v>3.6055194254058565</v>
      </c>
      <c r="F13" s="39">
        <v>7692.4978563715867</v>
      </c>
      <c r="G13" s="53">
        <f>(F13/'2011'!F13-1)*100</f>
        <v>2.1676456829762714</v>
      </c>
      <c r="J13" s="7"/>
      <c r="K13" s="13"/>
      <c r="L13" s="7"/>
      <c r="N13" s="7"/>
      <c r="O13" s="7"/>
      <c r="P13" s="7"/>
    </row>
    <row r="14" spans="1:256" ht="13.5" customHeight="1" x14ac:dyDescent="0.25">
      <c r="A14" s="22" t="s">
        <v>18</v>
      </c>
      <c r="B14" s="39">
        <v>1150.94793777722</v>
      </c>
      <c r="C14" s="53">
        <f>(B14/'2011'!B14-1)*100</f>
        <v>-2.7564456432677131</v>
      </c>
      <c r="D14" s="39">
        <v>1243.0237727993976</v>
      </c>
      <c r="E14" s="53">
        <f>(D14/'2011'!D14-1)*100</f>
        <v>-2.3949454411980819</v>
      </c>
      <c r="F14" s="39">
        <v>13420.65</v>
      </c>
      <c r="G14" s="53">
        <f>(F14/'2011'!F14-1)*100</f>
        <v>-0.19662246627337732</v>
      </c>
      <c r="J14" s="7"/>
      <c r="K14" s="13"/>
      <c r="L14" s="7"/>
      <c r="N14" s="7"/>
      <c r="O14" s="7"/>
      <c r="P14" s="7"/>
    </row>
    <row r="15" spans="1:256" ht="13.5" customHeight="1" x14ac:dyDescent="0.25">
      <c r="A15" s="22" t="s">
        <v>13</v>
      </c>
      <c r="B15" s="39">
        <v>215.41884518804926</v>
      </c>
      <c r="C15" s="53">
        <f>(B15/'2011'!B15-1)*100</f>
        <v>-1.8634661094673044</v>
      </c>
      <c r="D15" s="39">
        <v>573.38263487303266</v>
      </c>
      <c r="E15" s="53">
        <f>(D15/'2011'!D15-1)*100</f>
        <v>-1.8634661094673044</v>
      </c>
      <c r="F15" s="39">
        <v>3400.0381053002334</v>
      </c>
      <c r="G15" s="53">
        <f>(F15/'2011'!F15-1)*100</f>
        <v>2.7965837028093299</v>
      </c>
      <c r="J15" s="7"/>
      <c r="K15" s="13"/>
      <c r="L15" s="7"/>
      <c r="N15" s="7"/>
      <c r="O15" s="7"/>
      <c r="P15" s="7"/>
    </row>
    <row r="16" spans="1:256" ht="13.5" customHeight="1" x14ac:dyDescent="0.25">
      <c r="A16" s="22" t="s">
        <v>14</v>
      </c>
      <c r="B16" s="39">
        <v>896.48203660521244</v>
      </c>
      <c r="C16" s="53">
        <f>(B16/'2011'!B16-1)*100</f>
        <v>0.5968245732260069</v>
      </c>
      <c r="D16" s="39">
        <v>2831.0514832800113</v>
      </c>
      <c r="E16" s="53">
        <f>(D16/'2011'!D16-1)*100</f>
        <v>1.823681362787255</v>
      </c>
      <c r="F16" s="39">
        <v>5432.6324840072921</v>
      </c>
      <c r="G16" s="53">
        <f>(F16/'2011'!F16-1)*100</f>
        <v>2.8189497972781252</v>
      </c>
      <c r="J16" s="7"/>
      <c r="K16" s="13"/>
      <c r="L16" s="7"/>
      <c r="N16" s="7"/>
      <c r="O16" s="7"/>
      <c r="P16" s="7"/>
    </row>
    <row r="17" spans="1:16" ht="13.5" customHeight="1" x14ac:dyDescent="0.25">
      <c r="A17" s="22" t="s">
        <v>15</v>
      </c>
      <c r="B17" s="39">
        <v>390.38783741971275</v>
      </c>
      <c r="C17" s="53">
        <f>(B17/'2011'!B17-1)*100</f>
        <v>11.812707791409016</v>
      </c>
      <c r="D17" s="39">
        <v>570.39496732819759</v>
      </c>
      <c r="E17" s="53">
        <f>(D17/'2011'!D17-1)*100</f>
        <v>11.835273465116526</v>
      </c>
      <c r="F17" s="39">
        <v>1942.3415251281747</v>
      </c>
      <c r="G17" s="53">
        <f>(F17/'2011'!F17-1)*100</f>
        <v>9.617746092638324</v>
      </c>
      <c r="H17" s="5"/>
      <c r="J17" s="7"/>
      <c r="K17" s="13"/>
      <c r="L17" s="7"/>
      <c r="N17" s="7"/>
      <c r="O17" s="7"/>
      <c r="P17" s="7"/>
    </row>
    <row r="18" spans="1:16" ht="13.5" customHeight="1" x14ac:dyDescent="0.25">
      <c r="A18" s="20" t="s">
        <v>16</v>
      </c>
      <c r="B18" s="39">
        <v>3186.0100717749892</v>
      </c>
      <c r="C18" s="53">
        <f>(B18/'2011'!B18-1)*100</f>
        <v>3.4008192214701527</v>
      </c>
      <c r="D18" s="39">
        <v>4765.591252914367</v>
      </c>
      <c r="E18" s="53">
        <f>(D18/'2011'!D18-1)*100</f>
        <v>3.2881938775854769</v>
      </c>
      <c r="F18" s="39">
        <v>30170.883845591332</v>
      </c>
      <c r="G18" s="53">
        <f>(F18/'2011'!F18-1)*100</f>
        <v>1.2336730360007708</v>
      </c>
      <c r="H18" s="5"/>
      <c r="J18" s="7"/>
      <c r="K18" s="13"/>
      <c r="L18" s="7"/>
      <c r="N18" s="7"/>
      <c r="O18" s="7"/>
      <c r="P18" s="7"/>
    </row>
    <row r="19" spans="1:16" ht="13.5" customHeight="1" x14ac:dyDescent="0.25">
      <c r="A19" s="26" t="s">
        <v>17</v>
      </c>
      <c r="B19" s="41">
        <v>347.19917498312276</v>
      </c>
      <c r="C19" s="51">
        <f>(B19/'2011'!B19-1)*100</f>
        <v>1.2430338171002253</v>
      </c>
      <c r="D19" s="41">
        <v>10077.426861878877</v>
      </c>
      <c r="E19" s="51">
        <f>(D19/'2011'!D19-1)*100</f>
        <v>1.4151471027306073</v>
      </c>
      <c r="F19" s="41">
        <v>967.04337145461079</v>
      </c>
      <c r="G19" s="51">
        <f>(F19/'2011'!F19-1)*100</f>
        <v>0.37147946215698724</v>
      </c>
      <c r="J19" s="7"/>
      <c r="K19" s="13"/>
      <c r="L19" s="7"/>
      <c r="N19" s="7"/>
      <c r="O19" s="7"/>
      <c r="P19" s="7"/>
    </row>
    <row r="20" spans="1:16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6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6" ht="13.5" customHeight="1" x14ac:dyDescent="0.25">
      <c r="A22" s="14" t="s">
        <v>39</v>
      </c>
    </row>
    <row r="23" spans="1:16" ht="13.5" customHeight="1" x14ac:dyDescent="0.25"/>
    <row r="24" spans="1:16" ht="13.5" customHeight="1" x14ac:dyDescent="0.25"/>
    <row r="25" spans="1:16" ht="13.5" customHeight="1" x14ac:dyDescent="0.25"/>
    <row r="26" spans="1:16" ht="13.5" customHeight="1" x14ac:dyDescent="0.25"/>
    <row r="27" spans="1:16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32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45">
        <v>17857.671920235</v>
      </c>
      <c r="C5" s="33">
        <f>(B5/'2012'!B5-1)*100</f>
        <v>0.58552664794624398</v>
      </c>
      <c r="D5" s="45">
        <v>41950.57096666265</v>
      </c>
      <c r="E5" s="33">
        <f>(D5/'2012'!D5-1)*100</f>
        <v>0.1588479615764582</v>
      </c>
      <c r="F5" s="45">
        <v>157918.85092583415</v>
      </c>
      <c r="G5" s="34">
        <f>(F5/'2012'!F5-1)*100</f>
        <v>0.49084310178795221</v>
      </c>
      <c r="I5" s="7"/>
      <c r="J5" s="7"/>
    </row>
    <row r="6" spans="1:256" ht="13.5" customHeight="1" x14ac:dyDescent="0.25">
      <c r="A6" s="17" t="s">
        <v>19</v>
      </c>
      <c r="B6" s="46">
        <v>17514.726572231146</v>
      </c>
      <c r="C6" s="18">
        <f>(B6/'2012'!B6-1)*100</f>
        <v>0.62164398026987033</v>
      </c>
      <c r="D6" s="46">
        <v>31861.882894588201</v>
      </c>
      <c r="E6" s="18">
        <f>(D6/'2012'!D6-1)*100</f>
        <v>0.17377120121486733</v>
      </c>
      <c r="F6" s="46">
        <v>156952.45421946715</v>
      </c>
      <c r="G6" s="18">
        <f>(F6/'2012'!F6-1)*100</f>
        <v>0.49429637037994301</v>
      </c>
      <c r="I6" s="7"/>
      <c r="J6" s="7"/>
    </row>
    <row r="7" spans="1:256" ht="13.5" customHeight="1" x14ac:dyDescent="0.25">
      <c r="A7" s="20" t="s">
        <v>6</v>
      </c>
      <c r="B7" s="40">
        <v>14306.496947025522</v>
      </c>
      <c r="C7" s="19">
        <f>(B7/'2012'!B7-1)*100</f>
        <v>0.60466910649403793</v>
      </c>
      <c r="D7" s="40">
        <v>27112.6311371546</v>
      </c>
      <c r="E7" s="19">
        <f>(D7/'2012'!D7-1)*100</f>
        <v>0.26482072456019967</v>
      </c>
      <c r="F7" s="40">
        <v>126423.31883210236</v>
      </c>
      <c r="G7" s="19">
        <f>(F7/'2012'!F7-1)*100</f>
        <v>0.32834234958056818</v>
      </c>
      <c r="I7" s="7"/>
      <c r="J7" s="7"/>
    </row>
    <row r="8" spans="1:256" ht="13.5" customHeight="1" x14ac:dyDescent="0.25">
      <c r="A8" s="22" t="s">
        <v>7</v>
      </c>
      <c r="B8" s="40">
        <v>5233.6400016420739</v>
      </c>
      <c r="C8" s="19">
        <f>(B8/'2012'!B8-1)*100</f>
        <v>2.2111094026993738</v>
      </c>
      <c r="D8" s="40">
        <v>5181.7655547126769</v>
      </c>
      <c r="E8" s="19">
        <f>(D8/'2012'!D8-1)*100</f>
        <v>3.3434075282236853</v>
      </c>
      <c r="F8" s="40">
        <v>34399.835952137204</v>
      </c>
      <c r="G8" s="19">
        <f>(F8/'2012'!F8-1)*100</f>
        <v>3.7312669038326973</v>
      </c>
      <c r="I8" s="7"/>
      <c r="J8" s="7"/>
    </row>
    <row r="9" spans="1:256" ht="13.5" customHeight="1" x14ac:dyDescent="0.25">
      <c r="A9" s="23" t="s">
        <v>8</v>
      </c>
      <c r="B9" s="40">
        <v>2282.4917684559687</v>
      </c>
      <c r="C9" s="19">
        <f>(B9/'2012'!B9-1)*100</f>
        <v>3.1890323806931242</v>
      </c>
      <c r="D9" s="40">
        <v>4528.1834704932999</v>
      </c>
      <c r="E9" s="19">
        <f>(D9/'2012'!D9-1)*100</f>
        <v>3.1947944617523261</v>
      </c>
      <c r="F9" s="40">
        <v>31097.195952137205</v>
      </c>
      <c r="G9" s="19">
        <f>(F9/'2012'!F9-1)*100</f>
        <v>3.9042788395490913</v>
      </c>
      <c r="I9" s="7"/>
      <c r="J9" s="7"/>
    </row>
    <row r="10" spans="1:256" ht="13.5" customHeight="1" x14ac:dyDescent="0.25">
      <c r="A10" s="22" t="s">
        <v>9</v>
      </c>
      <c r="B10" s="40">
        <v>2351.9776203471902</v>
      </c>
      <c r="C10" s="19">
        <f>(B10/'2012'!B10-1)*100</f>
        <v>-3.9016442826833697</v>
      </c>
      <c r="D10" s="40">
        <v>5537.3055189548477</v>
      </c>
      <c r="E10" s="19">
        <f>(D10/'2012'!D10-1)*100</f>
        <v>-3.9284429739639637</v>
      </c>
      <c r="F10" s="40">
        <v>35737.063694496377</v>
      </c>
      <c r="G10" s="19">
        <f>(F10/'2012'!F10-1)*100</f>
        <v>-5.0040076360947534</v>
      </c>
      <c r="I10" s="7"/>
      <c r="J10" s="7"/>
    </row>
    <row r="11" spans="1:256" ht="13.5" customHeight="1" x14ac:dyDescent="0.25">
      <c r="A11" s="22" t="s">
        <v>10</v>
      </c>
      <c r="B11" s="40">
        <v>4068.9531368251978</v>
      </c>
      <c r="C11" s="19">
        <f>(B11/'2012'!B11-1)*100</f>
        <v>1.739541414230561</v>
      </c>
      <c r="D11" s="40">
        <v>11154.244997139114</v>
      </c>
      <c r="E11" s="19">
        <f>(D11/'2012'!D11-1)*100</f>
        <v>0.98621287151714476</v>
      </c>
      <c r="F11" s="40">
        <v>31594.755448144671</v>
      </c>
      <c r="G11" s="19">
        <f>(F11/'2012'!F11-1)*100</f>
        <v>1.8137669920369248</v>
      </c>
      <c r="I11" s="7"/>
      <c r="J11" s="7"/>
    </row>
    <row r="12" spans="1:256" ht="13.5" customHeight="1" x14ac:dyDescent="0.25">
      <c r="A12" s="23" t="s">
        <v>11</v>
      </c>
      <c r="B12" s="40">
        <v>505.81291474650186</v>
      </c>
      <c r="C12" s="19">
        <f>(B12/'2012'!B12-1)*100</f>
        <v>3.7704419683848744</v>
      </c>
      <c r="D12" s="40">
        <v>1083.8804400000001</v>
      </c>
      <c r="E12" s="19">
        <f>(D12/'2012'!D12-1)*100</f>
        <v>3.7704419683847412</v>
      </c>
      <c r="F12" s="40">
        <v>6208.0838849667816</v>
      </c>
      <c r="G12" s="19">
        <f>(F12/'2012'!F12-1)*100</f>
        <v>3.3386554856986272</v>
      </c>
      <c r="I12" s="7"/>
      <c r="J12" s="7"/>
    </row>
    <row r="13" spans="1:256" ht="13.5" customHeight="1" x14ac:dyDescent="0.25">
      <c r="A13" s="23" t="s">
        <v>12</v>
      </c>
      <c r="B13" s="40">
        <v>1922.3911835562285</v>
      </c>
      <c r="C13" s="19">
        <f>(B13/'2012'!B13-1)*100</f>
        <v>1.2731077244810818</v>
      </c>
      <c r="D13" s="40">
        <v>6367.149209197456</v>
      </c>
      <c r="E13" s="19">
        <f>(D13/'2012'!D13-1)*100</f>
        <v>1.2731077244810152</v>
      </c>
      <c r="F13" s="40">
        <v>7929.1134989311167</v>
      </c>
      <c r="G13" s="19">
        <f>(F13/'2012'!F13-1)*100</f>
        <v>3.0759273122649589</v>
      </c>
      <c r="I13" s="7"/>
      <c r="J13" s="7"/>
    </row>
    <row r="14" spans="1:256" ht="13.5" customHeight="1" x14ac:dyDescent="0.25">
      <c r="A14" s="22" t="s">
        <v>18</v>
      </c>
      <c r="B14" s="40">
        <v>1108.5356976195101</v>
      </c>
      <c r="C14" s="19">
        <f>(B14/'2012'!B14-1)*100</f>
        <v>-3.684983374627615</v>
      </c>
      <c r="D14" s="40">
        <v>1197.2185534290709</v>
      </c>
      <c r="E14" s="19">
        <f>(D14/'2012'!D14-1)*100</f>
        <v>-3.684983374627615</v>
      </c>
      <c r="F14" s="40">
        <v>13435.37</v>
      </c>
      <c r="G14" s="19">
        <f>(F14/'2012'!F14-1)*100</f>
        <v>0.10968172182421743</v>
      </c>
      <c r="I14" s="7"/>
      <c r="J14" s="7"/>
    </row>
    <row r="15" spans="1:256" ht="13.5" customHeight="1" x14ac:dyDescent="0.25">
      <c r="A15" s="22" t="s">
        <v>13</v>
      </c>
      <c r="B15" s="40">
        <v>222.31572557304796</v>
      </c>
      <c r="C15" s="19">
        <f>(B15/'2012'!B15-1)*100</f>
        <v>3.201614222273852</v>
      </c>
      <c r="D15" s="40">
        <v>591.74013485917624</v>
      </c>
      <c r="E15" s="19">
        <f>(D15/'2012'!D15-1)*100</f>
        <v>3.201614222273852</v>
      </c>
      <c r="F15" s="40">
        <v>3530.5723362385406</v>
      </c>
      <c r="G15" s="19">
        <f>(F15/'2012'!F15-1)*100</f>
        <v>3.8391990588229286</v>
      </c>
      <c r="I15" s="7"/>
      <c r="J15" s="7"/>
    </row>
    <row r="16" spans="1:256" ht="13.5" customHeight="1" x14ac:dyDescent="0.25">
      <c r="A16" s="22" t="s">
        <v>14</v>
      </c>
      <c r="B16" s="40">
        <v>894.09741122647006</v>
      </c>
      <c r="C16" s="19">
        <f>(B16/'2012'!B16-1)*100</f>
        <v>-0.26599812169939563</v>
      </c>
      <c r="D16" s="40">
        <v>2826.4609651561677</v>
      </c>
      <c r="E16" s="19">
        <f>(D16/'2012'!D16-1)*100</f>
        <v>-0.16214887475395345</v>
      </c>
      <c r="F16" s="40">
        <v>5642.5756955567813</v>
      </c>
      <c r="G16" s="19">
        <f>(F16/'2012'!F16-1)*100</f>
        <v>3.8644839710310741</v>
      </c>
      <c r="I16" s="7"/>
      <c r="J16" s="7"/>
    </row>
    <row r="17" spans="1:10" ht="13.5" customHeight="1" x14ac:dyDescent="0.25">
      <c r="A17" s="22" t="s">
        <v>15</v>
      </c>
      <c r="B17" s="40">
        <v>426.97735379203272</v>
      </c>
      <c r="C17" s="19">
        <f>(B17/'2012'!B17-1)*100</f>
        <v>9.3726066401453867</v>
      </c>
      <c r="D17" s="40">
        <v>623.8954129035468</v>
      </c>
      <c r="E17" s="19">
        <f>(D17/'2012'!D17-1)*100</f>
        <v>9.3795437617467226</v>
      </c>
      <c r="F17" s="40">
        <v>2083.1457055287851</v>
      </c>
      <c r="G17" s="19">
        <f>(F17/'2012'!F17-1)*100</f>
        <v>7.249197866545054</v>
      </c>
      <c r="H17" s="5"/>
      <c r="I17" s="7"/>
      <c r="J17" s="7"/>
    </row>
    <row r="18" spans="1:10" ht="13.5" customHeight="1" x14ac:dyDescent="0.25">
      <c r="A18" s="20" t="s">
        <v>16</v>
      </c>
      <c r="B18" s="40">
        <v>3208.2296252056253</v>
      </c>
      <c r="C18" s="19">
        <f>(B18/'2012'!B18-1)*100</f>
        <v>0.69741001848926398</v>
      </c>
      <c r="D18" s="40">
        <v>4749.2517574336025</v>
      </c>
      <c r="E18" s="19">
        <f>(D18/'2012'!D18-1)*100</f>
        <v>-0.3428639724561422</v>
      </c>
      <c r="F18" s="40">
        <v>30529.135387364793</v>
      </c>
      <c r="G18" s="19">
        <f>(F18/'2012'!F18-1)*100</f>
        <v>1.1874081767273559</v>
      </c>
      <c r="H18" s="5"/>
      <c r="I18" s="7"/>
      <c r="J18" s="7"/>
    </row>
    <row r="19" spans="1:10" ht="13.5" customHeight="1" x14ac:dyDescent="0.25">
      <c r="A19" s="26" t="s">
        <v>17</v>
      </c>
      <c r="B19" s="47">
        <v>342.94534800385344</v>
      </c>
      <c r="C19" s="27">
        <f>(B19/'2012'!B19-1)*100</f>
        <v>-1.2251834928686423</v>
      </c>
      <c r="D19" s="47">
        <v>10088.688072074448</v>
      </c>
      <c r="E19" s="27">
        <f>(D19/'2012'!D19-1)*100</f>
        <v>0.11174688092423501</v>
      </c>
      <c r="F19" s="47">
        <v>966.39670636699725</v>
      </c>
      <c r="G19" s="27">
        <f>(F19/'2012'!F19-1)*100</f>
        <v>-6.6870329367008097E-2</v>
      </c>
      <c r="I19" s="7"/>
      <c r="J19" s="7"/>
    </row>
    <row r="20" spans="1:10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0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0" ht="13.5" customHeight="1" x14ac:dyDescent="0.25">
      <c r="A22" s="14" t="s">
        <v>39</v>
      </c>
    </row>
    <row r="23" spans="1:10" ht="13.5" customHeight="1" x14ac:dyDescent="0.25"/>
    <row r="24" spans="1:10" ht="13.5" customHeight="1" x14ac:dyDescent="0.25"/>
    <row r="25" spans="1:10" ht="13.5" customHeight="1" x14ac:dyDescent="0.25"/>
    <row r="26" spans="1:10" ht="13.5" customHeight="1" x14ac:dyDescent="0.25"/>
    <row r="27" spans="1:10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47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18008.159312694468</v>
      </c>
      <c r="C5" s="48">
        <f>(B5/'2013'!B5-1)*100</f>
        <v>0.84270443051956967</v>
      </c>
      <c r="D5" s="37">
        <v>42110.719650606145</v>
      </c>
      <c r="E5" s="48">
        <f>(D5/'2013'!D5-1)*100</f>
        <v>0.38175567162306301</v>
      </c>
      <c r="F5" s="37">
        <v>161092.40810706228</v>
      </c>
      <c r="G5" s="52">
        <f>(F5/'2013'!F5-1)*100</f>
        <v>2.0096126349846477</v>
      </c>
      <c r="I5" s="7"/>
      <c r="J5" s="7"/>
      <c r="K5" s="7"/>
      <c r="L5" s="7"/>
    </row>
    <row r="6" spans="1:256" ht="13.5" customHeight="1" x14ac:dyDescent="0.25">
      <c r="A6" s="17" t="s">
        <v>19</v>
      </c>
      <c r="B6" s="38">
        <v>17657.428785582484</v>
      </c>
      <c r="C6" s="49">
        <f>(B6/'2013'!B6-1)*100</f>
        <v>0.81475558732151399</v>
      </c>
      <c r="D6" s="38">
        <v>32075.585337781384</v>
      </c>
      <c r="E6" s="49">
        <f>(D6/'2013'!D6-1)*100</f>
        <v>0.67071504813509542</v>
      </c>
      <c r="F6" s="38">
        <v>160120.86915230792</v>
      </c>
      <c r="G6" s="49">
        <f>(F6/'2013'!F6-1)*100</f>
        <v>2.0187100282040626</v>
      </c>
      <c r="I6" s="7"/>
      <c r="J6" s="7"/>
      <c r="K6" s="7"/>
      <c r="L6" s="7"/>
    </row>
    <row r="7" spans="1:256" ht="13.5" customHeight="1" x14ac:dyDescent="0.25">
      <c r="A7" s="20" t="s">
        <v>6</v>
      </c>
      <c r="B7" s="39">
        <v>14454.001973925009</v>
      </c>
      <c r="C7" s="53">
        <f>(B7/'2013'!B7-1)*100</f>
        <v>1.0310352523449584</v>
      </c>
      <c r="D7" s="39">
        <v>27377.936124682241</v>
      </c>
      <c r="E7" s="53">
        <f>(D7/'2013'!D7-1)*100</f>
        <v>0.97852910765297008</v>
      </c>
      <c r="F7" s="39">
        <v>129217.71738726438</v>
      </c>
      <c r="G7" s="53">
        <f>(F7/'2013'!F7-1)*100</f>
        <v>2.2103505753342301</v>
      </c>
      <c r="I7" s="7"/>
      <c r="J7" s="7"/>
      <c r="K7" s="7"/>
      <c r="L7" s="7"/>
    </row>
    <row r="8" spans="1:256" ht="13.5" customHeight="1" x14ac:dyDescent="0.25">
      <c r="A8" s="22" t="s">
        <v>7</v>
      </c>
      <c r="B8" s="39">
        <v>5388.567904038141</v>
      </c>
      <c r="C8" s="53">
        <f>(B8/'2013'!B8-1)*100</f>
        <v>2.9602323114975126</v>
      </c>
      <c r="D8" s="39">
        <v>5367.4102913337902</v>
      </c>
      <c r="E8" s="53">
        <f>(D8/'2013'!D8-1)*100</f>
        <v>3.5826541100894449</v>
      </c>
      <c r="F8" s="39">
        <v>35494.455267331163</v>
      </c>
      <c r="G8" s="53">
        <f>(F8/'2013'!F8-1)*100</f>
        <v>3.1820480676622243</v>
      </c>
      <c r="I8" s="7"/>
      <c r="J8" s="7"/>
      <c r="K8" s="7"/>
      <c r="L8" s="7"/>
    </row>
    <row r="9" spans="1:256" ht="13.5" customHeight="1" x14ac:dyDescent="0.25">
      <c r="A9" s="23" t="s">
        <v>8</v>
      </c>
      <c r="B9" s="39">
        <v>2365.7406379158579</v>
      </c>
      <c r="C9" s="53">
        <f>(B9/'2013'!B9-1)*100</f>
        <v>3.6472801615492489</v>
      </c>
      <c r="D9" s="39">
        <v>4693.3892664335053</v>
      </c>
      <c r="E9" s="53">
        <f>(D9/'2013'!D9-1)*100</f>
        <v>3.6483900667171554</v>
      </c>
      <c r="F9" s="39">
        <v>32094.595267331162</v>
      </c>
      <c r="G9" s="53">
        <f>(F9/'2013'!F9-1)*100</f>
        <v>3.2073609361084943</v>
      </c>
      <c r="I9" s="7"/>
      <c r="J9" s="7"/>
      <c r="K9" s="7"/>
      <c r="L9" s="7"/>
    </row>
    <row r="10" spans="1:256" ht="13.5" customHeight="1" x14ac:dyDescent="0.25">
      <c r="A10" s="22" t="s">
        <v>9</v>
      </c>
      <c r="B10" s="39">
        <v>2347.1273736212042</v>
      </c>
      <c r="C10" s="53">
        <f>(B10/'2013'!B10-1)*100</f>
        <v>-0.20621993525898885</v>
      </c>
      <c r="D10" s="39">
        <v>5524.7832554181632</v>
      </c>
      <c r="E10" s="53">
        <f>(D10/'2013'!D10-1)*100</f>
        <v>-0.22614362696475876</v>
      </c>
      <c r="F10" s="39">
        <v>36589.596747432573</v>
      </c>
      <c r="G10" s="53">
        <f>(F10/'2013'!F10-1)*100</f>
        <v>2.3855710704835831</v>
      </c>
      <c r="I10" s="7"/>
      <c r="J10" s="7"/>
      <c r="K10" s="7"/>
      <c r="L10" s="7"/>
    </row>
    <row r="11" spans="1:256" ht="13.5" customHeight="1" x14ac:dyDescent="0.25">
      <c r="A11" s="22" t="s">
        <v>10</v>
      </c>
      <c r="B11" s="39">
        <v>4135.4433874933566</v>
      </c>
      <c r="C11" s="53">
        <f>(B11/'2013'!B11-1)*100</f>
        <v>1.6340874036223862</v>
      </c>
      <c r="D11" s="39">
        <v>11276.267628326412</v>
      </c>
      <c r="E11" s="53">
        <f>(D11/'2013'!D11-1)*100</f>
        <v>1.0939568856394466</v>
      </c>
      <c r="F11" s="39">
        <v>32029.61492242225</v>
      </c>
      <c r="G11" s="53">
        <f>(F11/'2013'!F11-1)*100</f>
        <v>1.3763660079322282</v>
      </c>
      <c r="I11" s="7"/>
      <c r="J11" s="7"/>
      <c r="K11" s="7"/>
      <c r="L11" s="7"/>
    </row>
    <row r="12" spans="1:256" ht="13.5" customHeight="1" x14ac:dyDescent="0.25">
      <c r="A12" s="23" t="s">
        <v>11</v>
      </c>
      <c r="B12" s="39">
        <v>503.98641137009002</v>
      </c>
      <c r="C12" s="53">
        <f>(B12/'2013'!B12-1)*100</f>
        <v>-0.36110255850766437</v>
      </c>
      <c r="D12" s="39">
        <v>1079.9665199999999</v>
      </c>
      <c r="E12" s="53">
        <f>(D12/'2013'!D12-1)*100</f>
        <v>-0.361102558507298</v>
      </c>
      <c r="F12" s="39">
        <v>6036.2224223936073</v>
      </c>
      <c r="G12" s="53">
        <f>(F12/'2013'!F12-1)*100</f>
        <v>-2.76834955451144</v>
      </c>
      <c r="I12" s="7"/>
      <c r="J12" s="7"/>
      <c r="K12" s="7"/>
      <c r="L12" s="7"/>
    </row>
    <row r="13" spans="1:256" ht="13.5" customHeight="1" x14ac:dyDescent="0.25">
      <c r="A13" s="23" t="s">
        <v>12</v>
      </c>
      <c r="B13" s="39">
        <v>1946.2915306340192</v>
      </c>
      <c r="C13" s="53">
        <f>(B13/'2013'!B13-1)*100</f>
        <v>1.2432613758442956</v>
      </c>
      <c r="D13" s="39">
        <v>6446.3095160578014</v>
      </c>
      <c r="E13" s="53">
        <f>(D13/'2013'!D13-1)*100</f>
        <v>1.2432613758445843</v>
      </c>
      <c r="F13" s="39">
        <v>8070.3064773386641</v>
      </c>
      <c r="G13" s="53">
        <f>(F13/'2013'!F13-1)*100</f>
        <v>1.780690595822354</v>
      </c>
      <c r="I13" s="7"/>
      <c r="J13" s="7"/>
      <c r="K13" s="7"/>
      <c r="L13" s="7"/>
    </row>
    <row r="14" spans="1:256" ht="13.5" customHeight="1" x14ac:dyDescent="0.25">
      <c r="A14" s="22" t="s">
        <v>18</v>
      </c>
      <c r="B14" s="39">
        <v>1010.89367573625</v>
      </c>
      <c r="C14" s="53">
        <f>(B14/'2013'!B14-1)*100</f>
        <v>-8.8081982468348414</v>
      </c>
      <c r="D14" s="39">
        <v>1091.7651697951501</v>
      </c>
      <c r="E14" s="53">
        <f>(D14/'2013'!D14-1)*100</f>
        <v>-8.8081982468348308</v>
      </c>
      <c r="F14" s="39">
        <v>13540.9</v>
      </c>
      <c r="G14" s="53">
        <f>(F14/'2013'!F14-1)*100</f>
        <v>0.78546404006736292</v>
      </c>
      <c r="I14" s="7"/>
      <c r="J14" s="7"/>
      <c r="K14" s="7"/>
      <c r="L14" s="7"/>
    </row>
    <row r="15" spans="1:256" ht="13.5" customHeight="1" x14ac:dyDescent="0.25">
      <c r="A15" s="22" t="s">
        <v>13</v>
      </c>
      <c r="B15" s="39">
        <v>232.7855659488545</v>
      </c>
      <c r="C15" s="53">
        <f>(B15/'2013'!B15-1)*100</f>
        <v>4.7094465984442335</v>
      </c>
      <c r="D15" s="39">
        <v>619.6078205119311</v>
      </c>
      <c r="E15" s="53">
        <f>(D15/'2013'!D15-1)*100</f>
        <v>4.7094465984442335</v>
      </c>
      <c r="F15" s="39">
        <v>3604.2544622247765</v>
      </c>
      <c r="G15" s="53">
        <f>(F15/'2013'!F15-1)*100</f>
        <v>2.0869739795428277</v>
      </c>
      <c r="I15" s="7"/>
      <c r="J15" s="7"/>
      <c r="K15" s="7"/>
      <c r="L15" s="7"/>
    </row>
    <row r="16" spans="1:256" ht="13.5" customHeight="1" x14ac:dyDescent="0.25">
      <c r="A16" s="22" t="s">
        <v>14</v>
      </c>
      <c r="B16" s="39">
        <v>900.82917168150766</v>
      </c>
      <c r="C16" s="53">
        <f>(B16/'2013'!B16-1)*100</f>
        <v>0.75291130144348184</v>
      </c>
      <c r="D16" s="39">
        <v>2858.1479727663354</v>
      </c>
      <c r="E16" s="53">
        <f>(D16/'2013'!D16-1)*100</f>
        <v>1.1210842109902197</v>
      </c>
      <c r="F16" s="39">
        <v>5783.2155413505388</v>
      </c>
      <c r="G16" s="53">
        <f>(F16/'2013'!F16-1)*100</f>
        <v>2.4924760141809665</v>
      </c>
      <c r="I16" s="7"/>
      <c r="J16" s="7"/>
      <c r="K16" s="7"/>
      <c r="L16" s="7"/>
    </row>
    <row r="17" spans="1:12" ht="13.5" customHeight="1" x14ac:dyDescent="0.25">
      <c r="A17" s="22" t="s">
        <v>15</v>
      </c>
      <c r="B17" s="39">
        <v>438.35489540569517</v>
      </c>
      <c r="C17" s="53">
        <f>(B17/'2013'!B17-1)*100</f>
        <v>2.6646709743777475</v>
      </c>
      <c r="D17" s="39">
        <v>639.95398653045697</v>
      </c>
      <c r="E17" s="53">
        <f>(D17/'2013'!D17-1)*100</f>
        <v>2.5739207717805135</v>
      </c>
      <c r="F17" s="39">
        <v>2175.6804465030859</v>
      </c>
      <c r="G17" s="53">
        <f>(F17/'2013'!F17-1)*100</f>
        <v>4.442067625356616</v>
      </c>
      <c r="H17" s="5"/>
      <c r="I17" s="7"/>
      <c r="J17" s="7"/>
      <c r="K17" s="7"/>
      <c r="L17" s="7"/>
    </row>
    <row r="18" spans="1:12" ht="13.5" customHeight="1" x14ac:dyDescent="0.25">
      <c r="A18" s="20" t="s">
        <v>16</v>
      </c>
      <c r="B18" s="39">
        <v>3203.4268116574749</v>
      </c>
      <c r="C18" s="53">
        <f>(B18/'2013'!B18-1)*100</f>
        <v>-0.14970292370648508</v>
      </c>
      <c r="D18" s="39">
        <v>4697.6492130991446</v>
      </c>
      <c r="E18" s="53">
        <f>(D18/'2013'!D18-1)*100</f>
        <v>-1.0865405114329652</v>
      </c>
      <c r="F18" s="39">
        <v>30903.151765043542</v>
      </c>
      <c r="G18" s="53">
        <f>(F18/'2013'!F18-1)*100</f>
        <v>1.2251129058622023</v>
      </c>
      <c r="H18" s="5"/>
      <c r="I18" s="7"/>
      <c r="J18" s="7"/>
      <c r="K18" s="7"/>
      <c r="L18" s="7"/>
    </row>
    <row r="19" spans="1:12" ht="13.5" customHeight="1" x14ac:dyDescent="0.25">
      <c r="A19" s="26" t="s">
        <v>17</v>
      </c>
      <c r="B19" s="41">
        <v>350.73052711198335</v>
      </c>
      <c r="C19" s="51">
        <f>(B19/'2013'!B19-1)*100</f>
        <v>2.2700932243123528</v>
      </c>
      <c r="D19" s="41">
        <v>10035.134312824763</v>
      </c>
      <c r="E19" s="51">
        <f>(D19/'2013'!D19-1)*100</f>
        <v>-0.53082976564537976</v>
      </c>
      <c r="F19" s="41">
        <v>971.53895475435002</v>
      </c>
      <c r="G19" s="51">
        <f>(F19/'2013'!F19-1)*100</f>
        <v>0.53210533039627084</v>
      </c>
      <c r="I19" s="7"/>
      <c r="J19" s="7"/>
      <c r="K19" s="7"/>
      <c r="L19" s="7"/>
    </row>
    <row r="20" spans="1:12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2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2" ht="13.5" customHeight="1" x14ac:dyDescent="0.25">
      <c r="A22" s="14" t="s">
        <v>39</v>
      </c>
    </row>
    <row r="23" spans="1:12" ht="13.5" customHeight="1" x14ac:dyDescent="0.25"/>
    <row r="24" spans="1:12" ht="13.5" customHeight="1" x14ac:dyDescent="0.25"/>
    <row r="25" spans="1:12" ht="13.5" customHeight="1" x14ac:dyDescent="0.25"/>
    <row r="26" spans="1:12" ht="13.5" customHeight="1" x14ac:dyDescent="0.25"/>
    <row r="27" spans="1:12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>
      <selection activeCell="A2" sqref="A2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35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10"/>
      <c r="K4" s="10"/>
      <c r="L4" s="10"/>
      <c r="M4" s="10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18231.425961271198</v>
      </c>
      <c r="C5" s="48">
        <f>(B5/'2014'!B5-1)*100</f>
        <v>1.2398082707950175</v>
      </c>
      <c r="D5" s="37">
        <v>41626.460596452875</v>
      </c>
      <c r="E5" s="48">
        <f>(D5/'2014'!D5-1)*100</f>
        <v>-1.1499662275334721</v>
      </c>
      <c r="F5" s="37">
        <v>165054.39408727214</v>
      </c>
      <c r="G5" s="52">
        <f>(F5/'2014'!F5-1)*100</f>
        <v>2.4594492234399468</v>
      </c>
      <c r="I5" s="7"/>
      <c r="J5" s="12"/>
      <c r="K5" s="9"/>
      <c r="L5" s="11"/>
      <c r="M5" s="9"/>
      <c r="N5" s="12"/>
    </row>
    <row r="6" spans="1:256" ht="13.5" customHeight="1" x14ac:dyDescent="0.25">
      <c r="A6" s="17" t="s">
        <v>19</v>
      </c>
      <c r="B6" s="38">
        <v>17885.40747519875</v>
      </c>
      <c r="C6" s="49">
        <f>(B6/'2014'!B6-1)*100</f>
        <v>1.2911205384694036</v>
      </c>
      <c r="D6" s="38">
        <v>31970.91857556692</v>
      </c>
      <c r="E6" s="49">
        <f>(D6/'2014'!D6-1)*100</f>
        <v>-0.32631286728593834</v>
      </c>
      <c r="F6" s="38">
        <v>164093.27630844884</v>
      </c>
      <c r="G6" s="49">
        <f>(F6/'2014'!F6-1)*100</f>
        <v>2.4808803356933806</v>
      </c>
      <c r="I6" s="7"/>
      <c r="J6" s="12"/>
      <c r="K6" s="9"/>
      <c r="L6" s="11"/>
      <c r="M6" s="9"/>
      <c r="N6" s="12"/>
    </row>
    <row r="7" spans="1:256" ht="13.5" customHeight="1" x14ac:dyDescent="0.25">
      <c r="A7" s="20" t="s">
        <v>6</v>
      </c>
      <c r="B7" s="39">
        <v>14699.891099039</v>
      </c>
      <c r="C7" s="53">
        <f>(B7/'2014'!B7-1)*100</f>
        <v>1.7011836967891325</v>
      </c>
      <c r="D7" s="39">
        <v>27337.091962976421</v>
      </c>
      <c r="E7" s="53">
        <f>(D7/'2014'!D7-1)*100</f>
        <v>-0.14918641609729111</v>
      </c>
      <c r="F7" s="39">
        <v>132946.09474655532</v>
      </c>
      <c r="G7" s="53">
        <f>(F7/'2014'!F7-1)*100</f>
        <v>2.8853453184883415</v>
      </c>
      <c r="I7" s="7"/>
      <c r="J7" s="12"/>
      <c r="K7" s="9"/>
      <c r="L7" s="11"/>
      <c r="M7" s="9"/>
      <c r="N7" s="12"/>
    </row>
    <row r="8" spans="1:256" ht="13.5" customHeight="1" x14ac:dyDescent="0.25">
      <c r="A8" s="22" t="s">
        <v>7</v>
      </c>
      <c r="B8" s="39">
        <v>5371.4884997158078</v>
      </c>
      <c r="C8" s="53">
        <f>(B8/'2014'!B8-1)*100</f>
        <v>-0.31695627904279045</v>
      </c>
      <c r="D8" s="39">
        <v>5184.4489410383212</v>
      </c>
      <c r="E8" s="53">
        <f>(D8/'2014'!D8-1)*100</f>
        <v>-3.4087453793289813</v>
      </c>
      <c r="F8" s="39">
        <v>34823.133709461821</v>
      </c>
      <c r="G8" s="53">
        <f>(F8/'2014'!F8-1)*100</f>
        <v>-1.8913420499432787</v>
      </c>
      <c r="I8" s="7"/>
      <c r="J8" s="12"/>
      <c r="K8" s="9"/>
      <c r="L8" s="11"/>
      <c r="M8" s="9"/>
      <c r="N8" s="12"/>
    </row>
    <row r="9" spans="1:256" ht="13.5" customHeight="1" x14ac:dyDescent="0.25">
      <c r="A9" s="23" t="s">
        <v>8</v>
      </c>
      <c r="B9" s="39">
        <v>2271.2378041959282</v>
      </c>
      <c r="C9" s="53">
        <f>(B9/'2014'!B9-1)*100</f>
        <v>-3.9946405030766075</v>
      </c>
      <c r="D9" s="39">
        <v>4506.0113126040424</v>
      </c>
      <c r="E9" s="53">
        <f>(D9/'2014'!D9-1)*100</f>
        <v>-3.9923804140765684</v>
      </c>
      <c r="F9" s="39">
        <v>31431.903709461818</v>
      </c>
      <c r="G9" s="53">
        <f>(F9/'2014'!F9-1)*100</f>
        <v>-2.0648073370281517</v>
      </c>
      <c r="I9" s="7"/>
      <c r="J9" s="12"/>
      <c r="K9" s="9"/>
      <c r="L9" s="11"/>
      <c r="M9" s="9"/>
      <c r="N9" s="12"/>
    </row>
    <row r="10" spans="1:256" ht="13.5" customHeight="1" x14ac:dyDescent="0.25">
      <c r="A10" s="22" t="s">
        <v>9</v>
      </c>
      <c r="B10" s="39">
        <v>2586.3410869018344</v>
      </c>
      <c r="C10" s="53">
        <f>(B10/'2014'!B10-1)*100</f>
        <v>10.191765302944145</v>
      </c>
      <c r="D10" s="39">
        <v>6091.0114095813587</v>
      </c>
      <c r="E10" s="53">
        <f>(D10/'2014'!D10-1)*100</f>
        <v>10.248875439735938</v>
      </c>
      <c r="F10" s="39">
        <v>41383.269343324675</v>
      </c>
      <c r="G10" s="53">
        <f>(F10/'2014'!F10-1)*100</f>
        <v>13.101190015789022</v>
      </c>
      <c r="I10" s="7"/>
      <c r="J10" s="12"/>
      <c r="K10" s="9"/>
      <c r="L10" s="11"/>
      <c r="M10" s="9"/>
      <c r="N10" s="12"/>
    </row>
    <row r="11" spans="1:256" ht="13.5" customHeight="1" x14ac:dyDescent="0.25">
      <c r="A11" s="22" t="s">
        <v>10</v>
      </c>
      <c r="B11" s="39">
        <v>4099.1423542180173</v>
      </c>
      <c r="C11" s="53">
        <f>(B11/'2014'!B11-1)*100</f>
        <v>-0.8778026894316282</v>
      </c>
      <c r="D11" s="39">
        <v>10824.179080522983</v>
      </c>
      <c r="E11" s="53">
        <f>(D11/'2014'!D11-1)*100</f>
        <v>-4.0092037782764711</v>
      </c>
      <c r="F11" s="39">
        <v>31793.368377971237</v>
      </c>
      <c r="G11" s="53">
        <f>(F11/'2014'!F11-1)*100</f>
        <v>-0.73758783870245814</v>
      </c>
      <c r="I11" s="7"/>
      <c r="J11" s="12"/>
      <c r="K11" s="9"/>
      <c r="L11" s="11"/>
      <c r="M11" s="9"/>
      <c r="N11" s="12"/>
    </row>
    <row r="12" spans="1:256" ht="13.5" customHeight="1" x14ac:dyDescent="0.25">
      <c r="A12" s="23" t="s">
        <v>11</v>
      </c>
      <c r="B12" s="39">
        <v>510.2158765280443</v>
      </c>
      <c r="C12" s="53">
        <f>(B12/'2014'!B12-1)*100</f>
        <v>1.2360383171878375</v>
      </c>
      <c r="D12" s="39">
        <v>1093.3153199999999</v>
      </c>
      <c r="E12" s="53">
        <f>(D12/'2014'!D12-1)*100</f>
        <v>1.2360383171878375</v>
      </c>
      <c r="F12" s="39">
        <v>5754.5885597365323</v>
      </c>
      <c r="G12" s="53">
        <f>(F12/'2014'!F12-1)*100</f>
        <v>-4.6657303682556499</v>
      </c>
      <c r="I12" s="7"/>
      <c r="J12" s="12"/>
      <c r="K12" s="9"/>
      <c r="L12" s="11"/>
      <c r="M12" s="9"/>
      <c r="N12" s="12"/>
    </row>
    <row r="13" spans="1:256" ht="13.5" customHeight="1" x14ac:dyDescent="0.25">
      <c r="A13" s="23" t="s">
        <v>12</v>
      </c>
      <c r="B13" s="39">
        <v>1859.7167962549636</v>
      </c>
      <c r="C13" s="53">
        <f>(B13/'2014'!B13-1)*100</f>
        <v>-4.4481894421465888</v>
      </c>
      <c r="D13" s="39">
        <v>6159.5654567564297</v>
      </c>
      <c r="E13" s="53">
        <f>(D13/'2014'!D13-1)*100</f>
        <v>-4.4481894421465551</v>
      </c>
      <c r="F13" s="39">
        <v>7946.8011845000156</v>
      </c>
      <c r="G13" s="53">
        <f>(F13/'2014'!F13-1)*100</f>
        <v>-1.5303668229385115</v>
      </c>
      <c r="I13" s="7"/>
      <c r="J13" s="12"/>
      <c r="K13" s="9"/>
      <c r="L13" s="11"/>
      <c r="M13" s="9"/>
      <c r="N13" s="12"/>
    </row>
    <row r="14" spans="1:256" ht="13.5" customHeight="1" x14ac:dyDescent="0.25">
      <c r="A14" s="22" t="s">
        <v>18</v>
      </c>
      <c r="B14" s="39">
        <v>1087.0954604977301</v>
      </c>
      <c r="C14" s="53">
        <f>(B14/'2014'!B14-1)*100</f>
        <v>7.5380612808741754</v>
      </c>
      <c r="D14" s="39">
        <v>1174.0630973375485</v>
      </c>
      <c r="E14" s="53">
        <f>(D14/'2014'!D14-1)*100</f>
        <v>7.5380612808741754</v>
      </c>
      <c r="F14" s="39">
        <v>13210.23</v>
      </c>
      <c r="G14" s="53">
        <f>(F14/'2014'!F14-1)*100</f>
        <v>-2.4420090245109272</v>
      </c>
      <c r="I14" s="7"/>
      <c r="J14" s="12"/>
      <c r="K14" s="9"/>
      <c r="L14" s="11"/>
      <c r="M14" s="9"/>
      <c r="N14" s="12"/>
    </row>
    <row r="15" spans="1:256" ht="13.5" customHeight="1" x14ac:dyDescent="0.25">
      <c r="A15" s="22" t="s">
        <v>13</v>
      </c>
      <c r="B15" s="39">
        <v>251.92609814941292</v>
      </c>
      <c r="C15" s="53">
        <f>(B15/'2014'!B15-1)*100</f>
        <v>8.2223878970072448</v>
      </c>
      <c r="D15" s="39">
        <v>670.55437895461444</v>
      </c>
      <c r="E15" s="53">
        <f>(D15/'2014'!D15-1)*100</f>
        <v>8.2223878970072448</v>
      </c>
      <c r="F15" s="39">
        <v>3680.1105739789064</v>
      </c>
      <c r="G15" s="53">
        <f>(F15/'2014'!F15-1)*100</f>
        <v>2.1046269776220594</v>
      </c>
      <c r="I15" s="7"/>
      <c r="J15" s="12"/>
      <c r="K15" s="9"/>
      <c r="L15" s="11"/>
      <c r="M15" s="9"/>
      <c r="N15" s="12"/>
    </row>
    <row r="16" spans="1:256" ht="13.5" customHeight="1" x14ac:dyDescent="0.25">
      <c r="A16" s="22" t="s">
        <v>14</v>
      </c>
      <c r="B16" s="39">
        <v>868.06464994076805</v>
      </c>
      <c r="C16" s="53">
        <f>(B16/'2014'!B16-1)*100</f>
        <v>-3.6371515011642708</v>
      </c>
      <c r="D16" s="39">
        <v>2756.4705344833787</v>
      </c>
      <c r="E16" s="53">
        <f>(D16/'2014'!D16-1)*100</f>
        <v>-3.5574588597855339</v>
      </c>
      <c r="F16" s="39">
        <v>5897.3827279716488</v>
      </c>
      <c r="G16" s="53">
        <f>(F16/'2014'!F16-1)*100</f>
        <v>1.9741125988613772</v>
      </c>
      <c r="I16" s="7"/>
      <c r="J16" s="12"/>
      <c r="K16" s="9"/>
      <c r="L16" s="11"/>
      <c r="M16" s="9"/>
      <c r="N16" s="12"/>
    </row>
    <row r="17" spans="1:14" ht="13.5" customHeight="1" x14ac:dyDescent="0.25">
      <c r="A17" s="22" t="s">
        <v>15</v>
      </c>
      <c r="B17" s="39">
        <v>435.83294961542867</v>
      </c>
      <c r="C17" s="53">
        <f>(B17/'2014'!B17-1)*100</f>
        <v>-0.5753205488745472</v>
      </c>
      <c r="D17" s="39">
        <v>636.36452105821706</v>
      </c>
      <c r="E17" s="53">
        <f>(D17/'2014'!D17-1)*100</f>
        <v>-0.56089430612040747</v>
      </c>
      <c r="F17" s="39">
        <v>2158.6000138470299</v>
      </c>
      <c r="G17" s="53">
        <f>(F17/'2014'!F17-1)*100</f>
        <v>-0.78506164283035362</v>
      </c>
      <c r="H17" s="5"/>
      <c r="I17" s="7"/>
      <c r="J17" s="12"/>
      <c r="K17" s="9"/>
      <c r="L17" s="11"/>
      <c r="M17" s="9"/>
      <c r="N17" s="12"/>
    </row>
    <row r="18" spans="1:14" ht="13.5" customHeight="1" x14ac:dyDescent="0.25">
      <c r="A18" s="20" t="s">
        <v>16</v>
      </c>
      <c r="B18" s="39">
        <v>3185.516376159751</v>
      </c>
      <c r="C18" s="53">
        <f>(B18/'2014'!B18-1)*100</f>
        <v>-0.55910237850750333</v>
      </c>
      <c r="D18" s="39">
        <v>4633.8266125904984</v>
      </c>
      <c r="E18" s="53">
        <f>(D18/'2014'!D18-1)*100</f>
        <v>-1.3586072014632355</v>
      </c>
      <c r="F18" s="39">
        <v>31147.181561893532</v>
      </c>
      <c r="G18" s="53">
        <f>(F18/'2014'!F18-1)*100</f>
        <v>0.78965989846391249</v>
      </c>
      <c r="H18" s="5"/>
      <c r="I18" s="7"/>
      <c r="J18" s="12"/>
      <c r="K18" s="9"/>
      <c r="L18" s="11"/>
      <c r="M18" s="9"/>
      <c r="N18" s="12"/>
    </row>
    <row r="19" spans="1:14" ht="13.5" customHeight="1" x14ac:dyDescent="0.25">
      <c r="A19" s="26" t="s">
        <v>17</v>
      </c>
      <c r="B19" s="41">
        <v>346.01848607244858</v>
      </c>
      <c r="C19" s="51">
        <f>(B19/'2014'!B19-1)*100</f>
        <v>-1.3434932734071037</v>
      </c>
      <c r="D19" s="41">
        <v>9655.5420208859578</v>
      </c>
      <c r="E19" s="51">
        <f>(D19/'2014'!D19-1)*100</f>
        <v>-3.7826328986318769</v>
      </c>
      <c r="F19" s="41">
        <v>961.11777882331228</v>
      </c>
      <c r="G19" s="51">
        <f>(F19/'2014'!F19-1)*100</f>
        <v>-1.0726462258708547</v>
      </c>
      <c r="I19" s="7"/>
      <c r="J19" s="12"/>
      <c r="K19" s="9"/>
      <c r="L19" s="11"/>
      <c r="M19" s="9"/>
      <c r="N19" s="12"/>
    </row>
    <row r="20" spans="1:14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4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4" ht="13.5" customHeight="1" x14ac:dyDescent="0.25">
      <c r="A22" s="14" t="s">
        <v>40</v>
      </c>
    </row>
    <row r="23" spans="1:14" ht="13.5" customHeight="1" x14ac:dyDescent="0.25"/>
    <row r="24" spans="1:14" ht="13.5" customHeight="1" x14ac:dyDescent="0.25"/>
    <row r="25" spans="1:14" ht="13.5" customHeight="1" x14ac:dyDescent="0.25"/>
    <row r="26" spans="1:14" ht="13.5" customHeight="1" x14ac:dyDescent="0.25"/>
    <row r="27" spans="1:14" ht="13.5" customHeight="1" x14ac:dyDescent="0.25"/>
  </sheetData>
  <pageMargins left="0.70866141732283472" right="0.70866141732283472" top="0.78740157480314965" bottom="0.78740157480314965" header="0.31496062992125984" footer="0.31496062992125984"/>
  <pageSetup paperSize="9" scale="110" orientation="landscape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8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6384" width="11.42578125" style="2"/>
  </cols>
  <sheetData>
    <row r="1" spans="1:88" ht="13.5" customHeight="1" x14ac:dyDescent="0.25">
      <c r="A1" s="1" t="s">
        <v>38</v>
      </c>
      <c r="B1" s="16"/>
      <c r="C1" s="3"/>
      <c r="D1" s="3"/>
      <c r="E1" s="3"/>
      <c r="F1" s="3"/>
      <c r="G1" s="3" t="s">
        <v>34</v>
      </c>
    </row>
    <row r="2" spans="1:88" ht="13.5" customHeight="1" x14ac:dyDescent="0.25">
      <c r="A2" s="14" t="s">
        <v>46</v>
      </c>
      <c r="B2" s="16"/>
      <c r="C2" s="3"/>
      <c r="D2" s="3"/>
      <c r="E2" s="3"/>
      <c r="F2" s="3"/>
      <c r="G2" s="3"/>
    </row>
    <row r="3" spans="1:88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13.5" customHeight="1" x14ac:dyDescent="0.25">
      <c r="A5" s="32" t="s">
        <v>5</v>
      </c>
      <c r="B5" s="37">
        <v>18460.947965130832</v>
      </c>
      <c r="C5" s="48">
        <f>(B5/'2015'!B5-1)*100</f>
        <v>1.2589361048730208</v>
      </c>
      <c r="D5" s="37">
        <v>40022.021727386767</v>
      </c>
      <c r="E5" s="48">
        <f>(D5/'2015'!D5-1)*100</f>
        <v>-3.8543725459157296</v>
      </c>
      <c r="F5" s="37">
        <v>165634.20577287191</v>
      </c>
      <c r="G5" s="48">
        <f>(F5/'2015'!F5-1)*100</f>
        <v>0.35128521649243627</v>
      </c>
      <c r="H5" s="54"/>
      <c r="I5" s="54"/>
      <c r="J5" s="54"/>
    </row>
    <row r="6" spans="1:88" ht="13.5" customHeight="1" x14ac:dyDescent="0.25">
      <c r="A6" s="17" t="s">
        <v>19</v>
      </c>
      <c r="B6" s="38">
        <v>18109.144120674824</v>
      </c>
      <c r="C6" s="49">
        <f>(B6/'2015'!B6-1)*100</f>
        <v>1.2509451953293338</v>
      </c>
      <c r="D6" s="38">
        <v>32369.799119927702</v>
      </c>
      <c r="E6" s="49">
        <f>(D6/'2015'!D6-1)*100</f>
        <v>1.2476355454660526</v>
      </c>
      <c r="F6" s="38">
        <v>164673.85709478304</v>
      </c>
      <c r="G6" s="49">
        <f>(F6/'2015'!F6-1)*100</f>
        <v>0.35381144151382937</v>
      </c>
      <c r="H6" s="54"/>
      <c r="I6" s="54"/>
      <c r="J6" s="54"/>
    </row>
    <row r="7" spans="1:88" ht="13.5" customHeight="1" x14ac:dyDescent="0.25">
      <c r="A7" s="20" t="s">
        <v>6</v>
      </c>
      <c r="B7" s="39">
        <v>14979.46216756238</v>
      </c>
      <c r="C7" s="53">
        <f>(B7/'2015'!B7-1)*100</f>
        <v>1.901858092959996</v>
      </c>
      <c r="D7" s="39">
        <v>27913.57550575574</v>
      </c>
      <c r="E7" s="53">
        <f>(D7/'2015'!D7-1)*100</f>
        <v>2.1087961497882501</v>
      </c>
      <c r="F7" s="39">
        <v>133665.95683624808</v>
      </c>
      <c r="G7" s="53">
        <f>(F7/'2015'!F7-1)*100</f>
        <v>0.54146915038391086</v>
      </c>
      <c r="H7" s="54"/>
      <c r="I7" s="54"/>
      <c r="J7" s="54"/>
    </row>
    <row r="8" spans="1:88" ht="13.5" customHeight="1" x14ac:dyDescent="0.25">
      <c r="A8" s="22" t="s">
        <v>7</v>
      </c>
      <c r="B8" s="39">
        <v>5420.4534487133942</v>
      </c>
      <c r="C8" s="53">
        <f>(B8/'2015'!B8-1)*100</f>
        <v>0.91157132701999988</v>
      </c>
      <c r="D8" s="39">
        <v>5206.746696575985</v>
      </c>
      <c r="E8" s="53">
        <f>(D8/'2015'!D8-1)*100</f>
        <v>0.43008921085445628</v>
      </c>
      <c r="F8" s="39">
        <v>35069.133366091366</v>
      </c>
      <c r="G8" s="53">
        <f>(F8/'2015'!F8-1)*100</f>
        <v>0.70642596005856539</v>
      </c>
      <c r="I8" s="7"/>
    </row>
    <row r="9" spans="1:88" ht="13.5" customHeight="1" x14ac:dyDescent="0.25">
      <c r="A9" s="23" t="s">
        <v>8</v>
      </c>
      <c r="B9" s="39">
        <v>2261.2413395272761</v>
      </c>
      <c r="C9" s="53">
        <f>(B9/'2015'!B9-1)*100</f>
        <v>-0.44013289362234698</v>
      </c>
      <c r="D9" s="39">
        <v>4486.2068913024286</v>
      </c>
      <c r="E9" s="53">
        <f>(D9/'2015'!D9-1)*100</f>
        <v>-0.43951113141277309</v>
      </c>
      <c r="F9" s="39">
        <v>31723.943366091364</v>
      </c>
      <c r="G9" s="53">
        <f>(F9/'2015'!F9-1)*100</f>
        <v>0.92911857750961335</v>
      </c>
      <c r="I9" s="7"/>
    </row>
    <row r="10" spans="1:88" ht="13.5" customHeight="1" x14ac:dyDescent="0.25">
      <c r="A10" s="22" t="s">
        <v>9</v>
      </c>
      <c r="B10" s="39">
        <v>2600.5529590989736</v>
      </c>
      <c r="C10" s="53">
        <f>(B10/'2015'!B10-1)*100</f>
        <v>0.54949721322965495</v>
      </c>
      <c r="D10" s="39">
        <v>6123.633576334536</v>
      </c>
      <c r="E10" s="53">
        <f>(D10/'2015'!D10-1)*100</f>
        <v>0.53557881539774144</v>
      </c>
      <c r="F10" s="39">
        <v>41653.015614840158</v>
      </c>
      <c r="G10" s="53">
        <f>(F10/'2015'!F10-1)*100</f>
        <v>0.65182445900444641</v>
      </c>
      <c r="I10" s="7"/>
    </row>
    <row r="11" spans="1:88" ht="13.5" customHeight="1" x14ac:dyDescent="0.25">
      <c r="A11" s="22" t="s">
        <v>10</v>
      </c>
      <c r="B11" s="39">
        <v>4073.0444976894096</v>
      </c>
      <c r="C11" s="53">
        <f>(B11/'2015'!B11-1)*100</f>
        <v>-0.63666626512136615</v>
      </c>
      <c r="D11" s="39">
        <v>10973.750252519285</v>
      </c>
      <c r="E11" s="53">
        <f>(D11/'2015'!D11-1)*100</f>
        <v>1.3818246250696387</v>
      </c>
      <c r="F11" s="39">
        <v>32210.924847045513</v>
      </c>
      <c r="G11" s="53">
        <f>(F11/'2015'!F11-1)*100</f>
        <v>1.3133445444037717</v>
      </c>
      <c r="I11" s="7"/>
    </row>
    <row r="12" spans="1:88" ht="13.5" customHeight="1" x14ac:dyDescent="0.25">
      <c r="A12" s="23" t="s">
        <v>11</v>
      </c>
      <c r="B12" s="39">
        <v>490.73871786872718</v>
      </c>
      <c r="C12" s="53">
        <f>(B12/'2015'!B12-1)*100</f>
        <v>-3.8174348457866047</v>
      </c>
      <c r="D12" s="39">
        <v>1051.5787199999997</v>
      </c>
      <c r="E12" s="53">
        <f>(D12/'2015'!D12-1)*100</f>
        <v>-3.8174348457863161</v>
      </c>
      <c r="F12" s="39">
        <v>5645.6291912668885</v>
      </c>
      <c r="G12" s="53">
        <f>(F12/'2015'!F12-1)*100</f>
        <v>-1.8934345581542722</v>
      </c>
      <c r="I12" s="7"/>
    </row>
    <row r="13" spans="1:88" ht="13.5" customHeight="1" x14ac:dyDescent="0.25">
      <c r="A13" s="23" t="s">
        <v>12</v>
      </c>
      <c r="B13" s="39">
        <v>1919.7337913481681</v>
      </c>
      <c r="C13" s="53">
        <f>(B13/'2015'!B13-1)*100</f>
        <v>3.2272115417823155</v>
      </c>
      <c r="D13" s="39">
        <v>6358.3476641005145</v>
      </c>
      <c r="E13" s="53">
        <f>(D13/'2015'!D13-1)*100</f>
        <v>3.2272115417823821</v>
      </c>
      <c r="F13" s="39">
        <v>8267.6561435044459</v>
      </c>
      <c r="G13" s="53">
        <f>(F13/'2015'!F13-1)*100</f>
        <v>4.0375360041754682</v>
      </c>
      <c r="I13" s="7"/>
    </row>
    <row r="14" spans="1:88" ht="13.5" customHeight="1" x14ac:dyDescent="0.25">
      <c r="A14" s="22" t="s">
        <v>18</v>
      </c>
      <c r="B14" s="39">
        <v>1287.3767887101801</v>
      </c>
      <c r="C14" s="53">
        <f>(B14/'2015'!B14-1)*100</f>
        <v>18.42352723290286</v>
      </c>
      <c r="D14" s="39">
        <v>1390.3669318069944</v>
      </c>
      <c r="E14" s="53">
        <f>(D14/'2015'!D14-1)*100</f>
        <v>18.42352723290286</v>
      </c>
      <c r="F14" s="39">
        <v>12997.81</v>
      </c>
      <c r="G14" s="53">
        <f>(F14/'2015'!F14-1)*100</f>
        <v>-1.607996227166375</v>
      </c>
      <c r="I14" s="7"/>
    </row>
    <row r="15" spans="1:88" ht="13.5" customHeight="1" x14ac:dyDescent="0.25">
      <c r="A15" s="22" t="s">
        <v>13</v>
      </c>
      <c r="B15" s="39">
        <v>246.24269836905489</v>
      </c>
      <c r="C15" s="53">
        <f>(B15/'2015'!B15-1)*100</f>
        <v>-2.2559789645085981</v>
      </c>
      <c r="D15" s="39">
        <v>655.42681321980717</v>
      </c>
      <c r="E15" s="53">
        <f>(D15/'2015'!D15-1)*100</f>
        <v>-2.255978964508587</v>
      </c>
      <c r="F15" s="39">
        <v>3678.9090470535079</v>
      </c>
      <c r="G15" s="53">
        <f>(F15/'2015'!F15-1)*100</f>
        <v>-3.2649207170409866E-2</v>
      </c>
      <c r="I15" s="7"/>
    </row>
    <row r="16" spans="1:88" ht="13.5" customHeight="1" x14ac:dyDescent="0.25">
      <c r="A16" s="22" t="s">
        <v>14</v>
      </c>
      <c r="B16" s="39">
        <v>910.02157868595805</v>
      </c>
      <c r="C16" s="53">
        <f>(B16/'2015'!B16-1)*100</f>
        <v>4.8333875533409731</v>
      </c>
      <c r="D16" s="39">
        <v>2918.4710637572662</v>
      </c>
      <c r="E16" s="53">
        <f>(D16/'2015'!D16-1)*100</f>
        <v>5.877099981562095</v>
      </c>
      <c r="F16" s="39">
        <v>5915.0358533648405</v>
      </c>
      <c r="G16" s="53">
        <f>(F16/'2015'!F16-1)*100</f>
        <v>0.29933830323511934</v>
      </c>
      <c r="I16" s="7"/>
    </row>
    <row r="17" spans="1:9" ht="13.5" customHeight="1" x14ac:dyDescent="0.25">
      <c r="A17" s="22" t="s">
        <v>15</v>
      </c>
      <c r="B17" s="39">
        <v>441.77019629540973</v>
      </c>
      <c r="C17" s="53">
        <f>(B17/'2015'!B17-1)*100</f>
        <v>1.3622757722241863</v>
      </c>
      <c r="D17" s="39">
        <v>645.18017154186521</v>
      </c>
      <c r="E17" s="53">
        <f>(D17/'2015'!D17-1)*100</f>
        <v>1.3853145786613785</v>
      </c>
      <c r="F17" s="39">
        <v>2141.1281078527018</v>
      </c>
      <c r="G17" s="53">
        <f>(F17/'2015'!F17-1)*100</f>
        <v>-0.80940914862638325</v>
      </c>
      <c r="I17" s="7"/>
    </row>
    <row r="18" spans="1:9" ht="13.5" customHeight="1" x14ac:dyDescent="0.25">
      <c r="A18" s="20" t="s">
        <v>16</v>
      </c>
      <c r="B18" s="39">
        <v>3129.6819531124424</v>
      </c>
      <c r="C18" s="53">
        <f>(B18/'2015'!B18-1)*100</f>
        <v>-1.7527589393409038</v>
      </c>
      <c r="D18" s="39">
        <v>4456.2236141719641</v>
      </c>
      <c r="E18" s="53">
        <f>(D18/'2015'!D18-1)*100</f>
        <v>-3.8327501925940033</v>
      </c>
      <c r="F18" s="39">
        <v>31007.900258534963</v>
      </c>
      <c r="G18" s="53">
        <f>(F18/'2015'!F18-1)*100</f>
        <v>-0.447171449788486</v>
      </c>
      <c r="I18" s="7"/>
    </row>
    <row r="19" spans="1:9" ht="13.5" customHeight="1" x14ac:dyDescent="0.25">
      <c r="A19" s="26" t="s">
        <v>17</v>
      </c>
      <c r="B19" s="41">
        <v>351.80384445600697</v>
      </c>
      <c r="C19" s="51">
        <f>(B19/'2015'!B19-1)*100</f>
        <v>1.6719795665330661</v>
      </c>
      <c r="D19" s="41">
        <v>7652.2226074590644</v>
      </c>
      <c r="E19" s="51">
        <f>(D19/'2015'!D19-1)*100</f>
        <v>-20.747871109602155</v>
      </c>
      <c r="F19" s="41">
        <v>960.34867808887736</v>
      </c>
      <c r="G19" s="51">
        <f>(F19/'2015'!F19-1)*100</f>
        <v>-8.0021486583725654E-2</v>
      </c>
      <c r="I19" s="7"/>
    </row>
    <row r="20" spans="1:9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9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9" ht="12.75" customHeight="1" x14ac:dyDescent="0.25">
      <c r="A22" s="14" t="s">
        <v>40</v>
      </c>
      <c r="C22" s="14"/>
      <c r="D22" s="14"/>
      <c r="E22" s="24"/>
      <c r="F22" s="14"/>
      <c r="G22" s="14"/>
    </row>
    <row r="23" spans="1:9" ht="13.5" customHeight="1" x14ac:dyDescent="0.25"/>
    <row r="24" spans="1:9" ht="13.5" customHeight="1" x14ac:dyDescent="0.25"/>
    <row r="25" spans="1:9" ht="13.5" customHeight="1" x14ac:dyDescent="0.25"/>
    <row r="26" spans="1:9" ht="13.5" customHeight="1" x14ac:dyDescent="0.25"/>
    <row r="27" spans="1:9" ht="13.5" customHeight="1" x14ac:dyDescent="0.25"/>
    <row r="28" spans="1:9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3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3"/>
  <sheetViews>
    <sheetView showGridLines="0" tabSelected="1" zoomScaleNormal="100" workbookViewId="0"/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51</v>
      </c>
      <c r="B1" s="16"/>
      <c r="C1" s="3"/>
      <c r="D1" s="3"/>
      <c r="E1" s="3"/>
      <c r="F1" s="3"/>
      <c r="G1" s="3" t="s">
        <v>34</v>
      </c>
    </row>
    <row r="2" spans="1:88" ht="12.75" x14ac:dyDescent="0.25">
      <c r="A2" s="2" t="s">
        <v>50</v>
      </c>
      <c r="B2" s="16"/>
      <c r="C2" s="3"/>
      <c r="D2" s="3"/>
      <c r="E2" s="3"/>
      <c r="F2" s="3"/>
      <c r="G2" s="3"/>
    </row>
    <row r="3" spans="1:88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s="6" customFormat="1" ht="33.75" x14ac:dyDescent="0.25">
      <c r="A4" s="29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12.95" customHeight="1" x14ac:dyDescent="0.25">
      <c r="A5" s="32" t="s">
        <v>5</v>
      </c>
      <c r="B5" s="45">
        <v>19083.661565208142</v>
      </c>
      <c r="C5" s="33">
        <f>(B5/'2016'!B5-1)*100</f>
        <v>3.3731398910472832</v>
      </c>
      <c r="D5" s="42">
        <v>41270.981942305421</v>
      </c>
      <c r="E5" s="33">
        <f>(D5/'2016'!D5-1)*100</f>
        <v>3.1206824668330135</v>
      </c>
      <c r="F5" s="42">
        <v>169427.10081073636</v>
      </c>
      <c r="G5" s="33">
        <f>(F5/'2016'!F5-1)*100</f>
        <v>2.289922555649837</v>
      </c>
      <c r="H5" s="55"/>
      <c r="I5" s="55"/>
      <c r="J5" s="55"/>
    </row>
    <row r="6" spans="1:88" ht="12.95" customHeight="1" x14ac:dyDescent="0.25">
      <c r="A6" s="17" t="s">
        <v>19</v>
      </c>
      <c r="B6" s="46">
        <v>18721.534272831057</v>
      </c>
      <c r="C6" s="18">
        <f>(B6/'2016'!B6-1)*100</f>
        <v>3.3816625903213104</v>
      </c>
      <c r="D6" s="43">
        <v>33568.132451114609</v>
      </c>
      <c r="E6" s="18">
        <f>(D6/'2016'!D6-1)*100</f>
        <v>3.702010404041034</v>
      </c>
      <c r="F6" s="43">
        <v>168475.10126817785</v>
      </c>
      <c r="G6" s="18">
        <f>(F6/'2016'!F6-1)*100</f>
        <v>2.308347080986195</v>
      </c>
      <c r="H6" s="55"/>
      <c r="I6" s="55"/>
      <c r="J6" s="55"/>
    </row>
    <row r="7" spans="1:88" ht="12.95" customHeight="1" x14ac:dyDescent="0.25">
      <c r="A7" s="20" t="s">
        <v>6</v>
      </c>
      <c r="B7" s="40">
        <v>15533.867286022514</v>
      </c>
      <c r="C7" s="19">
        <f>(B7/'2016'!B7-1)*100</f>
        <v>3.7011016300750876</v>
      </c>
      <c r="D7" s="25">
        <v>29035.457665877948</v>
      </c>
      <c r="E7" s="19">
        <f>(D7/'2016'!D7-1)*100</f>
        <v>4.0191273951661222</v>
      </c>
      <c r="F7" s="25">
        <v>137448.93411659735</v>
      </c>
      <c r="G7" s="19">
        <f>(F7/'2016'!F7-1)*100</f>
        <v>2.83017259584184</v>
      </c>
      <c r="H7" s="55"/>
      <c r="I7" s="55"/>
      <c r="J7" s="55"/>
    </row>
    <row r="8" spans="1:88" ht="12.95" customHeight="1" x14ac:dyDescent="0.25">
      <c r="A8" s="22" t="s">
        <v>7</v>
      </c>
      <c r="B8" s="40">
        <v>5563.9749769018099</v>
      </c>
      <c r="C8" s="19">
        <f>(B8/'2016'!B8-1)*100</f>
        <v>2.6477771564015873</v>
      </c>
      <c r="D8" s="25">
        <v>5390.5406023570295</v>
      </c>
      <c r="E8" s="19">
        <f>(D8/'2016'!D8-1)*100</f>
        <v>3.5299183250437238</v>
      </c>
      <c r="F8" s="25">
        <v>35384.551006718808</v>
      </c>
      <c r="G8" s="19">
        <f>(F8/'2016'!F8-1)*100</f>
        <v>0.89941669597237706</v>
      </c>
      <c r="I8" s="7"/>
    </row>
    <row r="9" spans="1:88" ht="12" customHeight="1" x14ac:dyDescent="0.25">
      <c r="A9" s="23" t="s">
        <v>8</v>
      </c>
      <c r="B9" s="40">
        <v>2326.1343256319778</v>
      </c>
      <c r="C9" s="19">
        <f>(B9/'2016'!B9-1)*100</f>
        <v>2.8697947879489982</v>
      </c>
      <c r="D9" s="25">
        <v>4619.3389275752916</v>
      </c>
      <c r="E9" s="19">
        <f>(D9/'2016'!D9-1)*100</f>
        <v>2.9675857466799238</v>
      </c>
      <c r="F9" s="25">
        <v>32078.79100671881</v>
      </c>
      <c r="G9" s="19">
        <f>(F9/'2016'!F9-1)*100</f>
        <v>1.1185483359761994</v>
      </c>
      <c r="I9" s="7"/>
    </row>
    <row r="10" spans="1:88" ht="12.95" customHeight="1" x14ac:dyDescent="0.25">
      <c r="A10" s="22" t="s">
        <v>9</v>
      </c>
      <c r="B10" s="40">
        <v>2724.3921564957668</v>
      </c>
      <c r="C10" s="19">
        <f>(B10/'2016'!B10-1)*100</f>
        <v>4.7620332807873478</v>
      </c>
      <c r="D10" s="25">
        <v>6417.4246265019319</v>
      </c>
      <c r="E10" s="19">
        <f>(D10/'2016'!D10-1)*100</f>
        <v>4.7976588818570809</v>
      </c>
      <c r="F10" s="25">
        <v>42966.631115100856</v>
      </c>
      <c r="G10" s="19">
        <f>(F10/'2016'!F10-1)*100</f>
        <v>3.1537104357761914</v>
      </c>
      <c r="I10" s="7"/>
    </row>
    <row r="11" spans="1:88" ht="12.95" customHeight="1" x14ac:dyDescent="0.25">
      <c r="A11" s="22" t="s">
        <v>10</v>
      </c>
      <c r="B11" s="40">
        <v>4296.3044577839164</v>
      </c>
      <c r="C11" s="19">
        <f>(B11/'2016'!B11-1)*100</f>
        <v>5.4814024305690712</v>
      </c>
      <c r="D11" s="25">
        <v>11434.129293768037</v>
      </c>
      <c r="E11" s="19">
        <f>(D11/'2016'!D11-1)*100</f>
        <v>4.195275367626139</v>
      </c>
      <c r="F11" s="25">
        <v>32744.713492532541</v>
      </c>
      <c r="G11" s="19">
        <f>(F11/'2016'!F11-1)*100</f>
        <v>1.6571664676557463</v>
      </c>
      <c r="I11" s="7"/>
    </row>
    <row r="12" spans="1:88" ht="12.95" customHeight="1" x14ac:dyDescent="0.25">
      <c r="A12" s="23" t="s">
        <v>11</v>
      </c>
      <c r="B12" s="40">
        <v>521.72224299698325</v>
      </c>
      <c r="C12" s="19">
        <f>(B12/'2016'!B12-1)*100</f>
        <v>6.3136500137623397</v>
      </c>
      <c r="D12" s="25">
        <v>1117.97172</v>
      </c>
      <c r="E12" s="19">
        <f>(D12/'2016'!D12-1)*100</f>
        <v>6.3136500137621843</v>
      </c>
      <c r="F12" s="25">
        <v>6328.365232018552</v>
      </c>
      <c r="G12" s="19">
        <f>(F12/'2016'!F12-1)*100</f>
        <v>12.093178946427695</v>
      </c>
      <c r="I12" s="7"/>
    </row>
    <row r="13" spans="1:88" ht="12.95" customHeight="1" x14ac:dyDescent="0.25">
      <c r="A13" s="23" t="s">
        <v>12</v>
      </c>
      <c r="B13" s="40">
        <v>2018.7606879912171</v>
      </c>
      <c r="C13" s="19">
        <f>(B13/'2016'!B13-1)*100</f>
        <v>5.1583660760331496</v>
      </c>
      <c r="D13" s="25">
        <v>6686.3345130017105</v>
      </c>
      <c r="E13" s="19">
        <f>(D13/'2016'!D13-1)*100</f>
        <v>5.1583660760329719</v>
      </c>
      <c r="F13" s="25">
        <v>8170.3310247999962</v>
      </c>
      <c r="G13" s="19">
        <f>(F13/'2016'!F13-1)*100</f>
        <v>-1.1771790821382244</v>
      </c>
      <c r="I13" s="7"/>
    </row>
    <row r="14" spans="1:88" ht="12.95" customHeight="1" x14ac:dyDescent="0.25">
      <c r="A14" s="22" t="s">
        <v>18</v>
      </c>
      <c r="B14" s="40">
        <v>1314.7478005200001</v>
      </c>
      <c r="C14" s="19">
        <f>(B14/'2016'!B14-1)*100</f>
        <v>2.1261072942943882</v>
      </c>
      <c r="D14" s="25">
        <v>1419.9276245616002</v>
      </c>
      <c r="E14" s="19">
        <f>(D14/'2016'!D14-1)*100</f>
        <v>2.1261072942943882</v>
      </c>
      <c r="F14" s="25">
        <v>14120.74</v>
      </c>
      <c r="G14" s="19">
        <f>(F14/'2016'!F14-1)*100</f>
        <v>8.6393784799131623</v>
      </c>
      <c r="I14" s="7"/>
    </row>
    <row r="15" spans="1:88" ht="12.95" customHeight="1" x14ac:dyDescent="0.25">
      <c r="A15" s="22" t="s">
        <v>13</v>
      </c>
      <c r="B15" s="40">
        <v>252.96306352736738</v>
      </c>
      <c r="C15" s="19">
        <f>(B15/'2016'!B15-1)*100</f>
        <v>2.7291632210106664</v>
      </c>
      <c r="D15" s="25">
        <v>673.31448074684442</v>
      </c>
      <c r="E15" s="19">
        <f>(D15/'2016'!D15-1)*100</f>
        <v>2.7291632210106664</v>
      </c>
      <c r="F15" s="25">
        <v>3895.7630468912225</v>
      </c>
      <c r="G15" s="19">
        <f>(F15/'2016'!F15-1)*100</f>
        <v>5.8945191920793949</v>
      </c>
      <c r="I15" s="7"/>
    </row>
    <row r="16" spans="1:88" ht="12.95" customHeight="1" x14ac:dyDescent="0.25">
      <c r="A16" s="22" t="s">
        <v>14</v>
      </c>
      <c r="B16" s="40">
        <v>941.12638263455278</v>
      </c>
      <c r="C16" s="19">
        <f>(B16/'2016'!B16-1)*100</f>
        <v>3.4180292728342776</v>
      </c>
      <c r="D16" s="25">
        <v>3057.1726045949863</v>
      </c>
      <c r="E16" s="19">
        <f>(D16/'2016'!D16-1)*100</f>
        <v>4.7525412384645804</v>
      </c>
      <c r="F16" s="25">
        <v>6197.9761266263122</v>
      </c>
      <c r="G16" s="19">
        <f>(F16/'2016'!F16-1)*100</f>
        <v>4.7834075781724605</v>
      </c>
      <c r="I16" s="7"/>
    </row>
    <row r="17" spans="1:9" ht="12.95" customHeight="1" x14ac:dyDescent="0.25">
      <c r="A17" s="22" t="s">
        <v>15</v>
      </c>
      <c r="B17" s="40">
        <v>440.35844815910031</v>
      </c>
      <c r="C17" s="19">
        <f>(B17/'2016'!B17-1)*100</f>
        <v>-0.31956617901072182</v>
      </c>
      <c r="D17" s="25">
        <v>642.94843334751738</v>
      </c>
      <c r="E17" s="19">
        <f>(D17/'2016'!D17-1)*100</f>
        <v>-0.34590929678052218</v>
      </c>
      <c r="F17" s="25">
        <v>2138.5593287275901</v>
      </c>
      <c r="G17" s="19">
        <f>(F17/'2016'!F17-1)*100</f>
        <v>-0.11997316347819309</v>
      </c>
      <c r="I17" s="7"/>
    </row>
    <row r="18" spans="1:9" ht="12.95" customHeight="1" x14ac:dyDescent="0.25">
      <c r="A18" s="20" t="s">
        <v>16</v>
      </c>
      <c r="B18" s="40">
        <v>3187.6669868085437</v>
      </c>
      <c r="C18" s="19">
        <f>(B18/'2016'!B18-1)*100</f>
        <v>1.8527452490319618</v>
      </c>
      <c r="D18" s="25">
        <v>4532.6747852366607</v>
      </c>
      <c r="E18" s="19">
        <f>(D18/'2016'!D18-1)*100</f>
        <v>1.7156044598292119</v>
      </c>
      <c r="F18" s="25">
        <v>31026.16715158051</v>
      </c>
      <c r="G18" s="19">
        <f>(F18/'2016'!F18-1)*100</f>
        <v>5.8910448283322481E-2</v>
      </c>
      <c r="I18" s="7"/>
    </row>
    <row r="19" spans="1:9" ht="12.95" customHeight="1" x14ac:dyDescent="0.25">
      <c r="A19" s="26" t="s">
        <v>17</v>
      </c>
      <c r="B19" s="47">
        <v>362.12729237708362</v>
      </c>
      <c r="C19" s="27">
        <f>(B19/'2016'!B19-1)*100</f>
        <v>2.9344329471554742</v>
      </c>
      <c r="D19" s="44">
        <v>7702.8494911908147</v>
      </c>
      <c r="E19" s="27">
        <f>(D19/'2016'!D19-1)*100</f>
        <v>0.66159711143793931</v>
      </c>
      <c r="F19" s="44">
        <v>951.99954255850719</v>
      </c>
      <c r="G19" s="27">
        <f>(F19/'2016'!F19-1)*100</f>
        <v>-0.86938585129155976</v>
      </c>
      <c r="I19" s="7"/>
    </row>
    <row r="20" spans="1:9" ht="12.9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9" ht="12.9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9" ht="12.75" customHeight="1" x14ac:dyDescent="0.25">
      <c r="A22" s="14" t="s">
        <v>39</v>
      </c>
      <c r="B22" s="14"/>
      <c r="C22" s="14"/>
      <c r="D22" s="14"/>
      <c r="E22" s="14"/>
      <c r="F22" s="14"/>
      <c r="G22" s="14"/>
    </row>
    <row r="23" spans="1:9" ht="12.95" customHeight="1" x14ac:dyDescent="0.25">
      <c r="B23" s="14"/>
      <c r="C23" s="14"/>
      <c r="D23" s="14"/>
      <c r="E23" s="24"/>
      <c r="F23" s="14"/>
      <c r="G23" s="14"/>
    </row>
    <row r="24" spans="1:9" ht="12.95" customHeight="1" x14ac:dyDescent="0.25"/>
    <row r="25" spans="1:9" ht="12.95" customHeight="1" x14ac:dyDescent="0.25"/>
    <row r="26" spans="1:9" ht="12.95" customHeight="1" x14ac:dyDescent="0.25"/>
    <row r="27" spans="1:9" ht="12.95" customHeight="1" x14ac:dyDescent="0.25"/>
    <row r="28" spans="1:9" ht="12.95" customHeight="1" x14ac:dyDescent="0.25"/>
    <row r="29" spans="1:9" ht="12.95" customHeight="1" x14ac:dyDescent="0.25"/>
    <row r="30" spans="1:9" ht="12.95" customHeight="1" x14ac:dyDescent="0.25"/>
    <row r="31" spans="1:9" ht="12.95" customHeight="1" x14ac:dyDescent="0.25"/>
    <row r="32" spans="1:9" ht="12.95" customHeight="1" x14ac:dyDescent="0.25"/>
    <row r="33" ht="12.95" customHeight="1" x14ac:dyDescent="0.25"/>
  </sheetData>
  <pageMargins left="0.7" right="0.7" top="0.78740157499999996" bottom="0.78740157499999996" header="0.3" footer="0.3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2"/>
  <sheetViews>
    <sheetView zoomScaleNormal="100" workbookViewId="0">
      <selection activeCell="L15" sqref="L15"/>
    </sheetView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43</v>
      </c>
      <c r="B1" s="16"/>
      <c r="C1" s="3"/>
      <c r="D1" s="3"/>
      <c r="E1" s="3"/>
      <c r="F1" s="3"/>
      <c r="G1" s="3" t="s">
        <v>34</v>
      </c>
    </row>
    <row r="2" spans="1:88" ht="12.6" customHeight="1" x14ac:dyDescent="0.25">
      <c r="A2" s="14" t="s">
        <v>46</v>
      </c>
      <c r="B2" s="16"/>
      <c r="C2" s="3"/>
      <c r="D2" s="3"/>
      <c r="E2" s="3"/>
      <c r="F2" s="3"/>
      <c r="G2" s="3"/>
    </row>
    <row r="3" spans="1:88" s="6" customFormat="1" ht="12.6" customHeight="1" x14ac:dyDescent="0.25">
      <c r="A3" s="6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s="6" customFormat="1" ht="33.75" x14ac:dyDescent="0.25">
      <c r="A4" s="64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s="11" customFormat="1" ht="12.95" customHeight="1" x14ac:dyDescent="0.25">
      <c r="A5" s="56" t="s">
        <v>5</v>
      </c>
      <c r="B5" s="57">
        <v>19712.046840507912</v>
      </c>
      <c r="C5" s="58">
        <f>(B5/'2017'!B5-1)*100</f>
        <v>3.2927919684207385</v>
      </c>
      <c r="D5" s="59">
        <v>42614.682582566042</v>
      </c>
      <c r="E5" s="58">
        <f>(D5/'2017'!D5-1)*100</f>
        <v>3.2558000246736052</v>
      </c>
      <c r="F5" s="59">
        <v>172407.04371568761</v>
      </c>
      <c r="G5" s="58">
        <f>('2018'!F5/'2017'!F5-1)*100</f>
        <v>1.758834856225322</v>
      </c>
      <c r="H5" s="60"/>
      <c r="I5" s="62"/>
      <c r="J5" s="62"/>
      <c r="K5" s="60"/>
      <c r="L5" s="12"/>
    </row>
    <row r="6" spans="1:88" ht="12.95" customHeight="1" x14ac:dyDescent="0.25">
      <c r="A6" s="17" t="s">
        <v>19</v>
      </c>
      <c r="B6" s="46">
        <v>19329.333450289374</v>
      </c>
      <c r="C6" s="18">
        <f>(B6/'2017'!B6-1)*100</f>
        <v>3.2465243959217682</v>
      </c>
      <c r="D6" s="43">
        <v>34850.545382205943</v>
      </c>
      <c r="E6" s="18">
        <f>(D6/'2017'!D6-1)*100</f>
        <v>3.8203285004279497</v>
      </c>
      <c r="F6" s="43">
        <v>171448.56176659005</v>
      </c>
      <c r="G6" s="18">
        <f>('2018'!F6/'2017'!F6-1)*100</f>
        <v>1.7649257819284836</v>
      </c>
      <c r="H6" s="55"/>
      <c r="I6" s="62"/>
      <c r="J6" s="62"/>
      <c r="K6" s="61"/>
    </row>
    <row r="7" spans="1:88" ht="12.95" customHeight="1" x14ac:dyDescent="0.25">
      <c r="A7" s="20" t="s">
        <v>6</v>
      </c>
      <c r="B7" s="40">
        <v>16100.455215467891</v>
      </c>
      <c r="C7" s="19">
        <f>(B7/'2017'!B7-1)*100</f>
        <v>3.6474363982444746</v>
      </c>
      <c r="D7" s="25">
        <v>30252.645437541265</v>
      </c>
      <c r="E7" s="19">
        <f>(D7/'2017'!D7-1)*100</f>
        <v>4.1920736558381799</v>
      </c>
      <c r="F7" s="25">
        <v>139894.35298296809</v>
      </c>
      <c r="G7" s="19">
        <f>('2018'!F7/'2017'!F7-1)*100</f>
        <v>1.7791472026231325</v>
      </c>
      <c r="H7" s="55"/>
      <c r="I7" s="62"/>
      <c r="J7" s="62"/>
      <c r="K7" s="55"/>
    </row>
    <row r="8" spans="1:88" ht="12.95" customHeight="1" x14ac:dyDescent="0.25">
      <c r="A8" s="22" t="s">
        <v>7</v>
      </c>
      <c r="B8" s="40">
        <v>5716.3526791089698</v>
      </c>
      <c r="C8" s="19">
        <f>(B8/'2017'!B8-1)*100</f>
        <v>2.7386482297231396</v>
      </c>
      <c r="D8" s="25">
        <v>5585.2786585072909</v>
      </c>
      <c r="E8" s="19">
        <f>(D8/'2017'!D8-1)*100</f>
        <v>3.6125886161605392</v>
      </c>
      <c r="F8" s="25">
        <v>36408.934252501283</v>
      </c>
      <c r="G8" s="19">
        <f>('2018'!F8/'2017'!F8-1)*100</f>
        <v>2.8950013964794019</v>
      </c>
      <c r="I8" s="62"/>
      <c r="J8" s="62"/>
    </row>
    <row r="9" spans="1:88" ht="12.95" customHeight="1" x14ac:dyDescent="0.25">
      <c r="A9" s="23" t="s">
        <v>8</v>
      </c>
      <c r="B9" s="40">
        <v>2408.8736581942539</v>
      </c>
      <c r="C9" s="19">
        <f>(B9/'2017'!B9-1)*100</f>
        <v>3.5569456007144895</v>
      </c>
      <c r="D9" s="25">
        <v>4780.8443026697705</v>
      </c>
      <c r="E9" s="19">
        <f>(D9/'2017'!D9-1)*100</f>
        <v>3.4962876209486904</v>
      </c>
      <c r="F9" s="25">
        <v>32962.494252501281</v>
      </c>
      <c r="G9" s="19">
        <f>('2018'!F9/'2017'!F9-1)*100</f>
        <v>2.7547897475231675</v>
      </c>
      <c r="I9" s="62"/>
      <c r="J9" s="62"/>
    </row>
    <row r="10" spans="1:88" ht="12.95" customHeight="1" x14ac:dyDescent="0.25">
      <c r="A10" s="22" t="s">
        <v>9</v>
      </c>
      <c r="B10" s="40">
        <v>2758.8286062394241</v>
      </c>
      <c r="C10" s="19">
        <f>(B10/'2017'!B10-1)*100</f>
        <v>1.2640048776219936</v>
      </c>
      <c r="D10" s="25">
        <v>6477.6465607093487</v>
      </c>
      <c r="E10" s="19">
        <f>(D10/'2017'!D10-1)*100</f>
        <v>0.93841280127731075</v>
      </c>
      <c r="F10" s="25">
        <v>43912.991259628892</v>
      </c>
      <c r="G10" s="19">
        <f>('2018'!F10/'2017'!F10-1)*100</f>
        <v>2.2025467670315768</v>
      </c>
      <c r="I10" s="62"/>
      <c r="J10" s="62"/>
    </row>
    <row r="11" spans="1:88" ht="12.95" customHeight="1" x14ac:dyDescent="0.25">
      <c r="A11" s="22" t="s">
        <v>10</v>
      </c>
      <c r="B11" s="40">
        <v>4523.2002565689572</v>
      </c>
      <c r="C11" s="19">
        <f>(B11/'2017'!B11-1)*100</f>
        <v>5.2811852841098794</v>
      </c>
      <c r="D11" s="25">
        <v>12069.663418499651</v>
      </c>
      <c r="E11" s="19">
        <f>(D11/'2017'!D11-1)*100</f>
        <v>5.5582205553508901</v>
      </c>
      <c r="F11" s="25">
        <v>33515.593404692387</v>
      </c>
      <c r="G11" s="19">
        <f>('2018'!F11/'2017'!F11-1)*100</f>
        <v>2.3542118099022069</v>
      </c>
      <c r="I11" s="62"/>
      <c r="J11" s="62"/>
    </row>
    <row r="12" spans="1:88" ht="12.95" customHeight="1" x14ac:dyDescent="0.25">
      <c r="A12" s="23" t="s">
        <v>11</v>
      </c>
      <c r="B12" s="40">
        <v>558.48783249175176</v>
      </c>
      <c r="C12" s="19">
        <f>(B12/'2017'!B12-1)*100</f>
        <v>7.0469660797998879</v>
      </c>
      <c r="D12" s="25">
        <v>1193.4304889793493</v>
      </c>
      <c r="E12" s="19">
        <f>(D12/'2017'!D12-1)*100</f>
        <v>6.7496133962448912</v>
      </c>
      <c r="F12" s="25">
        <v>6419.1264580573607</v>
      </c>
      <c r="G12" s="19">
        <f>('2018'!F12/'2017'!F12-1)*100</f>
        <v>1.4341970273712867</v>
      </c>
      <c r="I12" s="62"/>
      <c r="J12" s="62"/>
    </row>
    <row r="13" spans="1:88" ht="12.95" customHeight="1" x14ac:dyDescent="0.25">
      <c r="A13" s="23" t="s">
        <v>12</v>
      </c>
      <c r="B13" s="40">
        <v>2143.9112287529006</v>
      </c>
      <c r="C13" s="19">
        <f>(B13/'2017'!B13-1)*100</f>
        <v>6.1993747701821755</v>
      </c>
      <c r="D13" s="25">
        <v>7100.845447850731</v>
      </c>
      <c r="E13" s="19">
        <f>(D13/'2017'!D13-1)*100</f>
        <v>6.1993747701823088</v>
      </c>
      <c r="F13" s="25">
        <v>8676.7867076664479</v>
      </c>
      <c r="G13" s="19">
        <f>('2018'!F13/'2017'!F13-1)*100</f>
        <v>6.1987168124421288</v>
      </c>
      <c r="I13" s="62"/>
      <c r="J13" s="62"/>
    </row>
    <row r="14" spans="1:88" ht="12.95" customHeight="1" x14ac:dyDescent="0.25">
      <c r="A14" s="22" t="s">
        <v>18</v>
      </c>
      <c r="B14" s="40">
        <v>1399.0705197943</v>
      </c>
      <c r="C14" s="19">
        <f>(B14/'2017'!B14-1)*100</f>
        <v>6.4136041331234184</v>
      </c>
      <c r="D14" s="25">
        <v>1506.7989498184611</v>
      </c>
      <c r="E14" s="19">
        <f>(D14/'2017'!D14-1)*100</f>
        <v>6.1180107883091805</v>
      </c>
      <c r="F14" s="25">
        <v>13555.06</v>
      </c>
      <c r="G14" s="19">
        <f>('2018'!F14/'2017'!F14-1)*100</f>
        <v>-4.0060223472707541</v>
      </c>
      <c r="I14" s="62"/>
      <c r="J14" s="62"/>
    </row>
    <row r="15" spans="1:88" ht="12.95" customHeight="1" x14ac:dyDescent="0.25">
      <c r="A15" s="22" t="s">
        <v>13</v>
      </c>
      <c r="B15" s="40">
        <v>275.36970889491869</v>
      </c>
      <c r="C15" s="19">
        <f>(B15/'2017'!B15-1)*100</f>
        <v>8.8576747352394403</v>
      </c>
      <c r="D15" s="25">
        <v>732.95448739666631</v>
      </c>
      <c r="E15" s="19">
        <f>(D15/'2017'!D15-1)*100</f>
        <v>8.8576747352394403</v>
      </c>
      <c r="F15" s="25">
        <v>3949.4773513115015</v>
      </c>
      <c r="G15" s="19">
        <f>('2018'!F15/'2017'!F15-1)*100</f>
        <v>1.378787769526757</v>
      </c>
      <c r="I15" s="62"/>
      <c r="J15" s="62"/>
    </row>
    <row r="16" spans="1:88" ht="12.95" customHeight="1" x14ac:dyDescent="0.25">
      <c r="A16" s="22" t="s">
        <v>14</v>
      </c>
      <c r="B16" s="40">
        <v>985.13353373687619</v>
      </c>
      <c r="C16" s="19">
        <f>(B16/'2017'!B16-1)*100</f>
        <v>4.6760086545583279</v>
      </c>
      <c r="D16" s="25">
        <v>3233.8703895552285</v>
      </c>
      <c r="E16" s="19">
        <f>(D16/'2017'!D16-1)*100</f>
        <v>5.7797778475007222</v>
      </c>
      <c r="F16" s="25">
        <v>6452.2841059243483</v>
      </c>
      <c r="G16" s="19">
        <f>('2018'!F16/'2017'!F16-1)*100</f>
        <v>4.1030809751837705</v>
      </c>
      <c r="I16" s="62"/>
      <c r="J16" s="62"/>
    </row>
    <row r="17" spans="1:10" ht="12.95" customHeight="1" x14ac:dyDescent="0.25">
      <c r="A17" s="22" t="s">
        <v>15</v>
      </c>
      <c r="B17" s="40">
        <v>442.49991112444462</v>
      </c>
      <c r="C17" s="19">
        <f>(B17/'2017'!B17-1)*100</f>
        <v>0.48629996183713331</v>
      </c>
      <c r="D17" s="25">
        <v>646.43297305461783</v>
      </c>
      <c r="E17" s="19">
        <f>(D17/'2017'!D17-1)*100</f>
        <v>0.54196254728520188</v>
      </c>
      <c r="F17" s="25">
        <v>2100.0126089096916</v>
      </c>
      <c r="G17" s="19">
        <f>('2018'!F17/'2017'!F17-1)*100</f>
        <v>-1.8024620266594682</v>
      </c>
      <c r="I17" s="62"/>
      <c r="J17" s="62"/>
    </row>
    <row r="18" spans="1:10" ht="12.95" customHeight="1" x14ac:dyDescent="0.25">
      <c r="A18" s="20" t="s">
        <v>16</v>
      </c>
      <c r="B18" s="40">
        <v>3228.8782348214813</v>
      </c>
      <c r="C18" s="19">
        <f>(B18/'2017'!B18-1)*100</f>
        <v>1.2928341694248946</v>
      </c>
      <c r="D18" s="25">
        <v>4597.8999446646767</v>
      </c>
      <c r="E18" s="19">
        <f>(D18/'2017'!D18-1)*100</f>
        <v>1.438999321999912</v>
      </c>
      <c r="F18" s="25">
        <v>31554.208783621958</v>
      </c>
      <c r="G18" s="19">
        <f>('2018'!F18/'2017'!F18-1)*100</f>
        <v>1.7019235068955307</v>
      </c>
      <c r="I18" s="62"/>
      <c r="J18" s="62"/>
    </row>
    <row r="19" spans="1:10" ht="12.95" customHeight="1" x14ac:dyDescent="0.25">
      <c r="A19" s="26" t="s">
        <v>17</v>
      </c>
      <c r="B19" s="47">
        <v>382.71339021853947</v>
      </c>
      <c r="C19" s="27">
        <f>(B19/'2017'!B19-1)*100</f>
        <v>5.6847683880229427</v>
      </c>
      <c r="D19" s="44">
        <v>7764.1372003601009</v>
      </c>
      <c r="E19" s="27">
        <f>(D19/'2017'!D19-1)*100</f>
        <v>0.79564983373201503</v>
      </c>
      <c r="F19" s="44">
        <v>958.48194909756069</v>
      </c>
      <c r="G19" s="27">
        <f>('2018'!F19/'2017'!F19-1)*100</f>
        <v>0.68092538381183676</v>
      </c>
      <c r="I19" s="62"/>
      <c r="J19" s="62"/>
    </row>
    <row r="20" spans="1:10" ht="12.9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0" ht="14.2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0" ht="12.95" customHeight="1" x14ac:dyDescent="0.25">
      <c r="A22" s="14" t="s">
        <v>41</v>
      </c>
      <c r="B22" s="14"/>
      <c r="C22" s="14"/>
      <c r="D22" s="14"/>
      <c r="E22" s="24"/>
      <c r="F22" s="14"/>
      <c r="G22" s="14"/>
    </row>
    <row r="23" spans="1:10" ht="12.95" customHeight="1" x14ac:dyDescent="0.25">
      <c r="B23" s="14"/>
      <c r="C23" s="14"/>
      <c r="D23" s="14"/>
    </row>
    <row r="24" spans="1:10" ht="12.95" customHeight="1" x14ac:dyDescent="0.25"/>
    <row r="25" spans="1:10" ht="12.95" customHeight="1" x14ac:dyDescent="0.25"/>
    <row r="26" spans="1:10" ht="12.95" customHeight="1" x14ac:dyDescent="0.25"/>
    <row r="27" spans="1:10" ht="12.95" customHeight="1" x14ac:dyDescent="0.25"/>
    <row r="28" spans="1:10" ht="12.95" customHeight="1" x14ac:dyDescent="0.25"/>
    <row r="29" spans="1:10" ht="12.95" customHeight="1" x14ac:dyDescent="0.25"/>
    <row r="30" spans="1:10" ht="12.95" customHeight="1" x14ac:dyDescent="0.25"/>
    <row r="31" spans="1:10" ht="12.95" customHeight="1" x14ac:dyDescent="0.25"/>
    <row r="32" spans="1:10" ht="12.9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2"/>
  <sheetViews>
    <sheetView zoomScaleNormal="100" workbookViewId="0">
      <selection activeCell="J20" sqref="J20"/>
    </sheetView>
  </sheetViews>
  <sheetFormatPr baseColWidth="10" defaultColWidth="11.42578125" defaultRowHeight="12.6" customHeight="1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ht="12.6" customHeight="1" x14ac:dyDescent="0.25">
      <c r="A1" s="1" t="s">
        <v>44</v>
      </c>
      <c r="B1" s="16"/>
      <c r="C1" s="3"/>
      <c r="D1" s="3"/>
      <c r="E1" s="3"/>
      <c r="F1" s="3"/>
      <c r="G1" s="3" t="s">
        <v>34</v>
      </c>
    </row>
    <row r="2" spans="1:88" ht="12.6" customHeight="1" x14ac:dyDescent="0.25">
      <c r="A2" s="14" t="s">
        <v>46</v>
      </c>
      <c r="B2" s="16"/>
      <c r="C2" s="3"/>
      <c r="D2" s="3"/>
      <c r="E2" s="3"/>
      <c r="F2" s="3"/>
      <c r="G2" s="3"/>
    </row>
    <row r="3" spans="1:88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s="6" customFormat="1" ht="33.75" x14ac:dyDescent="0.25">
      <c r="A4" s="29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s="11" customFormat="1" ht="12.95" customHeight="1" x14ac:dyDescent="0.25">
      <c r="A5" s="56" t="s">
        <v>5</v>
      </c>
      <c r="B5" s="57">
        <v>20204.160272179663</v>
      </c>
      <c r="C5" s="58">
        <f>(B5/'2018'!B5-1)*100</f>
        <v>2.4965110708871974</v>
      </c>
      <c r="D5" s="59">
        <v>43480.225126772159</v>
      </c>
      <c r="E5" s="58">
        <f>(D5/'2018'!D5-1)*100</f>
        <v>2.0310899712302932</v>
      </c>
      <c r="F5" s="59">
        <v>173703.31905453061</v>
      </c>
      <c r="G5" s="58">
        <f>(F5/'2018'!F5-1)*100</f>
        <v>0.75186912953548735</v>
      </c>
      <c r="H5" s="60"/>
      <c r="I5" s="62"/>
      <c r="J5" s="62"/>
      <c r="K5" s="62"/>
    </row>
    <row r="6" spans="1:88" ht="12.95" customHeight="1" x14ac:dyDescent="0.25">
      <c r="A6" s="17" t="s">
        <v>19</v>
      </c>
      <c r="B6" s="46">
        <v>19827.149606731797</v>
      </c>
      <c r="C6" s="18">
        <f>(B6/'2018'!B6-1)*100</f>
        <v>2.5754439889129843</v>
      </c>
      <c r="D6" s="43">
        <v>35645.277540316354</v>
      </c>
      <c r="E6" s="18">
        <f>(D6/'2018'!D6-1)*100</f>
        <v>2.2804009216917054</v>
      </c>
      <c r="F6" s="43">
        <v>172737.73759396654</v>
      </c>
      <c r="G6" s="18">
        <f>(F6/'2018'!F6-1)*100</f>
        <v>0.75193154966886055</v>
      </c>
      <c r="H6" s="55"/>
      <c r="I6" s="62"/>
      <c r="J6" s="62"/>
      <c r="K6" s="62"/>
    </row>
    <row r="7" spans="1:88" ht="12.95" customHeight="1" x14ac:dyDescent="0.25">
      <c r="A7" s="20" t="s">
        <v>6</v>
      </c>
      <c r="B7" s="40">
        <v>16505.929897863363</v>
      </c>
      <c r="C7" s="19">
        <f>(B7/'2018'!B7-1)*100</f>
        <v>2.5184050821490223</v>
      </c>
      <c r="D7" s="25">
        <v>30914.320138457595</v>
      </c>
      <c r="E7" s="19">
        <f>(D7/'2018'!D7-1)*100</f>
        <v>2.1871631103547839</v>
      </c>
      <c r="F7" s="25">
        <v>140793.115517878</v>
      </c>
      <c r="G7" s="19">
        <f>(F7/'2018'!F7-1)*100</f>
        <v>0.64245805191245342</v>
      </c>
      <c r="H7" s="55"/>
      <c r="I7" s="62"/>
      <c r="J7" s="62"/>
      <c r="K7" s="62"/>
    </row>
    <row r="8" spans="1:88" ht="12.95" customHeight="1" x14ac:dyDescent="0.25">
      <c r="A8" s="22" t="s">
        <v>7</v>
      </c>
      <c r="B8" s="40">
        <v>5901.579387449865</v>
      </c>
      <c r="C8" s="19">
        <f>(B8/'2018'!B8-1)*100</f>
        <v>3.2402953200880269</v>
      </c>
      <c r="D8" s="25">
        <v>5812.9430898289029</v>
      </c>
      <c r="E8" s="19">
        <f>(D8/'2018'!D8-1)*100</f>
        <v>4.0761517059644259</v>
      </c>
      <c r="F8" s="25">
        <v>35747.098232013799</v>
      </c>
      <c r="G8" s="19">
        <f>(F8/'2018'!F8-1)*100</f>
        <v>-1.817784656638266</v>
      </c>
      <c r="I8" s="62"/>
      <c r="J8" s="62"/>
      <c r="K8" s="62"/>
    </row>
    <row r="9" spans="1:88" ht="12.95" customHeight="1" x14ac:dyDescent="0.25">
      <c r="A9" s="23" t="s">
        <v>8</v>
      </c>
      <c r="B9" s="40">
        <v>2527.2160049238605</v>
      </c>
      <c r="C9" s="19">
        <f>(B9/'2018'!B9-1)*100</f>
        <v>4.9127668579479922</v>
      </c>
      <c r="D9" s="25">
        <v>5010.8327655175062</v>
      </c>
      <c r="E9" s="19">
        <f>(D9/'2018'!D9-1)*100</f>
        <v>4.8106244062226189</v>
      </c>
      <c r="F9" s="25">
        <v>32185.1582320138</v>
      </c>
      <c r="G9" s="19">
        <f>(F9/'2018'!F9-1)*100</f>
        <v>-2.3582439318241</v>
      </c>
      <c r="I9" s="62"/>
      <c r="J9" s="62"/>
      <c r="K9" s="62"/>
    </row>
    <row r="10" spans="1:88" ht="12.95" customHeight="1" x14ac:dyDescent="0.25">
      <c r="A10" s="22" t="s">
        <v>9</v>
      </c>
      <c r="B10" s="40">
        <v>2784.7872786621497</v>
      </c>
      <c r="C10" s="19">
        <f>(B10/'2018'!B10-1)*100</f>
        <v>0.940930957581676</v>
      </c>
      <c r="D10" s="25">
        <v>6538.2460924520674</v>
      </c>
      <c r="E10" s="19">
        <f>(D10/'2018'!D10-1)*100</f>
        <v>0.93551772506839104</v>
      </c>
      <c r="F10" s="25">
        <v>44218.796176778837</v>
      </c>
      <c r="G10" s="19">
        <f>(F10/'2018'!F10-1)*100</f>
        <v>0.69638826319509128</v>
      </c>
      <c r="I10" s="62"/>
      <c r="J10" s="62"/>
      <c r="K10" s="62"/>
    </row>
    <row r="11" spans="1:88" ht="12.95" customHeight="1" x14ac:dyDescent="0.25">
      <c r="A11" s="22" t="s">
        <v>10</v>
      </c>
      <c r="B11" s="40">
        <v>4608.1947756811951</v>
      </c>
      <c r="C11" s="19">
        <f>(B11/'2018'!B11-1)*100</f>
        <v>1.8790792865914341</v>
      </c>
      <c r="D11" s="25">
        <v>12170.604138696011</v>
      </c>
      <c r="E11" s="19">
        <f>(D11/'2018'!D11-1)*100</f>
        <v>0.83631760635216601</v>
      </c>
      <c r="F11" s="25">
        <v>34699.341394420553</v>
      </c>
      <c r="G11" s="19">
        <f>(F11/'2018'!F11-1)*100</f>
        <v>3.531932063486698</v>
      </c>
      <c r="I11" s="62"/>
      <c r="J11" s="62"/>
      <c r="K11" s="62"/>
    </row>
    <row r="12" spans="1:88" ht="12.95" customHeight="1" x14ac:dyDescent="0.25">
      <c r="A12" s="23" t="s">
        <v>11</v>
      </c>
      <c r="B12" s="40">
        <v>584.57573076623851</v>
      </c>
      <c r="C12" s="19">
        <f>(B12/'2018'!B12-1)*100</f>
        <v>4.6711668109389093</v>
      </c>
      <c r="D12" s="25">
        <v>1249.1776178921739</v>
      </c>
      <c r="E12" s="19">
        <f>(D12/'2018'!D12-1)*100</f>
        <v>4.6711668109385096</v>
      </c>
      <c r="F12" s="25">
        <v>6592.3987487093345</v>
      </c>
      <c r="G12" s="19">
        <f>(F12/'2018'!F12-1)*100</f>
        <v>2.6993126211819707</v>
      </c>
      <c r="I12" s="62"/>
      <c r="J12" s="62"/>
      <c r="K12" s="62"/>
    </row>
    <row r="13" spans="1:88" ht="12.95" customHeight="1" x14ac:dyDescent="0.25">
      <c r="A13" s="23" t="s">
        <v>12</v>
      </c>
      <c r="B13" s="40">
        <v>2122.3922304338257</v>
      </c>
      <c r="C13" s="19">
        <f>(B13/'2018'!B13-1)*100</f>
        <v>-1.003726181871456</v>
      </c>
      <c r="D13" s="25">
        <v>7029.5724029564044</v>
      </c>
      <c r="E13" s="19">
        <f>(D13/'2018'!D13-1)*100</f>
        <v>-1.0037261818717558</v>
      </c>
      <c r="F13" s="25">
        <v>9081.5553377419328</v>
      </c>
      <c r="G13" s="19">
        <f>(F13/'2018'!F13-1)*100</f>
        <v>4.6649600101135169</v>
      </c>
      <c r="I13" s="62"/>
      <c r="J13" s="62"/>
      <c r="K13" s="62"/>
    </row>
    <row r="14" spans="1:88" ht="12.95" customHeight="1" x14ac:dyDescent="0.25">
      <c r="A14" s="22" t="s">
        <v>18</v>
      </c>
      <c r="B14" s="40">
        <v>1454.1590382654299</v>
      </c>
      <c r="C14" s="19">
        <f>(B14/'2018'!B14-1)*100</f>
        <v>3.9375083451282489</v>
      </c>
      <c r="D14" s="25">
        <v>1566.129284211868</v>
      </c>
      <c r="E14" s="19">
        <f>(D14/'2018'!D14-1)*100</f>
        <v>3.9375083451282711</v>
      </c>
      <c r="F14" s="25">
        <v>13435.18</v>
      </c>
      <c r="G14" s="19">
        <f>(F14/'2018'!F14-1)*100</f>
        <v>-0.88439298682557732</v>
      </c>
      <c r="I14" s="62"/>
      <c r="J14" s="62"/>
      <c r="K14" s="62"/>
    </row>
    <row r="15" spans="1:88" ht="12.95" customHeight="1" x14ac:dyDescent="0.25">
      <c r="A15" s="22" t="s">
        <v>13</v>
      </c>
      <c r="B15" s="40">
        <v>287.3360565137811</v>
      </c>
      <c r="C15" s="19">
        <f>(B15/'2018'!B15-1)*100</f>
        <v>4.3455569847839604</v>
      </c>
      <c r="D15" s="25">
        <v>764.80544231901968</v>
      </c>
      <c r="E15" s="19">
        <f>(D15/'2018'!D15-1)*100</f>
        <v>4.3455569847839604</v>
      </c>
      <c r="F15" s="25">
        <v>3984.1163352812741</v>
      </c>
      <c r="G15" s="19">
        <f>(F15/'2018'!F15-1)*100</f>
        <v>0.87705235119959202</v>
      </c>
      <c r="I15" s="62"/>
      <c r="J15" s="62"/>
      <c r="K15" s="62"/>
    </row>
    <row r="16" spans="1:88" ht="12.95" customHeight="1" x14ac:dyDescent="0.25">
      <c r="A16" s="22" t="s">
        <v>14</v>
      </c>
      <c r="B16" s="40">
        <v>1036.4403310079861</v>
      </c>
      <c r="C16" s="19">
        <f>(B16/'2018'!B16-1)*100</f>
        <v>5.208105857130807</v>
      </c>
      <c r="D16" s="25">
        <v>3429.0038859032625</v>
      </c>
      <c r="E16" s="19">
        <f>(D16/'2018'!D16-1)*100</f>
        <v>6.0340543324889362</v>
      </c>
      <c r="F16" s="25">
        <v>6596.6457633429109</v>
      </c>
      <c r="G16" s="19">
        <f>(F16/'2018'!F16-1)*100</f>
        <v>2.2373729217225913</v>
      </c>
      <c r="I16" s="62"/>
      <c r="J16" s="62"/>
      <c r="K16" s="62"/>
    </row>
    <row r="17" spans="1:11" ht="12.95" customHeight="1" x14ac:dyDescent="0.25">
      <c r="A17" s="22" t="s">
        <v>15</v>
      </c>
      <c r="B17" s="40">
        <v>433.43303028295566</v>
      </c>
      <c r="C17" s="19">
        <f>(B17/'2018'!B17-1)*100</f>
        <v>-2.0490130310871546</v>
      </c>
      <c r="D17" s="25">
        <v>632.5882050464628</v>
      </c>
      <c r="E17" s="19">
        <f>(D17/'2018'!D17-1)*100</f>
        <v>-2.1417174842944253</v>
      </c>
      <c r="F17" s="25">
        <v>2111.9376160406205</v>
      </c>
      <c r="G17" s="19">
        <f>(F17/'2018'!F17-1)*100</f>
        <v>0.56785407289150491</v>
      </c>
      <c r="I17" s="62"/>
      <c r="J17" s="62"/>
      <c r="K17" s="62"/>
    </row>
    <row r="18" spans="1:11" ht="12.95" customHeight="1" x14ac:dyDescent="0.25">
      <c r="A18" s="20" t="s">
        <v>16</v>
      </c>
      <c r="B18" s="40">
        <v>3321.219708868432</v>
      </c>
      <c r="C18" s="19">
        <f>(B18/'2018'!B18-1)*100</f>
        <v>2.859862383508438</v>
      </c>
      <c r="D18" s="25">
        <v>4730.9574018587582</v>
      </c>
      <c r="E18" s="19">
        <f>(D18/'2018'!D18-1)*100</f>
        <v>2.8938745687252077</v>
      </c>
      <c r="F18" s="25">
        <v>31944.622076088548</v>
      </c>
      <c r="G18" s="19">
        <f>(F18/'2018'!F18-1)*100</f>
        <v>1.2372780288797181</v>
      </c>
      <c r="I18" s="62"/>
      <c r="J18" s="62"/>
      <c r="K18" s="62"/>
    </row>
    <row r="19" spans="1:11" ht="12.95" customHeight="1" x14ac:dyDescent="0.25">
      <c r="A19" s="26" t="s">
        <v>17</v>
      </c>
      <c r="B19" s="47">
        <v>377.01066544786738</v>
      </c>
      <c r="C19" s="27">
        <f>(B19/'2018'!B19-1)*100</f>
        <v>-1.49007714818018</v>
      </c>
      <c r="D19" s="44">
        <v>7834.9475864558062</v>
      </c>
      <c r="E19" s="27">
        <f>(D19/'2018'!D19-1)*100</f>
        <v>0.91201873779898079</v>
      </c>
      <c r="F19" s="44">
        <v>965.58146056407895</v>
      </c>
      <c r="G19" s="27">
        <f>(F19/'2018'!F19-1)*100</f>
        <v>0.740703721463154</v>
      </c>
      <c r="I19" s="62"/>
      <c r="J19" s="62"/>
      <c r="K19" s="62"/>
    </row>
    <row r="20" spans="1:11" ht="12.9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11" ht="1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11" ht="12.95" customHeight="1" x14ac:dyDescent="0.25">
      <c r="A22" s="14" t="s">
        <v>39</v>
      </c>
      <c r="B22" s="14"/>
      <c r="C22" s="14"/>
      <c r="D22" s="14"/>
      <c r="E22" s="24"/>
      <c r="F22" s="14"/>
      <c r="G22" s="14"/>
    </row>
    <row r="23" spans="1:11" ht="12.95" customHeight="1" x14ac:dyDescent="0.25"/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>
      <selection activeCell="K18" sqref="K18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22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67" t="s">
        <v>46</v>
      </c>
      <c r="B2" s="14"/>
      <c r="C2" s="63"/>
      <c r="D2" s="6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13386.882045513681</v>
      </c>
      <c r="C5" s="48">
        <f>(B5/'2001'!B5-1)*100</f>
        <v>-1.4536486246513713</v>
      </c>
      <c r="D5" s="37">
        <v>33800.884475967512</v>
      </c>
      <c r="E5" s="48">
        <f>(D5/'2001'!D5-1)*100</f>
        <v>-2.21629304082539</v>
      </c>
      <c r="F5" s="37">
        <v>141359.91388717614</v>
      </c>
      <c r="G5" s="52">
        <f>(F5/'2001'!F5-1)*100</f>
        <v>-1.4797119596292485</v>
      </c>
    </row>
    <row r="6" spans="1:256" ht="13.5" customHeight="1" x14ac:dyDescent="0.25">
      <c r="A6" s="17" t="s">
        <v>19</v>
      </c>
      <c r="B6" s="38">
        <v>13156.593306677165</v>
      </c>
      <c r="C6" s="49">
        <f>(B6/'2001'!B6-1)*100</f>
        <v>-1.4853892195395346</v>
      </c>
      <c r="D6" s="38">
        <v>25221.908239348893</v>
      </c>
      <c r="E6" s="49">
        <f>(D6/'2001'!D6-1)*100</f>
        <v>-2.5869572994841605</v>
      </c>
      <c r="F6" s="38">
        <v>140493.02658624836</v>
      </c>
      <c r="G6" s="49">
        <f>(F6/'2001'!F6-1)*100</f>
        <v>-1.4903118804412974</v>
      </c>
    </row>
    <row r="7" spans="1:256" ht="13.5" customHeight="1" x14ac:dyDescent="0.25">
      <c r="A7" s="20" t="s">
        <v>6</v>
      </c>
      <c r="B7" s="39">
        <v>10704.28786685715</v>
      </c>
      <c r="C7" s="53">
        <f>(B7/'2001'!B7-1)*100</f>
        <v>-2.1033535372470102</v>
      </c>
      <c r="D7" s="39">
        <v>21492.021583216465</v>
      </c>
      <c r="E7" s="53">
        <f>(D7/'2001'!D7-1)*100</f>
        <v>-3.2102137029349054</v>
      </c>
      <c r="F7" s="39">
        <v>113251.02983727158</v>
      </c>
      <c r="G7" s="53">
        <f>(F7/'2001'!F7-1)*100</f>
        <v>-1.9217862440942812</v>
      </c>
    </row>
    <row r="8" spans="1:256" ht="13.5" customHeight="1" x14ac:dyDescent="0.25">
      <c r="A8" s="22" t="s">
        <v>7</v>
      </c>
      <c r="B8" s="39">
        <v>3987.5597046287512</v>
      </c>
      <c r="C8" s="53">
        <f>(B8/'2001'!B8-1)*100</f>
        <v>0.46498271256434354</v>
      </c>
      <c r="D8" s="39">
        <v>4039.8423232516848</v>
      </c>
      <c r="E8" s="53">
        <f>(D8/'2001'!D8-1)*100</f>
        <v>-1.0197397711295464</v>
      </c>
      <c r="F8" s="39">
        <v>35310.425240839322</v>
      </c>
      <c r="G8" s="53">
        <f>(F8/'2001'!F8-1)*100</f>
        <v>-3.246786854193906</v>
      </c>
    </row>
    <row r="9" spans="1:256" ht="13.5" customHeight="1" x14ac:dyDescent="0.25">
      <c r="A9" s="23" t="s">
        <v>8</v>
      </c>
      <c r="B9" s="39">
        <v>1775.6172848022998</v>
      </c>
      <c r="C9" s="53">
        <f>(B9/'2001'!B9-1)*100</f>
        <v>-2.3172522612717295</v>
      </c>
      <c r="D9" s="39">
        <v>3528.7999126189216</v>
      </c>
      <c r="E9" s="53">
        <f>(D9/'2001'!D9-1)*100</f>
        <v>-2.4271484109636865</v>
      </c>
      <c r="F9" s="39">
        <v>32380.551362409249</v>
      </c>
      <c r="G9" s="53">
        <f>(F9/'2001'!F9-1)*100</f>
        <v>-3.3781427595757307</v>
      </c>
    </row>
    <row r="10" spans="1:256" ht="13.5" customHeight="1" x14ac:dyDescent="0.25">
      <c r="A10" s="22" t="s">
        <v>9</v>
      </c>
      <c r="B10" s="39">
        <v>1775.9691235458636</v>
      </c>
      <c r="C10" s="53">
        <f>(B10/'2001'!B10-1)*100</f>
        <v>-10.004367580479478</v>
      </c>
      <c r="D10" s="39">
        <v>4156.8142252048337</v>
      </c>
      <c r="E10" s="53">
        <f>(D10/'2001'!D10-1)*100</f>
        <v>-8.0942932293098337</v>
      </c>
      <c r="F10" s="39">
        <v>32268.520562125235</v>
      </c>
      <c r="G10" s="53">
        <f>(F10/'2001'!F10-1)*100</f>
        <v>-4.0074358365046585</v>
      </c>
    </row>
    <row r="11" spans="1:256" ht="13.5" customHeight="1" x14ac:dyDescent="0.25">
      <c r="A11" s="22" t="s">
        <v>10</v>
      </c>
      <c r="B11" s="39">
        <v>2891.9305380017136</v>
      </c>
      <c r="C11" s="53">
        <f>(B11/'2001'!B11-1)*100</f>
        <v>-2.5748407305784093</v>
      </c>
      <c r="D11" s="39">
        <v>9269.2034442507356</v>
      </c>
      <c r="E11" s="53">
        <f>(D11/'2001'!D11-1)*100</f>
        <v>-3.8041954651023335</v>
      </c>
      <c r="F11" s="39">
        <v>26763.532373176506</v>
      </c>
      <c r="G11" s="53">
        <f>(F11/'2001'!F11-1)*100</f>
        <v>0.78335863855258925</v>
      </c>
    </row>
    <row r="12" spans="1:256" ht="13.5" customHeight="1" x14ac:dyDescent="0.25">
      <c r="A12" s="23" t="s">
        <v>11</v>
      </c>
      <c r="B12" s="39">
        <v>456.31588285067772</v>
      </c>
      <c r="C12" s="53">
        <f>(B12/'2001'!B12-1)*100</f>
        <v>6.9138534497823478</v>
      </c>
      <c r="D12" s="39">
        <v>974.19425999999999</v>
      </c>
      <c r="E12" s="53">
        <f>(D12/'2001'!D12-1)*100</f>
        <v>6.9138534497824811</v>
      </c>
      <c r="F12" s="39">
        <v>5479.017594638337</v>
      </c>
      <c r="G12" s="53">
        <f>(F12/'2001'!F12-1)*100</f>
        <v>0.84255417939298471</v>
      </c>
    </row>
    <row r="13" spans="1:256" ht="13.5" customHeight="1" x14ac:dyDescent="0.25">
      <c r="A13" s="23" t="s">
        <v>12</v>
      </c>
      <c r="B13" s="39">
        <v>1463.3052715675362</v>
      </c>
      <c r="C13" s="53">
        <f>(B13/'2001'!B13-1)*100</f>
        <v>-8.0633571666808397</v>
      </c>
      <c r="D13" s="39">
        <v>4846.6113881359415</v>
      </c>
      <c r="E13" s="53">
        <f>(D13/'2001'!D13-1)*100</f>
        <v>-8.0633571666807509</v>
      </c>
      <c r="F13" s="39">
        <v>7818.7772723899625</v>
      </c>
      <c r="G13" s="53">
        <f>(F13/'2001'!F13-1)*100</f>
        <v>0.69832826653930535</v>
      </c>
    </row>
    <row r="14" spans="1:256" ht="13.5" customHeight="1" x14ac:dyDescent="0.25">
      <c r="A14" s="22" t="s">
        <v>18</v>
      </c>
      <c r="B14" s="39">
        <v>861.34353257548696</v>
      </c>
      <c r="C14" s="53">
        <f>(B14/'2001'!B14-1)*100</f>
        <v>1.4766263355294074</v>
      </c>
      <c r="D14" s="39">
        <v>926.80564105122403</v>
      </c>
      <c r="E14" s="53">
        <f>(D14/'2001'!D14-1)*100</f>
        <v>1.4766263355294074</v>
      </c>
      <c r="F14" s="39">
        <v>10239.421414655777</v>
      </c>
      <c r="G14" s="53">
        <f>(F14/'2001'!F14-1)*100</f>
        <v>2.2415615581308668</v>
      </c>
    </row>
    <row r="15" spans="1:256" ht="13.5" customHeight="1" x14ac:dyDescent="0.25">
      <c r="A15" s="22" t="s">
        <v>13</v>
      </c>
      <c r="B15" s="39">
        <v>193.78248744130457</v>
      </c>
      <c r="C15" s="53">
        <f>(B15/'2001'!B15-1)*100</f>
        <v>0.70544901161690987</v>
      </c>
      <c r="D15" s="39">
        <v>515.79291098859574</v>
      </c>
      <c r="E15" s="53">
        <f>(D15/'2001'!D15-1)*100</f>
        <v>0.70544901161690987</v>
      </c>
      <c r="F15" s="39">
        <v>2539.890061003005</v>
      </c>
      <c r="G15" s="53">
        <f>(F15/'2001'!F15-1)*100</f>
        <v>-1.1022547062789045</v>
      </c>
    </row>
    <row r="16" spans="1:256" ht="13.5" customHeight="1" x14ac:dyDescent="0.25">
      <c r="A16" s="22" t="s">
        <v>14</v>
      </c>
      <c r="B16" s="39">
        <v>700.8414578799044</v>
      </c>
      <c r="C16" s="53">
        <f>(B16/'2001'!B16-1)*100</f>
        <v>1.2429399017791276</v>
      </c>
      <c r="D16" s="39">
        <v>2155.4572895591873</v>
      </c>
      <c r="E16" s="53">
        <f>(D16/'2001'!D16-1)*100</f>
        <v>1.8934441624771203</v>
      </c>
      <c r="F16" s="39">
        <v>4534.6969511268207</v>
      </c>
      <c r="G16" s="53">
        <f>(F16/'2001'!F16-1)*100</f>
        <v>-2.4043152367191345</v>
      </c>
    </row>
    <row r="17" spans="1:8" ht="13.5" customHeight="1" x14ac:dyDescent="0.25">
      <c r="A17" s="22" t="s">
        <v>15</v>
      </c>
      <c r="B17" s="39">
        <v>292.86102278412511</v>
      </c>
      <c r="C17" s="53">
        <f>(B17/'2001'!B17-1)*100</f>
        <v>1.0066982369854927</v>
      </c>
      <c r="D17" s="39">
        <v>428.10574891020349</v>
      </c>
      <c r="E17" s="53">
        <f>(D17/'2001'!D17-1)*100</f>
        <v>1.0158166387566059</v>
      </c>
      <c r="F17" s="39">
        <v>1594.5432343449008</v>
      </c>
      <c r="G17" s="53">
        <f>(F17/'2001'!F17-1)*100</f>
        <v>1.3004237745148917</v>
      </c>
      <c r="H17" s="5"/>
    </row>
    <row r="18" spans="1:8" ht="13.5" customHeight="1" x14ac:dyDescent="0.25">
      <c r="A18" s="20" t="s">
        <v>16</v>
      </c>
      <c r="B18" s="39">
        <v>2452.3054398200152</v>
      </c>
      <c r="C18" s="53">
        <f>(B18/'2001'!B18-1)*100</f>
        <v>1.3059575234121379</v>
      </c>
      <c r="D18" s="39">
        <v>3729.8866561324271</v>
      </c>
      <c r="E18" s="53">
        <f>(D18/'2001'!D18-1)*100</f>
        <v>1.1667162955750543</v>
      </c>
      <c r="F18" s="39">
        <v>27241.996748976799</v>
      </c>
      <c r="G18" s="53">
        <f>(F18/'2001'!F18-1)*100</f>
        <v>0.34487746569547006</v>
      </c>
      <c r="H18" s="5"/>
    </row>
    <row r="19" spans="1:8" ht="13.5" customHeight="1" x14ac:dyDescent="0.25">
      <c r="A19" s="26" t="s">
        <v>17</v>
      </c>
      <c r="B19" s="41">
        <v>230.28873883651602</v>
      </c>
      <c r="C19" s="51">
        <f>(B19/'2001'!B19-1)*100</f>
        <v>0.39431876056927884</v>
      </c>
      <c r="D19" s="41">
        <v>8578.9762366186205</v>
      </c>
      <c r="E19" s="51">
        <f>(D19/'2001'!D19-1)*100</f>
        <v>-1.1100302041799903</v>
      </c>
      <c r="F19" s="41">
        <v>866.88730092777507</v>
      </c>
      <c r="G19" s="51">
        <f>(F19/'2001'!F19-1)*100</f>
        <v>0.26885332798645134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4"/>
  <sheetViews>
    <sheetView zoomScaleNormal="100" workbookViewId="0">
      <selection activeCell="K24" sqref="K24"/>
    </sheetView>
  </sheetViews>
  <sheetFormatPr baseColWidth="10" defaultColWidth="11.42578125" defaultRowHeight="12.75" x14ac:dyDescent="0.25"/>
  <cols>
    <col min="1" max="1" width="35.5703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5.5703125" style="2" customWidth="1"/>
    <col min="7" max="7" width="9.42578125" style="2" customWidth="1"/>
    <col min="8" max="16384" width="11.42578125" style="2"/>
  </cols>
  <sheetData>
    <row r="1" spans="1:88" x14ac:dyDescent="0.25">
      <c r="A1" s="1" t="s">
        <v>45</v>
      </c>
      <c r="B1" s="16"/>
      <c r="C1" s="3"/>
    </row>
    <row r="2" spans="1:88" x14ac:dyDescent="0.25">
      <c r="A2" s="67" t="s">
        <v>46</v>
      </c>
      <c r="B2" s="14"/>
      <c r="C2" s="69"/>
    </row>
    <row r="3" spans="1:88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s="6" customFormat="1" ht="33.75" x14ac:dyDescent="0.25">
      <c r="A4" s="29"/>
      <c r="B4" s="30" t="s">
        <v>2</v>
      </c>
      <c r="C4" s="30" t="s">
        <v>3</v>
      </c>
      <c r="D4" s="30" t="s">
        <v>2</v>
      </c>
      <c r="E4" s="30" t="s">
        <v>3</v>
      </c>
      <c r="F4" s="30" t="s">
        <v>4</v>
      </c>
      <c r="G4" s="31" t="s">
        <v>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s="11" customFormat="1" ht="12.95" customHeight="1" x14ac:dyDescent="0.25">
      <c r="A5" s="56" t="s">
        <v>5</v>
      </c>
      <c r="B5" s="57">
        <v>14783.471426112481</v>
      </c>
      <c r="C5" s="58">
        <f>(B5/'2019'!B5-1)*100</f>
        <v>-26.829567638756345</v>
      </c>
      <c r="D5" s="59">
        <v>31854.680914007469</v>
      </c>
      <c r="E5" s="58">
        <f>(D5/'2019'!D5-1)*100</f>
        <v>-26.737543742859948</v>
      </c>
      <c r="F5" s="59">
        <v>162766.01271341011</v>
      </c>
      <c r="G5" s="58">
        <f>(F5/'2019'!F5-1)*100</f>
        <v>-6.2965442460468868</v>
      </c>
      <c r="H5" s="60"/>
      <c r="I5" s="62"/>
      <c r="J5" s="62"/>
      <c r="K5" s="62"/>
    </row>
    <row r="6" spans="1:88" ht="12.95" customHeight="1" x14ac:dyDescent="0.25">
      <c r="A6" s="17" t="s">
        <v>19</v>
      </c>
      <c r="B6" s="46">
        <v>14413.620953640679</v>
      </c>
      <c r="C6" s="18">
        <f>(B6/'2019'!B6-1)*100</f>
        <v>-27.303615297546823</v>
      </c>
      <c r="D6" s="43">
        <v>24261.775478712058</v>
      </c>
      <c r="E6" s="18">
        <f>(D6/'2019'!D6-1)*100</f>
        <v>-31.9355124917433</v>
      </c>
      <c r="F6" s="43">
        <v>161819.01271341011</v>
      </c>
      <c r="G6" s="18">
        <f>(F6/'2019'!F6-1)*100</f>
        <v>-6.3209840725260253</v>
      </c>
      <c r="H6" s="55"/>
      <c r="I6" s="62"/>
      <c r="J6" s="62"/>
      <c r="K6" s="62"/>
    </row>
    <row r="7" spans="1:88" ht="12.95" customHeight="1" x14ac:dyDescent="0.25">
      <c r="A7" s="20" t="s">
        <v>6</v>
      </c>
      <c r="B7" s="40">
        <v>11334.558760348789</v>
      </c>
      <c r="C7" s="19">
        <f>(B7/'2019'!B7-1)*100</f>
        <v>-31.330383501652882</v>
      </c>
      <c r="D7" s="25">
        <v>19905.373492605955</v>
      </c>
      <c r="E7" s="19">
        <f>(D7/'2019'!D7-1)*100</f>
        <v>-35.611155595676337</v>
      </c>
      <c r="F7" s="25">
        <v>132243.01913012145</v>
      </c>
      <c r="G7" s="19">
        <f>(F7/'2019'!F7-1)*100</f>
        <v>-6.0728085718586566</v>
      </c>
      <c r="H7" s="55"/>
      <c r="I7" s="62"/>
      <c r="J7" s="62"/>
      <c r="K7" s="62"/>
    </row>
    <row r="8" spans="1:88" ht="12.95" customHeight="1" x14ac:dyDescent="0.25">
      <c r="A8" s="22" t="s">
        <v>7</v>
      </c>
      <c r="B8" s="40">
        <v>4799.2920375547037</v>
      </c>
      <c r="C8" s="19">
        <f>(B8/'2019'!B8-1)*100</f>
        <v>-18.677836516767954</v>
      </c>
      <c r="D8" s="25">
        <v>3561.956034865761</v>
      </c>
      <c r="E8" s="19">
        <f>(D8/'2019'!D8-1)*100</f>
        <v>-38.723707082248367</v>
      </c>
      <c r="F8" s="25">
        <v>33371.22158796819</v>
      </c>
      <c r="G8" s="19">
        <f>(F8/'2019'!F8-1)*100</f>
        <v>-6.6463482675577339</v>
      </c>
      <c r="I8" s="62"/>
      <c r="J8" s="62"/>
      <c r="K8" s="62"/>
    </row>
    <row r="9" spans="1:88" ht="12.95" customHeight="1" x14ac:dyDescent="0.25">
      <c r="A9" s="23" t="s">
        <v>8</v>
      </c>
      <c r="B9" s="40">
        <v>1427.3404405830795</v>
      </c>
      <c r="C9" s="19">
        <f>(B9/'2019'!B9-1)*100</f>
        <v>-43.521232937661694</v>
      </c>
      <c r="D9" s="25">
        <v>2834.5587599588939</v>
      </c>
      <c r="E9" s="19">
        <f>(D9/'2019'!D9-1)*100</f>
        <v>-43.431383712001661</v>
      </c>
      <c r="F9" s="25">
        <v>30044.405205545219</v>
      </c>
      <c r="G9" s="19">
        <f>(F9/'2019'!F9-1)*100</f>
        <v>-6.651367102303773</v>
      </c>
      <c r="I9" s="62"/>
      <c r="J9" s="62"/>
      <c r="K9" s="62"/>
    </row>
    <row r="10" spans="1:88" ht="12.95" customHeight="1" x14ac:dyDescent="0.25">
      <c r="A10" s="22" t="s">
        <v>9</v>
      </c>
      <c r="B10" s="40">
        <v>1790.1446754372246</v>
      </c>
      <c r="C10" s="19">
        <f>(B10/'2019'!B10-1)*100</f>
        <v>-35.71700470072404</v>
      </c>
      <c r="D10" s="25">
        <v>5047.8281098594671</v>
      </c>
      <c r="E10" s="19">
        <f>(D10/'2019'!D10-1)*100</f>
        <v>-22.795379089710011</v>
      </c>
      <c r="F10" s="25">
        <v>40016.382953808134</v>
      </c>
      <c r="G10" s="19">
        <f>(F10/'2019'!F10-1)*100</f>
        <v>-9.5036807564145462</v>
      </c>
      <c r="I10" s="62"/>
      <c r="J10" s="62"/>
      <c r="K10" s="62"/>
    </row>
    <row r="11" spans="1:88" ht="12.95" customHeight="1" x14ac:dyDescent="0.25">
      <c r="A11" s="22" t="s">
        <v>10</v>
      </c>
      <c r="B11" s="40">
        <v>3003.568491279334</v>
      </c>
      <c r="C11" s="19">
        <f>(B11/'2019'!B11-1)*100</f>
        <v>-34.821147163091894</v>
      </c>
      <c r="D11" s="25">
        <v>7198.8421802901421</v>
      </c>
      <c r="E11" s="19">
        <f>(D11/'2019'!D11-1)*100</f>
        <v>-40.850576534638293</v>
      </c>
      <c r="F11" s="25">
        <v>34365.800682648289</v>
      </c>
      <c r="G11" s="19">
        <f>(F11/'2019'!F11-1)*100</f>
        <v>-0.96123067000313256</v>
      </c>
      <c r="I11" s="62"/>
      <c r="J11" s="62"/>
      <c r="K11" s="62"/>
    </row>
    <row r="12" spans="1:88" ht="12.95" customHeight="1" x14ac:dyDescent="0.25">
      <c r="A12" s="23" t="s">
        <v>11</v>
      </c>
      <c r="B12" s="40">
        <v>535.28726677720681</v>
      </c>
      <c r="C12" s="19">
        <f>(B12/'2019'!B12-1)*100</f>
        <v>-8.4314933711713174</v>
      </c>
      <c r="D12" s="25">
        <v>1143.8532898454459</v>
      </c>
      <c r="E12" s="19">
        <f>(D12/'2019'!D12-1)*100</f>
        <v>-8.4314933711707951</v>
      </c>
      <c r="F12" s="25">
        <v>6541.0046249030192</v>
      </c>
      <c r="G12" s="19">
        <f>(F12/'2019'!F12-1)*100</f>
        <v>-0.77959671077810766</v>
      </c>
      <c r="I12" s="62"/>
      <c r="J12" s="62"/>
      <c r="K12" s="62"/>
    </row>
    <row r="13" spans="1:88" ht="12.95" customHeight="1" x14ac:dyDescent="0.25">
      <c r="A13" s="23" t="s">
        <v>12</v>
      </c>
      <c r="B13" s="40">
        <v>797.62628306038368</v>
      </c>
      <c r="C13" s="19">
        <f>(B13/'2019'!B13-1)*100</f>
        <v>-62.418526056451618</v>
      </c>
      <c r="D13" s="25">
        <v>2641.8169209599332</v>
      </c>
      <c r="E13" s="19">
        <f>(D13/'2019'!D13-1)*100</f>
        <v>-62.418526056451554</v>
      </c>
      <c r="F13" s="25">
        <v>8980.4859559729775</v>
      </c>
      <c r="G13" s="19">
        <f>(F13/'2019'!F13-1)*100</f>
        <v>-1.1129082850921179</v>
      </c>
      <c r="I13" s="62"/>
      <c r="J13" s="62"/>
      <c r="K13" s="62"/>
    </row>
    <row r="14" spans="1:88" ht="12.95" customHeight="1" x14ac:dyDescent="0.25">
      <c r="A14" s="22" t="s">
        <v>18</v>
      </c>
      <c r="B14" s="40">
        <v>479.34677747926901</v>
      </c>
      <c r="C14" s="19">
        <f>(B14/'2019'!B14-1)*100</f>
        <v>-67.036151833086294</v>
      </c>
      <c r="D14" s="25">
        <v>516.25647934517269</v>
      </c>
      <c r="E14" s="19">
        <f>(D14/'2019'!D14-1)*100</f>
        <v>-67.036151833086294</v>
      </c>
      <c r="F14" s="25">
        <v>12836.571343765025</v>
      </c>
      <c r="G14" s="19">
        <f>(F14/'2019'!F14-1)*100</f>
        <v>-4.4555313455791108</v>
      </c>
      <c r="I14" s="62"/>
      <c r="J14" s="62"/>
      <c r="K14" s="62"/>
    </row>
    <row r="15" spans="1:88" ht="12.95" customHeight="1" x14ac:dyDescent="0.25">
      <c r="A15" s="22" t="s">
        <v>13</v>
      </c>
      <c r="B15" s="40">
        <v>271.86416764544146</v>
      </c>
      <c r="C15" s="19">
        <f>(B15/'2019'!B15-1)*100</f>
        <v>-5.3845970659089915</v>
      </c>
      <c r="D15" s="25">
        <v>723.62375091199749</v>
      </c>
      <c r="E15" s="19">
        <f>(D15/'2019'!D15-1)*100</f>
        <v>-5.3845970659089915</v>
      </c>
      <c r="F15" s="25">
        <v>3931.8341476937849</v>
      </c>
      <c r="G15" s="19">
        <f>(F15/'2019'!F15-1)*100</f>
        <v>-1.3122655863360477</v>
      </c>
      <c r="I15" s="62"/>
      <c r="J15" s="62"/>
      <c r="K15" s="62"/>
    </row>
    <row r="16" spans="1:88" ht="12.95" customHeight="1" x14ac:dyDescent="0.25">
      <c r="A16" s="22" t="s">
        <v>14</v>
      </c>
      <c r="B16" s="40">
        <v>745.24661072864171</v>
      </c>
      <c r="C16" s="19">
        <f>(B16/'2019'!B16-1)*100</f>
        <v>-28.0955605033379</v>
      </c>
      <c r="D16" s="25">
        <v>2499.6244544782535</v>
      </c>
      <c r="E16" s="19">
        <f>(D16/'2019'!D16-1)*100</f>
        <v>-27.10348142927792</v>
      </c>
      <c r="F16" s="25">
        <v>6485.4696804725454</v>
      </c>
      <c r="G16" s="19">
        <f>(F16/'2019'!F16-1)*100</f>
        <v>-1.6853426250074355</v>
      </c>
      <c r="I16" s="62"/>
      <c r="J16" s="62"/>
      <c r="K16" s="62"/>
    </row>
    <row r="17" spans="1:11" ht="12.95" customHeight="1" x14ac:dyDescent="0.25">
      <c r="A17" s="22" t="s">
        <v>15</v>
      </c>
      <c r="B17" s="40">
        <v>245.09600022417439</v>
      </c>
      <c r="C17" s="19">
        <f>(B17/'2019'!B17-1)*100</f>
        <v>-43.452394464683564</v>
      </c>
      <c r="D17" s="25">
        <v>357.24248285516103</v>
      </c>
      <c r="E17" s="19">
        <f>(D17/'2019'!D17-1)*100</f>
        <v>-43.526850484206861</v>
      </c>
      <c r="F17" s="25">
        <v>1235.7387337654704</v>
      </c>
      <c r="G17" s="19">
        <f>(F17/'2019'!F17-1)*100</f>
        <v>-41.487914965869777</v>
      </c>
      <c r="I17" s="62"/>
      <c r="J17" s="62"/>
      <c r="K17" s="62"/>
    </row>
    <row r="18" spans="1:11" ht="12.95" customHeight="1" x14ac:dyDescent="0.25">
      <c r="A18" s="20" t="s">
        <v>16</v>
      </c>
      <c r="B18" s="40">
        <v>3079.0621932918903</v>
      </c>
      <c r="C18" s="19">
        <f>(B18/'2019'!B18-1)*100</f>
        <v>-7.2912224063323645</v>
      </c>
      <c r="D18" s="25">
        <v>4356.4019861061042</v>
      </c>
      <c r="E18" s="19">
        <f>(D18/'2019'!D18-1)*100</f>
        <v>-7.9171166412425054</v>
      </c>
      <c r="F18" s="25">
        <v>29575.993583288648</v>
      </c>
      <c r="G18" s="19">
        <f>(F18/'2019'!F18-1)*100</f>
        <v>-7.4147957899082018</v>
      </c>
      <c r="I18" s="62"/>
      <c r="J18" s="62"/>
      <c r="K18" s="62"/>
    </row>
    <row r="19" spans="1:11" ht="12.95" customHeight="1" x14ac:dyDescent="0.25">
      <c r="A19" s="26" t="s">
        <v>17</v>
      </c>
      <c r="B19" s="47">
        <v>369.8504724718025</v>
      </c>
      <c r="C19" s="27">
        <f>(B19/'2019'!B19-1)*100</f>
        <v>-1.8992017023070074</v>
      </c>
      <c r="D19" s="44">
        <v>7592.9054352954136</v>
      </c>
      <c r="E19" s="27">
        <f>(D19/'2019'!D19-1)*100</f>
        <v>-3.0892631825490291</v>
      </c>
      <c r="F19" s="44">
        <v>947</v>
      </c>
      <c r="G19" s="27">
        <f>(F19/'2019'!F19-1)*100</f>
        <v>-1.924380419775662</v>
      </c>
      <c r="I19" s="62"/>
      <c r="J19" s="62"/>
      <c r="K19" s="62"/>
    </row>
    <row r="20" spans="1:11" ht="15.75" customHeight="1" x14ac:dyDescent="0.25">
      <c r="A20" s="14" t="s">
        <v>33</v>
      </c>
      <c r="B20" s="14"/>
      <c r="C20" s="14"/>
      <c r="D20" s="14"/>
      <c r="E20" s="14"/>
      <c r="F20" s="14"/>
      <c r="G20" s="14"/>
    </row>
    <row r="21" spans="1:11" ht="12.95" customHeight="1" x14ac:dyDescent="0.25">
      <c r="A21" s="14" t="s">
        <v>36</v>
      </c>
      <c r="B21" s="14"/>
      <c r="C21" s="14"/>
      <c r="D21" s="14"/>
      <c r="E21" s="14"/>
      <c r="F21" s="14"/>
      <c r="G21" s="14"/>
    </row>
    <row r="22" spans="1:11" ht="15" customHeight="1" x14ac:dyDescent="0.25">
      <c r="A22" s="14" t="s">
        <v>42</v>
      </c>
      <c r="B22" s="14"/>
      <c r="C22" s="14"/>
      <c r="D22" s="14"/>
      <c r="E22" s="14"/>
      <c r="F22" s="14"/>
      <c r="G22" s="14"/>
    </row>
    <row r="23" spans="1:11" ht="12.95" customHeight="1" x14ac:dyDescent="0.25">
      <c r="A23" s="14" t="s">
        <v>39</v>
      </c>
      <c r="B23" s="14"/>
      <c r="C23" s="14"/>
      <c r="D23" s="14"/>
      <c r="E23" s="24"/>
      <c r="F23" s="14"/>
      <c r="G23" s="14"/>
    </row>
    <row r="24" spans="1:11" ht="12.95" customHeight="1" x14ac:dyDescent="0.25"/>
    <row r="25" spans="1:11" ht="12.95" customHeight="1" x14ac:dyDescent="0.25"/>
    <row r="26" spans="1:11" ht="12.95" customHeight="1" x14ac:dyDescent="0.25"/>
    <row r="27" spans="1:11" ht="12.95" customHeight="1" x14ac:dyDescent="0.25"/>
    <row r="28" spans="1:11" ht="12.95" customHeight="1" x14ac:dyDescent="0.25"/>
    <row r="29" spans="1:11" ht="12.95" customHeight="1" x14ac:dyDescent="0.25"/>
    <row r="30" spans="1:11" ht="12.95" customHeight="1" x14ac:dyDescent="0.25"/>
    <row r="31" spans="1:11" ht="12.95" customHeight="1" x14ac:dyDescent="0.25"/>
    <row r="32" spans="1:11" ht="12.95" customHeight="1" x14ac:dyDescent="0.25"/>
    <row r="33" ht="12.95" customHeight="1" x14ac:dyDescent="0.25"/>
    <row r="34" ht="12.6" customHeight="1" x14ac:dyDescent="0.25"/>
  </sheetData>
  <pageMargins left="0.7" right="0.7" top="0.78740157499999996" bottom="0.78740157499999996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>
      <selection activeCell="A31" sqref="A31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23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0" customHeight="1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13336.81354225129</v>
      </c>
      <c r="C5" s="48">
        <f>(B5/'2002'!B5-1)*100</f>
        <v>-0.37401168615787128</v>
      </c>
      <c r="D5" s="37">
        <v>33266.469283941318</v>
      </c>
      <c r="E5" s="48">
        <f>(D5/'2002'!D5-1)*100</f>
        <v>-1.5810686622894865</v>
      </c>
      <c r="F5" s="37">
        <v>141515.35515358462</v>
      </c>
      <c r="G5" s="52">
        <f>(F5/'2002'!F5-1)*100</f>
        <v>0.10996134769334365</v>
      </c>
    </row>
    <row r="6" spans="1:256" ht="13.5" customHeight="1" x14ac:dyDescent="0.25">
      <c r="A6" s="17" t="s">
        <v>19</v>
      </c>
      <c r="B6" s="38">
        <v>13100.470894787366</v>
      </c>
      <c r="C6" s="49">
        <f>(B6/'2002'!B6-1)*100</f>
        <v>-0.42657252209290508</v>
      </c>
      <c r="D6" s="38">
        <v>24699.829261933759</v>
      </c>
      <c r="E6" s="49">
        <f>(D6/'2002'!D6-1)*100</f>
        <v>-2.069942418554338</v>
      </c>
      <c r="F6" s="38">
        <v>140651.81086352415</v>
      </c>
      <c r="G6" s="49">
        <f>(F6/'2002'!F6-1)*100</f>
        <v>0.11301932995109176</v>
      </c>
    </row>
    <row r="7" spans="1:256" ht="13.5" customHeight="1" x14ac:dyDescent="0.25">
      <c r="A7" s="20" t="s">
        <v>6</v>
      </c>
      <c r="B7" s="39">
        <v>10599.013797686024</v>
      </c>
      <c r="C7" s="53">
        <f>(B7/'2002'!B7-1)*100</f>
        <v>-0.98347569198954377</v>
      </c>
      <c r="D7" s="39">
        <v>20903.096751332778</v>
      </c>
      <c r="E7" s="53">
        <f>(D7/'2002'!D7-1)*100</f>
        <v>-2.7402021238597252</v>
      </c>
      <c r="F7" s="39">
        <v>113091.88427232704</v>
      </c>
      <c r="G7" s="53">
        <f>(F7/'2002'!F7-1)*100</f>
        <v>-0.14052460730221705</v>
      </c>
    </row>
    <row r="8" spans="1:256" ht="13.5" customHeight="1" x14ac:dyDescent="0.25">
      <c r="A8" s="22" t="s">
        <v>7</v>
      </c>
      <c r="B8" s="39">
        <v>3950.2115614550494</v>
      </c>
      <c r="C8" s="53">
        <f>(B8/'2002'!B8-1)*100</f>
        <v>-0.93661652590049105</v>
      </c>
      <c r="D8" s="39">
        <v>3932.274151295655</v>
      </c>
      <c r="E8" s="53">
        <f>(D8/'2002'!D8-1)*100</f>
        <v>-2.6626824353245482</v>
      </c>
      <c r="F8" s="39">
        <v>33835.458623676546</v>
      </c>
      <c r="G8" s="53">
        <f>(F8/'2002'!F8-1)*100</f>
        <v>-4.1771420397873289</v>
      </c>
    </row>
    <row r="9" spans="1:256" ht="13.5" customHeight="1" x14ac:dyDescent="0.25">
      <c r="A9" s="23" t="s">
        <v>8</v>
      </c>
      <c r="B9" s="39">
        <v>1716.6164047853083</v>
      </c>
      <c r="C9" s="53">
        <f>(B9/'2002'!B9-1)*100</f>
        <v>-3.3228376701435858</v>
      </c>
      <c r="D9" s="39">
        <v>3410.4494630403969</v>
      </c>
      <c r="E9" s="53">
        <f>(D9/'2002'!D9-1)*100</f>
        <v>-3.3538441540792885</v>
      </c>
      <c r="F9" s="39">
        <v>30990.654407824444</v>
      </c>
      <c r="G9" s="53">
        <f>(F9/'2002'!F9-1)*100</f>
        <v>-4.2923819888945562</v>
      </c>
    </row>
    <row r="10" spans="1:256" ht="13.5" customHeight="1" x14ac:dyDescent="0.25">
      <c r="A10" s="22" t="s">
        <v>9</v>
      </c>
      <c r="B10" s="39">
        <v>1837.011762309842</v>
      </c>
      <c r="C10" s="53">
        <f>(B10/'2002'!B10-1)*100</f>
        <v>3.4371452721037032</v>
      </c>
      <c r="D10" s="39">
        <v>4302.6411395761816</v>
      </c>
      <c r="E10" s="53">
        <f>(D10/'2002'!D10-1)*100</f>
        <v>3.5081412464171846</v>
      </c>
      <c r="F10" s="39">
        <v>33344.914383823321</v>
      </c>
      <c r="G10" s="53">
        <f>(F10/'2002'!F10-1)*100</f>
        <v>3.335739609213717</v>
      </c>
    </row>
    <row r="11" spans="1:256" ht="13.5" customHeight="1" x14ac:dyDescent="0.25">
      <c r="A11" s="22" t="s">
        <v>10</v>
      </c>
      <c r="B11" s="39">
        <v>2722.275410827946</v>
      </c>
      <c r="C11" s="53">
        <f>(B11/'2002'!B11-1)*100</f>
        <v>-5.8665007663357365</v>
      </c>
      <c r="D11" s="39">
        <v>8557.8010958848772</v>
      </c>
      <c r="E11" s="53">
        <f>(D11/'2002'!D11-1)*100</f>
        <v>-7.6749027318750773</v>
      </c>
      <c r="F11" s="39">
        <v>26573.395329493091</v>
      </c>
      <c r="G11" s="53">
        <f>(F11/'2002'!F11-1)*100</f>
        <v>-0.7104332904649735</v>
      </c>
    </row>
    <row r="12" spans="1:256" ht="13.5" customHeight="1" x14ac:dyDescent="0.25">
      <c r="A12" s="23" t="s">
        <v>11</v>
      </c>
      <c r="B12" s="39">
        <v>455.12391803687757</v>
      </c>
      <c r="C12" s="53">
        <f>(B12/'2002'!B12-1)*100</f>
        <v>-0.26121484230480219</v>
      </c>
      <c r="D12" s="39">
        <v>971.64952000000005</v>
      </c>
      <c r="E12" s="53">
        <f>(D12/'2002'!D12-1)*100</f>
        <v>-0.26121484230464675</v>
      </c>
      <c r="F12" s="39">
        <v>5473.142843354296</v>
      </c>
      <c r="G12" s="53">
        <f>(F12/'2002'!F12-1)*100</f>
        <v>-0.10722271251309978</v>
      </c>
    </row>
    <row r="13" spans="1:256" ht="13.5" customHeight="1" x14ac:dyDescent="0.25">
      <c r="A13" s="23" t="s">
        <v>12</v>
      </c>
      <c r="B13" s="39">
        <v>1290.3075054246533</v>
      </c>
      <c r="C13" s="53">
        <f>(B13/'2002'!B13-1)*100</f>
        <v>-11.822397520482008</v>
      </c>
      <c r="D13" s="39">
        <v>4273.6257235575458</v>
      </c>
      <c r="E13" s="53">
        <f>(D13/'2002'!D13-1)*100</f>
        <v>-11.822397520482287</v>
      </c>
      <c r="F13" s="39">
        <v>7668.6602777209482</v>
      </c>
      <c r="G13" s="53">
        <f>(F13/'2002'!F13-1)*100</f>
        <v>-1.9199548655659315</v>
      </c>
    </row>
    <row r="14" spans="1:256" ht="13.5" customHeight="1" x14ac:dyDescent="0.25">
      <c r="A14" s="22" t="s">
        <v>18</v>
      </c>
      <c r="B14" s="39">
        <v>880.29806468331196</v>
      </c>
      <c r="C14" s="53">
        <f>(B14/'2002'!B14-1)*100</f>
        <v>2.2005775153555174</v>
      </c>
      <c r="D14" s="39">
        <v>947.20071759924372</v>
      </c>
      <c r="E14" s="53">
        <f>(D14/'2002'!D14-1)*100</f>
        <v>2.2005775153554952</v>
      </c>
      <c r="F14" s="39">
        <v>10559.628159366432</v>
      </c>
      <c r="G14" s="53">
        <f>(F14/'2002'!F14-1)*100</f>
        <v>3.1271956856111061</v>
      </c>
    </row>
    <row r="15" spans="1:256" ht="13.5" customHeight="1" x14ac:dyDescent="0.25">
      <c r="A15" s="22" t="s">
        <v>13</v>
      </c>
      <c r="B15" s="39">
        <v>190.01915045975375</v>
      </c>
      <c r="C15" s="53">
        <f>(B15/'2002'!B15-1)*100</f>
        <v>-1.9420418383733984</v>
      </c>
      <c r="D15" s="39">
        <v>505.77599685783315</v>
      </c>
      <c r="E15" s="53">
        <f>(D15/'2002'!D15-1)*100</f>
        <v>-1.9420418383733984</v>
      </c>
      <c r="F15" s="39">
        <v>2611.6044438366721</v>
      </c>
      <c r="G15" s="53">
        <f>(F15/'2002'!F15-1)*100</f>
        <v>2.8235231097107905</v>
      </c>
    </row>
    <row r="16" spans="1:256" ht="13.5" customHeight="1" x14ac:dyDescent="0.25">
      <c r="A16" s="22" t="s">
        <v>14</v>
      </c>
      <c r="B16" s="39">
        <v>716.36012343358243</v>
      </c>
      <c r="C16" s="53">
        <f>(B16/'2002'!B16-1)*100</f>
        <v>2.2142904617291181</v>
      </c>
      <c r="D16" s="39">
        <v>2214.6181789993134</v>
      </c>
      <c r="E16" s="53">
        <f>(D16/'2002'!D16-1)*100</f>
        <v>2.7447024687844879</v>
      </c>
      <c r="F16" s="39">
        <v>4546.9287612803782</v>
      </c>
      <c r="G16" s="53">
        <f>(F16/'2002'!F16-1)*100</f>
        <v>0.26973820489852862</v>
      </c>
    </row>
    <row r="17" spans="1:8" ht="13.5" customHeight="1" x14ac:dyDescent="0.25">
      <c r="A17" s="22" t="s">
        <v>15</v>
      </c>
      <c r="B17" s="39">
        <v>302.83772451653761</v>
      </c>
      <c r="C17" s="53">
        <f>(B17/'2002'!B17-1)*100</f>
        <v>3.4066335074458109</v>
      </c>
      <c r="D17" s="39">
        <v>442.78547111967515</v>
      </c>
      <c r="E17" s="53">
        <f>(D17/'2002'!D17-1)*100</f>
        <v>3.4289944124414884</v>
      </c>
      <c r="F17" s="39">
        <v>1619.9545708505827</v>
      </c>
      <c r="G17" s="53">
        <f>(F17/'2002'!F17-1)*100</f>
        <v>1.5936436189591285</v>
      </c>
      <c r="H17" s="5"/>
    </row>
    <row r="18" spans="1:8" ht="13.5" customHeight="1" x14ac:dyDescent="0.25">
      <c r="A18" s="20" t="s">
        <v>16</v>
      </c>
      <c r="B18" s="39">
        <v>2501.4570971013409</v>
      </c>
      <c r="C18" s="53">
        <f>(B18/'2002'!B18-1)*100</f>
        <v>2.0043040513311183</v>
      </c>
      <c r="D18" s="39">
        <v>3796.7325106009794</v>
      </c>
      <c r="E18" s="53">
        <f>(D18/'2002'!D18-1)*100</f>
        <v>1.7921685196157</v>
      </c>
      <c r="F18" s="39">
        <v>27559.926591197131</v>
      </c>
      <c r="G18" s="53">
        <f>(F18/'2002'!F18-1)*100</f>
        <v>1.1670577790237502</v>
      </c>
      <c r="H18" s="5"/>
    </row>
    <row r="19" spans="1:8" ht="13.5" customHeight="1" x14ac:dyDescent="0.25">
      <c r="A19" s="26" t="s">
        <v>17</v>
      </c>
      <c r="B19" s="41">
        <v>236.34264746392299</v>
      </c>
      <c r="C19" s="51">
        <f>(B19/'2002'!B19-1)*100</f>
        <v>2.6288339838035579</v>
      </c>
      <c r="D19" s="41">
        <v>8566.6400220075629</v>
      </c>
      <c r="E19" s="51">
        <f>(D19/'2002'!D19-1)*100</f>
        <v>-0.14379588275814648</v>
      </c>
      <c r="F19" s="41">
        <v>863.5442900604753</v>
      </c>
      <c r="G19" s="51">
        <f>(F19/'2002'!F19-1)*100</f>
        <v>-0.38563384925837108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24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13707.408844205964</v>
      </c>
      <c r="C5" s="48">
        <f>(B5/'2003'!B5-1)*100</f>
        <v>2.7787394701187074</v>
      </c>
      <c r="D5" s="37">
        <v>33788.56876652046</v>
      </c>
      <c r="E5" s="48">
        <f>(D5/'2003'!D5-1)*100</f>
        <v>1.569446634455951</v>
      </c>
      <c r="F5" s="37">
        <v>143579.99023488295</v>
      </c>
      <c r="G5" s="52">
        <f>(F5/'2003'!F5-1)*100</f>
        <v>1.4589477439092002</v>
      </c>
    </row>
    <row r="6" spans="1:256" ht="13.5" customHeight="1" x14ac:dyDescent="0.25">
      <c r="A6" s="17" t="s">
        <v>19</v>
      </c>
      <c r="B6" s="38">
        <v>13456.619658111973</v>
      </c>
      <c r="C6" s="49">
        <f>(B6/'2003'!B6-1)*100</f>
        <v>2.7185951267318043</v>
      </c>
      <c r="D6" s="38">
        <v>25014.468414315052</v>
      </c>
      <c r="E6" s="49">
        <f>(D6/'2003'!D6-1)*100</f>
        <v>1.2738515276548901</v>
      </c>
      <c r="F6" s="38">
        <v>142710.80332004381</v>
      </c>
      <c r="G6" s="49">
        <f>(F6/'2003'!F6-1)*100</f>
        <v>1.463893314901954</v>
      </c>
    </row>
    <row r="7" spans="1:256" ht="13.5" customHeight="1" x14ac:dyDescent="0.25">
      <c r="A7" s="20" t="s">
        <v>6</v>
      </c>
      <c r="B7" s="39">
        <v>10880.891203805602</v>
      </c>
      <c r="C7" s="53">
        <f>(B7/'2003'!B7-1)*100</f>
        <v>2.6594682439333939</v>
      </c>
      <c r="D7" s="39">
        <v>21114.943854806523</v>
      </c>
      <c r="E7" s="53">
        <f>(D7/'2003'!D7-1)*100</f>
        <v>1.0134723385435196</v>
      </c>
      <c r="F7" s="39">
        <v>114982.1660265887</v>
      </c>
      <c r="G7" s="53">
        <f>(F7/'2003'!F7-1)*100</f>
        <v>1.6714565916240653</v>
      </c>
    </row>
    <row r="8" spans="1:256" ht="13.5" customHeight="1" x14ac:dyDescent="0.25">
      <c r="A8" s="22" t="s">
        <v>7</v>
      </c>
      <c r="B8" s="39">
        <v>4016.6150339377259</v>
      </c>
      <c r="C8" s="53">
        <f>(B8/'2003'!B8-1)*100</f>
        <v>1.6810105344893689</v>
      </c>
      <c r="D8" s="39">
        <v>3987.7005157405993</v>
      </c>
      <c r="E8" s="53">
        <f>(D8/'2003'!D8-1)*100</f>
        <v>1.4095244205361901</v>
      </c>
      <c r="F8" s="39">
        <v>33644.793142717346</v>
      </c>
      <c r="G8" s="53">
        <f>(F8/'2003'!F8-1)*100</f>
        <v>-0.56350789590238204</v>
      </c>
    </row>
    <row r="9" spans="1:256" ht="13.5" customHeight="1" x14ac:dyDescent="0.25">
      <c r="A9" s="23" t="s">
        <v>8</v>
      </c>
      <c r="B9" s="39">
        <v>1737.6950948270278</v>
      </c>
      <c r="C9" s="53">
        <f>(B9/'2003'!B9-1)*100</f>
        <v>1.2279208088050275</v>
      </c>
      <c r="D9" s="39">
        <v>3450.066506505776</v>
      </c>
      <c r="E9" s="53">
        <f>(D9/'2003'!D9-1)*100</f>
        <v>1.161637018660322</v>
      </c>
      <c r="F9" s="39">
        <v>30825.717308854819</v>
      </c>
      <c r="G9" s="53">
        <f>(F9/'2003'!F9-1)*100</f>
        <v>-0.53221560538579959</v>
      </c>
    </row>
    <row r="10" spans="1:256" ht="13.5" customHeight="1" x14ac:dyDescent="0.25">
      <c r="A10" s="22" t="s">
        <v>9</v>
      </c>
      <c r="B10" s="39">
        <v>1917.0414036480311</v>
      </c>
      <c r="C10" s="53">
        <f>(B10/'2003'!B10-1)*100</f>
        <v>4.3565121889889591</v>
      </c>
      <c r="D10" s="39">
        <v>4492.1252837069906</v>
      </c>
      <c r="E10" s="53">
        <f>(D10/'2003'!D10-1)*100</f>
        <v>4.4039030442932336</v>
      </c>
      <c r="F10" s="39">
        <v>35033.855009834027</v>
      </c>
      <c r="G10" s="53">
        <f>(F10/'2003'!F10-1)*100</f>
        <v>5.0650621158291775</v>
      </c>
    </row>
    <row r="11" spans="1:256" ht="13.5" customHeight="1" x14ac:dyDescent="0.25">
      <c r="A11" s="22" t="s">
        <v>10</v>
      </c>
      <c r="B11" s="39">
        <v>2766.0445683388853</v>
      </c>
      <c r="C11" s="53">
        <f>(B11/'2003'!B11-1)*100</f>
        <v>1.6078151878698987</v>
      </c>
      <c r="D11" s="39">
        <v>8406.4738133438423</v>
      </c>
      <c r="E11" s="53">
        <f>(D11/'2003'!D11-1)*100</f>
        <v>-1.76829632805795</v>
      </c>
      <c r="F11" s="39">
        <v>25981.639598758316</v>
      </c>
      <c r="G11" s="53">
        <f>(F11/'2003'!F11-1)*100</f>
        <v>-2.2268728681351435</v>
      </c>
    </row>
    <row r="12" spans="1:256" ht="13.5" customHeight="1" x14ac:dyDescent="0.25">
      <c r="A12" s="23" t="s">
        <v>11</v>
      </c>
      <c r="B12" s="39">
        <v>457.01039765550394</v>
      </c>
      <c r="C12" s="53">
        <f>(B12/'2003'!B12-1)*100</f>
        <v>0.41449801776261008</v>
      </c>
      <c r="D12" s="39">
        <v>975.67698799999994</v>
      </c>
      <c r="E12" s="53">
        <f>(D12/'2003'!D12-1)*100</f>
        <v>0.41449801776261008</v>
      </c>
      <c r="F12" s="39">
        <v>5485.9899732041813</v>
      </c>
      <c r="G12" s="53">
        <f>(F12/'2003'!F12-1)*100</f>
        <v>0.23473039563519649</v>
      </c>
    </row>
    <row r="13" spans="1:256" ht="13.5" customHeight="1" x14ac:dyDescent="0.25">
      <c r="A13" s="23" t="s">
        <v>12</v>
      </c>
      <c r="B13" s="39">
        <v>1272.3350944069427</v>
      </c>
      <c r="C13" s="53">
        <f>(B13/'2003'!B13-1)*100</f>
        <v>-1.3928781272798729</v>
      </c>
      <c r="D13" s="39">
        <v>4214.0993256123138</v>
      </c>
      <c r="E13" s="53">
        <f>(D13/'2003'!D13-1)*100</f>
        <v>-1.3928781272797064</v>
      </c>
      <c r="F13" s="39">
        <v>6883.7188838381362</v>
      </c>
      <c r="G13" s="53">
        <f>(F13/'2003'!F13-1)*100</f>
        <v>-10.235704353252284</v>
      </c>
    </row>
    <row r="14" spans="1:256" ht="13.5" customHeight="1" x14ac:dyDescent="0.25">
      <c r="A14" s="22" t="s">
        <v>18</v>
      </c>
      <c r="B14" s="39">
        <v>926.10972663715097</v>
      </c>
      <c r="C14" s="53">
        <f>(B14/'2003'!B14-1)*100</f>
        <v>5.204107993844076</v>
      </c>
      <c r="D14" s="39">
        <v>996.49406586157443</v>
      </c>
      <c r="E14" s="53">
        <f>(D14/'2003'!D14-1)*100</f>
        <v>5.204107993844076</v>
      </c>
      <c r="F14" s="39">
        <v>11016.154069698769</v>
      </c>
      <c r="G14" s="53">
        <f>(F14/'2003'!F14-1)*100</f>
        <v>4.3233142629875321</v>
      </c>
    </row>
    <row r="15" spans="1:256" ht="13.5" customHeight="1" x14ac:dyDescent="0.25">
      <c r="A15" s="22" t="s">
        <v>13</v>
      </c>
      <c r="B15" s="39">
        <v>191.76879273623118</v>
      </c>
      <c r="C15" s="53">
        <f>(B15/'2003'!B15-1)*100</f>
        <v>0.92077154973282394</v>
      </c>
      <c r="D15" s="39">
        <v>510.43303834227771</v>
      </c>
      <c r="E15" s="53">
        <f>(D15/'2003'!D15-1)*100</f>
        <v>0.92077154973282394</v>
      </c>
      <c r="F15" s="39">
        <v>2752.6621525953756</v>
      </c>
      <c r="G15" s="53">
        <f>(F15/'2003'!F15-1)*100</f>
        <v>5.4011896438450613</v>
      </c>
    </row>
    <row r="16" spans="1:256" ht="13.5" customHeight="1" x14ac:dyDescent="0.25">
      <c r="A16" s="22" t="s">
        <v>14</v>
      </c>
      <c r="B16" s="39">
        <v>724.7811886309014</v>
      </c>
      <c r="C16" s="53">
        <f>(B16/'2003'!B16-1)*100</f>
        <v>1.1755351703492289</v>
      </c>
      <c r="D16" s="39">
        <v>2227.1409936414943</v>
      </c>
      <c r="E16" s="53">
        <f>(D16/'2003'!D16-1)*100</f>
        <v>0.56546156628405342</v>
      </c>
      <c r="F16" s="39">
        <v>4671.738616805801</v>
      </c>
      <c r="G16" s="53">
        <f>(F16/'2003'!F16-1)*100</f>
        <v>2.7449265664386102</v>
      </c>
    </row>
    <row r="17" spans="1:8" ht="13.5" customHeight="1" x14ac:dyDescent="0.25">
      <c r="A17" s="22" t="s">
        <v>15</v>
      </c>
      <c r="B17" s="39">
        <v>338.53048987667586</v>
      </c>
      <c r="C17" s="53">
        <f>(B17/'2003'!B17-1)*100</f>
        <v>11.786102744339267</v>
      </c>
      <c r="D17" s="39">
        <v>494.57614416974496</v>
      </c>
      <c r="E17" s="53">
        <f>(D17/'2003'!D17-1)*100</f>
        <v>11.696561072590384</v>
      </c>
      <c r="F17" s="39">
        <v>1881.3234361790717</v>
      </c>
      <c r="G17" s="53">
        <f>(F17/'2003'!F17-1)*100</f>
        <v>16.134333025848569</v>
      </c>
      <c r="H17" s="5"/>
    </row>
    <row r="18" spans="1:8" ht="13.5" customHeight="1" x14ac:dyDescent="0.25">
      <c r="A18" s="20" t="s">
        <v>16</v>
      </c>
      <c r="B18" s="39">
        <v>2575.7284543063706</v>
      </c>
      <c r="C18" s="53">
        <f>(B18/'2003'!B18-1)*100</f>
        <v>2.9691237675470994</v>
      </c>
      <c r="D18" s="39">
        <v>3899.5245595085303</v>
      </c>
      <c r="E18" s="53">
        <f>(D18/'2003'!D18-1)*100</f>
        <v>2.7073819032692459</v>
      </c>
      <c r="F18" s="39">
        <v>27728.637293455093</v>
      </c>
      <c r="G18" s="53">
        <f>(F18/'2003'!F18-1)*100</f>
        <v>0.61215947618615818</v>
      </c>
      <c r="H18" s="5"/>
    </row>
    <row r="19" spans="1:8" ht="13.5" customHeight="1" x14ac:dyDescent="0.25">
      <c r="A19" s="26" t="s">
        <v>17</v>
      </c>
      <c r="B19" s="41">
        <v>250.78918609399085</v>
      </c>
      <c r="C19" s="51">
        <f>(B19/'2003'!B19-1)*100</f>
        <v>6.1125399013197912</v>
      </c>
      <c r="D19" s="41">
        <v>8774.1003522054052</v>
      </c>
      <c r="E19" s="51">
        <f>(D19/'2003'!D19-1)*100</f>
        <v>2.4217234489237294</v>
      </c>
      <c r="F19" s="41">
        <v>869.18691483914802</v>
      </c>
      <c r="G19" s="51">
        <f>(F19/'2003'!F19-1)*100</f>
        <v>0.6534262160748705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25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14134.019185863537</v>
      </c>
      <c r="C5" s="48">
        <f>(B5/'2004'!B5-1)*100</f>
        <v>3.1122610152384711</v>
      </c>
      <c r="D5" s="37">
        <v>34584.806505902532</v>
      </c>
      <c r="E5" s="48">
        <f>(D5/'2004'!D5-1)*100</f>
        <v>2.3565299403004891</v>
      </c>
      <c r="F5" s="37">
        <v>142060.81150076294</v>
      </c>
      <c r="G5" s="52">
        <f>(F5/'2004'!F5-1)*100</f>
        <v>-1.0580713452026158</v>
      </c>
    </row>
    <row r="6" spans="1:256" ht="13.5" customHeight="1" x14ac:dyDescent="0.25">
      <c r="A6" s="17" t="s">
        <v>19</v>
      </c>
      <c r="B6" s="38">
        <v>13870.060471594907</v>
      </c>
      <c r="C6" s="49">
        <f>(B6/'2004'!B6-1)*100</f>
        <v>3.0723972586510717</v>
      </c>
      <c r="D6" s="38">
        <v>25584.791087722177</v>
      </c>
      <c r="E6" s="49">
        <f>(D6/'2004'!D6-1)*100</f>
        <v>2.2799711909158304</v>
      </c>
      <c r="F6" s="38">
        <v>141182.37735471776</v>
      </c>
      <c r="G6" s="49">
        <f>(F6/'2004'!F6-1)*100</f>
        <v>-1.0709952784011767</v>
      </c>
    </row>
    <row r="7" spans="1:256" ht="13.5" customHeight="1" x14ac:dyDescent="0.25">
      <c r="A7" s="20" t="s">
        <v>6</v>
      </c>
      <c r="B7" s="39">
        <v>11226.909961046038</v>
      </c>
      <c r="C7" s="53">
        <f>(B7/'2004'!B7-1)*100</f>
        <v>3.1800589745756724</v>
      </c>
      <c r="D7" s="39">
        <v>21584.256935985977</v>
      </c>
      <c r="E7" s="53">
        <f>(D7/'2004'!D7-1)*100</f>
        <v>2.222658437581515</v>
      </c>
      <c r="F7" s="39">
        <v>113475.58364303771</v>
      </c>
      <c r="G7" s="53">
        <f>(F7/'2004'!F7-1)*100</f>
        <v>-1.3102748327098013</v>
      </c>
    </row>
    <row r="8" spans="1:256" ht="13.5" customHeight="1" x14ac:dyDescent="0.25">
      <c r="A8" s="22" t="s">
        <v>7</v>
      </c>
      <c r="B8" s="39">
        <v>4155.5720925061123</v>
      </c>
      <c r="C8" s="53">
        <f>(B8/'2004'!B8-1)*100</f>
        <v>3.4595563028642751</v>
      </c>
      <c r="D8" s="39">
        <v>4170.9911994219701</v>
      </c>
      <c r="E8" s="53">
        <f>(D8/'2004'!D8-1)*100</f>
        <v>4.5964004307211592</v>
      </c>
      <c r="F8" s="39">
        <v>33339.658005206686</v>
      </c>
      <c r="G8" s="53">
        <f>(F8/'2004'!F8-1)*100</f>
        <v>-0.90693123365720441</v>
      </c>
    </row>
    <row r="9" spans="1:256" ht="13.5" customHeight="1" x14ac:dyDescent="0.25">
      <c r="A9" s="23" t="s">
        <v>8</v>
      </c>
      <c r="B9" s="39">
        <v>1812.3102532791693</v>
      </c>
      <c r="C9" s="53">
        <f>(B9/'2004'!B9-1)*100</f>
        <v>4.293915467348941</v>
      </c>
      <c r="D9" s="39">
        <v>3597.0077986765896</v>
      </c>
      <c r="E9" s="53">
        <f>(D9/'2004'!D9-1)*100</f>
        <v>4.2590857855559383</v>
      </c>
      <c r="F9" s="39">
        <v>30567.783591728832</v>
      </c>
      <c r="G9" s="53">
        <f>(F9/'2004'!F9-1)*100</f>
        <v>-0.83674846733216013</v>
      </c>
    </row>
    <row r="10" spans="1:256" ht="13.5" customHeight="1" x14ac:dyDescent="0.25">
      <c r="A10" s="22" t="s">
        <v>9</v>
      </c>
      <c r="B10" s="39">
        <v>1895.8562868666036</v>
      </c>
      <c r="C10" s="53">
        <f>(B10/'2004'!B10-1)*100</f>
        <v>-1.1050943783015521</v>
      </c>
      <c r="D10" s="39">
        <v>4444.4347403359998</v>
      </c>
      <c r="E10" s="53">
        <f>(D10/'2004'!D10-1)*100</f>
        <v>-1.0616476691771126</v>
      </c>
      <c r="F10" s="39">
        <v>33337.690832338099</v>
      </c>
      <c r="G10" s="53">
        <f>(F10/'2004'!F10-1)*100</f>
        <v>-4.8415002488872982</v>
      </c>
    </row>
    <row r="11" spans="1:256" ht="13.5" customHeight="1" x14ac:dyDescent="0.25">
      <c r="A11" s="22" t="s">
        <v>10</v>
      </c>
      <c r="B11" s="39">
        <v>2939.3080534137603</v>
      </c>
      <c r="C11" s="53">
        <f>(B11/'2004'!B11-1)*100</f>
        <v>6.263944083118167</v>
      </c>
      <c r="D11" s="39">
        <v>8627.0439667832543</v>
      </c>
      <c r="E11" s="53">
        <f>(D11/'2004'!D11-1)*100</f>
        <v>2.6238130081282618</v>
      </c>
      <c r="F11" s="39">
        <v>25632.624945243944</v>
      </c>
      <c r="G11" s="53">
        <f>(F11/'2004'!F11-1)*100</f>
        <v>-1.3433126581089638</v>
      </c>
    </row>
    <row r="12" spans="1:256" ht="13.5" customHeight="1" x14ac:dyDescent="0.25">
      <c r="A12" s="23" t="s">
        <v>11</v>
      </c>
      <c r="B12" s="39">
        <v>465.53105606653656</v>
      </c>
      <c r="C12" s="53">
        <f>(B12/'2004'!B12-1)*100</f>
        <v>1.8644342568012062</v>
      </c>
      <c r="D12" s="39">
        <v>993.86784399999976</v>
      </c>
      <c r="E12" s="53">
        <f>(D12/'2004'!D12-1)*100</f>
        <v>1.8644342568013839</v>
      </c>
      <c r="F12" s="39">
        <v>5579.4250095660927</v>
      </c>
      <c r="G12" s="53">
        <f>(F12/'2004'!F12-1)*100</f>
        <v>1.70315725727328</v>
      </c>
    </row>
    <row r="13" spans="1:256" ht="13.5" customHeight="1" x14ac:dyDescent="0.25">
      <c r="A13" s="23" t="s">
        <v>12</v>
      </c>
      <c r="B13" s="39">
        <v>1340.8210705756139</v>
      </c>
      <c r="C13" s="53">
        <f>(B13/'2004'!B13-1)*100</f>
        <v>5.3826996103250258</v>
      </c>
      <c r="D13" s="39">
        <v>4440.9316335907652</v>
      </c>
      <c r="E13" s="53">
        <f>(D13/'2004'!D13-1)*100</f>
        <v>5.3826996103252034</v>
      </c>
      <c r="F13" s="39">
        <v>6021.1488322629157</v>
      </c>
      <c r="G13" s="53">
        <f>(F13/'2004'!F13-1)*100</f>
        <v>-12.530582177032191</v>
      </c>
    </row>
    <row r="14" spans="1:256" ht="13.5" customHeight="1" x14ac:dyDescent="0.25">
      <c r="A14" s="22" t="s">
        <v>18</v>
      </c>
      <c r="B14" s="39">
        <v>924.49753751697199</v>
      </c>
      <c r="C14" s="53">
        <f>(B14/'2004'!B14-1)*100</f>
        <v>-0.17408186889831256</v>
      </c>
      <c r="D14" s="39">
        <v>994.75935036826183</v>
      </c>
      <c r="E14" s="53">
        <f>(D14/'2004'!D14-1)*100</f>
        <v>-0.17408186889831256</v>
      </c>
      <c r="F14" s="39">
        <v>11375.824443490392</v>
      </c>
      <c r="G14" s="53">
        <f>(F14/'2004'!F14-1)*100</f>
        <v>3.2649359433065683</v>
      </c>
    </row>
    <row r="15" spans="1:256" ht="13.5" customHeight="1" x14ac:dyDescent="0.25">
      <c r="A15" s="22" t="s">
        <v>13</v>
      </c>
      <c r="B15" s="39">
        <v>194.0500971397615</v>
      </c>
      <c r="C15" s="53">
        <f>(B15/'2004'!B15-1)*100</f>
        <v>1.1896119128560034</v>
      </c>
      <c r="D15" s="39">
        <v>516.50521057355024</v>
      </c>
      <c r="E15" s="53">
        <f>(D15/'2004'!D15-1)*100</f>
        <v>1.1896119128560034</v>
      </c>
      <c r="F15" s="39">
        <v>2923.3719681571597</v>
      </c>
      <c r="G15" s="53">
        <f>(F15/'2004'!F15-1)*100</f>
        <v>6.201626138566585</v>
      </c>
    </row>
    <row r="16" spans="1:256" ht="13.5" customHeight="1" x14ac:dyDescent="0.25">
      <c r="A16" s="22" t="s">
        <v>14</v>
      </c>
      <c r="B16" s="39">
        <v>756.06385262562321</v>
      </c>
      <c r="C16" s="53">
        <f>(B16/'2004'!B16-1)*100</f>
        <v>4.3161528590186293</v>
      </c>
      <c r="D16" s="39">
        <v>2302.5872732492367</v>
      </c>
      <c r="E16" s="53">
        <f>(D16/'2004'!D16-1)*100</f>
        <v>3.3875843434763242</v>
      </c>
      <c r="F16" s="39">
        <v>4827.1937197155285</v>
      </c>
      <c r="G16" s="53">
        <f>(F16/'2004'!F16-1)*100</f>
        <v>3.3275642252437621</v>
      </c>
    </row>
    <row r="17" spans="1:8" ht="13.5" customHeight="1" x14ac:dyDescent="0.25">
      <c r="A17" s="22" t="s">
        <v>15</v>
      </c>
      <c r="B17" s="39">
        <v>361.56204097720519</v>
      </c>
      <c r="C17" s="53">
        <f>(B17/'2004'!B17-1)*100</f>
        <v>6.8033904741991114</v>
      </c>
      <c r="D17" s="39">
        <v>527.93519525370345</v>
      </c>
      <c r="E17" s="53">
        <f>(D17/'2004'!D17-1)*100</f>
        <v>6.7449777910252751</v>
      </c>
      <c r="F17" s="39">
        <v>2039.2197288859031</v>
      </c>
      <c r="G17" s="53">
        <f>(F17/'2004'!F17-1)*100</f>
        <v>8.3928307950872814</v>
      </c>
      <c r="H17" s="5"/>
    </row>
    <row r="18" spans="1:8" ht="13.5" customHeight="1" x14ac:dyDescent="0.25">
      <c r="A18" s="20" t="s">
        <v>16</v>
      </c>
      <c r="B18" s="39">
        <v>2643.1505105488682</v>
      </c>
      <c r="C18" s="53">
        <f>(B18/'2004'!B18-1)*100</f>
        <v>2.6175917779599045</v>
      </c>
      <c r="D18" s="39">
        <v>4000.5341517362008</v>
      </c>
      <c r="E18" s="53">
        <f>(D18/'2004'!D18-1)*100</f>
        <v>2.5903053227699369</v>
      </c>
      <c r="F18" s="39">
        <v>27706.793711680046</v>
      </c>
      <c r="G18" s="53">
        <f>(F18/'2004'!F18-1)*100</f>
        <v>-7.8776254108248178E-2</v>
      </c>
      <c r="H18" s="5"/>
    </row>
    <row r="19" spans="1:8" ht="13.5" customHeight="1" x14ac:dyDescent="0.25">
      <c r="A19" s="26" t="s">
        <v>17</v>
      </c>
      <c r="B19" s="41">
        <v>263.95871426863073</v>
      </c>
      <c r="C19" s="51">
        <f>(B19/'2004'!B19-1)*100</f>
        <v>5.2512344649917164</v>
      </c>
      <c r="D19" s="41">
        <v>9000.0154181803573</v>
      </c>
      <c r="E19" s="51">
        <f>(D19/'2004'!D19-1)*100</f>
        <v>2.5747946445377368</v>
      </c>
      <c r="F19" s="41">
        <v>878.43414604519569</v>
      </c>
      <c r="G19" s="51">
        <f>(F19/'2004'!F19-1)*100</f>
        <v>1.063894433771928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26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14969.147946114383</v>
      </c>
      <c r="C5" s="48">
        <f>(B5/'2005'!B5-1)*100</f>
        <v>5.9086431769253434</v>
      </c>
      <c r="D5" s="37">
        <v>36532.387503390186</v>
      </c>
      <c r="E5" s="48">
        <f>(D5/'2005'!D5-1)*100</f>
        <v>5.6313196291997825</v>
      </c>
      <c r="F5" s="37">
        <v>143554.02721432035</v>
      </c>
      <c r="G5" s="52">
        <f>(F5/'2005'!F5-1)*100</f>
        <v>1.0511102237011904</v>
      </c>
    </row>
    <row r="6" spans="1:256" ht="13.5" customHeight="1" x14ac:dyDescent="0.25">
      <c r="A6" s="17" t="s">
        <v>19</v>
      </c>
      <c r="B6" s="38">
        <v>14682.064355247878</v>
      </c>
      <c r="C6" s="49">
        <f>(B6/'2005'!B6-1)*100</f>
        <v>5.8543644082584168</v>
      </c>
      <c r="D6" s="38">
        <v>27311.678316575497</v>
      </c>
      <c r="E6" s="49">
        <f>(D6/'2005'!D6-1)*100</f>
        <v>6.7496632000330514</v>
      </c>
      <c r="F6" s="38">
        <v>142659.97011785227</v>
      </c>
      <c r="G6" s="49">
        <f>(F6/'2005'!F6-1)*100</f>
        <v>1.0465844185511219</v>
      </c>
    </row>
    <row r="7" spans="1:256" ht="13.5" customHeight="1" x14ac:dyDescent="0.25">
      <c r="A7" s="20" t="s">
        <v>6</v>
      </c>
      <c r="B7" s="39">
        <v>11972.028704456754</v>
      </c>
      <c r="C7" s="53">
        <f>(B7/'2005'!B7-1)*100</f>
        <v>6.6368996099198441</v>
      </c>
      <c r="D7" s="39">
        <v>23209.031273144272</v>
      </c>
      <c r="E7" s="53">
        <f>(D7/'2005'!D7-1)*100</f>
        <v>7.527589863190598</v>
      </c>
      <c r="F7" s="39">
        <v>114957.47185028055</v>
      </c>
      <c r="G7" s="53">
        <f>(F7/'2005'!F7-1)*100</f>
        <v>1.3059093063618299</v>
      </c>
    </row>
    <row r="8" spans="1:256" ht="13.5" customHeight="1" x14ac:dyDescent="0.25">
      <c r="A8" s="22" t="s">
        <v>7</v>
      </c>
      <c r="B8" s="39">
        <v>4390.617205391236</v>
      </c>
      <c r="C8" s="53">
        <f>(B8/'2005'!B8-1)*100</f>
        <v>5.6561433095815739</v>
      </c>
      <c r="D8" s="39">
        <v>4522.6035181066882</v>
      </c>
      <c r="E8" s="53">
        <f>(D8/'2005'!D8-1)*100</f>
        <v>8.4299463094874341</v>
      </c>
      <c r="F8" s="39">
        <v>33573.018258664357</v>
      </c>
      <c r="G8" s="53">
        <f>(F8/'2005'!F8-1)*100</f>
        <v>0.69994795213923489</v>
      </c>
    </row>
    <row r="9" spans="1:256" ht="13.5" customHeight="1" x14ac:dyDescent="0.25">
      <c r="A9" s="23" t="s">
        <v>8</v>
      </c>
      <c r="B9" s="39">
        <v>1978.3191008608369</v>
      </c>
      <c r="C9" s="53">
        <f>(B9/'2005'!B9-1)*100</f>
        <v>9.1600677798568739</v>
      </c>
      <c r="D9" s="39">
        <v>3922.8654016419291</v>
      </c>
      <c r="E9" s="53">
        <f>(D9/'2005'!D9-1)*100</f>
        <v>9.0591297323633579</v>
      </c>
      <c r="F9" s="39">
        <v>30685.899567584318</v>
      </c>
      <c r="G9" s="53">
        <f>(F9/'2005'!F9-1)*100</f>
        <v>0.38640673930787628</v>
      </c>
    </row>
    <row r="10" spans="1:256" ht="13.5" customHeight="1" x14ac:dyDescent="0.25">
      <c r="A10" s="22" t="s">
        <v>9</v>
      </c>
      <c r="B10" s="39">
        <v>1951.1612847351471</v>
      </c>
      <c r="C10" s="53">
        <f>(B10/'2005'!B10-1)*100</f>
        <v>2.9171513817616068</v>
      </c>
      <c r="D10" s="39">
        <v>4573.320878162609</v>
      </c>
      <c r="E10" s="53">
        <f>(D10/'2005'!D10-1)*100</f>
        <v>2.8999444329081303</v>
      </c>
      <c r="F10" s="39">
        <v>33152.095118422127</v>
      </c>
      <c r="G10" s="53">
        <f>(F10/'2005'!F10-1)*100</f>
        <v>-0.55671436527914286</v>
      </c>
    </row>
    <row r="11" spans="1:256" ht="13.5" customHeight="1" x14ac:dyDescent="0.25">
      <c r="A11" s="22" t="s">
        <v>10</v>
      </c>
      <c r="B11" s="39">
        <v>3224.3637035271968</v>
      </c>
      <c r="C11" s="53">
        <f>(B11/'2005'!B11-1)*100</f>
        <v>9.6980529067842483</v>
      </c>
      <c r="D11" s="39">
        <v>9440.5478282696022</v>
      </c>
      <c r="E11" s="53">
        <f>(D11/'2005'!D11-1)*100</f>
        <v>9.4296941642883159</v>
      </c>
      <c r="F11" s="39">
        <v>25816.584130247302</v>
      </c>
      <c r="G11" s="53">
        <f>(F11/'2005'!F11-1)*100</f>
        <v>0.71767595162932629</v>
      </c>
    </row>
    <row r="12" spans="1:256" ht="13.5" customHeight="1" x14ac:dyDescent="0.25">
      <c r="A12" s="23" t="s">
        <v>11</v>
      </c>
      <c r="B12" s="39">
        <v>465.2825830630706</v>
      </c>
      <c r="C12" s="53">
        <f>(B12/'2005'!B12-1)*100</f>
        <v>-5.3374098296554706E-2</v>
      </c>
      <c r="D12" s="39">
        <v>993.33737599999995</v>
      </c>
      <c r="E12" s="53">
        <f>(D12/'2005'!D12-1)*100</f>
        <v>-5.3374098297098715E-2</v>
      </c>
      <c r="F12" s="39">
        <v>5555.5761373251771</v>
      </c>
      <c r="G12" s="53">
        <f>(F12/'2005'!F12-1)*100</f>
        <v>-0.42744318993491737</v>
      </c>
    </row>
    <row r="13" spans="1:256" ht="13.5" customHeight="1" x14ac:dyDescent="0.25">
      <c r="A13" s="23" t="s">
        <v>12</v>
      </c>
      <c r="B13" s="39">
        <v>1576.5558483069949</v>
      </c>
      <c r="C13" s="53">
        <f>(B13/'2005'!B13-1)*100</f>
        <v>17.581374793743375</v>
      </c>
      <c r="D13" s="39">
        <v>5221.7084684262509</v>
      </c>
      <c r="E13" s="53">
        <f>(D13/'2005'!D13-1)*100</f>
        <v>17.581374793742999</v>
      </c>
      <c r="F13" s="39">
        <v>5917.2145126154373</v>
      </c>
      <c r="G13" s="53">
        <f>(F13/'2005'!F13-1)*100</f>
        <v>-1.7261543028229243</v>
      </c>
    </row>
    <row r="14" spans="1:256" ht="13.5" customHeight="1" x14ac:dyDescent="0.25">
      <c r="A14" s="22" t="s">
        <v>18</v>
      </c>
      <c r="B14" s="39">
        <v>962.58723837533501</v>
      </c>
      <c r="C14" s="53">
        <f>(B14/'2005'!B14-1)*100</f>
        <v>4.120043516899452</v>
      </c>
      <c r="D14" s="39">
        <v>1035.7438684918604</v>
      </c>
      <c r="E14" s="53">
        <f>(D14/'2005'!D14-1)*100</f>
        <v>4.120043516899452</v>
      </c>
      <c r="F14" s="39">
        <v>11917.977155250659</v>
      </c>
      <c r="G14" s="53">
        <f>(F14/'2005'!F14-1)*100</f>
        <v>4.7658322651990659</v>
      </c>
    </row>
    <row r="15" spans="1:256" ht="13.5" customHeight="1" x14ac:dyDescent="0.25">
      <c r="A15" s="22" t="s">
        <v>13</v>
      </c>
      <c r="B15" s="39">
        <v>199.8167870893964</v>
      </c>
      <c r="C15" s="53">
        <f>(B15/'2005'!B15-1)*100</f>
        <v>2.9717531888074911</v>
      </c>
      <c r="D15" s="39">
        <v>531.85447063912648</v>
      </c>
      <c r="E15" s="53">
        <f>(D15/'2005'!D15-1)*100</f>
        <v>2.9717531888074689</v>
      </c>
      <c r="F15" s="39">
        <v>3094.9148541855816</v>
      </c>
      <c r="G15" s="53">
        <f>(F15/'2005'!F15-1)*100</f>
        <v>5.8679801235338225</v>
      </c>
    </row>
    <row r="16" spans="1:256" ht="13.5" customHeight="1" x14ac:dyDescent="0.25">
      <c r="A16" s="22" t="s">
        <v>14</v>
      </c>
      <c r="B16" s="39">
        <v>801.30559716726486</v>
      </c>
      <c r="C16" s="53">
        <f>(B16/'2005'!B16-1)*100</f>
        <v>5.9838523405831623</v>
      </c>
      <c r="D16" s="39">
        <v>2458.5644293557316</v>
      </c>
      <c r="E16" s="53">
        <f>(D16/'2005'!D16-1)*100</f>
        <v>6.7739954058892993</v>
      </c>
      <c r="F16" s="39">
        <v>5005.2728314968263</v>
      </c>
      <c r="G16" s="53">
        <f>(F16/'2005'!F16-1)*100</f>
        <v>3.6890815268916244</v>
      </c>
    </row>
    <row r="17" spans="1:8" ht="13.5" customHeight="1" x14ac:dyDescent="0.25">
      <c r="A17" s="22" t="s">
        <v>15</v>
      </c>
      <c r="B17" s="39">
        <v>442.17688817117715</v>
      </c>
      <c r="C17" s="53">
        <f>(B17/'2005'!B17-1)*100</f>
        <v>22.296269535400249</v>
      </c>
      <c r="D17" s="39">
        <v>646.39628011865534</v>
      </c>
      <c r="E17" s="53">
        <f>(D17/'2005'!D17-1)*100</f>
        <v>22.438565553111967</v>
      </c>
      <c r="F17" s="39">
        <v>2397.6095020137</v>
      </c>
      <c r="G17" s="53">
        <f>(F17/'2005'!F17-1)*100</f>
        <v>17.574848264321076</v>
      </c>
      <c r="H17" s="5"/>
    </row>
    <row r="18" spans="1:8" ht="13.5" customHeight="1" x14ac:dyDescent="0.25">
      <c r="A18" s="20" t="s">
        <v>16</v>
      </c>
      <c r="B18" s="39">
        <v>2710.0356507911233</v>
      </c>
      <c r="C18" s="53">
        <f>(B18/'2005'!B18-1)*100</f>
        <v>2.5305081937375462</v>
      </c>
      <c r="D18" s="39">
        <v>4102.6470434312241</v>
      </c>
      <c r="E18" s="53">
        <f>(D18/'2005'!D18-1)*100</f>
        <v>2.5524814392774875</v>
      </c>
      <c r="F18" s="39">
        <v>27702.498267571718</v>
      </c>
      <c r="G18" s="53">
        <f>(F18/'2005'!F18-1)*100</f>
        <v>-1.5503216117407348E-2</v>
      </c>
      <c r="H18" s="5"/>
    </row>
    <row r="19" spans="1:8" ht="13.5" customHeight="1" x14ac:dyDescent="0.25">
      <c r="A19" s="26" t="s">
        <v>17</v>
      </c>
      <c r="B19" s="41">
        <v>287.08359086650569</v>
      </c>
      <c r="C19" s="51">
        <f>(B19/'2005'!B19-1)*100</f>
        <v>8.7607930133879908</v>
      </c>
      <c r="D19" s="41">
        <v>9220.7091868146872</v>
      </c>
      <c r="E19" s="51">
        <f>(D19/'2005'!D19-1)*100</f>
        <v>2.452148783973418</v>
      </c>
      <c r="F19" s="41">
        <v>894.05709646807679</v>
      </c>
      <c r="G19" s="51">
        <f>(F19/'2005'!F19-1)*100</f>
        <v>1.7784999015825198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>
      <selection activeCell="C38" sqref="C38"/>
    </sheetView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27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15843.382174171984</v>
      </c>
      <c r="C5" s="48">
        <f>(B5/'2006'!B5-1)*100</f>
        <v>5.8402404145155851</v>
      </c>
      <c r="D5" s="37">
        <v>38601.991812404252</v>
      </c>
      <c r="E5" s="48">
        <f>(D5/'2006'!D5-1)*100</f>
        <v>5.6651219656038254</v>
      </c>
      <c r="F5" s="37">
        <v>147780.73884830583</v>
      </c>
      <c r="G5" s="52">
        <f>(F5/'2006'!F5-1)*100</f>
        <v>2.9443351161964726</v>
      </c>
    </row>
    <row r="6" spans="1:256" ht="13.5" customHeight="1" x14ac:dyDescent="0.25">
      <c r="A6" s="17" t="s">
        <v>19</v>
      </c>
      <c r="B6" s="38">
        <v>15531.139969041746</v>
      </c>
      <c r="C6" s="49">
        <f>(B6/'2006'!B6-1)*100</f>
        <v>5.7830805890070724</v>
      </c>
      <c r="D6" s="38">
        <v>29023.570547963613</v>
      </c>
      <c r="E6" s="49">
        <f>(D6/'2006'!D6-1)*100</f>
        <v>6.2679862128764308</v>
      </c>
      <c r="F6" s="38">
        <v>146853.14979521857</v>
      </c>
      <c r="G6" s="49">
        <f>(F6/'2006'!F6-1)*100</f>
        <v>2.9392825989675186</v>
      </c>
    </row>
    <row r="7" spans="1:256" ht="13.5" customHeight="1" x14ac:dyDescent="0.25">
      <c r="A7" s="20" t="s">
        <v>6</v>
      </c>
      <c r="B7" s="39">
        <v>12729.64863469267</v>
      </c>
      <c r="C7" s="53">
        <f>(B7/'2006'!B7-1)*100</f>
        <v>6.3282501983467743</v>
      </c>
      <c r="D7" s="39">
        <v>24781.083884896074</v>
      </c>
      <c r="E7" s="53">
        <f>(D7/'2006'!D7-1)*100</f>
        <v>6.7734520810046162</v>
      </c>
      <c r="F7" s="39">
        <v>118608.6000955076</v>
      </c>
      <c r="G7" s="53">
        <f>(F7/'2006'!F7-1)*100</f>
        <v>3.1760686682308359</v>
      </c>
    </row>
    <row r="8" spans="1:256" ht="13.5" customHeight="1" x14ac:dyDescent="0.25">
      <c r="A8" s="22" t="s">
        <v>7</v>
      </c>
      <c r="B8" s="39">
        <v>4664.6685177176223</v>
      </c>
      <c r="C8" s="53">
        <f>(B8/'2006'!B8-1)*100</f>
        <v>6.2417491552185123</v>
      </c>
      <c r="D8" s="39">
        <v>4913.9646245944341</v>
      </c>
      <c r="E8" s="53">
        <f>(D8/'2006'!D8-1)*100</f>
        <v>8.6534471775138613</v>
      </c>
      <c r="F8" s="39">
        <v>34956.656662190588</v>
      </c>
      <c r="G8" s="53">
        <f>(F8/'2006'!F8-1)*100</f>
        <v>4.1212809431250497</v>
      </c>
    </row>
    <row r="9" spans="1:256" ht="13.5" customHeight="1" x14ac:dyDescent="0.25">
      <c r="A9" s="23" t="s">
        <v>8</v>
      </c>
      <c r="B9" s="39">
        <v>2156.8802064374959</v>
      </c>
      <c r="C9" s="53">
        <f>(B9/'2006'!B9-1)*100</f>
        <v>9.0259000936178992</v>
      </c>
      <c r="D9" s="39">
        <v>4276.1136854820052</v>
      </c>
      <c r="E9" s="53">
        <f>(D9/'2006'!D9-1)*100</f>
        <v>9.0048535361988868</v>
      </c>
      <c r="F9" s="39">
        <v>31911.595827981604</v>
      </c>
      <c r="G9" s="53">
        <f>(F9/'2006'!F9-1)*100</f>
        <v>3.9943305481325186</v>
      </c>
    </row>
    <row r="10" spans="1:256" ht="13.5" customHeight="1" x14ac:dyDescent="0.25">
      <c r="A10" s="22" t="s">
        <v>9</v>
      </c>
      <c r="B10" s="39">
        <v>2083.0316126628213</v>
      </c>
      <c r="C10" s="53">
        <f>(B10/'2006'!B10-1)*100</f>
        <v>6.7585559922369143</v>
      </c>
      <c r="D10" s="39">
        <v>4883.512927090017</v>
      </c>
      <c r="E10" s="53">
        <f>(D10/'2006'!D10-1)*100</f>
        <v>6.7826434486274678</v>
      </c>
      <c r="F10" s="39">
        <v>34044.369835918951</v>
      </c>
      <c r="G10" s="53">
        <f>(F10/'2006'!F10-1)*100</f>
        <v>2.6914580038140734</v>
      </c>
    </row>
    <row r="11" spans="1:256" ht="13.5" customHeight="1" x14ac:dyDescent="0.25">
      <c r="A11" s="22" t="s">
        <v>10</v>
      </c>
      <c r="B11" s="39">
        <v>3517.2200620859862</v>
      </c>
      <c r="C11" s="53">
        <f>(B11/'2006'!B11-1)*100</f>
        <v>9.0826093296617838</v>
      </c>
      <c r="D11" s="39">
        <v>10146.771342480277</v>
      </c>
      <c r="E11" s="53">
        <f>(D11/'2006'!D11-1)*100</f>
        <v>7.4807471669800396</v>
      </c>
      <c r="F11" s="39">
        <v>26617.10503222873</v>
      </c>
      <c r="G11" s="53">
        <f>(F11/'2006'!F11-1)*100</f>
        <v>3.1008010120266771</v>
      </c>
    </row>
    <row r="12" spans="1:256" ht="13.5" customHeight="1" x14ac:dyDescent="0.25">
      <c r="A12" s="23" t="s">
        <v>11</v>
      </c>
      <c r="B12" s="39">
        <v>487.37702429239039</v>
      </c>
      <c r="C12" s="53">
        <f>(B12/'2006'!B12-1)*100</f>
        <v>4.7486069828504229</v>
      </c>
      <c r="D12" s="39">
        <v>1040.5070639999999</v>
      </c>
      <c r="E12" s="53">
        <f>(D12/'2006'!D12-1)*100</f>
        <v>4.7486069828505117</v>
      </c>
      <c r="F12" s="39">
        <v>5475.8424951695933</v>
      </c>
      <c r="G12" s="53">
        <f>(F12/'2006'!F12-1)*100</f>
        <v>-1.4352002417875709</v>
      </c>
    </row>
    <row r="13" spans="1:256" ht="13.5" customHeight="1" x14ac:dyDescent="0.25">
      <c r="A13" s="23" t="s">
        <v>12</v>
      </c>
      <c r="B13" s="39">
        <v>1753.3914292270852</v>
      </c>
      <c r="C13" s="53">
        <f>(B13/'2006'!B13-1)*100</f>
        <v>11.216575747062008</v>
      </c>
      <c r="D13" s="39">
        <v>5807.4053540780378</v>
      </c>
      <c r="E13" s="53">
        <f>(D13/'2006'!D13-1)*100</f>
        <v>11.216575747062096</v>
      </c>
      <c r="F13" s="39">
        <v>6320.3048749372874</v>
      </c>
      <c r="G13" s="53">
        <f>(F13/'2006'!F13-1)*100</f>
        <v>6.8121640927917282</v>
      </c>
    </row>
    <row r="14" spans="1:256" ht="13.5" customHeight="1" x14ac:dyDescent="0.25">
      <c r="A14" s="22" t="s">
        <v>18</v>
      </c>
      <c r="B14" s="39">
        <v>1012.87556327305</v>
      </c>
      <c r="C14" s="53">
        <f>(B14/'2006'!B14-1)*100</f>
        <v>5.2242875131600641</v>
      </c>
      <c r="D14" s="39">
        <v>1089.8541060818018</v>
      </c>
      <c r="E14" s="53">
        <f>(D14/'2006'!D14-1)*100</f>
        <v>5.2242875131600641</v>
      </c>
      <c r="F14" s="39">
        <v>12610.619795774801</v>
      </c>
      <c r="G14" s="53">
        <f>(F14/'2006'!F14-1)*100</f>
        <v>5.8117466706083309</v>
      </c>
    </row>
    <row r="15" spans="1:256" ht="13.5" customHeight="1" x14ac:dyDescent="0.25">
      <c r="A15" s="22" t="s">
        <v>13</v>
      </c>
      <c r="B15" s="39">
        <v>199.10971708842405</v>
      </c>
      <c r="C15" s="53">
        <f>(B15/'2006'!B15-1)*100</f>
        <v>-0.35385915831787074</v>
      </c>
      <c r="D15" s="39">
        <v>529.9724548858469</v>
      </c>
      <c r="E15" s="53">
        <f>(D15/'2006'!D15-1)*100</f>
        <v>-0.35385915831787074</v>
      </c>
      <c r="F15" s="39">
        <v>3216.7848682692129</v>
      </c>
      <c r="G15" s="53">
        <f>(F15/'2006'!F15-1)*100</f>
        <v>3.9377501425867489</v>
      </c>
    </row>
    <row r="16" spans="1:256" ht="13.5" customHeight="1" x14ac:dyDescent="0.25">
      <c r="A16" s="22" t="s">
        <v>14</v>
      </c>
      <c r="B16" s="39">
        <v>851.45493773727992</v>
      </c>
      <c r="C16" s="53">
        <f>(B16/'2006'!B16-1)*100</f>
        <v>6.2584537968161547</v>
      </c>
      <c r="D16" s="39">
        <v>2629.2604562798119</v>
      </c>
      <c r="E16" s="53">
        <f>(D16/'2006'!D16-1)*100</f>
        <v>6.9429145271092674</v>
      </c>
      <c r="F16" s="39">
        <v>5122.1386811426091</v>
      </c>
      <c r="G16" s="53">
        <f>(F16/'2006'!F16-1)*100</f>
        <v>2.3348547337994852</v>
      </c>
    </row>
    <row r="17" spans="1:8" ht="13.5" customHeight="1" x14ac:dyDescent="0.25">
      <c r="A17" s="22" t="s">
        <v>15</v>
      </c>
      <c r="B17" s="39">
        <v>401.28822412748639</v>
      </c>
      <c r="C17" s="53">
        <f>(B17/'2006'!B17-1)*100</f>
        <v>-9.2471282732130895</v>
      </c>
      <c r="D17" s="39">
        <v>587.74797348388574</v>
      </c>
      <c r="E17" s="53">
        <f>(D17/'2006'!D17-1)*100</f>
        <v>-9.073119452977652</v>
      </c>
      <c r="F17" s="39">
        <v>2040.9252199827076</v>
      </c>
      <c r="G17" s="53">
        <f>(F17/'2006'!F17-1)*100</f>
        <v>-14.876662848200295</v>
      </c>
      <c r="H17" s="5"/>
    </row>
    <row r="18" spans="1:8" ht="13.5" customHeight="1" x14ac:dyDescent="0.25">
      <c r="A18" s="20" t="s">
        <v>16</v>
      </c>
      <c r="B18" s="39">
        <v>2801.4913343490762</v>
      </c>
      <c r="C18" s="53">
        <f>(B18/'2006'!B18-1)*100</f>
        <v>3.3747040756181512</v>
      </c>
      <c r="D18" s="39">
        <v>4242.4866630675397</v>
      </c>
      <c r="E18" s="53">
        <f>(D18/'2006'!D18-1)*100</f>
        <v>3.4085218191073352</v>
      </c>
      <c r="F18" s="39">
        <v>28244.549699710966</v>
      </c>
      <c r="G18" s="53">
        <f>(F18/'2006'!F18-1)*100</f>
        <v>1.956687901949139</v>
      </c>
      <c r="H18" s="5"/>
    </row>
    <row r="19" spans="1:8" ht="13.5" customHeight="1" x14ac:dyDescent="0.25">
      <c r="A19" s="26" t="s">
        <v>17</v>
      </c>
      <c r="B19" s="41">
        <v>312.24220513023874</v>
      </c>
      <c r="C19" s="51">
        <f>(B19/'2006'!B19-1)*100</f>
        <v>8.763515249268238</v>
      </c>
      <c r="D19" s="41">
        <v>9578.4212644406398</v>
      </c>
      <c r="E19" s="51">
        <f>(D19/'2006'!D19-1)*100</f>
        <v>3.8794421381109112</v>
      </c>
      <c r="F19" s="41">
        <v>927.58905308726378</v>
      </c>
      <c r="G19" s="51">
        <f>(F19/'2006'!F19-1)*100</f>
        <v>3.7505386123160456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40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28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17131.681216162706</v>
      </c>
      <c r="C5" s="48">
        <f>(B5/'2007'!B5-1)*100</f>
        <v>8.1314647833902409</v>
      </c>
      <c r="D5" s="37">
        <v>41693.363459599845</v>
      </c>
      <c r="E5" s="48">
        <f>(D5/'2007'!D5-1)*100</f>
        <v>8.0083215970276012</v>
      </c>
      <c r="F5" s="37">
        <v>154108.419627247</v>
      </c>
      <c r="G5" s="52">
        <f>(F5/'2007'!F5-1)*100</f>
        <v>4.2818034530443194</v>
      </c>
    </row>
    <row r="6" spans="1:256" ht="13.5" customHeight="1" x14ac:dyDescent="0.25">
      <c r="A6" s="17" t="s">
        <v>19</v>
      </c>
      <c r="B6" s="38">
        <v>16792.198226198285</v>
      </c>
      <c r="C6" s="49">
        <f>(B6/'2007'!B6-1)*100</f>
        <v>8.119547307346453</v>
      </c>
      <c r="D6" s="38">
        <v>31690.161702564175</v>
      </c>
      <c r="E6" s="49">
        <f>(D6/'2007'!D6-1)*100</f>
        <v>9.187674377257693</v>
      </c>
      <c r="F6" s="38">
        <v>153170.26599891565</v>
      </c>
      <c r="G6" s="49">
        <f>(F6/'2007'!F6-1)*100</f>
        <v>4.3016552334805613</v>
      </c>
    </row>
    <row r="7" spans="1:256" ht="13.5" customHeight="1" x14ac:dyDescent="0.25">
      <c r="A7" s="20" t="s">
        <v>6</v>
      </c>
      <c r="B7" s="39">
        <v>13835.474738249879</v>
      </c>
      <c r="C7" s="53">
        <f>(B7/'2007'!B7-1)*100</f>
        <v>8.6870119929583378</v>
      </c>
      <c r="D7" s="39">
        <v>27218.183404102791</v>
      </c>
      <c r="E7" s="53">
        <f>(D7/'2007'!D7-1)*100</f>
        <v>9.8345154333306475</v>
      </c>
      <c r="F7" s="39">
        <v>124330.16693750329</v>
      </c>
      <c r="G7" s="53">
        <f>(F7/'2007'!F7-1)*100</f>
        <v>4.8239055493349614</v>
      </c>
    </row>
    <row r="8" spans="1:256" ht="13.5" customHeight="1" x14ac:dyDescent="0.25">
      <c r="A8" s="22" t="s">
        <v>7</v>
      </c>
      <c r="B8" s="39">
        <v>4967.1695456802845</v>
      </c>
      <c r="C8" s="53">
        <f>(B8/'2007'!B8-1)*100</f>
        <v>6.4849415733118976</v>
      </c>
      <c r="D8" s="39">
        <v>5357.2929391233492</v>
      </c>
      <c r="E8" s="53">
        <f>(D8/'2007'!D8-1)*100</f>
        <v>9.0218051694970214</v>
      </c>
      <c r="F8" s="39">
        <v>34443.9581525986</v>
      </c>
      <c r="G8" s="53">
        <f>(F8/'2007'!F8-1)*100</f>
        <v>-1.4666691799119502</v>
      </c>
    </row>
    <row r="9" spans="1:256" ht="13.5" customHeight="1" x14ac:dyDescent="0.25">
      <c r="A9" s="23" t="s">
        <v>8</v>
      </c>
      <c r="B9" s="39">
        <v>2354.4075900792977</v>
      </c>
      <c r="C9" s="53">
        <f>(B9/'2007'!B9-1)*100</f>
        <v>9.1580136463886639</v>
      </c>
      <c r="D9" s="39">
        <v>4670.3266045108358</v>
      </c>
      <c r="E9" s="53">
        <f>(D9/'2007'!D9-1)*100</f>
        <v>9.2189531903054345</v>
      </c>
      <c r="F9" s="39">
        <v>31212.940583167401</v>
      </c>
      <c r="G9" s="53">
        <f>(F9/'2007'!F9-1)*100</f>
        <v>-2.189345993789471</v>
      </c>
    </row>
    <row r="10" spans="1:256" ht="13.5" customHeight="1" x14ac:dyDescent="0.25">
      <c r="A10" s="22" t="s">
        <v>9</v>
      </c>
      <c r="B10" s="39">
        <v>2439.558267278629</v>
      </c>
      <c r="C10" s="53">
        <f>(B10/'2007'!B10-1)*100</f>
        <v>17.115758227022091</v>
      </c>
      <c r="D10" s="39">
        <v>5720.0800782236447</v>
      </c>
      <c r="E10" s="53">
        <f>(D10/'2007'!D10-1)*100</f>
        <v>17.130437937268251</v>
      </c>
      <c r="F10" s="39">
        <v>38128.598632214707</v>
      </c>
      <c r="G10" s="53">
        <f>(F10/'2007'!F10-1)*100</f>
        <v>11.996781893688159</v>
      </c>
    </row>
    <row r="11" spans="1:256" ht="13.5" customHeight="1" x14ac:dyDescent="0.25">
      <c r="A11" s="22" t="s">
        <v>10</v>
      </c>
      <c r="B11" s="39">
        <v>3830.5630051954631</v>
      </c>
      <c r="C11" s="53">
        <f>(B11/'2007'!B11-1)*100</f>
        <v>8.9088239455691109</v>
      </c>
      <c r="D11" s="39">
        <v>10958.56627555575</v>
      </c>
      <c r="E11" s="53">
        <f>(D11/'2007'!D11-1)*100</f>
        <v>8.0005245577657647</v>
      </c>
      <c r="F11" s="39">
        <v>27791.935698551239</v>
      </c>
      <c r="G11" s="53">
        <f>(F11/'2007'!F11-1)*100</f>
        <v>4.4138183506432727</v>
      </c>
    </row>
    <row r="12" spans="1:256" ht="13.5" customHeight="1" x14ac:dyDescent="0.25">
      <c r="A12" s="23" t="s">
        <v>11</v>
      </c>
      <c r="B12" s="39">
        <v>497.89252275967033</v>
      </c>
      <c r="C12" s="53">
        <f>(B12/'2007'!B12-1)*100</f>
        <v>2.157569590513031</v>
      </c>
      <c r="D12" s="39">
        <v>1062.9567280000001</v>
      </c>
      <c r="E12" s="53">
        <f>(D12/'2007'!D12-1)*100</f>
        <v>2.1575695905126757</v>
      </c>
      <c r="F12" s="39">
        <v>5480.249402232741</v>
      </c>
      <c r="G12" s="53">
        <f>(F12/'2007'!F12-1)*100</f>
        <v>8.0479069057126651E-2</v>
      </c>
    </row>
    <row r="13" spans="1:256" ht="13.5" customHeight="1" x14ac:dyDescent="0.25">
      <c r="A13" s="23" t="s">
        <v>12</v>
      </c>
      <c r="B13" s="39">
        <v>1953.0922832530969</v>
      </c>
      <c r="C13" s="53">
        <f>(B13/'2007'!B13-1)*100</f>
        <v>11.389405166309153</v>
      </c>
      <c r="D13" s="39">
        <v>6468.8342795039198</v>
      </c>
      <c r="E13" s="53">
        <f>(D13/'2007'!D13-1)*100</f>
        <v>11.389405166309219</v>
      </c>
      <c r="F13" s="39">
        <v>6867.8180872600342</v>
      </c>
      <c r="G13" s="53">
        <f>(F13/'2007'!F13-1)*100</f>
        <v>8.6627658500125762</v>
      </c>
    </row>
    <row r="14" spans="1:256" ht="13.5" customHeight="1" x14ac:dyDescent="0.25">
      <c r="A14" s="22" t="s">
        <v>18</v>
      </c>
      <c r="B14" s="39">
        <v>1074.2619236810499</v>
      </c>
      <c r="C14" s="53">
        <f>(B14/'2007'!B14-1)*100</f>
        <v>6.0606023714930402</v>
      </c>
      <c r="D14" s="39">
        <v>1155.9058298808097</v>
      </c>
      <c r="E14" s="53">
        <f>(D14/'2007'!D14-1)*100</f>
        <v>6.0606023714930402</v>
      </c>
      <c r="F14" s="39">
        <v>13450.183829101767</v>
      </c>
      <c r="G14" s="53">
        <f>(F14/'2007'!F14-1)*100</f>
        <v>6.6575953198451332</v>
      </c>
    </row>
    <row r="15" spans="1:256" ht="13.5" customHeight="1" x14ac:dyDescent="0.25">
      <c r="A15" s="22" t="s">
        <v>13</v>
      </c>
      <c r="B15" s="39">
        <v>198.6769606743656</v>
      </c>
      <c r="C15" s="53">
        <f>(B15/'2007'!B15-1)*100</f>
        <v>-0.21734570285500965</v>
      </c>
      <c r="D15" s="39">
        <v>528.82058252883735</v>
      </c>
      <c r="E15" s="53">
        <f>(D15/'2007'!D15-1)*100</f>
        <v>-0.21734570285499855</v>
      </c>
      <c r="F15" s="39">
        <v>3303.6426212265669</v>
      </c>
      <c r="G15" s="53">
        <f>(F15/'2007'!F15-1)*100</f>
        <v>2.7001418035172309</v>
      </c>
    </row>
    <row r="16" spans="1:256" ht="13.5" customHeight="1" x14ac:dyDescent="0.25">
      <c r="A16" s="22" t="s">
        <v>14</v>
      </c>
      <c r="B16" s="39">
        <v>928.76563081291613</v>
      </c>
      <c r="C16" s="53">
        <f>(B16/'2007'!B16-1)*100</f>
        <v>9.0798337820539707</v>
      </c>
      <c r="D16" s="39">
        <v>2918.1503928424281</v>
      </c>
      <c r="E16" s="53">
        <f>(D16/'2007'!D16-1)*100</f>
        <v>10.987497867418261</v>
      </c>
      <c r="F16" s="39">
        <v>5190.0746246398894</v>
      </c>
      <c r="G16" s="53">
        <f>(F16/'2007'!F16-1)*100</f>
        <v>1.3263198778156848</v>
      </c>
    </row>
    <row r="17" spans="1:8" ht="13.5" customHeight="1" x14ac:dyDescent="0.25">
      <c r="A17" s="22" t="s">
        <v>15</v>
      </c>
      <c r="B17" s="39">
        <v>396.47940492717066</v>
      </c>
      <c r="C17" s="53">
        <f>(B17/'2007'!B17-1)*100</f>
        <v>-1.1983454562544016</v>
      </c>
      <c r="D17" s="39">
        <v>579.36730594797007</v>
      </c>
      <c r="E17" s="53">
        <f>(D17/'2007'!D17-1)*100</f>
        <v>-1.4258947565976454</v>
      </c>
      <c r="F17" s="39">
        <v>2021.7733791705298</v>
      </c>
      <c r="G17" s="53">
        <f>(F17/'2007'!F17-1)*100</f>
        <v>-0.93839012937182442</v>
      </c>
      <c r="H17" s="5"/>
    </row>
    <row r="18" spans="1:8" ht="13.5" customHeight="1" x14ac:dyDescent="0.25">
      <c r="A18" s="20" t="s">
        <v>16</v>
      </c>
      <c r="B18" s="39">
        <v>2956.7234879484049</v>
      </c>
      <c r="C18" s="53">
        <f>(B18/'2007'!B18-1)*100</f>
        <v>5.5410542126626661</v>
      </c>
      <c r="D18" s="39">
        <v>4471.9782984613857</v>
      </c>
      <c r="E18" s="53">
        <f>(D18/'2007'!D18-1)*100</f>
        <v>5.4093661010571559</v>
      </c>
      <c r="F18" s="39">
        <v>28840.099061412351</v>
      </c>
      <c r="G18" s="53">
        <f>(F18/'2007'!F18-1)*100</f>
        <v>2.1085461373366421</v>
      </c>
      <c r="H18" s="5"/>
    </row>
    <row r="19" spans="1:8" ht="13.5" customHeight="1" x14ac:dyDescent="0.25">
      <c r="A19" s="26" t="s">
        <v>17</v>
      </c>
      <c r="B19" s="41">
        <v>339.48298996441969</v>
      </c>
      <c r="C19" s="51">
        <f>(B19/'2007'!B19-1)*100</f>
        <v>8.7242481594756107</v>
      </c>
      <c r="D19" s="41">
        <v>10003.201757035669</v>
      </c>
      <c r="E19" s="51">
        <f>(D19/'2007'!D19-1)*100</f>
        <v>4.4347651963482004</v>
      </c>
      <c r="F19" s="41">
        <v>938.15362833133338</v>
      </c>
      <c r="G19" s="51">
        <f>(F19/'2007'!F19-1)*100</f>
        <v>1.1389284089660112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showGridLines="0" zoomScaleNormal="100" workbookViewId="0"/>
  </sheetViews>
  <sheetFormatPr baseColWidth="10" defaultColWidth="11.42578125" defaultRowHeight="12.6" customHeight="1" x14ac:dyDescent="0.25"/>
  <cols>
    <col min="1" max="1" width="34.42578125" style="2" customWidth="1"/>
    <col min="2" max="2" width="14.28515625" style="2" customWidth="1"/>
    <col min="3" max="3" width="9.42578125" style="2" customWidth="1"/>
    <col min="4" max="4" width="14.28515625" style="2" customWidth="1"/>
    <col min="5" max="5" width="9.42578125" style="2" customWidth="1"/>
    <col min="6" max="6" width="14.5703125" style="2" customWidth="1"/>
    <col min="7" max="7" width="9.42578125" style="2" customWidth="1"/>
    <col min="8" max="12" width="8.28515625" style="2" customWidth="1"/>
    <col min="13" max="14" width="8.85546875" style="2" customWidth="1"/>
    <col min="15" max="16384" width="11.42578125" style="2"/>
  </cols>
  <sheetData>
    <row r="1" spans="1:256" ht="13.5" customHeight="1" x14ac:dyDescent="0.25">
      <c r="A1" s="1" t="s">
        <v>29</v>
      </c>
      <c r="B1" s="16"/>
      <c r="C1" s="3"/>
      <c r="D1" s="3"/>
      <c r="E1" s="3"/>
      <c r="F1" s="3"/>
      <c r="G1" s="3" t="s">
        <v>34</v>
      </c>
      <c r="J1" s="8"/>
    </row>
    <row r="2" spans="1:256" ht="13.5" customHeight="1" x14ac:dyDescent="0.25">
      <c r="A2" s="14" t="s">
        <v>46</v>
      </c>
      <c r="B2" s="16"/>
      <c r="C2" s="3"/>
      <c r="D2" s="3"/>
      <c r="E2" s="3"/>
      <c r="F2" s="3"/>
      <c r="G2" s="3"/>
      <c r="J2" s="8"/>
    </row>
    <row r="3" spans="1:256" s="6" customFormat="1" ht="12.6" customHeight="1" x14ac:dyDescent="0.25">
      <c r="A3" s="28"/>
      <c r="B3" s="35" t="s">
        <v>20</v>
      </c>
      <c r="C3" s="36"/>
      <c r="D3" s="35" t="s">
        <v>0</v>
      </c>
      <c r="E3" s="36"/>
      <c r="F3" s="35" t="s">
        <v>1</v>
      </c>
      <c r="G3" s="3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6" customFormat="1" ht="33.75" x14ac:dyDescent="0.25">
      <c r="A4" s="29"/>
      <c r="B4" s="30" t="s">
        <v>48</v>
      </c>
      <c r="C4" s="30" t="s">
        <v>49</v>
      </c>
      <c r="D4" s="30" t="s">
        <v>48</v>
      </c>
      <c r="E4" s="30" t="s">
        <v>49</v>
      </c>
      <c r="F4" s="30" t="s">
        <v>4</v>
      </c>
      <c r="G4" s="31" t="s">
        <v>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3.5" customHeight="1" x14ac:dyDescent="0.25">
      <c r="A5" s="32" t="s">
        <v>5</v>
      </c>
      <c r="B5" s="37">
        <v>16696.675870959811</v>
      </c>
      <c r="C5" s="48">
        <f>(B5/'2008'!B5-1)*100</f>
        <v>-2.5391865498436528</v>
      </c>
      <c r="D5" s="37">
        <v>39937.080769112174</v>
      </c>
      <c r="E5" s="48">
        <f>(D5/'2008'!D5-1)*100</f>
        <v>-4.2123794886192778</v>
      </c>
      <c r="F5" s="37">
        <v>151642.01205613927</v>
      </c>
      <c r="G5" s="52">
        <f>(F5/'2008'!F5-1)*100</f>
        <v>-1.6004366127907899</v>
      </c>
    </row>
    <row r="6" spans="1:256" ht="13.5" customHeight="1" x14ac:dyDescent="0.25">
      <c r="A6" s="17" t="s">
        <v>19</v>
      </c>
      <c r="B6" s="38">
        <v>16378.542255412329</v>
      </c>
      <c r="C6" s="49">
        <f>(B6/'2008'!B6-1)*100</f>
        <v>-2.4633818944597263</v>
      </c>
      <c r="D6" s="38">
        <v>30133.294025507887</v>
      </c>
      <c r="E6" s="49">
        <f>(D6/'2008'!D6-1)*100</f>
        <v>-4.9127792141569149</v>
      </c>
      <c r="F6" s="38">
        <v>150716.27816648115</v>
      </c>
      <c r="G6" s="49">
        <f>(F6/'2008'!F6-1)*100</f>
        <v>-1.6021306853719719</v>
      </c>
    </row>
    <row r="7" spans="1:256" ht="13.5" customHeight="1" x14ac:dyDescent="0.25">
      <c r="A7" s="20" t="s">
        <v>6</v>
      </c>
      <c r="B7" s="39">
        <v>13409.779239238003</v>
      </c>
      <c r="C7" s="53">
        <f>(B7/'2008'!B7-1)*100</f>
        <v>-3.0768405643139096</v>
      </c>
      <c r="D7" s="39">
        <v>25662.945083564766</v>
      </c>
      <c r="E7" s="53">
        <f>(D7/'2008'!D7-1)*100</f>
        <v>-5.7139681125948805</v>
      </c>
      <c r="F7" s="39">
        <v>121721.23082895411</v>
      </c>
      <c r="G7" s="53">
        <f>(F7/'2008'!F7-1)*100</f>
        <v>-2.0983934734525089</v>
      </c>
    </row>
    <row r="8" spans="1:256" ht="13.5" customHeight="1" x14ac:dyDescent="0.25">
      <c r="A8" s="22" t="s">
        <v>7</v>
      </c>
      <c r="B8" s="39">
        <v>4872.9359071255303</v>
      </c>
      <c r="C8" s="53">
        <f>(B8/'2008'!B8-1)*100</f>
        <v>-1.8971294957448093</v>
      </c>
      <c r="D8" s="39">
        <v>4960.123635476386</v>
      </c>
      <c r="E8" s="53">
        <f>(D8/'2008'!D8-1)*100</f>
        <v>-7.4136193066185907</v>
      </c>
      <c r="F8" s="39">
        <v>33282.928566191869</v>
      </c>
      <c r="G8" s="53">
        <f>(F8/'2008'!F8-1)*100</f>
        <v>-3.3707786464696299</v>
      </c>
    </row>
    <row r="9" spans="1:256" ht="13.5" customHeight="1" x14ac:dyDescent="0.25">
      <c r="A9" s="23" t="s">
        <v>8</v>
      </c>
      <c r="B9" s="39">
        <v>2153.7514699866961</v>
      </c>
      <c r="C9" s="53">
        <f>(B9/'2008'!B9-1)*100</f>
        <v>-8.5225736163143893</v>
      </c>
      <c r="D9" s="39">
        <v>4275.7956580445216</v>
      </c>
      <c r="E9" s="53">
        <f>(D9/'2008'!D9-1)*100</f>
        <v>-8.4476093403244246</v>
      </c>
      <c r="F9" s="39">
        <v>30088.313500102751</v>
      </c>
      <c r="G9" s="53">
        <f>(F9/'2008'!F9-1)*100</f>
        <v>-3.6030795626835088</v>
      </c>
    </row>
    <row r="10" spans="1:256" ht="13.5" customHeight="1" x14ac:dyDescent="0.25">
      <c r="A10" s="22" t="s">
        <v>9</v>
      </c>
      <c r="B10" s="39">
        <v>2331.5910172219533</v>
      </c>
      <c r="C10" s="53">
        <f>(B10/'2008'!B10-1)*100</f>
        <v>-4.4256885152046515</v>
      </c>
      <c r="D10" s="39">
        <v>5466.0842681616232</v>
      </c>
      <c r="E10" s="53">
        <f>(D10/'2008'!D10-1)*100</f>
        <v>-4.4404240253381078</v>
      </c>
      <c r="F10" s="39">
        <v>36358.117338060365</v>
      </c>
      <c r="G10" s="53">
        <f>(F10/'2008'!F10-1)*100</f>
        <v>-4.6434470651078978</v>
      </c>
    </row>
    <row r="11" spans="1:256" ht="13.5" customHeight="1" x14ac:dyDescent="0.25">
      <c r="A11" s="22" t="s">
        <v>10</v>
      </c>
      <c r="B11" s="39">
        <v>3632.4408479646409</v>
      </c>
      <c r="C11" s="53">
        <f>(B11/'2008'!B11-1)*100</f>
        <v>-5.1721419791844081</v>
      </c>
      <c r="D11" s="39">
        <v>10213.871309200116</v>
      </c>
      <c r="E11" s="53">
        <f>(D11/'2008'!D11-1)*100</f>
        <v>-6.7955510568636583</v>
      </c>
      <c r="F11" s="39">
        <v>28015.787043749075</v>
      </c>
      <c r="G11" s="53">
        <f>(F11/'2008'!F11-1)*100</f>
        <v>0.80545431461078731</v>
      </c>
    </row>
    <row r="12" spans="1:256" ht="13.5" customHeight="1" x14ac:dyDescent="0.25">
      <c r="A12" s="23" t="s">
        <v>11</v>
      </c>
      <c r="B12" s="39">
        <v>511.31056894900445</v>
      </c>
      <c r="C12" s="53">
        <f>(B12/'2008'!B12-1)*100</f>
        <v>2.6949684070292745</v>
      </c>
      <c r="D12" s="39">
        <v>1091.6030759999999</v>
      </c>
      <c r="E12" s="53">
        <f>(D12/'2008'!D12-1)*100</f>
        <v>2.6949684070299851</v>
      </c>
      <c r="F12" s="39">
        <v>5459.7213041074638</v>
      </c>
      <c r="G12" s="53">
        <f>(F12/'2008'!F12-1)*100</f>
        <v>-0.37458328295996157</v>
      </c>
    </row>
    <row r="13" spans="1:256" ht="13.5" customHeight="1" x14ac:dyDescent="0.25">
      <c r="A13" s="23" t="s">
        <v>12</v>
      </c>
      <c r="B13" s="39">
        <v>1654.7868005878261</v>
      </c>
      <c r="C13" s="53">
        <f>(B13/'2008'!B13-1)*100</f>
        <v>-15.273496558411937</v>
      </c>
      <c r="D13" s="39">
        <v>5480.8170984545159</v>
      </c>
      <c r="E13" s="53">
        <f>(D13/'2008'!D13-1)*100</f>
        <v>-15.273496558411958</v>
      </c>
      <c r="F13" s="39">
        <v>6722.4548673574081</v>
      </c>
      <c r="G13" s="53">
        <f>(F13/'2008'!F13-1)*100</f>
        <v>-2.1165851811404068</v>
      </c>
    </row>
    <row r="14" spans="1:256" ht="13.5" customHeight="1" x14ac:dyDescent="0.25">
      <c r="A14" s="22" t="s">
        <v>18</v>
      </c>
      <c r="B14" s="39">
        <v>1095.9746805791201</v>
      </c>
      <c r="C14" s="53">
        <f>(B14/'2008'!B14-1)*100</f>
        <v>2.0211790457647094</v>
      </c>
      <c r="D14" s="39">
        <v>1179.2687563031332</v>
      </c>
      <c r="E14" s="53">
        <f>(D14/'2008'!D14-1)*100</f>
        <v>2.0211790457646872</v>
      </c>
      <c r="F14" s="39">
        <v>13601.965067446874</v>
      </c>
      <c r="G14" s="53">
        <f>(F14/'2008'!F14-1)*100</f>
        <v>1.1284696199965971</v>
      </c>
    </row>
    <row r="15" spans="1:256" ht="13.5" customHeight="1" x14ac:dyDescent="0.25">
      <c r="A15" s="22" t="s">
        <v>13</v>
      </c>
      <c r="B15" s="39">
        <v>204.70691371887835</v>
      </c>
      <c r="C15" s="53">
        <f>(B15/'2008'!B15-1)*100</f>
        <v>3.0350540012517691</v>
      </c>
      <c r="D15" s="39">
        <v>544.87057277832173</v>
      </c>
      <c r="E15" s="53">
        <f>(D15/'2008'!D15-1)*100</f>
        <v>3.0350540012517691</v>
      </c>
      <c r="F15" s="39">
        <v>3314.2554719173681</v>
      </c>
      <c r="G15" s="53">
        <f>(F15/'2008'!F15-1)*100</f>
        <v>0.3212469358099268</v>
      </c>
    </row>
    <row r="16" spans="1:256" ht="13.5" customHeight="1" x14ac:dyDescent="0.25">
      <c r="A16" s="22" t="s">
        <v>14</v>
      </c>
      <c r="B16" s="39">
        <v>885.77897614420647</v>
      </c>
      <c r="C16" s="53">
        <f>(B16/'2008'!B16-1)*100</f>
        <v>-4.6283640611340164</v>
      </c>
      <c r="D16" s="39">
        <v>2734.5631872004001</v>
      </c>
      <c r="E16" s="53">
        <f>(D16/'2008'!D16-1)*100</f>
        <v>-6.291218098022866</v>
      </c>
      <c r="F16" s="39">
        <v>5190.5665127033017</v>
      </c>
      <c r="G16" s="53">
        <f>(F16/'2008'!F16-1)*100</f>
        <v>9.4774757394944231E-3</v>
      </c>
    </row>
    <row r="17" spans="1:8" ht="13.5" customHeight="1" x14ac:dyDescent="0.25">
      <c r="A17" s="22" t="s">
        <v>15</v>
      </c>
      <c r="B17" s="39">
        <v>386.35089648367426</v>
      </c>
      <c r="C17" s="53">
        <f>(B17/'2008'!B17-1)*100</f>
        <v>-2.5546114924574481</v>
      </c>
      <c r="D17" s="39">
        <v>564.16335444478534</v>
      </c>
      <c r="E17" s="53">
        <f>(D17/'2008'!D17-1)*100</f>
        <v>-2.6242335988061583</v>
      </c>
      <c r="F17" s="39">
        <v>1957.6108288852377</v>
      </c>
      <c r="G17" s="53">
        <f>(F17/'2008'!F17-1)*100</f>
        <v>-3.1735777583349112</v>
      </c>
      <c r="H17" s="5"/>
    </row>
    <row r="18" spans="1:8" ht="13.5" customHeight="1" x14ac:dyDescent="0.25">
      <c r="A18" s="20" t="s">
        <v>16</v>
      </c>
      <c r="B18" s="39">
        <v>2968.7630161743245</v>
      </c>
      <c r="C18" s="53">
        <f>(B18/'2008'!B18-1)*100</f>
        <v>0.40719155088368986</v>
      </c>
      <c r="D18" s="39">
        <v>4470.3489419431198</v>
      </c>
      <c r="E18" s="53">
        <f>(D18/'2008'!D18-1)*100</f>
        <v>-3.6434803783069736E-2</v>
      </c>
      <c r="F18" s="39">
        <v>28995.047337527038</v>
      </c>
      <c r="G18" s="53">
        <f>(F18/'2008'!F18-1)*100</f>
        <v>0.53726679573720126</v>
      </c>
      <c r="H18" s="5"/>
    </row>
    <row r="19" spans="1:8" ht="13.5" customHeight="1" x14ac:dyDescent="0.25">
      <c r="A19" s="26" t="s">
        <v>17</v>
      </c>
      <c r="B19" s="41">
        <v>318.13361554748036</v>
      </c>
      <c r="C19" s="51">
        <f>(B19/'2008'!B19-1)*100</f>
        <v>-6.2887906163360041</v>
      </c>
      <c r="D19" s="41">
        <v>9803.7867436042852</v>
      </c>
      <c r="E19" s="51">
        <f>(D19/'2008'!D19-1)*100</f>
        <v>-1.9935118602514179</v>
      </c>
      <c r="F19" s="41">
        <v>925.7338896581067</v>
      </c>
      <c r="G19" s="51">
        <f>(F19/'2008'!F19-1)*100</f>
        <v>-1.3238491328245838</v>
      </c>
    </row>
    <row r="20" spans="1:8" ht="13.5" customHeight="1" x14ac:dyDescent="0.25">
      <c r="A20" s="14" t="s">
        <v>36</v>
      </c>
      <c r="B20" s="14"/>
      <c r="C20" s="14"/>
      <c r="D20" s="14"/>
      <c r="E20" s="14"/>
      <c r="F20" s="14"/>
      <c r="G20" s="14"/>
    </row>
    <row r="21" spans="1:8" ht="13.5" customHeight="1" x14ac:dyDescent="0.25">
      <c r="A21" s="14" t="s">
        <v>42</v>
      </c>
      <c r="B21" s="14"/>
      <c r="C21" s="14"/>
      <c r="D21" s="14"/>
      <c r="E21" s="14"/>
      <c r="F21" s="14"/>
      <c r="G21" s="14"/>
    </row>
    <row r="22" spans="1:8" ht="13.5" customHeight="1" x14ac:dyDescent="0.25">
      <c r="A22" s="14" t="s">
        <v>39</v>
      </c>
    </row>
    <row r="23" spans="1:8" ht="13.5" customHeight="1" x14ac:dyDescent="0.25"/>
    <row r="24" spans="1:8" ht="13.5" customHeight="1" x14ac:dyDescent="0.25"/>
    <row r="25" spans="1:8" ht="13.5" customHeight="1" x14ac:dyDescent="0.25"/>
    <row r="26" spans="1:8" ht="13.5" customHeight="1" x14ac:dyDescent="0.25"/>
    <row r="27" spans="1:8" ht="13.5" customHeight="1" x14ac:dyDescent="0.25"/>
  </sheetData>
  <pageMargins left="0.7" right="0.7" top="0.78740157499999996" bottom="0.78740157499999996" header="0.3" footer="0.3"/>
  <pageSetup paperSize="9" scale="8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Dubosson Valérie BFS</cp:lastModifiedBy>
  <cp:lastPrinted>2016-10-18T09:49:10Z</cp:lastPrinted>
  <dcterms:created xsi:type="dcterms:W3CDTF">1996-10-14T23:33:28Z</dcterms:created>
  <dcterms:modified xsi:type="dcterms:W3CDTF">2021-11-17T14:48:49Z</dcterms:modified>
</cp:coreProperties>
</file>