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RU\GEO\Arealstatistik-72\4_Analyse\1_Datenauswertungen\2021\Tabellen\SF_E__und E_VZA\"/>
    </mc:Choice>
  </mc:AlternateContent>
  <bookViews>
    <workbookView xWindow="0" yWindow="0" windowWidth="22620" windowHeight="10670" tabRatio="606"/>
  </bookViews>
  <sheets>
    <sheet name="2013-18_ks" sheetId="7" r:id="rId1"/>
    <sheet name="2004-09R_ks" sheetId="4" r:id="rId2"/>
    <sheet name="1992-97_ks" sheetId="5" r:id="rId3"/>
    <sheet name="1979-85_ks" sheetId="6" r:id="rId4"/>
    <sheet name="Fehler_Erreur" sheetId="19" r:id="rId5"/>
    <sheet name="CH_2021" sheetId="26" r:id="rId6"/>
    <sheet name="NOAS04-Siedlung (d)" sheetId="17" r:id="rId7"/>
    <sheet name="NOAS04-habitat (f)" sheetId="18" r:id="rId8"/>
  </sheets>
  <externalReferences>
    <externalReference r:id="rId9"/>
    <externalReference r:id="rId10"/>
  </externalReferences>
  <definedNames>
    <definedName name="_xlnm._FilterDatabase" localSheetId="5" hidden="1">CH_2021!#REF!</definedName>
    <definedName name="AS_Bereich">#REF!</definedName>
    <definedName name="_xlnm.Print_Titles" localSheetId="3">'1979-85_ks'!$22:$25</definedName>
    <definedName name="_xlnm.Print_Titles" localSheetId="2">'1992-97_ks'!$22:$25</definedName>
    <definedName name="_xlnm.Print_Titles" localSheetId="1">'2004-09R_ks'!$22:$25</definedName>
    <definedName name="_xlnm.Print_Titles" localSheetId="0">'2013-18_ks'!$22:$25</definedName>
    <definedName name="o">'[1]Kantone SfproE 2004-09'!$A$22:$M$47</definedName>
    <definedName name="ooo" localSheetId="4">'[2]Kantone SfproE 2004-09'!$A$22:$M$47</definedName>
    <definedName name="ooo">'[1]Kantone SfproE 2004-09'!$A$22:$M$47</definedName>
    <definedName name="sfproe_csv">#REF!</definedName>
    <definedName name="Sortierbereich">#REF!</definedName>
    <definedName name="Sortierbereichtemp">#REF!</definedName>
    <definedName name="SortierungLC">#REF!</definedName>
    <definedName name="_xlnm.Print_Area" localSheetId="3">'1979-85_ks'!$A$1:$K$71</definedName>
    <definedName name="_xlnm.Print_Area" localSheetId="2">'1992-97_ks'!$A$1:$K$71</definedName>
    <definedName name="_xlnm.Print_Area" localSheetId="1">'2004-09R_ks'!$A$1:$K$76</definedName>
    <definedName name="_xlnm.Print_Area" localSheetId="0">'2013-18_ks'!$A$1:$K$80</definedName>
  </definedNames>
  <calcPr calcId="162913"/>
</workbook>
</file>

<file path=xl/calcChain.xml><?xml version="1.0" encoding="utf-8"?>
<calcChain xmlns="http://schemas.openxmlformats.org/spreadsheetml/2006/main">
  <c r="K27" i="6" l="1"/>
  <c r="K27" i="5"/>
  <c r="K27" i="4"/>
  <c r="K27" i="7"/>
  <c r="E23" i="26" l="1"/>
  <c r="B10" i="19" l="1"/>
  <c r="C10" i="19"/>
  <c r="E10" i="19"/>
  <c r="F10" i="19"/>
  <c r="H10" i="19"/>
  <c r="I10" i="19"/>
  <c r="B11" i="19"/>
  <c r="C11" i="19"/>
  <c r="E11" i="19"/>
  <c r="F11" i="19"/>
  <c r="H11" i="19"/>
  <c r="I11" i="19"/>
  <c r="B12" i="19"/>
  <c r="C12" i="19"/>
  <c r="E12" i="19"/>
  <c r="F12" i="19"/>
  <c r="H12" i="19"/>
  <c r="I12" i="19"/>
  <c r="B13" i="19"/>
  <c r="C13" i="19"/>
  <c r="E13" i="19"/>
  <c r="F13" i="19"/>
  <c r="H13" i="19"/>
  <c r="I13" i="19"/>
  <c r="B14" i="19"/>
  <c r="C14" i="19"/>
  <c r="E14" i="19"/>
  <c r="F14" i="19"/>
  <c r="H14" i="19"/>
  <c r="I14" i="19"/>
  <c r="B15" i="19"/>
  <c r="C15" i="19"/>
  <c r="E15" i="19"/>
  <c r="F15" i="19"/>
  <c r="H15" i="19"/>
  <c r="I15" i="19"/>
  <c r="B16" i="19"/>
  <c r="C16" i="19"/>
  <c r="E16" i="19"/>
  <c r="F16" i="19"/>
  <c r="H16" i="19"/>
  <c r="I16" i="19"/>
  <c r="B17" i="19"/>
  <c r="C17" i="19"/>
  <c r="E17" i="19"/>
  <c r="F17" i="19"/>
  <c r="H17" i="19"/>
  <c r="I17" i="19"/>
  <c r="B18" i="19"/>
  <c r="C18" i="19"/>
  <c r="E18" i="19"/>
  <c r="F18" i="19"/>
  <c r="H18" i="19"/>
  <c r="I18" i="19"/>
  <c r="B19" i="19"/>
  <c r="C19" i="19"/>
  <c r="E19" i="19"/>
  <c r="F19" i="19"/>
  <c r="H19" i="19"/>
  <c r="I19" i="19"/>
  <c r="B20" i="19"/>
  <c r="C20" i="19"/>
  <c r="E20" i="19"/>
  <c r="F20" i="19"/>
  <c r="H20" i="19"/>
  <c r="I20" i="19"/>
  <c r="B21" i="19"/>
  <c r="C21" i="19"/>
  <c r="E21" i="19"/>
  <c r="F21" i="19"/>
  <c r="H21" i="19"/>
  <c r="I21" i="19"/>
  <c r="B22" i="19"/>
  <c r="C22" i="19"/>
  <c r="E22" i="19"/>
  <c r="F22" i="19"/>
  <c r="H22" i="19"/>
  <c r="I22" i="19"/>
  <c r="B23" i="19"/>
  <c r="C23" i="19"/>
  <c r="E23" i="19"/>
  <c r="F23" i="19"/>
  <c r="H23" i="19"/>
  <c r="I23" i="19"/>
  <c r="B24" i="19"/>
  <c r="C24" i="19"/>
  <c r="E24" i="19"/>
  <c r="F24" i="19"/>
  <c r="H24" i="19"/>
  <c r="I24" i="19"/>
  <c r="B25" i="19"/>
  <c r="C25" i="19"/>
  <c r="E25" i="19"/>
  <c r="F25" i="19"/>
  <c r="H25" i="19"/>
  <c r="I25" i="19"/>
  <c r="B26" i="19"/>
  <c r="C26" i="19"/>
  <c r="E26" i="19"/>
  <c r="F26" i="19"/>
  <c r="H26" i="19"/>
  <c r="I26" i="19"/>
  <c r="B27" i="19"/>
  <c r="C27" i="19"/>
  <c r="E27" i="19"/>
  <c r="F27" i="19"/>
  <c r="H27" i="19"/>
  <c r="I27" i="19"/>
  <c r="B28" i="19"/>
  <c r="C28" i="19"/>
  <c r="E28" i="19"/>
  <c r="F28" i="19"/>
  <c r="H28" i="19"/>
  <c r="I28" i="19"/>
  <c r="B29" i="19"/>
  <c r="C29" i="19"/>
  <c r="E29" i="19"/>
  <c r="F29" i="19"/>
  <c r="H29" i="19"/>
  <c r="I29" i="19"/>
  <c r="B30" i="19"/>
  <c r="C30" i="19"/>
  <c r="E30" i="19"/>
  <c r="F30" i="19"/>
  <c r="H30" i="19"/>
  <c r="I30" i="19"/>
  <c r="B31" i="19"/>
  <c r="C31" i="19"/>
  <c r="E31" i="19"/>
  <c r="F31" i="19"/>
  <c r="H31" i="19"/>
  <c r="I31" i="19"/>
  <c r="B32" i="19"/>
  <c r="C32" i="19"/>
  <c r="E32" i="19"/>
  <c r="F32" i="19"/>
  <c r="B33" i="19"/>
  <c r="C33" i="19"/>
  <c r="E33" i="19"/>
  <c r="F33" i="19"/>
  <c r="B34" i="19"/>
  <c r="C34" i="19"/>
  <c r="E34" i="19"/>
  <c r="F34" i="19"/>
  <c r="B35" i="19"/>
  <c r="C35" i="19"/>
  <c r="E35" i="19"/>
  <c r="F35" i="19"/>
</calcChain>
</file>

<file path=xl/sharedStrings.xml><?xml version="1.0" encoding="utf-8"?>
<sst xmlns="http://schemas.openxmlformats.org/spreadsheetml/2006/main" count="1447" uniqueCount="470">
  <si>
    <t>http://www.landuse-stat.admin.ch</t>
  </si>
  <si>
    <t>Nomenklatur NOAS04</t>
  </si>
  <si>
    <t>arealstatistik@bfs.admin.ch</t>
  </si>
  <si>
    <t>Nomenclature NOAS04</t>
  </si>
  <si>
    <t>Espace de l'Europe 10</t>
  </si>
  <si>
    <t>CH-2010 Neuchâtel</t>
  </si>
  <si>
    <t>Arealstatistik 2013/18</t>
  </si>
  <si>
    <t>Statistique de la superficie 2013/18</t>
  </si>
  <si>
    <t>Nummer</t>
  </si>
  <si>
    <t>Name</t>
  </si>
  <si>
    <t>Kanton</t>
  </si>
  <si>
    <t>Erhebungsjahr/e</t>
  </si>
  <si>
    <t>Numéro</t>
  </si>
  <si>
    <t>Nom</t>
  </si>
  <si>
    <t>Canton</t>
  </si>
  <si>
    <t>2013/18</t>
  </si>
  <si>
    <t>Genève</t>
  </si>
  <si>
    <t>Bundesamt für Statistik / Office fédéral de la statistique</t>
  </si>
  <si>
    <t>Siedlungsflächen pro Einwohner</t>
  </si>
  <si>
    <t>Surface d'habitat et d'infrastructure par habitant</t>
  </si>
  <si>
    <t>Kantone und Städte / cantons et villes</t>
  </si>
  <si>
    <t>Berechnung der Bevölkerungszahlen:</t>
  </si>
  <si>
    <t>1. Zuordnung eines eindeutigen Erhebungsjahres zur Gemeinde durch Verschneidung des Luftbildcovers mit den Zentrumskoordinaten</t>
  </si>
  <si>
    <t>3. Summierung der Gemeindedaten zu den Zahlen für die Kantone</t>
  </si>
  <si>
    <t>Calcul des chiffres de la population:</t>
  </si>
  <si>
    <t>1. Attribution de l’année exacte du relevé pour chaque commune par le recoupement du cover des photographies aériennes avec les coordonnées du centre des communes</t>
  </si>
  <si>
    <t>3. Addition des chiffres des communes pour obtenir le total des cantons</t>
  </si>
  <si>
    <t>Industrie- und Gewerbeareal pro Einwohner</t>
  </si>
  <si>
    <t>Gebäudeareal pro Einwohner</t>
  </si>
  <si>
    <t>Verkehrsflächen pro Einwohner</t>
  </si>
  <si>
    <t>Besondere Siedlungsflächen pro Einwohner</t>
  </si>
  <si>
    <t>Erholungs- und Grünanlagen pro Einwohner</t>
  </si>
  <si>
    <t>Année/s</t>
  </si>
  <si>
    <t>Aires industrielles et artisanales par habitant</t>
  </si>
  <si>
    <t>Aires de bâtiments par habitant</t>
  </si>
  <si>
    <t>Surfaces de transport par habitant</t>
  </si>
  <si>
    <t>Surfaces d'infrastructure spéciale par habitant</t>
  </si>
  <si>
    <t>Espaces verts et lieux de détente par habitant</t>
  </si>
  <si>
    <t>2004/09</t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</si>
  <si>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pro E / par habitant</t>
    </r>
  </si>
  <si>
    <t>Kantone / Cantons</t>
  </si>
  <si>
    <t>1992/97</t>
  </si>
  <si>
    <t>1979/85</t>
  </si>
  <si>
    <t>2004/09R</t>
  </si>
  <si>
    <t>Mittlere ständige Wohnbevölkerung (STATPOP)</t>
  </si>
  <si>
    <t>Population résidente permanente moyenne (STATPOP)</t>
  </si>
  <si>
    <t>© BFS / OFS, Neuchâtel 2016</t>
  </si>
  <si>
    <t>Vaud</t>
  </si>
  <si>
    <t>Neuchâtel</t>
  </si>
  <si>
    <t>Städte/ Villes *</t>
  </si>
  <si>
    <t>* Villes, selon la définition "Villes statistiques 2012"</t>
  </si>
  <si>
    <t xml:space="preserve">* Städte, gemäss Definition "Statistische Städte 2012"  </t>
  </si>
  <si>
    <t>Fribourg / Freiburg</t>
  </si>
  <si>
    <t>Solothurn</t>
  </si>
  <si>
    <t>Basel-Stadt</t>
  </si>
  <si>
    <t>Basel-Landschaft</t>
  </si>
  <si>
    <t>Jura</t>
  </si>
  <si>
    <t>Arealstatistik Schweiz</t>
  </si>
  <si>
    <r>
      <t>Standard</t>
    </r>
    <r>
      <rPr>
        <b/>
        <sz val="14"/>
        <rFont val="Arial Narrow"/>
        <family val="2"/>
      </rPr>
      <t>-Nomenklatur NOAS04: Grundkategorien und Aggregationen</t>
    </r>
  </si>
  <si>
    <t>Siedlungsflächen</t>
  </si>
  <si>
    <r>
      <t>1</t>
    </r>
    <r>
      <rPr>
        <sz val="10"/>
        <rFont val="Arial Narrow"/>
        <family val="2"/>
      </rPr>
      <t xml:space="preserve"> Industrie- und Gewerbegebäude</t>
    </r>
  </si>
  <si>
    <r>
      <t>2</t>
    </r>
    <r>
      <rPr>
        <sz val="10"/>
        <rFont val="Arial Narrow"/>
        <family val="2"/>
      </rPr>
      <t xml:space="preserve"> Umschwung von Industrie- und Gewerbegebäude</t>
    </r>
  </si>
  <si>
    <r>
      <t>3</t>
    </r>
    <r>
      <rPr>
        <sz val="10"/>
        <rFont val="Arial Narrow"/>
        <family val="2"/>
      </rPr>
      <t xml:space="preserve"> Ein- und Zweifamilienhäuser</t>
    </r>
  </si>
  <si>
    <r>
      <t>4</t>
    </r>
    <r>
      <rPr>
        <sz val="10"/>
        <rFont val="Arial Narrow"/>
        <family val="2"/>
      </rPr>
      <t xml:space="preserve"> Umschwung von Ein- und Zweifamilienhäusern</t>
    </r>
  </si>
  <si>
    <r>
      <t>5</t>
    </r>
    <r>
      <rPr>
        <sz val="10"/>
        <rFont val="Arial Narrow"/>
        <family val="2"/>
      </rPr>
      <t xml:space="preserve"> Reihen- und Terrassenhäuser</t>
    </r>
  </si>
  <si>
    <r>
      <t>6</t>
    </r>
    <r>
      <rPr>
        <sz val="10"/>
        <rFont val="Arial Narrow"/>
        <family val="2"/>
      </rPr>
      <t xml:space="preserve"> Umschwung von Reihen- und Terrassenhäusern</t>
    </r>
  </si>
  <si>
    <r>
      <t>7</t>
    </r>
    <r>
      <rPr>
        <sz val="10"/>
        <rFont val="Arial Narrow"/>
        <family val="2"/>
      </rPr>
      <t xml:space="preserve"> Mehrfamilienhäuser</t>
    </r>
  </si>
  <si>
    <r>
      <t>8</t>
    </r>
    <r>
      <rPr>
        <sz val="10"/>
        <rFont val="Arial Narrow"/>
        <family val="2"/>
      </rPr>
      <t xml:space="preserve"> Umschwung von Mehrfamilienhäusern</t>
    </r>
  </si>
  <si>
    <r>
      <t>9</t>
    </r>
    <r>
      <rPr>
        <sz val="10"/>
        <rFont val="Arial Narrow"/>
        <family val="2"/>
      </rPr>
      <t xml:space="preserve"> Öffentliche Gebäude</t>
    </r>
  </si>
  <si>
    <r>
      <t>10</t>
    </r>
    <r>
      <rPr>
        <sz val="10"/>
        <rFont val="Arial Narrow"/>
        <family val="2"/>
      </rPr>
      <t xml:space="preserve"> Umschwung von öffentlichen Gebäuden</t>
    </r>
  </si>
  <si>
    <r>
      <t>11</t>
    </r>
    <r>
      <rPr>
        <sz val="10"/>
        <rFont val="Arial Narrow"/>
        <family val="2"/>
      </rPr>
      <t xml:space="preserve"> Landwirtschaftliche Gebäude</t>
    </r>
  </si>
  <si>
    <r>
      <t>12</t>
    </r>
    <r>
      <rPr>
        <sz val="10"/>
        <rFont val="Arial Narrow"/>
        <family val="2"/>
      </rPr>
      <t xml:space="preserve"> Umschwung von landwirtschaftlichen Gebäuden</t>
    </r>
  </si>
  <si>
    <r>
      <t>13</t>
    </r>
    <r>
      <rPr>
        <sz val="10"/>
        <rFont val="Arial Narrow"/>
        <family val="2"/>
      </rPr>
      <t xml:space="preserve"> Nicht spezifizierte Gebäude</t>
    </r>
  </si>
  <si>
    <r>
      <t>14</t>
    </r>
    <r>
      <rPr>
        <sz val="10"/>
        <rFont val="Arial Narrow"/>
        <family val="2"/>
      </rPr>
      <t xml:space="preserve"> Umschwung von nicht spezifizierten Gebäuden</t>
    </r>
  </si>
  <si>
    <r>
      <t>15</t>
    </r>
    <r>
      <rPr>
        <sz val="10"/>
        <rFont val="Arial Narrow"/>
        <family val="2"/>
      </rPr>
      <t xml:space="preserve"> Autobahnen</t>
    </r>
  </si>
  <si>
    <r>
      <t>16</t>
    </r>
    <r>
      <rPr>
        <sz val="10"/>
        <rFont val="Arial Narrow"/>
        <family val="2"/>
      </rPr>
      <t xml:space="preserve"> Autobahngrün</t>
    </r>
  </si>
  <si>
    <r>
      <t>17</t>
    </r>
    <r>
      <rPr>
        <sz val="10"/>
        <rFont val="Arial Narrow"/>
        <family val="2"/>
      </rPr>
      <t xml:space="preserve"> Strassen, Wege</t>
    </r>
  </si>
  <si>
    <r>
      <t>18</t>
    </r>
    <r>
      <rPr>
        <sz val="10"/>
        <rFont val="Arial Narrow"/>
        <family val="2"/>
      </rPr>
      <t xml:space="preserve"> Strassengrün</t>
    </r>
  </si>
  <si>
    <r>
      <t xml:space="preserve">19 </t>
    </r>
    <r>
      <rPr>
        <sz val="10"/>
        <rFont val="Arial Narrow"/>
        <family val="2"/>
      </rPr>
      <t>Parkplatzareal</t>
    </r>
  </si>
  <si>
    <r>
      <t xml:space="preserve">20 </t>
    </r>
    <r>
      <rPr>
        <sz val="10"/>
        <rFont val="Arial Narrow"/>
        <family val="2"/>
      </rPr>
      <t>Befestigtes Bahnareal</t>
    </r>
  </si>
  <si>
    <r>
      <t>21</t>
    </r>
    <r>
      <rPr>
        <sz val="10"/>
        <rFont val="Arial Narrow"/>
        <family val="2"/>
      </rPr>
      <t xml:space="preserve"> Bahngrün</t>
    </r>
  </si>
  <si>
    <r>
      <t>22</t>
    </r>
    <r>
      <rPr>
        <sz val="10"/>
        <rFont val="Arial Narrow"/>
        <family val="2"/>
      </rPr>
      <t xml:space="preserve"> Flugplätze</t>
    </r>
  </si>
  <si>
    <r>
      <t>23</t>
    </r>
    <r>
      <rPr>
        <sz val="10"/>
        <rFont val="Arial Narrow"/>
        <family val="2"/>
      </rPr>
      <t xml:space="preserve"> Graspisten, Flugplatzgrün</t>
    </r>
  </si>
  <si>
    <r>
      <t>24</t>
    </r>
    <r>
      <rPr>
        <sz val="10"/>
        <rFont val="Arial Narrow"/>
        <family val="2"/>
      </rPr>
      <t xml:space="preserve"> Energieversorgungsanlagen</t>
    </r>
  </si>
  <si>
    <r>
      <t>25</t>
    </r>
    <r>
      <rPr>
        <sz val="10"/>
        <rFont val="Arial Narrow"/>
        <family val="2"/>
      </rPr>
      <t xml:space="preserve"> Abwasserreinigungsanlagen</t>
    </r>
  </si>
  <si>
    <r>
      <t>26</t>
    </r>
    <r>
      <rPr>
        <sz val="10"/>
        <rFont val="Arial Narrow"/>
        <family val="2"/>
      </rPr>
      <t xml:space="preserve"> Übrige Ver- und Entsorgungsanlagen</t>
    </r>
  </si>
  <si>
    <r>
      <t>27</t>
    </r>
    <r>
      <rPr>
        <sz val="10"/>
        <rFont val="Arial Narrow"/>
        <family val="2"/>
      </rPr>
      <t xml:space="preserve"> Deponien</t>
    </r>
  </si>
  <si>
    <r>
      <t>28</t>
    </r>
    <r>
      <rPr>
        <sz val="10"/>
        <rFont val="Arial Narrow"/>
        <family val="2"/>
      </rPr>
      <t xml:space="preserve"> Abbau</t>
    </r>
  </si>
  <si>
    <r>
      <t>29</t>
    </r>
    <r>
      <rPr>
        <sz val="10"/>
        <rFont val="Arial Narrow"/>
        <family val="2"/>
      </rPr>
      <t xml:space="preserve"> Baustellen</t>
    </r>
  </si>
  <si>
    <r>
      <t xml:space="preserve">30 </t>
    </r>
    <r>
      <rPr>
        <sz val="10"/>
        <rFont val="Arial Narrow"/>
        <family val="2"/>
      </rPr>
      <t>Bau- und Siedlungsbrachen</t>
    </r>
  </si>
  <si>
    <r>
      <t>31</t>
    </r>
    <r>
      <rPr>
        <sz val="10"/>
        <rFont val="Arial Narrow"/>
        <family val="2"/>
      </rPr>
      <t xml:space="preserve"> Öffentliche Parkanlagen</t>
    </r>
  </si>
  <si>
    <r>
      <t>32</t>
    </r>
    <r>
      <rPr>
        <sz val="10"/>
        <rFont val="Arial Narrow"/>
        <family val="2"/>
      </rPr>
      <t xml:space="preserve"> Sportanlagen</t>
    </r>
  </si>
  <si>
    <r>
      <t>33</t>
    </r>
    <r>
      <rPr>
        <sz val="10"/>
        <rFont val="Arial Narrow"/>
        <family val="2"/>
      </rPr>
      <t xml:space="preserve"> Golfplätze</t>
    </r>
  </si>
  <si>
    <r>
      <t>34</t>
    </r>
    <r>
      <rPr>
        <sz val="10"/>
        <rFont val="Arial Narrow"/>
        <family val="2"/>
      </rPr>
      <t xml:space="preserve"> Campingplätze</t>
    </r>
  </si>
  <si>
    <r>
      <t>35</t>
    </r>
    <r>
      <rPr>
        <sz val="10"/>
        <rFont val="Arial Narrow"/>
        <family val="2"/>
      </rPr>
      <t xml:space="preserve"> Schrebergärten</t>
    </r>
  </si>
  <si>
    <r>
      <t>36</t>
    </r>
    <r>
      <rPr>
        <sz val="10"/>
        <rFont val="Arial Narrow"/>
        <family val="2"/>
      </rPr>
      <t xml:space="preserve"> Friedhöfe</t>
    </r>
  </si>
  <si>
    <r>
      <t>1 - 36</t>
    </r>
    <r>
      <rPr>
        <sz val="10"/>
        <rFont val="Arial Narrow"/>
        <family val="2"/>
      </rPr>
      <t xml:space="preserve"> = Grundkategorien der Siedlungsflächen</t>
    </r>
  </si>
  <si>
    <t>Quelle: BFS – Arealstatistik</t>
  </si>
  <si>
    <t>© BFS, Neuchâtel 2013</t>
  </si>
  <si>
    <t>Statistique de la superficie Suisse</t>
  </si>
  <si>
    <r>
      <t xml:space="preserve">Nomenclature </t>
    </r>
    <r>
      <rPr>
        <b/>
        <sz val="14"/>
        <color indexed="10"/>
        <rFont val="Arial Narrow"/>
        <family val="2"/>
      </rPr>
      <t>standard</t>
    </r>
    <r>
      <rPr>
        <b/>
        <sz val="14"/>
        <rFont val="Arial Narrow"/>
        <family val="2"/>
      </rPr>
      <t xml:space="preserve"> NOAS04: catégories de base et agrégations</t>
    </r>
  </si>
  <si>
    <r>
      <t>1</t>
    </r>
    <r>
      <rPr>
        <sz val="10"/>
        <rFont val="Arial Narrow"/>
        <family val="2"/>
      </rPr>
      <t xml:space="preserve"> Bâtiments industriels et artisanaux</t>
    </r>
  </si>
  <si>
    <r>
      <t>2</t>
    </r>
    <r>
      <rPr>
        <sz val="10"/>
        <rFont val="Arial Narrow"/>
        <family val="2"/>
      </rPr>
      <t xml:space="preserve"> Terrains attenants aux bâtiments industriels et artisanaux</t>
    </r>
  </si>
  <si>
    <r>
      <t>3</t>
    </r>
    <r>
      <rPr>
        <sz val="10"/>
        <rFont val="Arial Narrow"/>
        <family val="2"/>
      </rPr>
      <t xml:space="preserve"> Maisons individuelles et maisons de deux logements</t>
    </r>
  </si>
  <si>
    <r>
      <t>4</t>
    </r>
    <r>
      <rPr>
        <sz val="10"/>
        <rFont val="Arial Narrow"/>
        <family val="2"/>
      </rPr>
      <t xml:space="preserve"> Terrains attenants aux maisons individuelles et maisons de deux logements</t>
    </r>
  </si>
  <si>
    <r>
      <t>5</t>
    </r>
    <r>
      <rPr>
        <sz val="10"/>
        <rFont val="Arial Narrow"/>
        <family val="2"/>
      </rPr>
      <t xml:space="preserve"> Maisons alignées et en terrasses</t>
    </r>
  </si>
  <si>
    <r>
      <t>6</t>
    </r>
    <r>
      <rPr>
        <sz val="10"/>
        <rFont val="Arial Narrow"/>
        <family val="2"/>
      </rPr>
      <t xml:space="preserve"> Terrains attenants aux maisons alignées et en terrasses</t>
    </r>
  </si>
  <si>
    <r>
      <t>7</t>
    </r>
    <r>
      <rPr>
        <sz val="10"/>
        <rFont val="Arial Narrow"/>
        <family val="2"/>
      </rPr>
      <t xml:space="preserve"> Immeubles résidentiels</t>
    </r>
  </si>
  <si>
    <r>
      <t>8</t>
    </r>
    <r>
      <rPr>
        <sz val="10"/>
        <rFont val="Arial Narrow"/>
        <family val="2"/>
      </rPr>
      <t xml:space="preserve"> Terrains attenants aux immeubles résidentiels</t>
    </r>
  </si>
  <si>
    <r>
      <t>9</t>
    </r>
    <r>
      <rPr>
        <sz val="10"/>
        <rFont val="Arial Narrow"/>
        <family val="2"/>
      </rPr>
      <t xml:space="preserve"> Bâtiments publics</t>
    </r>
  </si>
  <si>
    <r>
      <t>10</t>
    </r>
    <r>
      <rPr>
        <sz val="10"/>
        <rFont val="Arial Narrow"/>
        <family val="2"/>
      </rPr>
      <t xml:space="preserve"> Terrains attenants aux bâtiments publics</t>
    </r>
  </si>
  <si>
    <r>
      <t>11</t>
    </r>
    <r>
      <rPr>
        <sz val="10"/>
        <rFont val="Arial Narrow"/>
        <family val="2"/>
      </rPr>
      <t xml:space="preserve"> Bâtiments agricoles</t>
    </r>
  </si>
  <si>
    <r>
      <t>12</t>
    </r>
    <r>
      <rPr>
        <sz val="10"/>
        <rFont val="Arial Narrow"/>
        <family val="2"/>
      </rPr>
      <t xml:space="preserve"> Terrains attenants aux bâtiments agricoles</t>
    </r>
  </si>
  <si>
    <r>
      <t>13</t>
    </r>
    <r>
      <rPr>
        <sz val="10"/>
        <rFont val="Arial Narrow"/>
        <family val="2"/>
      </rPr>
      <t xml:space="preserve"> Bâtiments non déterminés</t>
    </r>
  </si>
  <si>
    <r>
      <t>14</t>
    </r>
    <r>
      <rPr>
        <sz val="10"/>
        <rFont val="Arial Narrow"/>
        <family val="2"/>
      </rPr>
      <t xml:space="preserve"> Terrains attenants aux bâtiments non déterminés</t>
    </r>
  </si>
  <si>
    <r>
      <t>15</t>
    </r>
    <r>
      <rPr>
        <sz val="10"/>
        <rFont val="Arial Narrow"/>
        <family val="2"/>
      </rPr>
      <t xml:space="preserve"> Autoroutes</t>
    </r>
  </si>
  <si>
    <r>
      <t>16</t>
    </r>
    <r>
      <rPr>
        <sz val="10"/>
        <rFont val="Arial Narrow"/>
        <family val="2"/>
      </rPr>
      <t xml:space="preserve"> Bordures d'autoroutes</t>
    </r>
  </si>
  <si>
    <r>
      <t xml:space="preserve">17 </t>
    </r>
    <r>
      <rPr>
        <sz val="10"/>
        <rFont val="Arial Narrow"/>
        <family val="2"/>
      </rPr>
      <t>Routes, chemins</t>
    </r>
  </si>
  <si>
    <r>
      <t>18</t>
    </r>
    <r>
      <rPr>
        <sz val="10"/>
        <rFont val="Arial Narrow"/>
        <family val="2"/>
      </rPr>
      <t xml:space="preserve"> Bordures de routes</t>
    </r>
  </si>
  <si>
    <r>
      <t xml:space="preserve">19 </t>
    </r>
    <r>
      <rPr>
        <sz val="10"/>
        <rFont val="Arial Narrow"/>
        <family val="2"/>
      </rPr>
      <t>Aires de parc de stationnement</t>
    </r>
  </si>
  <si>
    <r>
      <t xml:space="preserve">20 </t>
    </r>
    <r>
      <rPr>
        <sz val="10"/>
        <rFont val="Arial Narrow"/>
        <family val="2"/>
      </rPr>
      <t>Aires ferroviaires stabilisées</t>
    </r>
  </si>
  <si>
    <r>
      <t>21</t>
    </r>
    <r>
      <rPr>
        <sz val="10"/>
        <rFont val="Arial Narrow"/>
        <family val="2"/>
      </rPr>
      <t xml:space="preserve"> Bordures de voies ferrées</t>
    </r>
  </si>
  <si>
    <r>
      <t>22</t>
    </r>
    <r>
      <rPr>
        <sz val="10"/>
        <rFont val="Arial Narrow"/>
        <family val="2"/>
      </rPr>
      <t xml:space="preserve"> Aérodromes (surfaces en dur)</t>
    </r>
  </si>
  <si>
    <r>
      <t>23</t>
    </r>
    <r>
      <rPr>
        <sz val="10"/>
        <rFont val="Arial Narrow"/>
        <family val="2"/>
      </rPr>
      <t xml:space="preserve"> Aérodromes (surfaces gazonnées)</t>
    </r>
  </si>
  <si>
    <r>
      <t>24</t>
    </r>
    <r>
      <rPr>
        <sz val="10"/>
        <rFont val="Arial Narrow"/>
        <family val="2"/>
      </rPr>
      <t xml:space="preserve"> Installations d'approvisionnement en énergie</t>
    </r>
  </si>
  <si>
    <r>
      <t>25</t>
    </r>
    <r>
      <rPr>
        <sz val="10"/>
        <rFont val="Arial Narrow"/>
        <family val="2"/>
      </rPr>
      <t xml:space="preserve"> Stations d'épuration des eaux usées</t>
    </r>
  </si>
  <si>
    <r>
      <t>26</t>
    </r>
    <r>
      <rPr>
        <sz val="10"/>
        <rFont val="Arial Narrow"/>
        <family val="2"/>
      </rPr>
      <t xml:space="preserve"> Autres installations d'approvisionnement et d'élimination</t>
    </r>
  </si>
  <si>
    <r>
      <t>27</t>
    </r>
    <r>
      <rPr>
        <sz val="10"/>
        <rFont val="Arial Narrow"/>
        <family val="2"/>
      </rPr>
      <t xml:space="preserve"> Décharges</t>
    </r>
  </si>
  <si>
    <r>
      <t>28</t>
    </r>
    <r>
      <rPr>
        <sz val="10"/>
        <rFont val="Arial Narrow"/>
        <family val="2"/>
      </rPr>
      <t xml:space="preserve"> Extraction de matériaux</t>
    </r>
  </si>
  <si>
    <r>
      <t>29</t>
    </r>
    <r>
      <rPr>
        <sz val="10"/>
        <rFont val="Arial Narrow"/>
        <family val="2"/>
      </rPr>
      <t xml:space="preserve"> Chantiers</t>
    </r>
  </si>
  <si>
    <r>
      <t xml:space="preserve">30 </t>
    </r>
    <r>
      <rPr>
        <sz val="10"/>
        <rFont val="Arial Narrow"/>
        <family val="2"/>
      </rPr>
      <t>Friches et bâtiments désaffectés</t>
    </r>
  </si>
  <si>
    <r>
      <t>31</t>
    </r>
    <r>
      <rPr>
        <sz val="10"/>
        <rFont val="Arial Narrow"/>
        <family val="2"/>
      </rPr>
      <t xml:space="preserve"> Parcs publics</t>
    </r>
  </si>
  <si>
    <r>
      <t>32</t>
    </r>
    <r>
      <rPr>
        <sz val="10"/>
        <rFont val="Arial Narrow"/>
        <family val="2"/>
      </rPr>
      <t xml:space="preserve"> Installations de sport</t>
    </r>
  </si>
  <si>
    <r>
      <t>33</t>
    </r>
    <r>
      <rPr>
        <sz val="10"/>
        <rFont val="Arial Narrow"/>
        <family val="2"/>
      </rPr>
      <t xml:space="preserve"> Terrains de golf</t>
    </r>
  </si>
  <si>
    <r>
      <t>34</t>
    </r>
    <r>
      <rPr>
        <sz val="10"/>
        <rFont val="Arial Narrow"/>
        <family val="2"/>
      </rPr>
      <t xml:space="preserve"> Terrains de camping</t>
    </r>
  </si>
  <si>
    <r>
      <t>35</t>
    </r>
    <r>
      <rPr>
        <sz val="10"/>
        <rFont val="Arial Narrow"/>
        <family val="2"/>
      </rPr>
      <t xml:space="preserve"> Jardins familiaux</t>
    </r>
  </si>
  <si>
    <r>
      <t>36</t>
    </r>
    <r>
      <rPr>
        <sz val="10"/>
        <rFont val="Arial Narrow"/>
        <family val="2"/>
      </rPr>
      <t xml:space="preserve"> Cimetières</t>
    </r>
  </si>
  <si>
    <r>
      <t>1 - 36</t>
    </r>
    <r>
      <rPr>
        <sz val="10"/>
        <rFont val="Arial Narrow"/>
        <family val="2"/>
      </rPr>
      <t xml:space="preserve"> = catégories de base des surfaces d'habitat et d'infrastructure</t>
    </r>
  </si>
  <si>
    <t>Source: OFS – Statistique de la superficie</t>
  </si>
  <si>
    <t>© OFS, Neuchâtel 2013</t>
  </si>
  <si>
    <t>Mittlere jährliche Wohnbevölkerung (ESPOP)</t>
  </si>
  <si>
    <t>Population résidente moyenne (ESPOP)</t>
  </si>
  <si>
    <t>Qualité des données, erreur aléatoire</t>
  </si>
  <si>
    <t>Datenqualität, Stichprobenfehler</t>
  </si>
  <si>
    <t xml:space="preserve">% </t>
  </si>
  <si>
    <t xml:space="preserve">ha </t>
  </si>
  <si>
    <t xml:space="preserve"> du sol</t>
  </si>
  <si>
    <t xml:space="preserve"> mode d'utilisation</t>
  </si>
  <si>
    <t xml:space="preserve"> Erreur relative</t>
  </si>
  <si>
    <t xml:space="preserve"> Erreur absolue</t>
  </si>
  <si>
    <t xml:space="preserve"> Fréquence n du</t>
  </si>
  <si>
    <t xml:space="preserve"> der Nutzungsart</t>
  </si>
  <si>
    <t xml:space="preserve"> Fehler relativ</t>
  </si>
  <si>
    <t xml:space="preserve"> Fehler absolut</t>
  </si>
  <si>
    <t xml:space="preserve"> Häufigkeit  n</t>
  </si>
  <si>
    <t>Erreurs aléatoires pour un intervalle de confiance p=95%</t>
  </si>
  <si>
    <t>Stichprobenfehler für ein Vertrauensintervall p=95%</t>
  </si>
  <si>
    <t>https://www.bfs.admin.ch/bfs/de/home/statistiken/raum-umwelt/erhebungen/area/datenauswertung/datenqualitaet-stichprobenfehler.html</t>
  </si>
  <si>
    <t>https://www.bfs.admin.ch/bfs/fr/home/statistiken/raum-umwelt/erhebungen/area/datenauswertung/datenqualitaet-stichprobenfehler.html</t>
  </si>
  <si>
    <t>https://www.bfs.admin.ch/bfs/de/home/statistiken/querschnittsthemen/raeumliche-analysen/raeumliche-gliederungen/raeumliche-typologien.html</t>
  </si>
  <si>
    <t>https://www.bfs.admin.ch/bfs/fr/home/statistiken/querschnittsthemen/raeumliche-analysen/raeumliche-gliederungen/raeumliche-typologien.html</t>
  </si>
  <si>
    <r>
      <t xml:space="preserve">Quellen: BFS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Arealstatistik 2013/18; Statistik des jährlichen Bevölkerungsstandes ESPOP 1981-2010; Statistik der Bevölkerung und Haushalte STATPOP ab 2011</t>
    </r>
  </si>
  <si>
    <t>2. Attribution de la population résidante permanente moyenne (ESPOP-STATPOP) de l’année correspondante pour chaque commune</t>
  </si>
  <si>
    <t>Zürich</t>
  </si>
  <si>
    <t>Luzern</t>
  </si>
  <si>
    <t>Zug</t>
  </si>
  <si>
    <t>Bern / Berne</t>
  </si>
  <si>
    <t>Obwalden</t>
  </si>
  <si>
    <t>Nidwalden</t>
  </si>
  <si>
    <t>Aargau</t>
  </si>
  <si>
    <r>
      <t xml:space="preserve">Sources: OFS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Statistique de la superficie 2013/18; Statistique de l’état annuel de la population ESPOP 1981-2010; Statistique de la population et des ménages STATPOP dès 2011</t>
    </r>
  </si>
  <si>
    <t>2. Zuordnung der mittleren ständigen Wohnbevölkerung (ESPOP-STATPOP) des entsprechenden Jahres zu jeder Gemeinde</t>
  </si>
  <si>
    <t>Uri</t>
  </si>
  <si>
    <t>Schwyz</t>
  </si>
  <si>
    <t>Schaffhausen</t>
  </si>
  <si>
    <t>Appenzell Ausserrhoden</t>
  </si>
  <si>
    <t>Appenzell Innerrhoden</t>
  </si>
  <si>
    <t>Thurgau</t>
  </si>
  <si>
    <t>Affoltern am Albis</t>
  </si>
  <si>
    <t>Bassersdorf</t>
  </si>
  <si>
    <t>1982/84</t>
  </si>
  <si>
    <t>Bülach</t>
  </si>
  <si>
    <t>Kloten</t>
  </si>
  <si>
    <t>Opfikon</t>
  </si>
  <si>
    <t>Wallisellen</t>
  </si>
  <si>
    <t>Regensdorf</t>
  </si>
  <si>
    <t>Hinwil</t>
  </si>
  <si>
    <t>Rüti (ZH)</t>
  </si>
  <si>
    <t>Wetzikon (ZH)</t>
  </si>
  <si>
    <t>Adliswil</t>
  </si>
  <si>
    <t>Richterswil</t>
  </si>
  <si>
    <t>1983/84</t>
  </si>
  <si>
    <t>Thalwil</t>
  </si>
  <si>
    <t>Wädenswil</t>
  </si>
  <si>
    <t>Küsnacht (ZH)</t>
  </si>
  <si>
    <t>Männedorf</t>
  </si>
  <si>
    <t>Meilen</t>
  </si>
  <si>
    <t>Stäfa</t>
  </si>
  <si>
    <t>Zollikon</t>
  </si>
  <si>
    <t>Pfäffikon</t>
  </si>
  <si>
    <t>Dübendorf</t>
  </si>
  <si>
    <t>Uster</t>
  </si>
  <si>
    <t>Volketswil</t>
  </si>
  <si>
    <t>Winterthur</t>
  </si>
  <si>
    <t>Dietikon</t>
  </si>
  <si>
    <t>Schlieren</t>
  </si>
  <si>
    <t>Urdorf</t>
  </si>
  <si>
    <t>Horgen</t>
  </si>
  <si>
    <t>Illnau-Effretikon</t>
  </si>
  <si>
    <t>Lyss</t>
  </si>
  <si>
    <t>Langenthal</t>
  </si>
  <si>
    <t>1981/82</t>
  </si>
  <si>
    <t>Bern</t>
  </si>
  <si>
    <t>Köniz</t>
  </si>
  <si>
    <t>Muri bei Bern</t>
  </si>
  <si>
    <t>Zollikofen</t>
  </si>
  <si>
    <t>Ittigen</t>
  </si>
  <si>
    <t>Ostermundigen</t>
  </si>
  <si>
    <t>Biel/Bienne</t>
  </si>
  <si>
    <t>Burgdorf</t>
  </si>
  <si>
    <t>Münchenbuchsee</t>
  </si>
  <si>
    <t>Interlaken</t>
  </si>
  <si>
    <t>Münsingen</t>
  </si>
  <si>
    <t>Spiez</t>
  </si>
  <si>
    <t>Belp</t>
  </si>
  <si>
    <t>Steffisburg</t>
  </si>
  <si>
    <t>Thun</t>
  </si>
  <si>
    <t>Emmen</t>
  </si>
  <si>
    <t>Ebikon</t>
  </si>
  <si>
    <t>Horw</t>
  </si>
  <si>
    <t>Kriens</t>
  </si>
  <si>
    <t>Sursee</t>
  </si>
  <si>
    <t>Altdorf (UR)</t>
  </si>
  <si>
    <t>1981/85</t>
  </si>
  <si>
    <t>Einsiedeln</t>
  </si>
  <si>
    <t>Freienbach</t>
  </si>
  <si>
    <t>Arth</t>
  </si>
  <si>
    <t>Sarnen</t>
  </si>
  <si>
    <t>1980/81</t>
  </si>
  <si>
    <t>Stans</t>
  </si>
  <si>
    <t>Baar</t>
  </si>
  <si>
    <t>Cham</t>
  </si>
  <si>
    <t>Risch</t>
  </si>
  <si>
    <t>Steinhausen</t>
  </si>
  <si>
    <t>Bulle</t>
  </si>
  <si>
    <t>Fribourg</t>
  </si>
  <si>
    <t>Villars-sur-Glâne</t>
  </si>
  <si>
    <t>Grenchen</t>
  </si>
  <si>
    <t>Olten</t>
  </si>
  <si>
    <t>Basel</t>
  </si>
  <si>
    <t>Riehen</t>
  </si>
  <si>
    <t>Aesch (BL)</t>
  </si>
  <si>
    <t>Allschwil</t>
  </si>
  <si>
    <t>Arlesheim</t>
  </si>
  <si>
    <t>Binningen</t>
  </si>
  <si>
    <t>Birsfelden</t>
  </si>
  <si>
    <t>Münchenstein</t>
  </si>
  <si>
    <t>Muttenz</t>
  </si>
  <si>
    <t>Oberwil (BL)</t>
  </si>
  <si>
    <t>Reinach (BL)</t>
  </si>
  <si>
    <t>Liestal</t>
  </si>
  <si>
    <t>Pratteln</t>
  </si>
  <si>
    <t>Neuhausen am Rheinfall</t>
  </si>
  <si>
    <t>Herisau</t>
  </si>
  <si>
    <t>St. Gallen</t>
  </si>
  <si>
    <t>Rorschach</t>
  </si>
  <si>
    <t>Altstätten</t>
  </si>
  <si>
    <t>Rapperswil-Jona</t>
  </si>
  <si>
    <t>Flawil</t>
  </si>
  <si>
    <t>Uzwil</t>
  </si>
  <si>
    <t>Wil (SG)</t>
  </si>
  <si>
    <t>Gossau (SG)</t>
  </si>
  <si>
    <t>Aarau</t>
  </si>
  <si>
    <t>Suhr</t>
  </si>
  <si>
    <t>Baden</t>
  </si>
  <si>
    <t>Spreitenbach</t>
  </si>
  <si>
    <t>Wettingen</t>
  </si>
  <si>
    <t>Wohlen (AG)</t>
  </si>
  <si>
    <t>Brugg</t>
  </si>
  <si>
    <t>Lenzburg</t>
  </si>
  <si>
    <t>Möhlin</t>
  </si>
  <si>
    <t>Rheinfelden</t>
  </si>
  <si>
    <t>Oftringen</t>
  </si>
  <si>
    <t>Zofingen</t>
  </si>
  <si>
    <t>Arbon</t>
  </si>
  <si>
    <t>Romanshorn</t>
  </si>
  <si>
    <t>Amriswil</t>
  </si>
  <si>
    <t>Frauenfeld</t>
  </si>
  <si>
    <t>Kreuzlingen</t>
  </si>
  <si>
    <t>Weinfelden</t>
  </si>
  <si>
    <t>Aigle</t>
  </si>
  <si>
    <t>Crissier</t>
  </si>
  <si>
    <t>Lausanne</t>
  </si>
  <si>
    <t>Prilly</t>
  </si>
  <si>
    <t>Pully</t>
  </si>
  <si>
    <t>Renens (VD)</t>
  </si>
  <si>
    <t>Bussigny</t>
  </si>
  <si>
    <t>Ecublens (VD)</t>
  </si>
  <si>
    <t>Morges</t>
  </si>
  <si>
    <t>Gland</t>
  </si>
  <si>
    <t>Nyon</t>
  </si>
  <si>
    <t>Payerne</t>
  </si>
  <si>
    <t>Montreux</t>
  </si>
  <si>
    <t>La Tour-de-Peilz</t>
  </si>
  <si>
    <t>Vevey</t>
  </si>
  <si>
    <t>Yverdon-les-Bains</t>
  </si>
  <si>
    <t>1979/80</t>
  </si>
  <si>
    <t>Monthey</t>
  </si>
  <si>
    <t>La Chaux-de-Fonds</t>
  </si>
  <si>
    <t>1979/82</t>
  </si>
  <si>
    <t>Le Locle</t>
  </si>
  <si>
    <t>Carouge (GE)</t>
  </si>
  <si>
    <t>Chêne-Bougeries</t>
  </si>
  <si>
    <t>Le Grand-Saconnex</t>
  </si>
  <si>
    <t>Lancy</t>
  </si>
  <si>
    <t>Meyrin</t>
  </si>
  <si>
    <t>Onex</t>
  </si>
  <si>
    <t>Plan-les-Ouates</t>
  </si>
  <si>
    <t>Thônex</t>
  </si>
  <si>
    <t>Vernier</t>
  </si>
  <si>
    <t>Versoix</t>
  </si>
  <si>
    <t>Delémont</t>
  </si>
  <si>
    <t>2016/17</t>
  </si>
  <si>
    <t>2013/14</t>
  </si>
  <si>
    <t>2013/15</t>
  </si>
  <si>
    <t>2015/16</t>
  </si>
  <si>
    <t>2014/15</t>
  </si>
  <si>
    <t>2012/14</t>
  </si>
  <si>
    <t>2007/08</t>
  </si>
  <si>
    <t>2004/05</t>
  </si>
  <si>
    <t>2004/06</t>
  </si>
  <si>
    <t>2006/07</t>
  </si>
  <si>
    <t>2005/06</t>
  </si>
  <si>
    <t>1994/96</t>
  </si>
  <si>
    <t>1993/94</t>
  </si>
  <si>
    <t>1993/97</t>
  </si>
  <si>
    <t>1994/97</t>
  </si>
  <si>
    <t>1992/93</t>
  </si>
  <si>
    <t>1990/92</t>
  </si>
  <si>
    <t>1990/94</t>
  </si>
  <si>
    <t>2013/16</t>
  </si>
  <si>
    <t>2004/07</t>
  </si>
  <si>
    <t>1990/93</t>
  </si>
  <si>
    <t>1980/82</t>
  </si>
  <si>
    <t>1980/85</t>
  </si>
  <si>
    <t>1982/83</t>
  </si>
  <si>
    <t>1979/81</t>
  </si>
  <si>
    <t>Arealstatistik 2004/09 (revidiert)</t>
  </si>
  <si>
    <t>Statistique de la superficie 2004/09 (révisée)</t>
  </si>
  <si>
    <t xml:space="preserve">Arealstatistik 1979/85 </t>
  </si>
  <si>
    <t xml:space="preserve">Statistique de la superficie 1979/85 </t>
  </si>
  <si>
    <t xml:space="preserve">Statistique de la superficie 1992/97 </t>
  </si>
  <si>
    <t xml:space="preserve">Arealstatistik 1992/97 </t>
  </si>
  <si>
    <t>Ticino</t>
  </si>
  <si>
    <t>Valais / Wallis</t>
  </si>
  <si>
    <t>2015/18</t>
  </si>
  <si>
    <t>2013/17</t>
  </si>
  <si>
    <t>2006/09</t>
  </si>
  <si>
    <t>1992/95</t>
  </si>
  <si>
    <t>1980/83</t>
  </si>
  <si>
    <t>Bellinzona</t>
  </si>
  <si>
    <t>Locarno</t>
  </si>
  <si>
    <t>Lugano</t>
  </si>
  <si>
    <t>Chiasso</t>
  </si>
  <si>
    <t>Mendrisio</t>
  </si>
  <si>
    <t>Brig-Glis</t>
  </si>
  <si>
    <t>Martigny</t>
  </si>
  <si>
    <t>Sierre</t>
  </si>
  <si>
    <t>Sion</t>
  </si>
  <si>
    <t>Visp</t>
  </si>
  <si>
    <t>Zermatt</t>
  </si>
  <si>
    <t>2005/07</t>
  </si>
  <si>
    <t>Bundesamt für Statistik</t>
  </si>
  <si>
    <t>Office fédéral de la statistique</t>
  </si>
  <si>
    <t>GEOSTAT</t>
  </si>
  <si>
    <t>2010 Neuchâtel</t>
  </si>
  <si>
    <t>Kantons-nummer</t>
  </si>
  <si>
    <t>Bezirksnummer</t>
  </si>
  <si>
    <t>Gemeinde-nummer</t>
  </si>
  <si>
    <t>Fläche in ha (Polygon)</t>
  </si>
  <si>
    <t>Numéro du canton</t>
  </si>
  <si>
    <t>Numéro du district</t>
  </si>
  <si>
    <t>Numéro de la commune</t>
  </si>
  <si>
    <t>Surface en ha (polygone)</t>
  </si>
  <si>
    <t>Staatswald Galm</t>
  </si>
  <si>
    <t>Die Totalfäche der Schweiz setzt sich zusammen aus:</t>
  </si>
  <si>
    <t>La surface totale de la Suisse se compose de:</t>
  </si>
  <si>
    <t>Fläche ohne Seen &gt; 5 km2 und ohne Kommunanzen und Staatswald Galm</t>
  </si>
  <si>
    <t>Surface sans les lacs &gt; 5 km2 et sans les comunanze et la forêt cantonale du Galm</t>
  </si>
  <si>
    <t>Fläche der Kommunanzen und des Staatwalds Galm</t>
  </si>
  <si>
    <t>Surface des comunanze et de la forêt cantonale de Galm</t>
  </si>
  <si>
    <t>Fläche der Seen &gt; 5 km2, ohne Auslandanteile</t>
  </si>
  <si>
    <t>Surface des lacs &gt; 5 km2, sans parties étrangères</t>
  </si>
  <si>
    <t>Total Schweiz / Total Suisse</t>
  </si>
  <si>
    <t>2016/19</t>
  </si>
  <si>
    <t>2015/19</t>
  </si>
  <si>
    <t>Glarus</t>
  </si>
  <si>
    <t>Graubünden / Grigioni / Grischun</t>
  </si>
  <si>
    <r>
      <t>Administrative Grenzen / Limites administratives: 1.1.2021, swissBOUNDARIES</t>
    </r>
    <r>
      <rPr>
        <b/>
        <vertAlign val="superscript"/>
        <sz val="10"/>
        <color indexed="8"/>
        <rFont val="Arial"/>
        <family val="2"/>
      </rPr>
      <t>3D</t>
    </r>
    <r>
      <rPr>
        <b/>
        <sz val="10"/>
        <color indexed="8"/>
        <rFont val="Arial"/>
        <family val="2"/>
      </rPr>
      <t xml:space="preserve"> © swisstopo</t>
    </r>
  </si>
  <si>
    <t>© BFS / OFS, Neuchâtel 2021</t>
  </si>
  <si>
    <t>Ausgabe / Edition: 2021-11</t>
  </si>
  <si>
    <t>Glarus Nord</t>
  </si>
  <si>
    <t>Buchs (SG)</t>
  </si>
  <si>
    <t>2017/19</t>
  </si>
  <si>
    <t>St. Moritz</t>
  </si>
  <si>
    <t>Davos</t>
  </si>
  <si>
    <t>Chur</t>
  </si>
  <si>
    <t>1983/85</t>
  </si>
  <si>
    <t>1984/85</t>
  </si>
  <si>
    <t>1996/97</t>
  </si>
  <si>
    <t>2008/09</t>
  </si>
  <si>
    <t>1979/83</t>
  </si>
  <si>
    <t>1995/98</t>
  </si>
  <si>
    <t>Auswertungsstand / Etat des données au 11.2021: 26 Kantone / cantons, 2172  Gemeinden / communes</t>
  </si>
  <si>
    <t>be-f-00.03-8ggd-v43.pdf</t>
  </si>
  <si>
    <t>Metadonnées:</t>
  </si>
  <si>
    <t>be-d-00.03-8ggd-v43.pdf</t>
  </si>
  <si>
    <t>Metadaten:</t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</si>
  <si>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Office fédéral de topographie swisstopo.</t>
    </r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</si>
  <si>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Bundesamt für 
Landestopographie swisstopo.</t>
    </r>
  </si>
  <si>
    <t>Comunanza Capriasca/Lugano</t>
  </si>
  <si>
    <t>Comunanza Cadenazzo/Monteceneri</t>
  </si>
  <si>
    <t>AREA_HA</t>
  </si>
  <si>
    <t>GMDNAME</t>
  </si>
  <si>
    <t>GMDNR</t>
  </si>
  <si>
    <t>BZNR</t>
  </si>
  <si>
    <t>KTNR</t>
  </si>
  <si>
    <t>Régions spéciales</t>
  </si>
  <si>
    <t>Spezialgebiete</t>
  </si>
  <si>
    <t>Limites communales généralisées,
état 01.01.2021</t>
  </si>
  <si>
    <t>Generalisierte Gemeindegrenzen, 
Stand 01.01.2021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</si>
  <si>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</si>
  <si>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</si>
  <si>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</si>
  <si>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</si>
  <si>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</si>
  <si>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</si>
  <si>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</si>
  <si>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</si>
  <si>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</si>
  <si>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</si>
  <si>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</si>
  <si>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</si>
  <si>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</si>
  <si>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</si>
  <si>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</si>
  <si>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</si>
  <si>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</si>
  <si>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</si>
  <si>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</si>
  <si>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</si>
  <si>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</si>
  <si>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</si>
  <si>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</si>
  <si>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</si>
  <si>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</si>
  <si>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</si>
  <si>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Schweiz / Suisse</t>
  </si>
  <si>
    <t>CH</t>
  </si>
  <si>
    <t>Grossregionen / Grandes régions</t>
  </si>
  <si>
    <t>Région lémanique</t>
  </si>
  <si>
    <t>Espace Mittelland</t>
  </si>
  <si>
    <t>Nordwestschweiz</t>
  </si>
  <si>
    <t>Ostschweiz</t>
  </si>
  <si>
    <t>Zentralschweiz</t>
  </si>
  <si>
    <t>1990/95</t>
  </si>
  <si>
    <t>1994/98</t>
  </si>
  <si>
    <t>1982/85</t>
  </si>
  <si>
    <t>2012/17</t>
  </si>
  <si>
    <t>2014/16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</si>
</sst>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\ ###\ ##0"/>
    <numFmt numFmtId="165" formatCode="0.0"/>
    <numFmt numFmtId="166" formatCode="#\ ##0"/>
    <numFmt numFmtId="167" formatCode="\ \ \±\ 0\ \ "/>
    <numFmt numFmtId="168" formatCode="#\ ###\ ##0\ \ \ \ \ "/>
    <numFmt numFmtId="169" formatCode="\ \ \±\ \ 0.0\ \ \ \ "/>
    <numFmt numFmtId="170" formatCode="\ \ \±\ \ 0\ \ \ \ "/>
    <numFmt numFmtId="171" formatCode="0\ 000"/>
  </numFmts>
  <fonts count="67" x14ac:knownFonts="1"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color indexed="12"/>
      <name val="Helvetica"/>
    </font>
    <font>
      <sz val="10"/>
      <name val="Helvetica"/>
    </font>
    <font>
      <b/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Symbol"/>
      <family val="1"/>
      <charset val="2"/>
    </font>
    <font>
      <b/>
      <i/>
      <sz val="10"/>
      <name val="Arial"/>
      <family val="2"/>
    </font>
    <font>
      <sz val="10"/>
      <name val="Arial Narrow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name val="Helvetica"/>
      <family val="2"/>
    </font>
    <font>
      <b/>
      <sz val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Helv"/>
    </font>
    <font>
      <b/>
      <sz val="10"/>
      <name val="Helv"/>
    </font>
    <font>
      <sz val="10"/>
      <name val="Helvetica"/>
      <family val="2"/>
    </font>
    <font>
      <b/>
      <sz val="14"/>
      <color indexed="10"/>
      <name val="Arial Narrow"/>
      <family val="2"/>
    </font>
    <font>
      <b/>
      <sz val="8"/>
      <name val="Helv"/>
    </font>
    <font>
      <sz val="9"/>
      <name val="Helv"/>
    </font>
    <font>
      <sz val="8"/>
      <name val="Arial Narrow"/>
      <family val="2"/>
    </font>
    <font>
      <sz val="9"/>
      <name val="Arial Narrow"/>
      <family val="2"/>
    </font>
    <font>
      <sz val="8"/>
      <color indexed="9"/>
      <name val="Arial Narrow"/>
      <family val="2"/>
    </font>
    <font>
      <b/>
      <sz val="8"/>
      <color indexed="9"/>
      <name val="Arial Narrow"/>
      <family val="2"/>
    </font>
    <font>
      <b/>
      <sz val="9"/>
      <color indexed="9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6"/>
      <name val="Arial Narrow"/>
      <family val="2"/>
    </font>
    <font>
      <i/>
      <sz val="10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u/>
      <sz val="10"/>
      <color theme="10"/>
      <name val="Helv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0"/>
      <color theme="0" tint="-0.249977111117893"/>
      <name val="Helvetica"/>
    </font>
    <font>
      <sz val="10"/>
      <color theme="1"/>
      <name val="Arial"/>
      <family val="2"/>
    </font>
    <font>
      <b/>
      <sz val="14"/>
      <color rgb="FF000000"/>
      <name val="Arial Narrow"/>
      <family val="2"/>
    </font>
    <font>
      <u/>
      <sz val="9"/>
      <color rgb="FF0000FF"/>
      <name val="Arial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b/>
      <sz val="11"/>
      <color rgb="FFFF00FF"/>
      <name val="Arial"/>
      <family val="2"/>
    </font>
    <font>
      <u/>
      <sz val="10"/>
      <color theme="10"/>
      <name val="Arial Narrow"/>
      <family val="2"/>
    </font>
    <font>
      <b/>
      <sz val="11"/>
      <color indexed="12"/>
      <name val="Arial"/>
      <family val="2"/>
    </font>
    <font>
      <sz val="10"/>
      <name val="Arial"/>
    </font>
    <font>
      <b/>
      <vertAlign val="superscript"/>
      <sz val="10"/>
      <name val="Arial"/>
      <family val="2"/>
    </font>
    <font>
      <sz val="10"/>
      <color indexed="14"/>
      <name val="Arial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13"/>
      </patternFill>
    </fill>
    <fill>
      <patternFill patternType="solid">
        <fgColor rgb="FF99C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49" fillId="0" borderId="0"/>
    <xf numFmtId="0" fontId="7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45" fillId="0" borderId="0"/>
    <xf numFmtId="0" fontId="24" fillId="0" borderId="0"/>
    <xf numFmtId="0" fontId="16" fillId="0" borderId="0"/>
    <xf numFmtId="0" fontId="23" fillId="0" borderId="0"/>
    <xf numFmtId="0" fontId="23" fillId="0" borderId="0"/>
    <xf numFmtId="0" fontId="9" fillId="0" borderId="0"/>
    <xf numFmtId="0" fontId="3" fillId="0" borderId="0"/>
    <xf numFmtId="0" fontId="3" fillId="0" borderId="0"/>
    <xf numFmtId="0" fontId="47" fillId="0" borderId="0" applyNumberFormat="0" applyFill="0" applyBorder="0" applyAlignment="0" applyProtection="0"/>
    <xf numFmtId="0" fontId="45" fillId="0" borderId="0"/>
    <xf numFmtId="0" fontId="64" fillId="0" borderId="0"/>
    <xf numFmtId="0" fontId="9" fillId="0" borderId="0"/>
  </cellStyleXfs>
  <cellXfs count="340">
    <xf numFmtId="0" fontId="0" fillId="0" borderId="0" xfId="0"/>
    <xf numFmtId="0" fontId="0" fillId="0" borderId="0" xfId="0" applyBorder="1"/>
    <xf numFmtId="0" fontId="5" fillId="0" borderId="0" xfId="19" applyFont="1"/>
    <xf numFmtId="0" fontId="6" fillId="0" borderId="0" xfId="19" applyFont="1"/>
    <xf numFmtId="0" fontId="7" fillId="0" borderId="0" xfId="7"/>
    <xf numFmtId="0" fontId="3" fillId="0" borderId="0" xfId="18"/>
    <xf numFmtId="0" fontId="9" fillId="0" borderId="0" xfId="17"/>
    <xf numFmtId="0" fontId="5" fillId="0" borderId="0" xfId="7" applyFont="1"/>
    <xf numFmtId="0" fontId="10" fillId="0" borderId="0" xfId="7" applyFont="1" applyFill="1"/>
    <xf numFmtId="0" fontId="11" fillId="0" borderId="0" xfId="7" applyFont="1" applyFill="1"/>
    <xf numFmtId="0" fontId="10" fillId="0" borderId="0" xfId="7" applyFont="1" applyFill="1" applyAlignment="1">
      <alignment horizontal="right"/>
    </xf>
    <xf numFmtId="0" fontId="10" fillId="0" borderId="0" xfId="7" applyFont="1"/>
    <xf numFmtId="0" fontId="12" fillId="0" borderId="0" xfId="7" applyFont="1"/>
    <xf numFmtId="0" fontId="13" fillId="0" borderId="0" xfId="7" applyFont="1" applyFill="1"/>
    <xf numFmtId="0" fontId="5" fillId="0" borderId="0" xfId="7" applyFont="1" applyFill="1"/>
    <xf numFmtId="0" fontId="13" fillId="0" borderId="0" xfId="7" applyFont="1" applyFill="1" applyAlignment="1">
      <alignment horizontal="left"/>
    </xf>
    <xf numFmtId="49" fontId="13" fillId="0" borderId="0" xfId="7" applyNumberFormat="1" applyFont="1" applyFill="1" applyAlignment="1">
      <alignment horizontal="right"/>
    </xf>
    <xf numFmtId="0" fontId="9" fillId="0" borderId="0" xfId="17" applyAlignment="1">
      <alignment vertical="top"/>
    </xf>
    <xf numFmtId="0" fontId="13" fillId="0" borderId="0" xfId="7" applyFont="1" applyFill="1" applyAlignment="1">
      <alignment horizontal="right" vertical="top"/>
    </xf>
    <xf numFmtId="0" fontId="15" fillId="2" borderId="0" xfId="7" applyFont="1" applyFill="1"/>
    <xf numFmtId="0" fontId="13" fillId="0" borderId="0" xfId="17" applyFont="1" applyAlignment="1">
      <alignment vertical="top" wrapText="1"/>
    </xf>
    <xf numFmtId="0" fontId="13" fillId="0" borderId="0" xfId="7" applyFont="1" applyAlignment="1">
      <alignment vertical="top" wrapText="1"/>
    </xf>
    <xf numFmtId="0" fontId="9" fillId="0" borderId="0" xfId="17" applyAlignment="1">
      <alignment wrapText="1"/>
    </xf>
    <xf numFmtId="0" fontId="5" fillId="0" borderId="0" xfId="17" applyFont="1" applyAlignment="1">
      <alignment wrapText="1"/>
    </xf>
    <xf numFmtId="0" fontId="5" fillId="0" borderId="0" xfId="17" applyFont="1"/>
    <xf numFmtId="0" fontId="13" fillId="0" borderId="0" xfId="7" applyFont="1" applyAlignment="1">
      <alignment horizontal="right"/>
    </xf>
    <xf numFmtId="0" fontId="13" fillId="0" borderId="0" xfId="17" applyFont="1" applyAlignment="1">
      <alignment horizontal="center"/>
    </xf>
    <xf numFmtId="165" fontId="13" fillId="0" borderId="0" xfId="17" applyNumberFormat="1" applyFont="1" applyFill="1" applyAlignment="1">
      <alignment horizontal="right"/>
    </xf>
    <xf numFmtId="164" fontId="13" fillId="0" borderId="0" xfId="17" applyNumberFormat="1" applyFont="1" applyFill="1" applyAlignment="1">
      <alignment horizontal="right"/>
    </xf>
    <xf numFmtId="0" fontId="13" fillId="0" borderId="1" xfId="7" applyFont="1" applyBorder="1"/>
    <xf numFmtId="0" fontId="13" fillId="0" borderId="1" xfId="7" applyFont="1" applyBorder="1" applyAlignment="1">
      <alignment horizontal="center"/>
    </xf>
    <xf numFmtId="165" fontId="13" fillId="0" borderId="1" xfId="7" applyNumberFormat="1" applyFont="1" applyFill="1" applyBorder="1"/>
    <xf numFmtId="165" fontId="5" fillId="0" borderId="1" xfId="7" applyNumberFormat="1" applyFont="1" applyBorder="1"/>
    <xf numFmtId="0" fontId="5" fillId="0" borderId="1" xfId="17" applyFont="1" applyBorder="1"/>
    <xf numFmtId="0" fontId="13" fillId="0" borderId="0" xfId="7" applyFont="1" applyAlignment="1">
      <alignment horizontal="center"/>
    </xf>
    <xf numFmtId="165" fontId="13" fillId="0" borderId="0" xfId="7" applyNumberFormat="1" applyFont="1" applyFill="1"/>
    <xf numFmtId="165" fontId="13" fillId="0" borderId="0" xfId="7" applyNumberFormat="1" applyFont="1" applyAlignment="1">
      <alignment horizontal="right"/>
    </xf>
    <xf numFmtId="164" fontId="13" fillId="0" borderId="0" xfId="17" applyNumberFormat="1" applyFont="1"/>
    <xf numFmtId="0" fontId="17" fillId="0" borderId="0" xfId="17" applyFont="1" applyAlignment="1">
      <alignment horizontal="center"/>
    </xf>
    <xf numFmtId="0" fontId="17" fillId="0" borderId="0" xfId="7" applyFont="1"/>
    <xf numFmtId="0" fontId="5" fillId="0" borderId="0" xfId="7" applyFont="1" applyAlignment="1">
      <alignment horizontal="center"/>
    </xf>
    <xf numFmtId="0" fontId="5" fillId="0" borderId="0" xfId="17" applyFont="1" applyAlignment="1">
      <alignment horizontal="center"/>
    </xf>
    <xf numFmtId="0" fontId="13" fillId="0" borderId="0" xfId="17" applyFont="1" applyAlignment="1">
      <alignment horizontal="left"/>
    </xf>
    <xf numFmtId="0" fontId="13" fillId="0" borderId="0" xfId="17" applyFont="1" applyFill="1" applyAlignment="1">
      <alignment horizontal="left"/>
    </xf>
    <xf numFmtId="0" fontId="13" fillId="0" borderId="0" xfId="17" applyFont="1" applyFill="1" applyAlignment="1">
      <alignment horizontal="center"/>
    </xf>
    <xf numFmtId="0" fontId="17" fillId="0" borderId="0" xfId="17" applyFont="1" applyFill="1" applyAlignment="1">
      <alignment horizontal="center"/>
    </xf>
    <xf numFmtId="165" fontId="19" fillId="0" borderId="0" xfId="17" applyNumberFormat="1" applyFont="1" applyFill="1" applyAlignment="1">
      <alignment horizontal="right"/>
    </xf>
    <xf numFmtId="0" fontId="9" fillId="0" borderId="0" xfId="17" applyAlignment="1">
      <alignment horizontal="center"/>
    </xf>
    <xf numFmtId="0" fontId="6" fillId="0" borderId="0" xfId="17" applyFont="1" applyAlignment="1">
      <alignment vertical="center"/>
    </xf>
    <xf numFmtId="0" fontId="20" fillId="0" borderId="0" xfId="17" applyFont="1" applyAlignment="1">
      <alignment vertical="center"/>
    </xf>
    <xf numFmtId="165" fontId="20" fillId="3" borderId="0" xfId="17" applyNumberFormat="1" applyFont="1" applyFill="1" applyAlignment="1">
      <alignment horizontal="center" vertical="center"/>
    </xf>
    <xf numFmtId="0" fontId="20" fillId="4" borderId="0" xfId="14" applyFont="1" applyFill="1" applyAlignment="1">
      <alignment horizontal="center" vertical="center" wrapText="1"/>
    </xf>
    <xf numFmtId="0" fontId="20" fillId="5" borderId="0" xfId="14" applyFont="1" applyFill="1" applyAlignment="1">
      <alignment horizontal="center" vertical="center" wrapText="1"/>
    </xf>
    <xf numFmtId="164" fontId="50" fillId="8" borderId="0" xfId="0" applyNumberFormat="1" applyFont="1" applyFill="1" applyBorder="1" applyAlignment="1">
      <alignment horizontal="center" vertical="center"/>
    </xf>
    <xf numFmtId="0" fontId="51" fillId="0" borderId="0" xfId="0" applyFont="1" applyBorder="1"/>
    <xf numFmtId="0" fontId="9" fillId="0" borderId="0" xfId="17" applyBorder="1"/>
    <xf numFmtId="0" fontId="4" fillId="0" borderId="0" xfId="7" applyFont="1" applyBorder="1" applyAlignment="1"/>
    <xf numFmtId="0" fontId="13" fillId="0" borderId="0" xfId="17" applyFont="1" applyBorder="1" applyAlignment="1">
      <alignment vertical="top" wrapText="1"/>
    </xf>
    <xf numFmtId="0" fontId="6" fillId="0" borderId="0" xfId="17" applyFont="1" applyBorder="1" applyAlignment="1">
      <alignment vertical="center"/>
    </xf>
    <xf numFmtId="0" fontId="5" fillId="0" borderId="0" xfId="17" applyFont="1" applyBorder="1"/>
    <xf numFmtId="0" fontId="5" fillId="0" borderId="0" xfId="7" applyFont="1" applyBorder="1"/>
    <xf numFmtId="0" fontId="13" fillId="0" borderId="0" xfId="17" applyFont="1" applyBorder="1" applyAlignment="1">
      <alignment horizontal="right"/>
    </xf>
    <xf numFmtId="0" fontId="13" fillId="0" borderId="0" xfId="17" applyFont="1" applyFill="1" applyBorder="1" applyAlignment="1">
      <alignment horizontal="right"/>
    </xf>
    <xf numFmtId="0" fontId="20" fillId="0" borderId="0" xfId="17" applyFont="1" applyBorder="1" applyAlignment="1">
      <alignment vertical="center"/>
    </xf>
    <xf numFmtId="0" fontId="4" fillId="0" borderId="0" xfId="19" applyFont="1" applyBorder="1"/>
    <xf numFmtId="0" fontId="5" fillId="0" borderId="0" xfId="19" applyFont="1" applyBorder="1" applyAlignment="1">
      <alignment horizontal="left"/>
    </xf>
    <xf numFmtId="0" fontId="10" fillId="0" borderId="0" xfId="7" applyFont="1" applyFill="1" applyBorder="1"/>
    <xf numFmtId="0" fontId="13" fillId="0" borderId="1" xfId="17" applyFont="1" applyBorder="1" applyAlignment="1">
      <alignment vertical="top" wrapText="1"/>
    </xf>
    <xf numFmtId="0" fontId="13" fillId="0" borderId="1" xfId="7" applyFont="1" applyBorder="1" applyAlignment="1">
      <alignment horizontal="right"/>
    </xf>
    <xf numFmtId="0" fontId="5" fillId="0" borderId="0" xfId="17" applyFont="1" applyFill="1"/>
    <xf numFmtId="0" fontId="52" fillId="0" borderId="0" xfId="7" applyFont="1" applyBorder="1"/>
    <xf numFmtId="0" fontId="52" fillId="0" borderId="0" xfId="7" applyFont="1"/>
    <xf numFmtId="0" fontId="52" fillId="0" borderId="0" xfId="7" applyFont="1" applyAlignment="1">
      <alignment horizontal="center"/>
    </xf>
    <xf numFmtId="165" fontId="52" fillId="0" borderId="0" xfId="7" applyNumberFormat="1" applyFont="1" applyFill="1"/>
    <xf numFmtId="165" fontId="53" fillId="0" borderId="0" xfId="7" applyNumberFormat="1" applyFont="1"/>
    <xf numFmtId="0" fontId="53" fillId="0" borderId="0" xfId="17" applyFont="1"/>
    <xf numFmtId="0" fontId="53" fillId="0" borderId="0" xfId="7" applyFont="1" applyBorder="1"/>
    <xf numFmtId="0" fontId="53" fillId="0" borderId="0" xfId="7" applyFont="1"/>
    <xf numFmtId="0" fontId="53" fillId="0" borderId="0" xfId="7" applyFont="1" applyAlignment="1">
      <alignment horizontal="center"/>
    </xf>
    <xf numFmtId="165" fontId="52" fillId="0" borderId="0" xfId="7" applyNumberFormat="1" applyFont="1" applyAlignment="1">
      <alignment horizontal="right"/>
    </xf>
    <xf numFmtId="0" fontId="54" fillId="0" borderId="0" xfId="17" applyFont="1"/>
    <xf numFmtId="0" fontId="13" fillId="0" borderId="1" xfId="7" applyFont="1" applyFill="1" applyBorder="1" applyAlignment="1">
      <alignment horizontal="center"/>
    </xf>
    <xf numFmtId="0" fontId="52" fillId="0" borderId="0" xfId="7" applyFont="1" applyFill="1" applyAlignment="1">
      <alignment horizontal="center"/>
    </xf>
    <xf numFmtId="0" fontId="54" fillId="0" borderId="0" xfId="17" applyFont="1" applyFill="1"/>
    <xf numFmtId="0" fontId="53" fillId="0" borderId="0" xfId="7" applyFont="1" applyFill="1" applyAlignment="1">
      <alignment horizontal="center"/>
    </xf>
    <xf numFmtId="1" fontId="19" fillId="0" borderId="0" xfId="17" applyNumberFormat="1" applyFont="1" applyFill="1" applyAlignment="1">
      <alignment horizontal="right"/>
    </xf>
    <xf numFmtId="0" fontId="25" fillId="0" borderId="0" xfId="17" applyFont="1" applyFill="1"/>
    <xf numFmtId="1" fontId="13" fillId="0" borderId="0" xfId="17" applyNumberFormat="1" applyFont="1" applyFill="1" applyAlignment="1">
      <alignment horizontal="right"/>
    </xf>
    <xf numFmtId="0" fontId="9" fillId="0" borderId="0" xfId="17" applyFill="1"/>
    <xf numFmtId="164" fontId="55" fillId="0" borderId="0" xfId="0" applyNumberFormat="1" applyFont="1" applyAlignment="1">
      <alignment vertical="top"/>
    </xf>
    <xf numFmtId="166" fontId="19" fillId="0" borderId="0" xfId="17" applyNumberFormat="1" applyFont="1" applyFill="1" applyAlignment="1">
      <alignment horizontal="right"/>
    </xf>
    <xf numFmtId="165" fontId="19" fillId="6" borderId="0" xfId="17" applyNumberFormat="1" applyFont="1" applyFill="1" applyAlignment="1">
      <alignment horizontal="right"/>
    </xf>
    <xf numFmtId="0" fontId="23" fillId="0" borderId="0" xfId="15"/>
    <xf numFmtId="0" fontId="26" fillId="0" borderId="0" xfId="15" applyFont="1" applyFill="1" applyBorder="1" applyAlignment="1">
      <alignment vertical="top"/>
    </xf>
    <xf numFmtId="0" fontId="27" fillId="0" borderId="0" xfId="15" applyFont="1" applyAlignment="1">
      <alignment horizontal="center"/>
    </xf>
    <xf numFmtId="0" fontId="28" fillId="0" borderId="0" xfId="15" applyFont="1"/>
    <xf numFmtId="0" fontId="29" fillId="0" borderId="2" xfId="15" applyFont="1" applyBorder="1"/>
    <xf numFmtId="0" fontId="30" fillId="0" borderId="3" xfId="16" applyFont="1" applyBorder="1" applyAlignment="1">
      <alignment horizontal="right"/>
    </xf>
    <xf numFmtId="0" fontId="29" fillId="0" borderId="0" xfId="15" applyFont="1" applyBorder="1"/>
    <xf numFmtId="0" fontId="30" fillId="0" borderId="4" xfId="15" applyFont="1" applyBorder="1"/>
    <xf numFmtId="0" fontId="31" fillId="7" borderId="5" xfId="15" applyFont="1" applyFill="1" applyBorder="1"/>
    <xf numFmtId="0" fontId="32" fillId="7" borderId="0" xfId="15" applyFont="1" applyFill="1" applyBorder="1" applyAlignment="1">
      <alignment horizontal="center"/>
    </xf>
    <xf numFmtId="0" fontId="33" fillId="7" borderId="0" xfId="15" applyFont="1" applyFill="1" applyBorder="1" applyAlignment="1">
      <alignment horizontal="center"/>
    </xf>
    <xf numFmtId="0" fontId="16" fillId="0" borderId="4" xfId="15" applyFont="1" applyBorder="1" applyAlignment="1">
      <alignment vertical="center"/>
    </xf>
    <xf numFmtId="0" fontId="23" fillId="0" borderId="0" xfId="15" applyAlignment="1">
      <alignment vertical="center"/>
    </xf>
    <xf numFmtId="0" fontId="31" fillId="7" borderId="5" xfId="15" applyFont="1" applyFill="1" applyBorder="1" applyAlignment="1">
      <alignment vertical="center"/>
    </xf>
    <xf numFmtId="0" fontId="34" fillId="7" borderId="0" xfId="15" applyFont="1" applyFill="1" applyBorder="1" applyAlignment="1">
      <alignment horizontal="center" vertical="center"/>
    </xf>
    <xf numFmtId="0" fontId="29" fillId="0" borderId="6" xfId="15" applyFont="1" applyBorder="1" applyAlignment="1">
      <alignment vertical="center"/>
    </xf>
    <xf numFmtId="0" fontId="35" fillId="0" borderId="4" xfId="15" applyFont="1" applyBorder="1" applyAlignment="1">
      <alignment vertical="center"/>
    </xf>
    <xf numFmtId="0" fontId="33" fillId="7" borderId="2" xfId="15" applyFont="1" applyFill="1" applyBorder="1" applyAlignment="1">
      <alignment horizontal="center" vertical="center"/>
    </xf>
    <xf numFmtId="0" fontId="29" fillId="0" borderId="0" xfId="15" applyFont="1" applyBorder="1" applyAlignment="1">
      <alignment vertical="center"/>
    </xf>
    <xf numFmtId="0" fontId="33" fillId="7" borderId="0" xfId="15" applyFont="1" applyFill="1" applyBorder="1" applyAlignment="1">
      <alignment horizontal="center" vertical="center"/>
    </xf>
    <xf numFmtId="0" fontId="23" fillId="0" borderId="4" xfId="15" applyBorder="1" applyAlignment="1">
      <alignment vertical="center"/>
    </xf>
    <xf numFmtId="0" fontId="32" fillId="7" borderId="0" xfId="15" applyFont="1" applyFill="1" applyBorder="1" applyAlignment="1">
      <alignment horizontal="center" vertical="center"/>
    </xf>
    <xf numFmtId="0" fontId="29" fillId="0" borderId="0" xfId="15" applyFont="1" applyFill="1" applyBorder="1" applyAlignment="1">
      <alignment vertical="center"/>
    </xf>
    <xf numFmtId="0" fontId="35" fillId="0" borderId="0" xfId="15" applyFont="1" applyFill="1" applyBorder="1" applyAlignment="1">
      <alignment vertical="center"/>
    </xf>
    <xf numFmtId="0" fontId="34" fillId="0" borderId="0" xfId="15" applyFont="1" applyFill="1" applyBorder="1" applyAlignment="1">
      <alignment horizontal="center" vertical="center"/>
    </xf>
    <xf numFmtId="0" fontId="33" fillId="7" borderId="4" xfId="15" applyFont="1" applyFill="1" applyBorder="1" applyAlignment="1">
      <alignment horizontal="center" vertical="center"/>
    </xf>
    <xf numFmtId="0" fontId="30" fillId="0" borderId="0" xfId="15" applyFont="1" applyFill="1" applyBorder="1" applyAlignment="1">
      <alignment vertical="center"/>
    </xf>
    <xf numFmtId="0" fontId="16" fillId="0" borderId="0" xfId="15" applyFont="1" applyFill="1" applyBorder="1" applyAlignment="1">
      <alignment vertical="center"/>
    </xf>
    <xf numFmtId="0" fontId="29" fillId="0" borderId="7" xfId="15" applyFont="1" applyBorder="1" applyAlignment="1">
      <alignment vertical="center"/>
    </xf>
    <xf numFmtId="0" fontId="33" fillId="7" borderId="3" xfId="15" applyFont="1" applyFill="1" applyBorder="1" applyAlignment="1">
      <alignment horizontal="center" vertical="center"/>
    </xf>
    <xf numFmtId="0" fontId="29" fillId="0" borderId="2" xfId="15" applyFont="1" applyBorder="1" applyAlignment="1">
      <alignment vertical="center"/>
    </xf>
    <xf numFmtId="0" fontId="29" fillId="0" borderId="8" xfId="15" applyFont="1" applyBorder="1" applyAlignment="1">
      <alignment vertical="center"/>
    </xf>
    <xf numFmtId="0" fontId="36" fillId="0" borderId="0" xfId="15" applyFont="1" applyFill="1" applyBorder="1" applyAlignment="1">
      <alignment vertical="center"/>
    </xf>
    <xf numFmtId="0" fontId="35" fillId="0" borderId="4" xfId="15" applyFont="1" applyBorder="1" applyAlignment="1"/>
    <xf numFmtId="0" fontId="29" fillId="0" borderId="9" xfId="15" applyFont="1" applyBorder="1" applyAlignment="1">
      <alignment vertical="center"/>
    </xf>
    <xf numFmtId="0" fontId="29" fillId="0" borderId="10" xfId="15" applyFont="1" applyBorder="1"/>
    <xf numFmtId="0" fontId="29" fillId="0" borderId="6" xfId="15" applyFont="1" applyBorder="1"/>
    <xf numFmtId="0" fontId="34" fillId="7" borderId="11" xfId="15" applyFont="1" applyFill="1" applyBorder="1" applyAlignment="1">
      <alignment horizontal="center" vertical="center"/>
    </xf>
    <xf numFmtId="0" fontId="32" fillId="7" borderId="4" xfId="15" applyFont="1" applyFill="1" applyBorder="1" applyAlignment="1">
      <alignment horizontal="center" vertical="center"/>
    </xf>
    <xf numFmtId="0" fontId="23" fillId="0" borderId="6" xfId="15" applyBorder="1" applyAlignment="1">
      <alignment vertical="center"/>
    </xf>
    <xf numFmtId="0" fontId="29" fillId="0" borderId="10" xfId="15" applyFont="1" applyBorder="1" applyAlignment="1">
      <alignment vertical="center"/>
    </xf>
    <xf numFmtId="0" fontId="35" fillId="0" borderId="4" xfId="15" applyFont="1" applyBorder="1" applyAlignment="1">
      <alignment horizontal="left" vertical="justify"/>
    </xf>
    <xf numFmtId="0" fontId="34" fillId="7" borderId="8" xfId="15" applyFont="1" applyFill="1" applyBorder="1" applyAlignment="1">
      <alignment horizontal="center" vertical="center"/>
    </xf>
    <xf numFmtId="0" fontId="31" fillId="7" borderId="10" xfId="15" applyFont="1" applyFill="1" applyBorder="1" applyAlignment="1">
      <alignment vertical="center"/>
    </xf>
    <xf numFmtId="0" fontId="33" fillId="7" borderId="8" xfId="15" applyFont="1" applyFill="1" applyBorder="1" applyAlignment="1">
      <alignment horizontal="center" vertical="center"/>
    </xf>
    <xf numFmtId="0" fontId="23" fillId="0" borderId="11" xfId="15" applyBorder="1" applyAlignment="1">
      <alignment vertical="center"/>
    </xf>
    <xf numFmtId="0" fontId="29" fillId="0" borderId="7" xfId="15" applyFont="1" applyFill="1" applyBorder="1" applyAlignment="1">
      <alignment vertical="center"/>
    </xf>
    <xf numFmtId="0" fontId="36" fillId="0" borderId="2" xfId="15" applyFont="1" applyFill="1" applyBorder="1" applyAlignment="1">
      <alignment horizontal="center" vertical="center"/>
    </xf>
    <xf numFmtId="0" fontId="23" fillId="0" borderId="2" xfId="15" applyBorder="1" applyAlignment="1">
      <alignment vertical="center"/>
    </xf>
    <xf numFmtId="0" fontId="28" fillId="0" borderId="3" xfId="15" applyFont="1" applyBorder="1" applyAlignment="1">
      <alignment vertical="center"/>
    </xf>
    <xf numFmtId="0" fontId="29" fillId="0" borderId="5" xfId="15" applyFont="1" applyFill="1" applyBorder="1" applyAlignment="1">
      <alignment vertical="center"/>
    </xf>
    <xf numFmtId="0" fontId="36" fillId="0" borderId="0" xfId="15" applyFont="1" applyFill="1" applyBorder="1" applyAlignment="1">
      <alignment horizontal="center" vertical="center"/>
    </xf>
    <xf numFmtId="0" fontId="29" fillId="0" borderId="10" xfId="15" applyFont="1" applyFill="1" applyBorder="1" applyAlignment="1">
      <alignment vertical="center"/>
    </xf>
    <xf numFmtId="0" fontId="36" fillId="0" borderId="8" xfId="15" applyFont="1" applyFill="1" applyBorder="1" applyAlignment="1">
      <alignment horizontal="center" vertical="center"/>
    </xf>
    <xf numFmtId="49" fontId="37" fillId="0" borderId="11" xfId="11" applyNumberFormat="1" applyFont="1" applyBorder="1" applyAlignment="1">
      <alignment horizontal="right"/>
    </xf>
    <xf numFmtId="0" fontId="13" fillId="0" borderId="0" xfId="8" applyFont="1" applyBorder="1" applyAlignment="1">
      <alignment horizontal="left"/>
    </xf>
    <xf numFmtId="0" fontId="23" fillId="0" borderId="0" xfId="15" applyFont="1"/>
    <xf numFmtId="0" fontId="13" fillId="0" borderId="0" xfId="8" applyFont="1" applyBorder="1" applyAlignment="1">
      <alignment horizontal="right"/>
    </xf>
    <xf numFmtId="0" fontId="23" fillId="0" borderId="0" xfId="11" applyFont="1"/>
    <xf numFmtId="0" fontId="27" fillId="0" borderId="0" xfId="11" applyFont="1" applyAlignment="1">
      <alignment horizontal="center"/>
    </xf>
    <xf numFmtId="0" fontId="28" fillId="0" borderId="0" xfId="11" applyFont="1"/>
    <xf numFmtId="0" fontId="6" fillId="0" borderId="0" xfId="8" applyFont="1" applyBorder="1" applyAlignment="1">
      <alignment horizontal="left"/>
    </xf>
    <xf numFmtId="0" fontId="5" fillId="0" borderId="0" xfId="11"/>
    <xf numFmtId="0" fontId="6" fillId="0" borderId="0" xfId="8" applyFont="1" applyFill="1" applyAlignment="1">
      <alignment horizontal="center"/>
    </xf>
    <xf numFmtId="0" fontId="6" fillId="0" borderId="0" xfId="8" applyFont="1" applyFill="1"/>
    <xf numFmtId="0" fontId="6" fillId="0" borderId="0" xfId="8" applyFont="1" applyBorder="1" applyAlignment="1">
      <alignment horizontal="right"/>
    </xf>
    <xf numFmtId="0" fontId="23" fillId="0" borderId="0" xfId="16"/>
    <xf numFmtId="0" fontId="10" fillId="0" borderId="0" xfId="16" applyFont="1" applyFill="1" applyBorder="1" applyAlignment="1">
      <alignment vertical="top"/>
    </xf>
    <xf numFmtId="0" fontId="27" fillId="0" borderId="0" xfId="16" applyFont="1" applyAlignment="1">
      <alignment horizontal="center"/>
    </xf>
    <xf numFmtId="0" fontId="23" fillId="0" borderId="0" xfId="16" applyFill="1" applyBorder="1"/>
    <xf numFmtId="0" fontId="28" fillId="0" borderId="0" xfId="16" applyFont="1"/>
    <xf numFmtId="0" fontId="29" fillId="0" borderId="2" xfId="16" applyFont="1" applyBorder="1"/>
    <xf numFmtId="0" fontId="29" fillId="0" borderId="0" xfId="16" applyFont="1" applyBorder="1"/>
    <xf numFmtId="0" fontId="30" fillId="0" borderId="4" xfId="16" applyFont="1" applyBorder="1"/>
    <xf numFmtId="0" fontId="23" fillId="0" borderId="5" xfId="16" applyBorder="1"/>
    <xf numFmtId="0" fontId="31" fillId="7" borderId="5" xfId="16" applyFont="1" applyFill="1" applyBorder="1"/>
    <xf numFmtId="0" fontId="32" fillId="7" borderId="0" xfId="16" applyFont="1" applyFill="1" applyBorder="1" applyAlignment="1">
      <alignment horizontal="center"/>
    </xf>
    <xf numFmtId="0" fontId="56" fillId="0" borderId="0" xfId="11" applyFont="1" applyAlignment="1">
      <alignment horizontal="left" readingOrder="1"/>
    </xf>
    <xf numFmtId="0" fontId="33" fillId="7" borderId="0" xfId="16" applyFont="1" applyFill="1" applyBorder="1" applyAlignment="1">
      <alignment horizontal="center"/>
    </xf>
    <xf numFmtId="0" fontId="16" fillId="0" borderId="4" xfId="16" applyFont="1" applyBorder="1" applyAlignment="1">
      <alignment vertical="center"/>
    </xf>
    <xf numFmtId="0" fontId="23" fillId="0" borderId="5" xfId="16" applyBorder="1" applyAlignment="1">
      <alignment vertical="center"/>
    </xf>
    <xf numFmtId="0" fontId="23" fillId="0" borderId="0" xfId="16" applyAlignment="1">
      <alignment vertical="center"/>
    </xf>
    <xf numFmtId="0" fontId="31" fillId="7" borderId="5" xfId="16" applyFont="1" applyFill="1" applyBorder="1" applyAlignment="1">
      <alignment vertical="center"/>
    </xf>
    <xf numFmtId="0" fontId="34" fillId="7" borderId="0" xfId="16" applyFont="1" applyFill="1" applyBorder="1" applyAlignment="1">
      <alignment horizontal="center" vertical="center"/>
    </xf>
    <xf numFmtId="0" fontId="29" fillId="0" borderId="6" xfId="16" applyFont="1" applyBorder="1" applyAlignment="1">
      <alignment vertical="center"/>
    </xf>
    <xf numFmtId="0" fontId="35" fillId="0" borderId="4" xfId="16" applyFont="1" applyBorder="1" applyAlignment="1">
      <alignment vertical="center"/>
    </xf>
    <xf numFmtId="0" fontId="33" fillId="7" borderId="2" xfId="16" applyFont="1" applyFill="1" applyBorder="1" applyAlignment="1">
      <alignment horizontal="center" vertical="center"/>
    </xf>
    <xf numFmtId="0" fontId="29" fillId="0" borderId="0" xfId="16" applyFont="1" applyBorder="1" applyAlignment="1">
      <alignment vertical="center"/>
    </xf>
    <xf numFmtId="0" fontId="35" fillId="0" borderId="4" xfId="16" applyFont="1" applyBorder="1" applyAlignment="1">
      <alignment vertical="center" wrapText="1"/>
    </xf>
    <xf numFmtId="0" fontId="33" fillId="7" borderId="0" xfId="16" applyFont="1" applyFill="1" applyBorder="1" applyAlignment="1">
      <alignment horizontal="center" vertical="center"/>
    </xf>
    <xf numFmtId="0" fontId="32" fillId="7" borderId="0" xfId="16" applyFont="1" applyFill="1" applyBorder="1" applyAlignment="1">
      <alignment horizontal="center" vertical="center"/>
    </xf>
    <xf numFmtId="0" fontId="29" fillId="0" borderId="7" xfId="16" applyFont="1" applyBorder="1" applyAlignment="1">
      <alignment vertical="center"/>
    </xf>
    <xf numFmtId="0" fontId="31" fillId="0" borderId="5" xfId="16" applyFont="1" applyFill="1" applyBorder="1" applyAlignment="1">
      <alignment vertical="center"/>
    </xf>
    <xf numFmtId="0" fontId="32" fillId="0" borderId="0" xfId="16" applyFont="1" applyFill="1" applyBorder="1" applyAlignment="1">
      <alignment horizontal="center" vertical="center"/>
    </xf>
    <xf numFmtId="0" fontId="29" fillId="0" borderId="0" xfId="16" applyFont="1" applyFill="1" applyBorder="1" applyAlignment="1">
      <alignment vertical="center"/>
    </xf>
    <xf numFmtId="0" fontId="35" fillId="0" borderId="0" xfId="16" applyFont="1" applyFill="1" applyBorder="1" applyAlignment="1">
      <alignment vertical="center"/>
    </xf>
    <xf numFmtId="0" fontId="34" fillId="0" borderId="0" xfId="16" applyFont="1" applyFill="1" applyBorder="1" applyAlignment="1">
      <alignment horizontal="center" vertical="center"/>
    </xf>
    <xf numFmtId="0" fontId="30" fillId="0" borderId="0" xfId="16" applyFont="1" applyFill="1" applyBorder="1" applyAlignment="1">
      <alignment vertical="center"/>
    </xf>
    <xf numFmtId="0" fontId="33" fillId="7" borderId="4" xfId="16" applyFont="1" applyFill="1" applyBorder="1" applyAlignment="1">
      <alignment horizontal="center" vertical="center"/>
    </xf>
    <xf numFmtId="0" fontId="33" fillId="0" borderId="0" xfId="16" applyFont="1" applyFill="1" applyBorder="1" applyAlignment="1">
      <alignment horizontal="center" vertical="center"/>
    </xf>
    <xf numFmtId="0" fontId="16" fillId="0" borderId="0" xfId="16" applyFont="1" applyFill="1" applyBorder="1" applyAlignment="1">
      <alignment vertical="center"/>
    </xf>
    <xf numFmtId="0" fontId="33" fillId="7" borderId="3" xfId="16" applyFont="1" applyFill="1" applyBorder="1" applyAlignment="1">
      <alignment horizontal="center" vertical="center"/>
    </xf>
    <xf numFmtId="0" fontId="29" fillId="0" borderId="2" xfId="16" applyFont="1" applyBorder="1" applyAlignment="1">
      <alignment vertical="center"/>
    </xf>
    <xf numFmtId="0" fontId="29" fillId="0" borderId="8" xfId="16" applyFont="1" applyBorder="1" applyAlignment="1">
      <alignment vertical="center"/>
    </xf>
    <xf numFmtId="0" fontId="23" fillId="0" borderId="4" xfId="16" applyBorder="1" applyAlignment="1">
      <alignment vertical="center"/>
    </xf>
    <xf numFmtId="0" fontId="36" fillId="0" borderId="0" xfId="16" applyFont="1" applyFill="1" applyBorder="1" applyAlignment="1">
      <alignment vertical="center"/>
    </xf>
    <xf numFmtId="0" fontId="35" fillId="0" borderId="4" xfId="16" applyFont="1" applyBorder="1" applyAlignment="1"/>
    <xf numFmtId="0" fontId="29" fillId="0" borderId="5" xfId="16" applyFont="1" applyBorder="1" applyAlignment="1">
      <alignment vertical="center"/>
    </xf>
    <xf numFmtId="0" fontId="29" fillId="0" borderId="10" xfId="16" applyFont="1" applyBorder="1"/>
    <xf numFmtId="0" fontId="29" fillId="0" borderId="6" xfId="16" applyFont="1" applyBorder="1"/>
    <xf numFmtId="0" fontId="29" fillId="0" borderId="5" xfId="16" applyFont="1" applyBorder="1"/>
    <xf numFmtId="0" fontId="34" fillId="7" borderId="8" xfId="16" applyFont="1" applyFill="1" applyBorder="1" applyAlignment="1">
      <alignment horizontal="center" vertical="center"/>
    </xf>
    <xf numFmtId="0" fontId="29" fillId="0" borderId="10" xfId="16" applyFont="1" applyBorder="1" applyAlignment="1">
      <alignment vertical="center"/>
    </xf>
    <xf numFmtId="0" fontId="23" fillId="0" borderId="6" xfId="16" applyBorder="1" applyAlignment="1">
      <alignment vertical="center"/>
    </xf>
    <xf numFmtId="0" fontId="35" fillId="0" borderId="4" xfId="16" applyFont="1" applyBorder="1" applyAlignment="1">
      <alignment horizontal="left" vertical="justify"/>
    </xf>
    <xf numFmtId="0" fontId="35" fillId="0" borderId="11" xfId="16" applyFont="1" applyBorder="1" applyAlignment="1">
      <alignment vertical="center"/>
    </xf>
    <xf numFmtId="0" fontId="29" fillId="0" borderId="7" xfId="16" applyFont="1" applyFill="1" applyBorder="1" applyAlignment="1">
      <alignment vertical="center"/>
    </xf>
    <xf numFmtId="0" fontId="36" fillId="0" borderId="2" xfId="16" applyFont="1" applyFill="1" applyBorder="1" applyAlignment="1">
      <alignment horizontal="center" vertical="center"/>
    </xf>
    <xf numFmtId="0" fontId="23" fillId="0" borderId="0" xfId="16" applyBorder="1" applyAlignment="1">
      <alignment vertical="center"/>
    </xf>
    <xf numFmtId="0" fontId="28" fillId="0" borderId="4" xfId="16" applyFont="1" applyBorder="1" applyAlignment="1">
      <alignment vertical="center"/>
    </xf>
    <xf numFmtId="0" fontId="29" fillId="0" borderId="5" xfId="16" applyFont="1" applyFill="1" applyBorder="1" applyAlignment="1">
      <alignment vertical="center"/>
    </xf>
    <xf numFmtId="0" fontId="36" fillId="0" borderId="0" xfId="16" applyFont="1" applyFill="1" applyBorder="1" applyAlignment="1">
      <alignment horizontal="center" vertical="center"/>
    </xf>
    <xf numFmtId="0" fontId="29" fillId="0" borderId="10" xfId="16" applyFont="1" applyFill="1" applyBorder="1" applyAlignment="1">
      <alignment vertical="center"/>
    </xf>
    <xf numFmtId="0" fontId="36" fillId="0" borderId="8" xfId="16" applyFont="1" applyFill="1" applyBorder="1" applyAlignment="1">
      <alignment horizontal="center" vertical="center"/>
    </xf>
    <xf numFmtId="0" fontId="13" fillId="0" borderId="0" xfId="11" applyFont="1"/>
    <xf numFmtId="0" fontId="13" fillId="0" borderId="0" xfId="8" applyFont="1" applyFill="1" applyAlignment="1">
      <alignment horizontal="center"/>
    </xf>
    <xf numFmtId="0" fontId="13" fillId="0" borderId="0" xfId="8" applyFont="1" applyFill="1"/>
    <xf numFmtId="0" fontId="23" fillId="0" borderId="0" xfId="16" applyFont="1"/>
    <xf numFmtId="0" fontId="13" fillId="0" borderId="0" xfId="8" applyFont="1" applyAlignment="1">
      <alignment vertical="top" wrapText="1"/>
    </xf>
    <xf numFmtId="0" fontId="13" fillId="0" borderId="0" xfId="8" applyFont="1" applyFill="1" applyBorder="1"/>
    <xf numFmtId="0" fontId="13" fillId="0" borderId="0" xfId="8" applyFont="1" applyFill="1" applyBorder="1" applyAlignment="1">
      <alignment vertical="top"/>
    </xf>
    <xf numFmtId="0" fontId="49" fillId="0" borderId="0" xfId="6"/>
    <xf numFmtId="0" fontId="4" fillId="0" borderId="0" xfId="13" applyFont="1" applyBorder="1"/>
    <xf numFmtId="0" fontId="38" fillId="0" borderId="0" xfId="13" applyFont="1" applyBorder="1"/>
    <xf numFmtId="0" fontId="5" fillId="0" borderId="0" xfId="13" applyFont="1"/>
    <xf numFmtId="0" fontId="13" fillId="0" borderId="0" xfId="13" applyFont="1" applyBorder="1"/>
    <xf numFmtId="1" fontId="13" fillId="0" borderId="0" xfId="13" applyNumberFormat="1" applyFont="1" applyBorder="1"/>
    <xf numFmtId="0" fontId="13" fillId="0" borderId="12" xfId="13" applyFont="1" applyBorder="1"/>
    <xf numFmtId="0" fontId="13" fillId="0" borderId="13" xfId="13" applyFont="1" applyBorder="1"/>
    <xf numFmtId="1" fontId="13" fillId="0" borderId="14" xfId="13" applyNumberFormat="1" applyFont="1" applyBorder="1"/>
    <xf numFmtId="167" fontId="13" fillId="0" borderId="15" xfId="13" applyNumberFormat="1" applyFont="1" applyBorder="1"/>
    <xf numFmtId="167" fontId="13" fillId="0" borderId="16" xfId="13" applyNumberFormat="1" applyFont="1" applyBorder="1"/>
    <xf numFmtId="168" fontId="13" fillId="0" borderId="17" xfId="13" applyNumberFormat="1" applyFont="1" applyBorder="1"/>
    <xf numFmtId="169" fontId="13" fillId="0" borderId="16" xfId="13" applyNumberFormat="1" applyFont="1" applyBorder="1"/>
    <xf numFmtId="170" fontId="13" fillId="0" borderId="16" xfId="13" applyNumberFormat="1" applyFont="1" applyBorder="1"/>
    <xf numFmtId="169" fontId="13" fillId="0" borderId="15" xfId="13" applyNumberFormat="1" applyFont="1" applyBorder="1"/>
    <xf numFmtId="0" fontId="4" fillId="0" borderId="0" xfId="13" applyFont="1" applyBorder="1" applyAlignment="1">
      <alignment vertical="top"/>
    </xf>
    <xf numFmtId="0" fontId="13" fillId="0" borderId="12" xfId="13" applyFont="1" applyBorder="1" applyAlignment="1">
      <alignment horizontal="right" vertical="top"/>
    </xf>
    <xf numFmtId="0" fontId="13" fillId="0" borderId="13" xfId="13" applyFont="1" applyBorder="1" applyAlignment="1">
      <alignment horizontal="right" vertical="top"/>
    </xf>
    <xf numFmtId="0" fontId="13" fillId="0" borderId="14" xfId="13" applyFont="1" applyBorder="1" applyAlignment="1">
      <alignment vertical="top"/>
    </xf>
    <xf numFmtId="0" fontId="4" fillId="0" borderId="0" xfId="13" applyFont="1" applyBorder="1" applyAlignment="1">
      <alignment vertical="center"/>
    </xf>
    <xf numFmtId="0" fontId="13" fillId="0" borderId="4" xfId="13" applyFont="1" applyBorder="1" applyAlignment="1">
      <alignment vertical="center"/>
    </xf>
    <xf numFmtId="0" fontId="13" fillId="0" borderId="16" xfId="13" applyFont="1" applyBorder="1" applyAlignment="1">
      <alignment vertical="center"/>
    </xf>
    <xf numFmtId="0" fontId="13" fillId="0" borderId="17" xfId="13" applyFont="1" applyBorder="1" applyAlignment="1">
      <alignment vertical="center"/>
    </xf>
    <xf numFmtId="0" fontId="13" fillId="0" borderId="4" xfId="13" applyFont="1" applyBorder="1"/>
    <xf numFmtId="0" fontId="13" fillId="0" borderId="16" xfId="13" applyFont="1" applyBorder="1"/>
    <xf numFmtId="0" fontId="13" fillId="0" borderId="17" xfId="13" applyFont="1" applyBorder="1"/>
    <xf numFmtId="0" fontId="13" fillId="0" borderId="4" xfId="13" applyFont="1" applyBorder="1" applyAlignment="1">
      <alignment vertical="top"/>
    </xf>
    <xf numFmtId="0" fontId="13" fillId="0" borderId="16" xfId="13" applyFont="1" applyBorder="1" applyAlignment="1">
      <alignment vertical="top"/>
    </xf>
    <xf numFmtId="0" fontId="13" fillId="0" borderId="17" xfId="13" applyFont="1" applyBorder="1" applyAlignment="1">
      <alignment vertical="top"/>
    </xf>
    <xf numFmtId="0" fontId="13" fillId="0" borderId="3" xfId="13" applyFont="1" applyBorder="1"/>
    <xf numFmtId="0" fontId="13" fillId="0" borderId="18" xfId="13" applyFont="1" applyBorder="1"/>
    <xf numFmtId="0" fontId="13" fillId="0" borderId="19" xfId="13" applyFont="1" applyBorder="1"/>
    <xf numFmtId="0" fontId="17" fillId="0" borderId="19" xfId="13" applyFont="1" applyBorder="1"/>
    <xf numFmtId="0" fontId="4" fillId="0" borderId="0" xfId="13" applyFont="1"/>
    <xf numFmtId="0" fontId="13" fillId="0" borderId="0" xfId="8" applyFont="1" applyFill="1" applyAlignment="1">
      <alignment horizontal="right"/>
    </xf>
    <xf numFmtId="0" fontId="12" fillId="0" borderId="0" xfId="13" applyFont="1" applyBorder="1"/>
    <xf numFmtId="0" fontId="9" fillId="0" borderId="0" xfId="17" applyFont="1"/>
    <xf numFmtId="0" fontId="9" fillId="0" borderId="0" xfId="17" applyFont="1" applyAlignment="1">
      <alignment horizontal="center"/>
    </xf>
    <xf numFmtId="0" fontId="57" fillId="0" borderId="0" xfId="2" applyFont="1"/>
    <xf numFmtId="0" fontId="15" fillId="2" borderId="0" xfId="8" applyFont="1" applyFill="1"/>
    <xf numFmtId="0" fontId="58" fillId="0" borderId="0" xfId="2" applyFont="1" applyAlignment="1" applyProtection="1">
      <alignment horizontal="left"/>
    </xf>
    <xf numFmtId="0" fontId="57" fillId="0" borderId="0" xfId="2" applyFont="1" applyAlignment="1" applyProtection="1"/>
    <xf numFmtId="0" fontId="59" fillId="0" borderId="0" xfId="0" applyFont="1"/>
    <xf numFmtId="0" fontId="5" fillId="0" borderId="0" xfId="0" applyFont="1" applyFill="1"/>
    <xf numFmtId="0" fontId="13" fillId="0" borderId="0" xfId="0" applyFont="1" applyFill="1"/>
    <xf numFmtId="0" fontId="4" fillId="2" borderId="0" xfId="0" applyFont="1" applyFill="1"/>
    <xf numFmtId="0" fontId="15" fillId="2" borderId="0" xfId="0" applyFont="1" applyFill="1"/>
    <xf numFmtId="0" fontId="5" fillId="2" borderId="0" xfId="0" applyFont="1" applyFill="1"/>
    <xf numFmtId="0" fontId="10" fillId="0" borderId="0" xfId="0" applyFont="1" applyFill="1"/>
    <xf numFmtId="0" fontId="11" fillId="0" borderId="0" xfId="0" applyFont="1" applyFill="1"/>
    <xf numFmtId="0" fontId="10" fillId="0" borderId="0" xfId="0" applyFont="1"/>
    <xf numFmtId="0" fontId="12" fillId="0" borderId="0" xfId="0" applyFont="1"/>
    <xf numFmtId="0" fontId="60" fillId="0" borderId="0" xfId="2" applyFont="1"/>
    <xf numFmtId="171" fontId="13" fillId="0" borderId="0" xfId="17" applyNumberFormat="1" applyFont="1" applyFill="1" applyAlignment="1">
      <alignment horizontal="right"/>
    </xf>
    <xf numFmtId="0" fontId="4" fillId="0" borderId="0" xfId="19" applyFont="1" applyBorder="1" applyAlignment="1">
      <alignment vertical="center"/>
    </xf>
    <xf numFmtId="164" fontId="51" fillId="0" borderId="0" xfId="0" applyNumberFormat="1" applyFont="1" applyAlignment="1">
      <alignment vertical="top"/>
    </xf>
    <xf numFmtId="0" fontId="9" fillId="0" borderId="0" xfId="17" applyFill="1" applyAlignment="1">
      <alignment horizontal="center"/>
    </xf>
    <xf numFmtId="165" fontId="19" fillId="0" borderId="0" xfId="17" applyNumberFormat="1" applyFont="1" applyFill="1" applyAlignment="1">
      <alignment horizontal="center"/>
    </xf>
    <xf numFmtId="0" fontId="61" fillId="0" borderId="0" xfId="8" applyFont="1" applyFill="1"/>
    <xf numFmtId="165" fontId="9" fillId="0" borderId="0" xfId="17" applyNumberFormat="1"/>
    <xf numFmtId="0" fontId="13" fillId="0" borderId="0" xfId="7" applyFont="1" applyBorder="1"/>
    <xf numFmtId="0" fontId="13" fillId="0" borderId="0" xfId="7" applyFont="1" applyBorder="1" applyAlignment="1">
      <alignment horizontal="center"/>
    </xf>
    <xf numFmtId="0" fontId="13" fillId="0" borderId="0" xfId="7" applyFont="1" applyFill="1" applyBorder="1" applyAlignment="1">
      <alignment horizontal="center"/>
    </xf>
    <xf numFmtId="165" fontId="13" fillId="0" borderId="0" xfId="7" applyNumberFormat="1" applyFont="1" applyFill="1" applyBorder="1"/>
    <xf numFmtId="165" fontId="5" fillId="0" borderId="0" xfId="7" applyNumberFormat="1" applyFont="1" applyBorder="1"/>
    <xf numFmtId="0" fontId="13" fillId="0" borderId="8" xfId="7" applyFont="1" applyBorder="1"/>
    <xf numFmtId="0" fontId="13" fillId="0" borderId="8" xfId="7" applyFont="1" applyBorder="1" applyAlignment="1">
      <alignment horizontal="center"/>
    </xf>
    <xf numFmtId="0" fontId="13" fillId="0" borderId="8" xfId="7" applyFont="1" applyFill="1" applyBorder="1" applyAlignment="1">
      <alignment horizontal="center"/>
    </xf>
    <xf numFmtId="165" fontId="13" fillId="0" borderId="8" xfId="7" applyNumberFormat="1" applyFont="1" applyFill="1" applyBorder="1"/>
    <xf numFmtId="165" fontId="5" fillId="0" borderId="8" xfId="7" applyNumberFormat="1" applyFont="1" applyBorder="1"/>
    <xf numFmtId="0" fontId="5" fillId="0" borderId="8" xfId="17" applyFont="1" applyBorder="1"/>
    <xf numFmtId="0" fontId="5" fillId="0" borderId="0" xfId="22" applyFont="1"/>
    <xf numFmtId="3" fontId="5" fillId="0" borderId="0" xfId="22" applyNumberFormat="1" applyFont="1"/>
    <xf numFmtId="0" fontId="4" fillId="0" borderId="0" xfId="22" applyFont="1"/>
    <xf numFmtId="3" fontId="44" fillId="0" borderId="0" xfId="22" applyNumberFormat="1" applyFont="1"/>
    <xf numFmtId="3" fontId="63" fillId="0" borderId="0" xfId="22" applyNumberFormat="1" applyFont="1" applyAlignment="1">
      <alignment horizontal="right"/>
    </xf>
    <xf numFmtId="3" fontId="0" fillId="0" borderId="0" xfId="0" applyNumberFormat="1"/>
    <xf numFmtId="0" fontId="42" fillId="0" borderId="0" xfId="22" applyFont="1"/>
    <xf numFmtId="3" fontId="43" fillId="0" borderId="0" xfId="22" applyNumberFormat="1" applyFont="1"/>
    <xf numFmtId="0" fontId="41" fillId="0" borderId="0" xfId="22" applyFont="1"/>
    <xf numFmtId="0" fontId="39" fillId="0" borderId="0" xfId="22" applyFont="1"/>
    <xf numFmtId="0" fontId="40" fillId="0" borderId="0" xfId="22" applyFont="1"/>
    <xf numFmtId="0" fontId="66" fillId="0" borderId="0" xfId="22" applyFont="1"/>
    <xf numFmtId="0" fontId="4" fillId="0" borderId="0" xfId="22" applyFont="1" applyAlignment="1">
      <alignment wrapText="1"/>
    </xf>
    <xf numFmtId="0" fontId="13" fillId="0" borderId="0" xfId="7" applyFont="1" applyBorder="1" applyAlignment="1">
      <alignment horizontal="right"/>
    </xf>
    <xf numFmtId="0" fontId="17" fillId="0" borderId="0" xfId="23" applyFont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65" fontId="13" fillId="0" borderId="1" xfId="0" applyNumberFormat="1" applyFont="1" applyFill="1" applyBorder="1"/>
    <xf numFmtId="165" fontId="5" fillId="0" borderId="1" xfId="0" applyNumberFormat="1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165" fontId="13" fillId="0" borderId="0" xfId="0" applyNumberFormat="1" applyFont="1" applyFill="1"/>
    <xf numFmtId="165" fontId="5" fillId="0" borderId="0" xfId="0" applyNumberFormat="1" applyFont="1"/>
    <xf numFmtId="0" fontId="5" fillId="0" borderId="0" xfId="14" applyFont="1"/>
    <xf numFmtId="165" fontId="13" fillId="0" borderId="0" xfId="0" applyNumberFormat="1" applyFont="1" applyAlignment="1">
      <alignment horizontal="right"/>
    </xf>
    <xf numFmtId="0" fontId="13" fillId="0" borderId="0" xfId="23" applyFont="1"/>
    <xf numFmtId="0" fontId="16" fillId="0" borderId="0" xfId="13" applyFont="1" applyBorder="1" applyAlignment="1">
      <alignment horizontal="left" vertical="top"/>
    </xf>
    <xf numFmtId="0" fontId="62" fillId="0" borderId="0" xfId="2" applyFont="1" applyAlignment="1">
      <alignment horizontal="left"/>
    </xf>
    <xf numFmtId="0" fontId="4" fillId="0" borderId="0" xfId="22" applyFont="1" applyAlignment="1">
      <alignment wrapText="1"/>
    </xf>
    <xf numFmtId="0" fontId="0" fillId="0" borderId="0" xfId="0" applyAlignment="1"/>
    <xf numFmtId="0" fontId="10" fillId="0" borderId="0" xfId="15" applyFont="1" applyFill="1" applyBorder="1"/>
    <xf numFmtId="0" fontId="10" fillId="0" borderId="7" xfId="15" applyFont="1" applyFill="1" applyBorder="1" applyAlignment="1">
      <alignment horizontal="left" vertical="center"/>
    </xf>
    <xf numFmtId="0" fontId="23" fillId="0" borderId="2" xfId="15" applyBorder="1" applyAlignment="1">
      <alignment horizontal="left" vertical="center"/>
    </xf>
    <xf numFmtId="0" fontId="23" fillId="0" borderId="5" xfId="15" applyBorder="1" applyAlignment="1">
      <alignment horizontal="left" vertical="center"/>
    </xf>
    <xf numFmtId="0" fontId="23" fillId="0" borderId="0" xfId="15" applyBorder="1" applyAlignment="1">
      <alignment horizontal="left" vertical="center"/>
    </xf>
    <xf numFmtId="0" fontId="34" fillId="7" borderId="4" xfId="15" applyFont="1" applyFill="1" applyBorder="1" applyAlignment="1">
      <alignment horizontal="center"/>
    </xf>
    <xf numFmtId="0" fontId="27" fillId="0" borderId="11" xfId="15" applyFont="1" applyBorder="1" applyAlignment="1">
      <alignment horizontal="center"/>
    </xf>
    <xf numFmtId="0" fontId="10" fillId="0" borderId="0" xfId="16" applyFont="1" applyFill="1" applyBorder="1"/>
    <xf numFmtId="0" fontId="10" fillId="0" borderId="7" xfId="16" applyFont="1" applyFill="1" applyBorder="1" applyAlignment="1">
      <alignment vertical="center"/>
    </xf>
    <xf numFmtId="0" fontId="23" fillId="0" borderId="2" xfId="16" applyBorder="1" applyAlignment="1"/>
    <xf numFmtId="0" fontId="23" fillId="0" borderId="5" xfId="16" applyBorder="1" applyAlignment="1"/>
    <xf numFmtId="0" fontId="23" fillId="0" borderId="0" xfId="16" applyAlignment="1"/>
    <xf numFmtId="0" fontId="35" fillId="0" borderId="4" xfId="16" applyFont="1" applyBorder="1" applyAlignment="1">
      <alignment vertical="center" wrapText="1"/>
    </xf>
    <xf numFmtId="0" fontId="23" fillId="0" borderId="4" xfId="16" applyBorder="1" applyAlignment="1">
      <alignment vertical="center" wrapText="1"/>
    </xf>
    <xf numFmtId="0" fontId="34" fillId="7" borderId="4" xfId="16" applyFont="1" applyFill="1" applyBorder="1" applyAlignment="1">
      <alignment horizontal="center"/>
    </xf>
    <xf numFmtId="0" fontId="27" fillId="0" borderId="11" xfId="16" applyFont="1" applyBorder="1" applyAlignment="1">
      <alignment horizontal="center"/>
    </xf>
  </cellXfs>
  <cellStyles count="24">
    <cellStyle name="Hyperlink 2" xfId="1"/>
    <cellStyle name="Lien hypertexte" xfId="2" builtinId="8"/>
    <cellStyle name="Lien hypertexte 2" xfId="3"/>
    <cellStyle name="Link 2" xfId="4"/>
    <cellStyle name="Link 2 2" xfId="5"/>
    <cellStyle name="Link 3" xfId="20"/>
    <cellStyle name="Normal" xfId="0" builtinId="0"/>
    <cellStyle name="Normal 2" xfId="6"/>
    <cellStyle name="Normal 2 2" xfId="21"/>
    <cellStyle name="Standard 2" xfId="7"/>
    <cellStyle name="Standard 2 2" xfId="22"/>
    <cellStyle name="Standard 2 2 2" xfId="8"/>
    <cellStyle name="Standard 2 3" xfId="9"/>
    <cellStyle name="Standard 3" xfId="10"/>
    <cellStyle name="Standard 3 2" xfId="11"/>
    <cellStyle name="Standard 4 2" xfId="12"/>
    <cellStyle name="Standard 5" xfId="13"/>
    <cellStyle name="Standard_ML00-Kt- BN85r97_74_25_15_Grafiken" xfId="14"/>
    <cellStyle name="Standard_NOAS04-17-27-72-D_Web" xfId="15"/>
    <cellStyle name="Standard_NOAS04-17-27-72-F_Web" xfId="16"/>
    <cellStyle name="Standard_SfproE-8505" xfId="17"/>
    <cellStyle name="Standard_SfproE-9705" xfId="23"/>
    <cellStyle name="Standard_Tabelle_Entw_4" xfId="18"/>
    <cellStyle name="Standard_Tabelle1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39</xdr:row>
      <xdr:rowOff>161925</xdr:rowOff>
    </xdr:from>
    <xdr:to>
      <xdr:col>0</xdr:col>
      <xdr:colOff>1562100</xdr:colOff>
      <xdr:row>42</xdr:row>
      <xdr:rowOff>9525</xdr:rowOff>
    </xdr:to>
    <xdr:sp macro="" textlink="">
      <xdr:nvSpPr>
        <xdr:cNvPr id="2" name="Text 51"/>
        <xdr:cNvSpPr txBox="1">
          <a:spLocks noChangeArrowheads="1"/>
        </xdr:cNvSpPr>
      </xdr:nvSpPr>
      <xdr:spPr bwMode="auto">
        <a:xfrm>
          <a:off x="123825" y="714375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0</xdr:col>
      <xdr:colOff>123825</xdr:colOff>
      <xdr:row>47</xdr:row>
      <xdr:rowOff>152400</xdr:rowOff>
    </xdr:from>
    <xdr:to>
      <xdr:col>0</xdr:col>
      <xdr:colOff>1562100</xdr:colOff>
      <xdr:row>50</xdr:row>
      <xdr:rowOff>0</xdr:rowOff>
    </xdr:to>
    <xdr:sp macro="" textlink="">
      <xdr:nvSpPr>
        <xdr:cNvPr id="3" name="Text 52"/>
        <xdr:cNvSpPr txBox="1">
          <a:spLocks noChangeArrowheads="1"/>
        </xdr:cNvSpPr>
      </xdr:nvSpPr>
      <xdr:spPr bwMode="auto">
        <a:xfrm>
          <a:off x="123825" y="850582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4" name="Text 53"/>
        <xdr:cNvSpPr txBox="1">
          <a:spLocks noChangeArrowheads="1"/>
        </xdr:cNvSpPr>
      </xdr:nvSpPr>
      <xdr:spPr bwMode="auto">
        <a:xfrm>
          <a:off x="123825" y="133350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5" name="Text 54"/>
        <xdr:cNvSpPr txBox="1">
          <a:spLocks noChangeArrowheads="1"/>
        </xdr:cNvSpPr>
      </xdr:nvSpPr>
      <xdr:spPr bwMode="auto">
        <a:xfrm>
          <a:off x="123825" y="320040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Gebäudeareal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6" name="Text 55"/>
        <xdr:cNvSpPr txBox="1">
          <a:spLocks noChangeArrowheads="1"/>
        </xdr:cNvSpPr>
      </xdr:nvSpPr>
      <xdr:spPr bwMode="auto">
        <a:xfrm>
          <a:off x="123825" y="560070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Verkehrsflächen</a:t>
          </a:r>
        </a:p>
      </xdr:txBody>
    </xdr:sp>
    <xdr:clientData/>
  </xdr:twoCellAnchor>
  <xdr:twoCellAnchor>
    <xdr:from>
      <xdr:col>0</xdr:col>
      <xdr:colOff>123825</xdr:colOff>
      <xdr:row>53</xdr:row>
      <xdr:rowOff>114300</xdr:rowOff>
    </xdr:from>
    <xdr:to>
      <xdr:col>1</xdr:col>
      <xdr:colOff>28575</xdr:colOff>
      <xdr:row>55</xdr:row>
      <xdr:rowOff>38100</xdr:rowOff>
    </xdr:to>
    <xdr:sp macro="" textlink="">
      <xdr:nvSpPr>
        <xdr:cNvPr id="7" name="Text 68"/>
        <xdr:cNvSpPr txBox="1">
          <a:spLocks noChangeArrowheads="1"/>
        </xdr:cNvSpPr>
      </xdr:nvSpPr>
      <xdr:spPr bwMode="auto">
        <a:xfrm>
          <a:off x="123825" y="9496425"/>
          <a:ext cx="14763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39</xdr:row>
      <xdr:rowOff>161925</xdr:rowOff>
    </xdr:from>
    <xdr:to>
      <xdr:col>0</xdr:col>
      <xdr:colOff>1562100</xdr:colOff>
      <xdr:row>42</xdr:row>
      <xdr:rowOff>9525</xdr:rowOff>
    </xdr:to>
    <xdr:sp macro="" textlink="">
      <xdr:nvSpPr>
        <xdr:cNvPr id="2" name="Text 51"/>
        <xdr:cNvSpPr txBox="1">
          <a:spLocks noChangeArrowheads="1"/>
        </xdr:cNvSpPr>
      </xdr:nvSpPr>
      <xdr:spPr bwMode="auto">
        <a:xfrm>
          <a:off x="123825" y="734377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0</xdr:col>
      <xdr:colOff>123825</xdr:colOff>
      <xdr:row>47</xdr:row>
      <xdr:rowOff>152400</xdr:rowOff>
    </xdr:from>
    <xdr:to>
      <xdr:col>0</xdr:col>
      <xdr:colOff>1562100</xdr:colOff>
      <xdr:row>50</xdr:row>
      <xdr:rowOff>0</xdr:rowOff>
    </xdr:to>
    <xdr:sp macro="" textlink="">
      <xdr:nvSpPr>
        <xdr:cNvPr id="3" name="Text 52"/>
        <xdr:cNvSpPr txBox="1">
          <a:spLocks noChangeArrowheads="1"/>
        </xdr:cNvSpPr>
      </xdr:nvSpPr>
      <xdr:spPr bwMode="auto">
        <a:xfrm>
          <a:off x="123825" y="870585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0</xdr:col>
      <xdr:colOff>123825</xdr:colOff>
      <xdr:row>53</xdr:row>
      <xdr:rowOff>114300</xdr:rowOff>
    </xdr:from>
    <xdr:to>
      <xdr:col>1</xdr:col>
      <xdr:colOff>28575</xdr:colOff>
      <xdr:row>55</xdr:row>
      <xdr:rowOff>0</xdr:rowOff>
    </xdr:to>
    <xdr:sp macro="" textlink="">
      <xdr:nvSpPr>
        <xdr:cNvPr id="4" name="Text 68"/>
        <xdr:cNvSpPr txBox="1">
          <a:spLocks noChangeArrowheads="1"/>
        </xdr:cNvSpPr>
      </xdr:nvSpPr>
      <xdr:spPr bwMode="auto">
        <a:xfrm>
          <a:off x="123825" y="9696450"/>
          <a:ext cx="147637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Légende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5" name="Text 53"/>
        <xdr:cNvSpPr txBox="1">
          <a:spLocks noChangeArrowheads="1"/>
        </xdr:cNvSpPr>
      </xdr:nvSpPr>
      <xdr:spPr bwMode="auto">
        <a:xfrm>
          <a:off x="123825" y="133350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6" name="Text 54"/>
        <xdr:cNvSpPr txBox="1">
          <a:spLocks noChangeArrowheads="1"/>
        </xdr:cNvSpPr>
      </xdr:nvSpPr>
      <xdr:spPr bwMode="auto">
        <a:xfrm>
          <a:off x="123825" y="340042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7" name="Text 55"/>
        <xdr:cNvSpPr txBox="1">
          <a:spLocks noChangeArrowheads="1"/>
        </xdr:cNvSpPr>
      </xdr:nvSpPr>
      <xdr:spPr bwMode="auto">
        <a:xfrm>
          <a:off x="123825" y="580072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de transport</a:t>
          </a:r>
        </a:p>
      </xdr:txBody>
    </xdr:sp>
    <xdr:clientData/>
  </xdr:twoCellAnchor>
  <xdr:twoCellAnchor>
    <xdr:from>
      <xdr:col>0</xdr:col>
      <xdr:colOff>9525</xdr:colOff>
      <xdr:row>2</xdr:row>
      <xdr:rowOff>9526</xdr:rowOff>
    </xdr:from>
    <xdr:to>
      <xdr:col>3</xdr:col>
      <xdr:colOff>847725</xdr:colOff>
      <xdr:row>3</xdr:row>
      <xdr:rowOff>142876</xdr:rowOff>
    </xdr:to>
    <xdr:sp macro="" textlink="">
      <xdr:nvSpPr>
        <xdr:cNvPr id="8" name="Textfeld 7"/>
        <xdr:cNvSpPr txBox="1"/>
      </xdr:nvSpPr>
      <xdr:spPr>
        <a:xfrm>
          <a:off x="9525" y="581026"/>
          <a:ext cx="3200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rtlCol="0" anchor="t"/>
        <a:lstStyle/>
        <a:p>
          <a:pPr algn="l"/>
          <a:r>
            <a:rPr lang="de-CH" sz="1400" b="1">
              <a:latin typeface="Arial Narrow" pitchFamily="34" charset="0"/>
            </a:rPr>
            <a:t>Surfaces d'habitat et d'infrastructure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/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/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/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/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/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/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/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/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/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/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/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/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/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/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/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/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/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/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/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/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/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/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/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/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/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/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querschnittsthemen/raeumliche-analysen/raeumliche-gliederungen/raeumliche-typologien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s://www.bfs.admin.ch/bfs/de/home/statistiken/raum-umwelt/bodennutzung-bedeckung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fs.admin.ch/bfs/fr/home/statistiken/querschnittsthemen/raeumliche-analysen/raeumliche-gliederungen/raeumliche-typologien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querschnittsthemen/raeumliche-analysen/raeumliche-gliederungen/raeumliche-typologien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s://www.bfs.admin.ch/bfs/de/home/statistiken/raum-umwelt/bodennutzung-bedeckung.html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bfs.admin.ch/bfs/fr/home/statistiken/querschnittsthemen/raeumliche-analysen/raeumliche-gliederungen/raeumliche-typologien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querschnittsthemen/raeumliche-analysen/raeumliche-gliederungen/raeumliche-typologien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s://www.bfs.admin.ch/bfs/de/home/statistiken/raum-umwelt/bodennutzung-bedeckung.html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bfs.admin.ch/bfs/fr/home/statistiken/querschnittsthemen/raeumliche-analysen/raeumliche-gliederungen/raeumliche-typologien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querschnittsthemen/raeumliche-analysen/raeumliche-gliederungen/raeumliche-typologien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s://www.bfs.admin.ch/bfs/de/home/statistiken/raum-umwelt/bodennutzung-bedeckung.html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bfs.admin.ch/bfs/fr/home/statistiken/querschnittsthemen/raeumliche-analysen/raeumliche-gliederungen/raeumliche-typologien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4" tint="0.39997558519241921"/>
  </sheetPr>
  <dimension ref="A1:O246"/>
  <sheetViews>
    <sheetView tabSelected="1" zoomScaleNormal="100" workbookViewId="0"/>
  </sheetViews>
  <sheetFormatPr baseColWidth="10" defaultColWidth="11" defaultRowHeight="12.5" x14ac:dyDescent="0.25"/>
  <cols>
    <col min="1" max="1" width="5.75" style="6" customWidth="1"/>
    <col min="2" max="2" width="17.5" style="6" customWidth="1"/>
    <col min="3" max="3" width="7.5" style="6" customWidth="1"/>
    <col min="4" max="4" width="15.5" style="6" customWidth="1"/>
    <col min="5" max="11" width="13.75" style="6" customWidth="1"/>
    <col min="12" max="16384" width="11" style="6"/>
  </cols>
  <sheetData>
    <row r="1" spans="1:11" s="4" customFormat="1" ht="13" x14ac:dyDescent="0.3">
      <c r="A1" s="64" t="s">
        <v>17</v>
      </c>
      <c r="B1" s="2"/>
      <c r="C1" s="2"/>
      <c r="D1" s="3"/>
      <c r="E1" s="265"/>
      <c r="F1" s="263" t="s">
        <v>0</v>
      </c>
      <c r="G1" s="261"/>
      <c r="I1" s="5"/>
      <c r="J1" s="5"/>
      <c r="K1" s="5"/>
    </row>
    <row r="2" spans="1:11" s="4" customFormat="1" ht="13" x14ac:dyDescent="0.3">
      <c r="A2" s="65" t="s">
        <v>4</v>
      </c>
      <c r="B2" s="2"/>
      <c r="C2" s="2"/>
      <c r="D2" s="3"/>
      <c r="E2" s="265"/>
      <c r="F2" s="264" t="s">
        <v>2</v>
      </c>
      <c r="I2" s="5"/>
      <c r="J2" s="5"/>
      <c r="K2" s="5"/>
    </row>
    <row r="3" spans="1:11" s="4" customFormat="1" ht="13" x14ac:dyDescent="0.3">
      <c r="A3" s="65" t="s">
        <v>5</v>
      </c>
      <c r="B3" s="2"/>
      <c r="C3" s="2"/>
      <c r="D3" s="2"/>
      <c r="E3" s="7"/>
      <c r="I3" s="5"/>
      <c r="J3" s="5"/>
      <c r="K3" s="5"/>
    </row>
    <row r="4" spans="1:11" s="4" customFormat="1" ht="12.75" customHeight="1" x14ac:dyDescent="0.3">
      <c r="A4" s="55"/>
      <c r="B4" s="2"/>
      <c r="C4" s="2"/>
      <c r="D4" s="2"/>
      <c r="E4" s="7"/>
      <c r="I4" s="5"/>
      <c r="J4" s="5"/>
      <c r="K4" s="5"/>
    </row>
    <row r="5" spans="1:11" ht="18" customHeight="1" x14ac:dyDescent="0.4">
      <c r="A5" s="66" t="s">
        <v>6</v>
      </c>
      <c r="B5" s="9"/>
      <c r="C5" s="8"/>
      <c r="D5" s="8"/>
      <c r="F5" s="8" t="s">
        <v>18</v>
      </c>
      <c r="H5" s="8"/>
      <c r="K5" s="10" t="s">
        <v>1</v>
      </c>
    </row>
    <row r="6" spans="1:11" ht="18" customHeight="1" x14ac:dyDescent="0.4">
      <c r="A6" s="66" t="s">
        <v>7</v>
      </c>
      <c r="B6" s="9"/>
      <c r="C6" s="8"/>
      <c r="D6" s="8"/>
      <c r="F6" s="11" t="s">
        <v>19</v>
      </c>
      <c r="H6" s="8"/>
      <c r="K6" s="10" t="s">
        <v>3</v>
      </c>
    </row>
    <row r="7" spans="1:11" ht="16.5" customHeight="1" x14ac:dyDescent="0.35">
      <c r="A7" s="55"/>
      <c r="F7" s="12" t="s">
        <v>20</v>
      </c>
    </row>
    <row r="8" spans="1:11" ht="22.5" customHeight="1" x14ac:dyDescent="0.35">
      <c r="A8" s="54" t="s">
        <v>398</v>
      </c>
      <c r="F8" s="274"/>
      <c r="H8" s="1"/>
      <c r="I8" s="1"/>
    </row>
    <row r="9" spans="1:11" customFormat="1" ht="20.25" customHeight="1" x14ac:dyDescent="0.3">
      <c r="A9" s="278" t="s">
        <v>400</v>
      </c>
    </row>
    <row r="10" spans="1:11" ht="15" customHeight="1" x14ac:dyDescent="0.4">
      <c r="A10" s="56" t="s">
        <v>413</v>
      </c>
      <c r="B10" s="4"/>
      <c r="C10" s="4"/>
      <c r="D10" s="4"/>
      <c r="E10" s="4"/>
      <c r="F10" s="4"/>
      <c r="G10" s="4"/>
      <c r="H10" s="4"/>
      <c r="I10" s="4"/>
      <c r="J10" s="4"/>
      <c r="K10" s="8"/>
    </row>
    <row r="11" spans="1:11" ht="12.75" customHeight="1" x14ac:dyDescent="0.25">
      <c r="A11" s="221" t="s">
        <v>161</v>
      </c>
      <c r="B11" s="266"/>
      <c r="C11" s="267"/>
      <c r="D11" s="266"/>
      <c r="E11" s="13"/>
      <c r="F11" s="15"/>
      <c r="G11" s="14"/>
      <c r="H11" s="7"/>
      <c r="I11" s="7"/>
      <c r="J11" s="4"/>
      <c r="K11" s="16"/>
    </row>
    <row r="12" spans="1:11" s="17" customFormat="1" ht="18" customHeight="1" x14ac:dyDescent="0.25">
      <c r="A12" s="222" t="s">
        <v>170</v>
      </c>
      <c r="J12" s="4"/>
      <c r="K12" s="18" t="s">
        <v>399</v>
      </c>
    </row>
    <row r="13" spans="1:11" ht="12.75" customHeight="1" x14ac:dyDescent="0.3">
      <c r="A13" s="268" t="s">
        <v>21</v>
      </c>
      <c r="B13" s="269"/>
      <c r="C13" s="269"/>
      <c r="D13" s="269"/>
      <c r="E13" s="19"/>
      <c r="F13" s="19"/>
      <c r="G13" s="19"/>
      <c r="H13" s="19"/>
      <c r="I13" s="19"/>
      <c r="J13" s="19"/>
      <c r="K13" s="19"/>
    </row>
    <row r="14" spans="1:11" ht="12.75" customHeight="1" x14ac:dyDescent="0.3">
      <c r="A14" s="270" t="s">
        <v>22</v>
      </c>
      <c r="B14" s="269"/>
      <c r="C14" s="269"/>
      <c r="D14" s="269"/>
      <c r="E14" s="19"/>
      <c r="F14" s="19"/>
      <c r="G14" s="19"/>
      <c r="H14" s="19"/>
      <c r="I14" s="19"/>
      <c r="J14" s="19"/>
      <c r="K14" s="19"/>
    </row>
    <row r="15" spans="1:11" ht="12.75" customHeight="1" x14ac:dyDescent="0.3">
      <c r="A15" s="270" t="s">
        <v>171</v>
      </c>
      <c r="B15" s="269"/>
      <c r="C15" s="269"/>
      <c r="D15" s="269"/>
      <c r="E15" s="19"/>
      <c r="F15" s="19"/>
      <c r="G15" s="19"/>
      <c r="H15" s="19"/>
      <c r="I15" s="19"/>
      <c r="J15" s="19"/>
      <c r="K15" s="19"/>
    </row>
    <row r="16" spans="1:11" ht="12.75" customHeight="1" x14ac:dyDescent="0.3">
      <c r="A16" s="270" t="s">
        <v>23</v>
      </c>
      <c r="B16" s="269"/>
      <c r="C16" s="269"/>
      <c r="D16" s="269"/>
      <c r="E16" s="19"/>
      <c r="F16" s="19"/>
      <c r="G16" s="19"/>
      <c r="H16" s="19"/>
      <c r="I16" s="19"/>
      <c r="J16" s="19"/>
      <c r="K16" s="19"/>
    </row>
    <row r="17" spans="1:15" ht="19.5" customHeight="1" x14ac:dyDescent="0.3">
      <c r="A17" s="268" t="s">
        <v>24</v>
      </c>
      <c r="B17" s="269"/>
      <c r="C17" s="269"/>
      <c r="D17" s="269"/>
      <c r="E17" s="19"/>
      <c r="F17" s="19"/>
      <c r="G17" s="19"/>
      <c r="H17" s="19"/>
      <c r="I17" s="19"/>
      <c r="J17" s="19"/>
      <c r="K17" s="19"/>
    </row>
    <row r="18" spans="1:15" ht="12.75" customHeight="1" x14ac:dyDescent="0.3">
      <c r="A18" s="270" t="s">
        <v>25</v>
      </c>
      <c r="B18" s="269"/>
      <c r="C18" s="269"/>
      <c r="D18" s="269"/>
      <c r="E18" s="19"/>
      <c r="F18" s="19"/>
      <c r="G18" s="19"/>
      <c r="H18" s="19"/>
      <c r="I18" s="19"/>
      <c r="J18" s="19"/>
      <c r="K18" s="19"/>
    </row>
    <row r="19" spans="1:15" ht="12.75" customHeight="1" x14ac:dyDescent="0.3">
      <c r="A19" s="270" t="s">
        <v>162</v>
      </c>
      <c r="B19" s="269"/>
      <c r="C19" s="269"/>
      <c r="D19" s="269"/>
      <c r="E19" s="19"/>
      <c r="F19" s="19"/>
      <c r="G19" s="19"/>
      <c r="H19" s="19"/>
      <c r="I19" s="19"/>
      <c r="J19" s="19"/>
      <c r="K19" s="19"/>
    </row>
    <row r="20" spans="1:15" ht="12.75" customHeight="1" x14ac:dyDescent="0.3">
      <c r="A20" s="270" t="s">
        <v>26</v>
      </c>
      <c r="B20" s="269"/>
      <c r="C20" s="269"/>
      <c r="D20" s="269"/>
      <c r="E20" s="19"/>
      <c r="F20" s="19"/>
      <c r="G20" s="19"/>
      <c r="H20" s="19"/>
      <c r="I20" s="19"/>
      <c r="J20" s="19"/>
      <c r="K20" s="19"/>
    </row>
    <row r="21" spans="1:15" ht="12.75" customHeight="1" x14ac:dyDescent="0.25">
      <c r="A21" s="55"/>
    </row>
    <row r="22" spans="1:15" s="22" customFormat="1" ht="30" x14ac:dyDescent="0.25">
      <c r="A22" s="57" t="s">
        <v>8</v>
      </c>
      <c r="B22" s="20" t="s">
        <v>9</v>
      </c>
      <c r="C22" s="20" t="s">
        <v>10</v>
      </c>
      <c r="D22" s="20" t="s">
        <v>11</v>
      </c>
      <c r="E22" s="20" t="s">
        <v>18</v>
      </c>
      <c r="F22" s="20" t="s">
        <v>27</v>
      </c>
      <c r="G22" s="20" t="s">
        <v>28</v>
      </c>
      <c r="H22" s="20" t="s">
        <v>29</v>
      </c>
      <c r="I22" s="20" t="s">
        <v>30</v>
      </c>
      <c r="J22" s="20" t="s">
        <v>31</v>
      </c>
      <c r="K22" s="21" t="s">
        <v>44</v>
      </c>
    </row>
    <row r="23" spans="1:15" s="23" customFormat="1" ht="30" x14ac:dyDescent="0.25">
      <c r="A23" s="57" t="s">
        <v>12</v>
      </c>
      <c r="B23" s="20" t="s">
        <v>13</v>
      </c>
      <c r="C23" s="20" t="s">
        <v>14</v>
      </c>
      <c r="D23" s="21" t="s">
        <v>32</v>
      </c>
      <c r="E23" s="21" t="s">
        <v>19</v>
      </c>
      <c r="F23" s="21" t="s">
        <v>33</v>
      </c>
      <c r="G23" s="21" t="s">
        <v>34</v>
      </c>
      <c r="H23" s="21" t="s">
        <v>35</v>
      </c>
      <c r="I23" s="21" t="s">
        <v>36</v>
      </c>
      <c r="J23" s="21" t="s">
        <v>37</v>
      </c>
      <c r="K23" s="21" t="s">
        <v>45</v>
      </c>
    </row>
    <row r="24" spans="1:15" s="48" customFormat="1" ht="13.5" customHeight="1" x14ac:dyDescent="0.3">
      <c r="D24" s="53" t="s">
        <v>15</v>
      </c>
      <c r="E24" s="53" t="s">
        <v>15</v>
      </c>
      <c r="F24" s="53" t="s">
        <v>15</v>
      </c>
      <c r="G24" s="53" t="s">
        <v>15</v>
      </c>
      <c r="H24" s="53" t="s">
        <v>15</v>
      </c>
      <c r="I24" s="53" t="s">
        <v>15</v>
      </c>
      <c r="J24" s="53" t="s">
        <v>15</v>
      </c>
      <c r="K24" s="53" t="s">
        <v>15</v>
      </c>
    </row>
    <row r="25" spans="1:15" s="24" customFormat="1" x14ac:dyDescent="0.25">
      <c r="A25" s="33"/>
      <c r="B25" s="33"/>
      <c r="C25" s="33"/>
      <c r="D25" s="67"/>
      <c r="E25" s="68" t="s">
        <v>39</v>
      </c>
      <c r="F25" s="68" t="s">
        <v>39</v>
      </c>
      <c r="G25" s="68" t="s">
        <v>39</v>
      </c>
      <c r="H25" s="68" t="s">
        <v>39</v>
      </c>
      <c r="I25" s="68" t="s">
        <v>39</v>
      </c>
      <c r="J25" s="68" t="s">
        <v>39</v>
      </c>
      <c r="K25" s="33"/>
    </row>
    <row r="26" spans="1:15" s="24" customFormat="1" x14ac:dyDescent="0.25">
      <c r="A26" s="59"/>
      <c r="B26" s="59"/>
      <c r="C26" s="59"/>
      <c r="D26" s="57"/>
      <c r="E26" s="307"/>
      <c r="F26" s="307"/>
      <c r="G26" s="307"/>
      <c r="H26" s="307"/>
      <c r="I26" s="307"/>
      <c r="J26" s="307"/>
      <c r="K26" s="59"/>
    </row>
    <row r="27" spans="1:15" s="24" customFormat="1" x14ac:dyDescent="0.25">
      <c r="B27" s="308" t="s">
        <v>457</v>
      </c>
      <c r="C27" s="26" t="s">
        <v>458</v>
      </c>
      <c r="D27" s="38" t="s">
        <v>15</v>
      </c>
      <c r="E27" s="91">
        <v>396.37455075234539</v>
      </c>
      <c r="F27" s="27">
        <v>31.016044141488269</v>
      </c>
      <c r="G27" s="27">
        <v>200.72761746870813</v>
      </c>
      <c r="H27" s="27">
        <v>119.05498304792704</v>
      </c>
      <c r="I27" s="27">
        <v>25.276191772139128</v>
      </c>
      <c r="J27" s="27">
        <v>20.299714322082782</v>
      </c>
      <c r="K27" s="28">
        <f>SUM('2013-18_ks'!$K$42:$K$67)</f>
        <v>8252825.5</v>
      </c>
      <c r="M27" s="6"/>
      <c r="N27" s="6"/>
      <c r="O27" s="6"/>
    </row>
    <row r="28" spans="1:15" s="24" customFormat="1" x14ac:dyDescent="0.25">
      <c r="A28" s="309"/>
      <c r="B28" s="309"/>
      <c r="C28" s="310"/>
      <c r="D28" s="310"/>
      <c r="E28" s="311"/>
      <c r="F28" s="311"/>
      <c r="G28" s="311"/>
      <c r="H28" s="311"/>
      <c r="I28" s="311"/>
      <c r="J28" s="312"/>
      <c r="K28" s="28"/>
      <c r="M28" s="6"/>
      <c r="N28" s="6"/>
      <c r="O28" s="6"/>
    </row>
    <row r="29" spans="1:15" s="24" customFormat="1" x14ac:dyDescent="0.25">
      <c r="A29" s="313"/>
      <c r="B29" s="313"/>
      <c r="C29" s="314"/>
      <c r="D29" s="314"/>
      <c r="E29" s="315"/>
      <c r="F29" s="315"/>
      <c r="G29" s="315"/>
      <c r="H29" s="315"/>
      <c r="I29" s="315"/>
      <c r="J29" s="316"/>
      <c r="K29" s="28"/>
      <c r="M29" s="6"/>
      <c r="N29" s="6"/>
      <c r="O29" s="6"/>
    </row>
    <row r="30" spans="1:15" s="24" customFormat="1" x14ac:dyDescent="0.25">
      <c r="A30" s="317"/>
      <c r="B30" s="308" t="s">
        <v>459</v>
      </c>
      <c r="E30" s="318"/>
      <c r="F30" s="318"/>
      <c r="G30" s="318"/>
      <c r="H30" s="318"/>
      <c r="I30" s="318"/>
      <c r="J30" s="318"/>
      <c r="K30" s="28"/>
      <c r="M30" s="6"/>
      <c r="N30" s="6"/>
      <c r="O30" s="6"/>
    </row>
    <row r="31" spans="1:15" s="24" customFormat="1" x14ac:dyDescent="0.25">
      <c r="A31" s="317"/>
      <c r="B31" s="317"/>
      <c r="D31" s="20"/>
      <c r="E31" s="318"/>
      <c r="F31" s="318"/>
      <c r="G31" s="318"/>
      <c r="H31" s="318"/>
      <c r="I31" s="318"/>
      <c r="J31" s="318"/>
      <c r="K31" s="28"/>
      <c r="M31" s="6"/>
      <c r="N31" s="6"/>
      <c r="O31" s="6"/>
    </row>
    <row r="32" spans="1:15" s="24" customFormat="1" x14ac:dyDescent="0.25">
      <c r="A32" s="319">
        <v>1</v>
      </c>
      <c r="B32" s="319" t="s">
        <v>460</v>
      </c>
      <c r="D32" s="38" t="s">
        <v>468</v>
      </c>
      <c r="E32" s="91">
        <v>407.3</v>
      </c>
      <c r="F32" s="27">
        <v>26.3</v>
      </c>
      <c r="G32" s="27">
        <v>201.2</v>
      </c>
      <c r="H32" s="27">
        <v>128.30000000000001</v>
      </c>
      <c r="I32" s="27">
        <v>23.3</v>
      </c>
      <c r="J32" s="27">
        <v>28.3</v>
      </c>
      <c r="K32" s="28">
        <v>1528689.5</v>
      </c>
      <c r="M32" s="6"/>
      <c r="N32" s="6"/>
      <c r="O32" s="6"/>
    </row>
    <row r="33" spans="1:15" s="24" customFormat="1" x14ac:dyDescent="0.25">
      <c r="A33" s="319">
        <v>2</v>
      </c>
      <c r="B33" s="319" t="s">
        <v>461</v>
      </c>
      <c r="D33" s="38" t="s">
        <v>340</v>
      </c>
      <c r="E33" s="91">
        <v>464.6</v>
      </c>
      <c r="F33" s="27">
        <v>35</v>
      </c>
      <c r="G33" s="27">
        <v>237.1</v>
      </c>
      <c r="H33" s="27">
        <v>142.6</v>
      </c>
      <c r="I33" s="27">
        <v>23.7</v>
      </c>
      <c r="J33" s="27">
        <v>26.3</v>
      </c>
      <c r="K33" s="28">
        <v>1808599</v>
      </c>
      <c r="M33" s="6"/>
      <c r="N33" s="6"/>
      <c r="O33" s="6"/>
    </row>
    <row r="34" spans="1:15" s="24" customFormat="1" x14ac:dyDescent="0.25">
      <c r="A34" s="319">
        <v>3</v>
      </c>
      <c r="B34" s="319" t="s">
        <v>462</v>
      </c>
      <c r="D34" s="38" t="s">
        <v>469</v>
      </c>
      <c r="E34" s="91">
        <v>331.7</v>
      </c>
      <c r="F34" s="27">
        <v>33.9</v>
      </c>
      <c r="G34" s="27">
        <v>172.5</v>
      </c>
      <c r="H34" s="27">
        <v>89.6</v>
      </c>
      <c r="I34" s="27">
        <v>16</v>
      </c>
      <c r="J34" s="27">
        <v>19.8</v>
      </c>
      <c r="K34" s="28">
        <v>1125568.5</v>
      </c>
      <c r="M34" s="6"/>
      <c r="N34" s="6"/>
      <c r="O34" s="6"/>
    </row>
    <row r="35" spans="1:15" s="24" customFormat="1" x14ac:dyDescent="0.25">
      <c r="A35" s="319">
        <v>4</v>
      </c>
      <c r="B35" s="319" t="s">
        <v>163</v>
      </c>
      <c r="D35" s="38" t="s">
        <v>322</v>
      </c>
      <c r="E35" s="91">
        <v>264</v>
      </c>
      <c r="F35" s="27">
        <v>18.2</v>
      </c>
      <c r="G35" s="27">
        <v>137.6</v>
      </c>
      <c r="H35" s="27">
        <v>75.7</v>
      </c>
      <c r="I35" s="27">
        <v>10.3</v>
      </c>
      <c r="J35" s="27">
        <v>22.1</v>
      </c>
      <c r="K35" s="28">
        <v>1479650.5</v>
      </c>
      <c r="M35" s="6"/>
      <c r="N35" s="6"/>
      <c r="O35" s="6"/>
    </row>
    <row r="36" spans="1:15" s="24" customFormat="1" x14ac:dyDescent="0.25">
      <c r="A36" s="319">
        <v>5</v>
      </c>
      <c r="B36" s="319" t="s">
        <v>463</v>
      </c>
      <c r="D36" s="38" t="s">
        <v>395</v>
      </c>
      <c r="E36" s="91">
        <v>491.6</v>
      </c>
      <c r="F36" s="27">
        <v>41.5</v>
      </c>
      <c r="G36" s="27">
        <v>244.2</v>
      </c>
      <c r="H36" s="27">
        <v>152</v>
      </c>
      <c r="I36" s="27">
        <v>25.1</v>
      </c>
      <c r="J36" s="27">
        <v>28.9</v>
      </c>
      <c r="K36" s="28">
        <v>1165978.5</v>
      </c>
      <c r="M36" s="6"/>
      <c r="N36" s="6"/>
      <c r="O36" s="6"/>
    </row>
    <row r="37" spans="1:15" s="24" customFormat="1" x14ac:dyDescent="0.25">
      <c r="A37" s="319">
        <v>6</v>
      </c>
      <c r="B37" s="319" t="s">
        <v>464</v>
      </c>
      <c r="D37" s="38" t="s">
        <v>325</v>
      </c>
      <c r="E37" s="91">
        <v>384.3</v>
      </c>
      <c r="F37" s="27">
        <v>34.299999999999997</v>
      </c>
      <c r="G37" s="27">
        <v>191.3</v>
      </c>
      <c r="H37" s="27">
        <v>114.7</v>
      </c>
      <c r="I37" s="27">
        <v>19.899999999999999</v>
      </c>
      <c r="J37" s="27">
        <v>24</v>
      </c>
      <c r="K37" s="28">
        <v>792970</v>
      </c>
      <c r="M37" s="6"/>
      <c r="N37" s="6"/>
      <c r="O37" s="6"/>
    </row>
    <row r="38" spans="1:15" s="24" customFormat="1" x14ac:dyDescent="0.25">
      <c r="A38" s="319">
        <v>7</v>
      </c>
      <c r="B38" s="319" t="s">
        <v>353</v>
      </c>
      <c r="D38" s="38" t="s">
        <v>355</v>
      </c>
      <c r="E38" s="91">
        <v>471</v>
      </c>
      <c r="F38" s="27">
        <v>33.799999999999997</v>
      </c>
      <c r="G38" s="27">
        <v>243.8</v>
      </c>
      <c r="H38" s="27">
        <v>134.9</v>
      </c>
      <c r="I38" s="27">
        <v>31</v>
      </c>
      <c r="J38" s="27">
        <v>27.5</v>
      </c>
      <c r="K38" s="28">
        <v>351369.5</v>
      </c>
      <c r="M38" s="6"/>
      <c r="N38" s="6"/>
      <c r="O38" s="6"/>
    </row>
    <row r="39" spans="1:15" s="24" customFormat="1" x14ac:dyDescent="0.25">
      <c r="D39" s="20"/>
      <c r="E39" s="25"/>
      <c r="F39" s="25"/>
      <c r="G39" s="25"/>
      <c r="H39" s="25"/>
      <c r="I39" s="25"/>
      <c r="J39" s="25"/>
    </row>
    <row r="40" spans="1:15" s="24" customFormat="1" x14ac:dyDescent="0.25">
      <c r="A40" s="60"/>
      <c r="B40" s="39" t="s">
        <v>40</v>
      </c>
      <c r="C40" s="40"/>
      <c r="D40" s="25"/>
      <c r="E40" s="36"/>
      <c r="F40" s="36"/>
      <c r="G40" s="36"/>
      <c r="H40" s="36"/>
      <c r="I40" s="36"/>
      <c r="J40" s="35"/>
      <c r="K40" s="37"/>
    </row>
    <row r="41" spans="1:15" s="24" customFormat="1" x14ac:dyDescent="0.25">
      <c r="A41" s="59"/>
      <c r="C41" s="41"/>
      <c r="D41" s="34"/>
      <c r="E41" s="69"/>
      <c r="K41" s="87"/>
    </row>
    <row r="42" spans="1:15" s="24" customFormat="1" x14ac:dyDescent="0.25">
      <c r="A42" s="62">
        <v>1</v>
      </c>
      <c r="B42" s="43" t="s">
        <v>163</v>
      </c>
      <c r="C42" s="280" t="s">
        <v>431</v>
      </c>
      <c r="D42" s="38" t="s">
        <v>322</v>
      </c>
      <c r="E42" s="91">
        <v>264</v>
      </c>
      <c r="F42" s="46">
        <v>18.2</v>
      </c>
      <c r="G42" s="46">
        <v>137.6</v>
      </c>
      <c r="H42" s="46">
        <v>75.7</v>
      </c>
      <c r="I42" s="46">
        <v>10.3</v>
      </c>
      <c r="J42" s="46">
        <v>22.1</v>
      </c>
      <c r="K42" s="276">
        <v>1479650.5</v>
      </c>
      <c r="L42" s="276"/>
      <c r="M42" s="45"/>
    </row>
    <row r="43" spans="1:15" s="24" customFormat="1" x14ac:dyDescent="0.25">
      <c r="A43" s="62">
        <v>2</v>
      </c>
      <c r="B43" s="43" t="s">
        <v>166</v>
      </c>
      <c r="C43" s="280" t="s">
        <v>432</v>
      </c>
      <c r="D43" s="38" t="s">
        <v>340</v>
      </c>
      <c r="E43" s="91">
        <v>438</v>
      </c>
      <c r="F43" s="46">
        <v>31.6</v>
      </c>
      <c r="G43" s="46">
        <v>223.6</v>
      </c>
      <c r="H43" s="46">
        <v>136.5</v>
      </c>
      <c r="I43" s="46">
        <v>21.7</v>
      </c>
      <c r="J43" s="46">
        <v>24.6</v>
      </c>
      <c r="K43" s="276">
        <v>1001925</v>
      </c>
      <c r="L43" s="276"/>
      <c r="M43" s="45"/>
    </row>
    <row r="44" spans="1:15" s="24" customFormat="1" x14ac:dyDescent="0.25">
      <c r="A44" s="62">
        <v>3</v>
      </c>
      <c r="B44" s="43" t="s">
        <v>164</v>
      </c>
      <c r="C44" s="280" t="s">
        <v>433</v>
      </c>
      <c r="D44" s="38" t="s">
        <v>325</v>
      </c>
      <c r="E44" s="91">
        <v>385.2</v>
      </c>
      <c r="F44" s="46">
        <v>37.6</v>
      </c>
      <c r="G44" s="46">
        <v>198</v>
      </c>
      <c r="H44" s="46">
        <v>108.6</v>
      </c>
      <c r="I44" s="46">
        <v>17</v>
      </c>
      <c r="J44" s="46">
        <v>24.1</v>
      </c>
      <c r="K44" s="276">
        <v>399185</v>
      </c>
      <c r="L44" s="276"/>
      <c r="M44" s="45"/>
    </row>
    <row r="45" spans="1:15" s="24" customFormat="1" x14ac:dyDescent="0.25">
      <c r="A45" s="62">
        <v>4</v>
      </c>
      <c r="B45" s="43" t="s">
        <v>172</v>
      </c>
      <c r="C45" s="280" t="s">
        <v>434</v>
      </c>
      <c r="D45" s="38" t="s">
        <v>325</v>
      </c>
      <c r="E45" s="91">
        <v>591.29999999999995</v>
      </c>
      <c r="F45" s="46">
        <v>46.6</v>
      </c>
      <c r="G45" s="46">
        <v>219.6</v>
      </c>
      <c r="H45" s="46">
        <v>247.9</v>
      </c>
      <c r="I45" s="46">
        <v>41</v>
      </c>
      <c r="J45" s="46">
        <v>36.1</v>
      </c>
      <c r="K45" s="276">
        <v>36059</v>
      </c>
      <c r="L45" s="276"/>
      <c r="M45" s="45"/>
    </row>
    <row r="46" spans="1:15" s="24" customFormat="1" x14ac:dyDescent="0.25">
      <c r="A46" s="62">
        <v>5</v>
      </c>
      <c r="B46" s="43" t="s">
        <v>173</v>
      </c>
      <c r="C46" s="280" t="s">
        <v>435</v>
      </c>
      <c r="D46" s="38">
        <v>2016</v>
      </c>
      <c r="E46" s="91">
        <v>378.8</v>
      </c>
      <c r="F46" s="46">
        <v>33.200000000000003</v>
      </c>
      <c r="G46" s="46">
        <v>187.1</v>
      </c>
      <c r="H46" s="46">
        <v>114.9</v>
      </c>
      <c r="I46" s="46">
        <v>20.6</v>
      </c>
      <c r="J46" s="46">
        <v>23.1</v>
      </c>
      <c r="K46" s="276">
        <v>154978</v>
      </c>
      <c r="L46" s="276"/>
      <c r="M46" s="45"/>
    </row>
    <row r="47" spans="1:15" s="24" customFormat="1" x14ac:dyDescent="0.25">
      <c r="A47" s="62">
        <v>6</v>
      </c>
      <c r="B47" s="43" t="s">
        <v>167</v>
      </c>
      <c r="C47" s="280" t="s">
        <v>436</v>
      </c>
      <c r="D47" s="38" t="s">
        <v>325</v>
      </c>
      <c r="E47" s="91">
        <v>536.79999999999995</v>
      </c>
      <c r="F47" s="46">
        <v>33.9</v>
      </c>
      <c r="G47" s="46">
        <v>258.5</v>
      </c>
      <c r="H47" s="46">
        <v>181.4</v>
      </c>
      <c r="I47" s="46">
        <v>31.2</v>
      </c>
      <c r="J47" s="46">
        <v>32</v>
      </c>
      <c r="K47" s="276">
        <v>37219</v>
      </c>
      <c r="L47" s="276"/>
      <c r="M47" s="45"/>
    </row>
    <row r="48" spans="1:15" s="24" customFormat="1" x14ac:dyDescent="0.25">
      <c r="A48" s="62">
        <v>7</v>
      </c>
      <c r="B48" s="43" t="s">
        <v>168</v>
      </c>
      <c r="C48" s="280" t="s">
        <v>437</v>
      </c>
      <c r="D48" s="38">
        <v>2016</v>
      </c>
      <c r="E48" s="91">
        <v>366.5</v>
      </c>
      <c r="F48" s="46">
        <v>29.9</v>
      </c>
      <c r="G48" s="46">
        <v>186.6</v>
      </c>
      <c r="H48" s="46">
        <v>112.5</v>
      </c>
      <c r="I48" s="46">
        <v>21.7</v>
      </c>
      <c r="J48" s="46">
        <v>15.8</v>
      </c>
      <c r="K48" s="276">
        <v>42488</v>
      </c>
      <c r="L48" s="276"/>
      <c r="M48" s="45"/>
    </row>
    <row r="49" spans="1:13" s="24" customFormat="1" x14ac:dyDescent="0.25">
      <c r="A49" s="62">
        <v>8</v>
      </c>
      <c r="B49" s="43" t="s">
        <v>396</v>
      </c>
      <c r="C49" s="280" t="s">
        <v>438</v>
      </c>
      <c r="D49" s="38" t="s">
        <v>394</v>
      </c>
      <c r="E49" s="91">
        <v>528.29999999999995</v>
      </c>
      <c r="F49" s="46">
        <v>55.6</v>
      </c>
      <c r="G49" s="46">
        <v>234.7</v>
      </c>
      <c r="H49" s="46">
        <v>172.1</v>
      </c>
      <c r="I49" s="46">
        <v>44.7</v>
      </c>
      <c r="J49" s="46">
        <v>21.2</v>
      </c>
      <c r="K49" s="276">
        <v>40087.5</v>
      </c>
      <c r="L49" s="276"/>
      <c r="M49" s="45"/>
    </row>
    <row r="50" spans="1:13" s="24" customFormat="1" x14ac:dyDescent="0.25">
      <c r="A50" s="62">
        <v>9</v>
      </c>
      <c r="B50" s="43" t="s">
        <v>165</v>
      </c>
      <c r="C50" s="280" t="s">
        <v>439</v>
      </c>
      <c r="D50" s="38">
        <v>2016</v>
      </c>
      <c r="E50" s="91">
        <v>287.3</v>
      </c>
      <c r="F50" s="46">
        <v>23.2</v>
      </c>
      <c r="G50" s="46">
        <v>148.19999999999999</v>
      </c>
      <c r="H50" s="46">
        <v>75.599999999999994</v>
      </c>
      <c r="I50" s="46">
        <v>18.399999999999999</v>
      </c>
      <c r="J50" s="46">
        <v>21.9</v>
      </c>
      <c r="K50" s="276">
        <v>123041</v>
      </c>
      <c r="L50" s="276"/>
      <c r="M50" s="45"/>
    </row>
    <row r="51" spans="1:13" s="24" customFormat="1" x14ac:dyDescent="0.25">
      <c r="A51" s="62">
        <v>10</v>
      </c>
      <c r="B51" s="43" t="s">
        <v>52</v>
      </c>
      <c r="C51" s="280" t="s">
        <v>440</v>
      </c>
      <c r="D51" s="38" t="s">
        <v>323</v>
      </c>
      <c r="E51" s="91">
        <v>527.29999999999995</v>
      </c>
      <c r="F51" s="46">
        <v>36.200000000000003</v>
      </c>
      <c r="G51" s="46">
        <v>278.10000000000002</v>
      </c>
      <c r="H51" s="46">
        <v>159.30000000000001</v>
      </c>
      <c r="I51" s="46">
        <v>26.5</v>
      </c>
      <c r="J51" s="46">
        <v>27.2</v>
      </c>
      <c r="K51" s="276">
        <v>294508.5</v>
      </c>
      <c r="L51" s="276"/>
      <c r="M51" s="45"/>
    </row>
    <row r="52" spans="1:13" s="24" customFormat="1" x14ac:dyDescent="0.25">
      <c r="A52" s="62">
        <v>11</v>
      </c>
      <c r="B52" s="43" t="s">
        <v>53</v>
      </c>
      <c r="C52" s="280" t="s">
        <v>441</v>
      </c>
      <c r="D52" s="38" t="s">
        <v>326</v>
      </c>
      <c r="E52" s="91">
        <v>440.5</v>
      </c>
      <c r="F52" s="46">
        <v>42.4</v>
      </c>
      <c r="G52" s="46">
        <v>229.7</v>
      </c>
      <c r="H52" s="46">
        <v>119.8</v>
      </c>
      <c r="I52" s="46">
        <v>23.4</v>
      </c>
      <c r="J52" s="46">
        <v>25.1</v>
      </c>
      <c r="K52" s="276">
        <v>263869</v>
      </c>
      <c r="L52" s="276"/>
      <c r="M52" s="45"/>
    </row>
    <row r="53" spans="1:13" s="24" customFormat="1" x14ac:dyDescent="0.25">
      <c r="A53" s="62">
        <v>12</v>
      </c>
      <c r="B53" s="43" t="s">
        <v>54</v>
      </c>
      <c r="C53" s="280" t="s">
        <v>442</v>
      </c>
      <c r="D53" s="38">
        <v>2014</v>
      </c>
      <c r="E53" s="91">
        <v>138.9</v>
      </c>
      <c r="F53" s="46">
        <v>12.1</v>
      </c>
      <c r="G53" s="46">
        <v>69.3</v>
      </c>
      <c r="H53" s="46">
        <v>34.799999999999997</v>
      </c>
      <c r="I53" s="46">
        <v>4.7</v>
      </c>
      <c r="J53" s="46">
        <v>18.100000000000001</v>
      </c>
      <c r="K53" s="276">
        <v>189957.5</v>
      </c>
      <c r="L53" s="276"/>
      <c r="M53" s="45"/>
    </row>
    <row r="54" spans="1:13" s="24" customFormat="1" x14ac:dyDescent="0.25">
      <c r="A54" s="62">
        <v>13</v>
      </c>
      <c r="B54" s="43" t="s">
        <v>55</v>
      </c>
      <c r="C54" s="280" t="s">
        <v>443</v>
      </c>
      <c r="D54" s="38" t="s">
        <v>326</v>
      </c>
      <c r="E54" s="91">
        <v>334</v>
      </c>
      <c r="F54" s="46">
        <v>35.1</v>
      </c>
      <c r="G54" s="46">
        <v>174.6</v>
      </c>
      <c r="H54" s="46">
        <v>88.4</v>
      </c>
      <c r="I54" s="46">
        <v>13.2</v>
      </c>
      <c r="J54" s="46">
        <v>22.7</v>
      </c>
      <c r="K54" s="276">
        <v>280755</v>
      </c>
      <c r="L54" s="276"/>
      <c r="M54" s="45"/>
    </row>
    <row r="55" spans="1:13" s="24" customFormat="1" x14ac:dyDescent="0.25">
      <c r="A55" s="62">
        <v>14</v>
      </c>
      <c r="B55" s="43" t="s">
        <v>174</v>
      </c>
      <c r="C55" s="280" t="s">
        <v>444</v>
      </c>
      <c r="D55" s="38" t="s">
        <v>322</v>
      </c>
      <c r="E55" s="91">
        <v>449.7</v>
      </c>
      <c r="F55" s="46">
        <v>37.6</v>
      </c>
      <c r="G55" s="46">
        <v>218.4</v>
      </c>
      <c r="H55" s="46">
        <v>138.5</v>
      </c>
      <c r="I55" s="46">
        <v>28.8</v>
      </c>
      <c r="J55" s="46">
        <v>26.4</v>
      </c>
      <c r="K55" s="276">
        <v>80302.5</v>
      </c>
      <c r="L55" s="276"/>
      <c r="M55" s="45"/>
    </row>
    <row r="56" spans="1:13" s="24" customFormat="1" x14ac:dyDescent="0.25">
      <c r="A56" s="62">
        <v>15</v>
      </c>
      <c r="B56" s="43" t="s">
        <v>175</v>
      </c>
      <c r="C56" s="280" t="s">
        <v>445</v>
      </c>
      <c r="D56" s="38">
        <v>2017</v>
      </c>
      <c r="E56" s="91">
        <v>422.4</v>
      </c>
      <c r="F56" s="46">
        <v>25.8</v>
      </c>
      <c r="G56" s="46">
        <v>261</v>
      </c>
      <c r="H56" s="46">
        <v>113.3</v>
      </c>
      <c r="I56" s="46">
        <v>10.199999999999999</v>
      </c>
      <c r="J56" s="46">
        <v>12.2</v>
      </c>
      <c r="K56" s="276">
        <v>55066</v>
      </c>
      <c r="L56" s="276"/>
      <c r="M56" s="45"/>
    </row>
    <row r="57" spans="1:13" s="24" customFormat="1" x14ac:dyDescent="0.25">
      <c r="A57" s="62">
        <v>16</v>
      </c>
      <c r="B57" s="43" t="s">
        <v>176</v>
      </c>
      <c r="C57" s="280" t="s">
        <v>446</v>
      </c>
      <c r="D57" s="38">
        <v>2017</v>
      </c>
      <c r="E57" s="91">
        <v>540.1</v>
      </c>
      <c r="F57" s="46">
        <v>31.1</v>
      </c>
      <c r="G57" s="46">
        <v>310.8</v>
      </c>
      <c r="H57" s="46">
        <v>146.4</v>
      </c>
      <c r="I57" s="46">
        <v>17.399999999999999</v>
      </c>
      <c r="J57" s="46">
        <v>34.299999999999997</v>
      </c>
      <c r="K57" s="276">
        <v>16054</v>
      </c>
      <c r="L57" s="276"/>
      <c r="M57" s="45"/>
    </row>
    <row r="58" spans="1:13" s="24" customFormat="1" x14ac:dyDescent="0.25">
      <c r="A58" s="62">
        <v>17</v>
      </c>
      <c r="B58" s="43" t="s">
        <v>264</v>
      </c>
      <c r="C58" s="280" t="s">
        <v>447</v>
      </c>
      <c r="D58" s="38" t="s">
        <v>394</v>
      </c>
      <c r="E58" s="91">
        <v>406.8</v>
      </c>
      <c r="F58" s="46">
        <v>41.2</v>
      </c>
      <c r="G58" s="46">
        <v>213.6</v>
      </c>
      <c r="H58" s="46">
        <v>113.4</v>
      </c>
      <c r="I58" s="46">
        <v>15</v>
      </c>
      <c r="J58" s="46">
        <v>23.6</v>
      </c>
      <c r="K58" s="276">
        <v>504029</v>
      </c>
      <c r="L58" s="276"/>
      <c r="M58" s="45"/>
    </row>
    <row r="59" spans="1:13" s="24" customFormat="1" x14ac:dyDescent="0.25">
      <c r="A59" s="62">
        <v>18</v>
      </c>
      <c r="B59" s="43" t="s">
        <v>397</v>
      </c>
      <c r="C59" s="280" t="s">
        <v>448</v>
      </c>
      <c r="D59" s="38" t="s">
        <v>395</v>
      </c>
      <c r="E59" s="91">
        <v>744.5</v>
      </c>
      <c r="F59" s="46">
        <v>37.4</v>
      </c>
      <c r="G59" s="46">
        <v>318.2</v>
      </c>
      <c r="H59" s="46">
        <v>281.8</v>
      </c>
      <c r="I59" s="46">
        <v>57.3</v>
      </c>
      <c r="J59" s="46">
        <v>49.9</v>
      </c>
      <c r="K59" s="276">
        <v>198322.5</v>
      </c>
      <c r="L59" s="276"/>
      <c r="M59" s="45"/>
    </row>
    <row r="60" spans="1:13" s="24" customFormat="1" x14ac:dyDescent="0.25">
      <c r="A60" s="62">
        <v>19</v>
      </c>
      <c r="B60" s="43" t="s">
        <v>169</v>
      </c>
      <c r="C60" s="280" t="s">
        <v>449</v>
      </c>
      <c r="D60" s="38" t="s">
        <v>325</v>
      </c>
      <c r="E60" s="91">
        <v>386.6</v>
      </c>
      <c r="F60" s="46">
        <v>39.700000000000003</v>
      </c>
      <c r="G60" s="46">
        <v>201.6</v>
      </c>
      <c r="H60" s="46">
        <v>106</v>
      </c>
      <c r="I60" s="46">
        <v>20.399999999999999</v>
      </c>
      <c r="J60" s="46">
        <v>19</v>
      </c>
      <c r="K60" s="276">
        <v>654856</v>
      </c>
      <c r="L60" s="276"/>
      <c r="M60" s="45"/>
    </row>
    <row r="61" spans="1:13" s="24" customFormat="1" x14ac:dyDescent="0.25">
      <c r="A61" s="62">
        <v>20</v>
      </c>
      <c r="B61" s="43" t="s">
        <v>177</v>
      </c>
      <c r="C61" s="280" t="s">
        <v>450</v>
      </c>
      <c r="D61" s="38" t="s">
        <v>322</v>
      </c>
      <c r="E61" s="91">
        <v>482.4</v>
      </c>
      <c r="F61" s="46">
        <v>47.7</v>
      </c>
      <c r="G61" s="46">
        <v>248.6</v>
      </c>
      <c r="H61" s="46">
        <v>138</v>
      </c>
      <c r="I61" s="46">
        <v>19.7</v>
      </c>
      <c r="J61" s="46">
        <v>28.3</v>
      </c>
      <c r="K61" s="276">
        <v>272117</v>
      </c>
      <c r="L61" s="276"/>
      <c r="M61" s="45"/>
    </row>
    <row r="62" spans="1:13" s="24" customFormat="1" x14ac:dyDescent="0.25">
      <c r="A62" s="61">
        <v>21</v>
      </c>
      <c r="B62" s="42" t="s">
        <v>353</v>
      </c>
      <c r="C62" s="280" t="s">
        <v>451</v>
      </c>
      <c r="D62" s="38" t="s">
        <v>355</v>
      </c>
      <c r="E62" s="91">
        <v>471</v>
      </c>
      <c r="F62" s="46">
        <v>33.799999999999997</v>
      </c>
      <c r="G62" s="46">
        <v>243.8</v>
      </c>
      <c r="H62" s="46">
        <v>134.9</v>
      </c>
      <c r="I62" s="46">
        <v>31</v>
      </c>
      <c r="J62" s="46">
        <v>27.5</v>
      </c>
      <c r="K62" s="276">
        <v>351369.5</v>
      </c>
      <c r="L62" s="276"/>
      <c r="M62" s="45"/>
    </row>
    <row r="63" spans="1:13" x14ac:dyDescent="0.25">
      <c r="A63" s="62">
        <v>22</v>
      </c>
      <c r="B63" s="43" t="s">
        <v>47</v>
      </c>
      <c r="C63" s="280" t="s">
        <v>452</v>
      </c>
      <c r="D63" s="38" t="s">
        <v>327</v>
      </c>
      <c r="E63" s="91">
        <v>434.1</v>
      </c>
      <c r="F63" s="46">
        <v>27.4</v>
      </c>
      <c r="G63" s="46">
        <v>215.9</v>
      </c>
      <c r="H63" s="46">
        <v>140.5</v>
      </c>
      <c r="I63" s="46">
        <v>19.8</v>
      </c>
      <c r="J63" s="46">
        <v>30.5</v>
      </c>
      <c r="K63" s="276">
        <v>740261</v>
      </c>
      <c r="L63" s="276"/>
      <c r="M63" s="45"/>
    </row>
    <row r="64" spans="1:13" x14ac:dyDescent="0.25">
      <c r="A64" s="62">
        <v>23</v>
      </c>
      <c r="B64" s="43" t="s">
        <v>354</v>
      </c>
      <c r="C64" s="280" t="s">
        <v>453</v>
      </c>
      <c r="D64" s="38" t="s">
        <v>356</v>
      </c>
      <c r="E64" s="91">
        <v>620.6</v>
      </c>
      <c r="F64" s="46">
        <v>42.7</v>
      </c>
      <c r="G64" s="46">
        <v>284.10000000000002</v>
      </c>
      <c r="H64" s="46">
        <v>207.6</v>
      </c>
      <c r="I64" s="46">
        <v>50.7</v>
      </c>
      <c r="J64" s="46">
        <v>35.5</v>
      </c>
      <c r="K64" s="276">
        <v>326611</v>
      </c>
      <c r="L64" s="276"/>
      <c r="M64" s="45"/>
    </row>
    <row r="65" spans="1:13" x14ac:dyDescent="0.25">
      <c r="A65" s="62">
        <v>24</v>
      </c>
      <c r="B65" s="43" t="s">
        <v>48</v>
      </c>
      <c r="C65" s="280" t="s">
        <v>454</v>
      </c>
      <c r="D65" s="38" t="s">
        <v>323</v>
      </c>
      <c r="E65" s="91">
        <v>398.4</v>
      </c>
      <c r="F65" s="46">
        <v>31.8</v>
      </c>
      <c r="G65" s="46">
        <v>194</v>
      </c>
      <c r="H65" s="46">
        <v>121.9</v>
      </c>
      <c r="I65" s="46">
        <v>19.600000000000001</v>
      </c>
      <c r="J65" s="46">
        <v>31.2</v>
      </c>
      <c r="K65" s="276">
        <v>176222.5</v>
      </c>
      <c r="L65" s="276"/>
      <c r="M65" s="45"/>
    </row>
    <row r="66" spans="1:13" s="24" customFormat="1" ht="12.75" customHeight="1" x14ac:dyDescent="0.25">
      <c r="A66" s="283">
        <v>25</v>
      </c>
      <c r="B66" s="283" t="s">
        <v>16</v>
      </c>
      <c r="C66" s="280" t="s">
        <v>455</v>
      </c>
      <c r="D66" s="38">
        <v>2012</v>
      </c>
      <c r="E66" s="91">
        <v>213.7</v>
      </c>
      <c r="F66" s="286">
        <v>12.9</v>
      </c>
      <c r="G66" s="286">
        <v>118.9</v>
      </c>
      <c r="H66" s="286">
        <v>52.7</v>
      </c>
      <c r="I66" s="46">
        <v>9.5</v>
      </c>
      <c r="J66" s="46">
        <v>19.600000000000001</v>
      </c>
      <c r="K66" s="276">
        <v>461817.5</v>
      </c>
      <c r="L66" s="276"/>
      <c r="M66" s="45"/>
    </row>
    <row r="67" spans="1:13" s="59" customFormat="1" ht="12.75" customHeight="1" x14ac:dyDescent="0.25">
      <c r="A67" s="283">
        <v>26</v>
      </c>
      <c r="B67" s="283" t="s">
        <v>56</v>
      </c>
      <c r="C67" s="280" t="s">
        <v>456</v>
      </c>
      <c r="D67" s="38">
        <v>2014</v>
      </c>
      <c r="E67" s="91">
        <v>829</v>
      </c>
      <c r="F67" s="286">
        <v>56.6</v>
      </c>
      <c r="G67" s="286">
        <v>389.7</v>
      </c>
      <c r="H67" s="286">
        <v>294.10000000000002</v>
      </c>
      <c r="I67" s="46">
        <v>50.1</v>
      </c>
      <c r="J67" s="46">
        <v>38.4</v>
      </c>
      <c r="K67" s="276">
        <v>72074</v>
      </c>
      <c r="L67" s="276"/>
      <c r="M67" s="45"/>
    </row>
    <row r="68" spans="1:13" s="59" customFormat="1" ht="12.75" customHeight="1" x14ac:dyDescent="0.25">
      <c r="A68" s="283"/>
      <c r="B68" s="283"/>
      <c r="C68" s="280"/>
      <c r="D68" s="45"/>
      <c r="E68" s="45"/>
      <c r="F68" s="286"/>
      <c r="G68" s="286"/>
      <c r="H68" s="286"/>
      <c r="I68" s="286"/>
      <c r="J68" s="46"/>
      <c r="K68" s="90"/>
    </row>
    <row r="69" spans="1:13" s="24" customFormat="1" ht="12.75" customHeight="1" x14ac:dyDescent="0.25">
      <c r="A69" s="283"/>
      <c r="B69" s="283"/>
      <c r="C69" s="284"/>
      <c r="D69" s="284"/>
      <c r="E69" s="285"/>
      <c r="F69" s="286"/>
      <c r="G69" s="286"/>
      <c r="H69" s="286"/>
      <c r="I69" s="286"/>
      <c r="J69" s="287"/>
      <c r="K69" s="59"/>
    </row>
    <row r="70" spans="1:13" s="293" customFormat="1" ht="12.75" customHeight="1" x14ac:dyDescent="0.25">
      <c r="A70" s="288"/>
      <c r="B70" s="288"/>
      <c r="C70" s="289"/>
      <c r="D70" s="289"/>
      <c r="E70" s="290"/>
      <c r="F70" s="291"/>
      <c r="G70" s="291"/>
      <c r="H70" s="291"/>
      <c r="I70" s="291"/>
      <c r="J70" s="292"/>
    </row>
    <row r="71" spans="1:13" ht="12.75" customHeight="1" x14ac:dyDescent="0.25">
      <c r="A71" s="70"/>
      <c r="B71" s="71"/>
      <c r="C71" s="72"/>
      <c r="D71" s="72"/>
      <c r="E71" s="82"/>
      <c r="F71" s="73"/>
      <c r="G71" s="73"/>
      <c r="H71" s="73"/>
      <c r="I71" s="73"/>
      <c r="J71" s="74"/>
      <c r="K71" s="75"/>
    </row>
    <row r="72" spans="1:13" ht="12.75" customHeight="1" x14ac:dyDescent="0.25">
      <c r="A72" s="70"/>
      <c r="B72" s="39" t="s">
        <v>49</v>
      </c>
      <c r="C72" s="72"/>
      <c r="D72" s="72"/>
      <c r="E72" s="84"/>
      <c r="F72" s="73"/>
      <c r="G72" s="73"/>
      <c r="H72" s="73"/>
      <c r="I72" s="73"/>
      <c r="J72" s="74"/>
      <c r="K72" s="75"/>
    </row>
    <row r="73" spans="1:13" ht="12.75" customHeight="1" x14ac:dyDescent="0.25">
      <c r="A73" s="76"/>
      <c r="B73" s="77"/>
      <c r="C73" s="78"/>
      <c r="D73" s="72"/>
      <c r="E73" s="84"/>
      <c r="F73" s="79"/>
      <c r="G73" s="79"/>
      <c r="H73" s="79"/>
      <c r="I73" s="79"/>
      <c r="J73" s="73"/>
      <c r="K73" s="75"/>
    </row>
    <row r="74" spans="1:13" ht="12.75" customHeight="1" x14ac:dyDescent="0.25">
      <c r="A74" s="62">
        <v>2</v>
      </c>
      <c r="B74" s="43" t="s">
        <v>178</v>
      </c>
      <c r="C74" s="26">
        <v>1</v>
      </c>
      <c r="D74" s="38">
        <v>2016</v>
      </c>
      <c r="E74" s="91">
        <v>271.10000000000002</v>
      </c>
      <c r="F74" s="27">
        <v>24.6</v>
      </c>
      <c r="G74" s="27">
        <v>149.9</v>
      </c>
      <c r="H74" s="27">
        <v>68.599999999999994</v>
      </c>
      <c r="I74" s="27">
        <v>8.5</v>
      </c>
      <c r="J74" s="27">
        <v>19.5</v>
      </c>
      <c r="K74" s="276">
        <v>11804</v>
      </c>
    </row>
    <row r="75" spans="1:13" ht="12.75" customHeight="1" x14ac:dyDescent="0.25">
      <c r="A75" s="62">
        <v>52</v>
      </c>
      <c r="B75" s="43" t="s">
        <v>179</v>
      </c>
      <c r="C75" s="26">
        <v>1</v>
      </c>
      <c r="D75" s="38" t="s">
        <v>322</v>
      </c>
      <c r="E75" s="91">
        <v>245.7</v>
      </c>
      <c r="F75" s="27">
        <v>22.4</v>
      </c>
      <c r="G75" s="27">
        <v>125.9</v>
      </c>
      <c r="H75" s="27">
        <v>68.099999999999994</v>
      </c>
      <c r="I75" s="27">
        <v>8.6</v>
      </c>
      <c r="J75" s="27">
        <v>20.7</v>
      </c>
      <c r="K75" s="276">
        <v>11598</v>
      </c>
    </row>
    <row r="76" spans="1:13" ht="12.75" customHeight="1" x14ac:dyDescent="0.25">
      <c r="A76" s="62">
        <v>53</v>
      </c>
      <c r="B76" s="43" t="s">
        <v>181</v>
      </c>
      <c r="C76" s="26">
        <v>1</v>
      </c>
      <c r="D76" s="38">
        <v>2016</v>
      </c>
      <c r="E76" s="91">
        <v>254.3</v>
      </c>
      <c r="F76" s="27">
        <v>22.6</v>
      </c>
      <c r="G76" s="27">
        <v>121</v>
      </c>
      <c r="H76" s="27">
        <v>77.400000000000006</v>
      </c>
      <c r="I76" s="27">
        <v>21</v>
      </c>
      <c r="J76" s="27">
        <v>12.3</v>
      </c>
      <c r="K76" s="276">
        <v>19502</v>
      </c>
    </row>
    <row r="77" spans="1:13" ht="12.75" customHeight="1" x14ac:dyDescent="0.25">
      <c r="A77" s="62">
        <v>62</v>
      </c>
      <c r="B77" s="43" t="s">
        <v>182</v>
      </c>
      <c r="C77" s="26">
        <v>1</v>
      </c>
      <c r="D77" s="38">
        <v>2016</v>
      </c>
      <c r="E77" s="91">
        <v>458.2</v>
      </c>
      <c r="F77" s="27">
        <v>24</v>
      </c>
      <c r="G77" s="27">
        <v>124.1</v>
      </c>
      <c r="H77" s="27">
        <v>279.2</v>
      </c>
      <c r="I77" s="27">
        <v>7.5</v>
      </c>
      <c r="J77" s="27">
        <v>23.4</v>
      </c>
      <c r="K77" s="276">
        <v>18769</v>
      </c>
    </row>
    <row r="78" spans="1:13" ht="12.75" customHeight="1" x14ac:dyDescent="0.25">
      <c r="A78" s="62">
        <v>66</v>
      </c>
      <c r="B78" s="43" t="s">
        <v>183</v>
      </c>
      <c r="C78" s="26">
        <v>1</v>
      </c>
      <c r="D78" s="38">
        <v>2016</v>
      </c>
      <c r="E78" s="91">
        <v>192.1</v>
      </c>
      <c r="F78" s="27">
        <v>11</v>
      </c>
      <c r="G78" s="27">
        <v>89.5</v>
      </c>
      <c r="H78" s="27">
        <v>61.8</v>
      </c>
      <c r="I78" s="27">
        <v>8.4</v>
      </c>
      <c r="J78" s="27">
        <v>21.5</v>
      </c>
      <c r="K78" s="276">
        <v>19108</v>
      </c>
    </row>
    <row r="79" spans="1:13" ht="12.75" customHeight="1" x14ac:dyDescent="0.25">
      <c r="A79" s="62">
        <v>69</v>
      </c>
      <c r="B79" s="43" t="s">
        <v>184</v>
      </c>
      <c r="C79" s="26">
        <v>1</v>
      </c>
      <c r="D79" s="38">
        <v>2016</v>
      </c>
      <c r="E79" s="91">
        <v>236.1</v>
      </c>
      <c r="F79" s="27">
        <v>19</v>
      </c>
      <c r="G79" s="27">
        <v>112.7</v>
      </c>
      <c r="H79" s="27">
        <v>88.6</v>
      </c>
      <c r="I79" s="27">
        <v>4.4000000000000004</v>
      </c>
      <c r="J79" s="27">
        <v>11.4</v>
      </c>
      <c r="K79" s="276">
        <v>15798</v>
      </c>
    </row>
    <row r="80" spans="1:13" ht="12.75" customHeight="1" x14ac:dyDescent="0.25">
      <c r="A80" s="62">
        <v>96</v>
      </c>
      <c r="B80" s="43" t="s">
        <v>185</v>
      </c>
      <c r="C80" s="26">
        <v>1</v>
      </c>
      <c r="D80" s="38">
        <v>2016</v>
      </c>
      <c r="E80" s="91">
        <v>271.10000000000002</v>
      </c>
      <c r="F80" s="27">
        <v>54.1</v>
      </c>
      <c r="G80" s="27">
        <v>122.6</v>
      </c>
      <c r="H80" s="27">
        <v>66.8</v>
      </c>
      <c r="I80" s="27">
        <v>10.5</v>
      </c>
      <c r="J80" s="27">
        <v>17.100000000000001</v>
      </c>
      <c r="K80" s="276">
        <v>18113.5</v>
      </c>
    </row>
    <row r="81" spans="1:11" ht="12.75" customHeight="1" x14ac:dyDescent="0.25">
      <c r="A81" s="62">
        <v>117</v>
      </c>
      <c r="B81" s="43" t="s">
        <v>186</v>
      </c>
      <c r="C81" s="26">
        <v>1</v>
      </c>
      <c r="D81" s="38">
        <v>2016</v>
      </c>
      <c r="E81" s="91">
        <v>421.1</v>
      </c>
      <c r="F81" s="27">
        <v>68.400000000000006</v>
      </c>
      <c r="G81" s="27">
        <v>184.1</v>
      </c>
      <c r="H81" s="27">
        <v>144</v>
      </c>
      <c r="I81" s="27">
        <v>10.9</v>
      </c>
      <c r="J81" s="27">
        <v>13.7</v>
      </c>
      <c r="K81" s="276">
        <v>10971.5</v>
      </c>
    </row>
    <row r="82" spans="1:11" ht="12.75" customHeight="1" x14ac:dyDescent="0.25">
      <c r="A82" s="62">
        <v>118</v>
      </c>
      <c r="B82" s="43" t="s">
        <v>187</v>
      </c>
      <c r="C82" s="26">
        <v>1</v>
      </c>
      <c r="D82" s="38">
        <v>2016</v>
      </c>
      <c r="E82" s="91">
        <v>248.6</v>
      </c>
      <c r="F82" s="27">
        <v>16.600000000000001</v>
      </c>
      <c r="G82" s="27">
        <v>146.69999999999999</v>
      </c>
      <c r="H82" s="27">
        <v>65.5</v>
      </c>
      <c r="I82" s="27">
        <v>3.3</v>
      </c>
      <c r="J82" s="27">
        <v>16.600000000000001</v>
      </c>
      <c r="K82" s="276">
        <v>12066.5</v>
      </c>
    </row>
    <row r="83" spans="1:11" ht="12.75" customHeight="1" x14ac:dyDescent="0.25">
      <c r="A83" s="62">
        <v>121</v>
      </c>
      <c r="B83" s="43" t="s">
        <v>188</v>
      </c>
      <c r="C83" s="26">
        <v>1</v>
      </c>
      <c r="D83" s="38">
        <v>2016</v>
      </c>
      <c r="E83" s="91">
        <v>221.4</v>
      </c>
      <c r="F83" s="27">
        <v>31.4</v>
      </c>
      <c r="G83" s="27">
        <v>128.9</v>
      </c>
      <c r="H83" s="27">
        <v>46.5</v>
      </c>
      <c r="I83" s="27">
        <v>3.3</v>
      </c>
      <c r="J83" s="27">
        <v>11.4</v>
      </c>
      <c r="K83" s="276">
        <v>24523.5</v>
      </c>
    </row>
    <row r="84" spans="1:11" ht="12.75" customHeight="1" x14ac:dyDescent="0.25">
      <c r="A84" s="62">
        <v>131</v>
      </c>
      <c r="B84" s="43" t="s">
        <v>189</v>
      </c>
      <c r="C84" s="26">
        <v>1</v>
      </c>
      <c r="D84" s="38">
        <v>2016</v>
      </c>
      <c r="E84" s="91">
        <v>194.9</v>
      </c>
      <c r="F84" s="27">
        <v>8</v>
      </c>
      <c r="G84" s="27">
        <v>120</v>
      </c>
      <c r="H84" s="27">
        <v>40.700000000000003</v>
      </c>
      <c r="I84" s="27">
        <v>4.8</v>
      </c>
      <c r="J84" s="27">
        <v>21.4</v>
      </c>
      <c r="K84" s="276">
        <v>18673.5</v>
      </c>
    </row>
    <row r="85" spans="1:11" ht="12.75" customHeight="1" x14ac:dyDescent="0.25">
      <c r="A85" s="62">
        <v>138</v>
      </c>
      <c r="B85" s="43" t="s">
        <v>190</v>
      </c>
      <c r="C85" s="26">
        <v>1</v>
      </c>
      <c r="D85" s="38">
        <v>2016</v>
      </c>
      <c r="E85" s="91">
        <v>243.3</v>
      </c>
      <c r="F85" s="27">
        <v>15.1</v>
      </c>
      <c r="G85" s="27">
        <v>143.9</v>
      </c>
      <c r="H85" s="27">
        <v>61.8</v>
      </c>
      <c r="I85" s="27">
        <v>4.5</v>
      </c>
      <c r="J85" s="27">
        <v>18.100000000000001</v>
      </c>
      <c r="K85" s="276">
        <v>13275</v>
      </c>
    </row>
    <row r="86" spans="1:11" ht="12.75" customHeight="1" x14ac:dyDescent="0.25">
      <c r="A86" s="62">
        <v>141</v>
      </c>
      <c r="B86" s="43" t="s">
        <v>192</v>
      </c>
      <c r="C86" s="26">
        <v>1</v>
      </c>
      <c r="D86" s="38">
        <v>2016</v>
      </c>
      <c r="E86" s="91">
        <v>189.1</v>
      </c>
      <c r="F86" s="27">
        <v>9.6</v>
      </c>
      <c r="G86" s="27">
        <v>118.8</v>
      </c>
      <c r="H86" s="27">
        <v>45.6</v>
      </c>
      <c r="I86" s="27">
        <v>1.7</v>
      </c>
      <c r="J86" s="27">
        <v>13.5</v>
      </c>
      <c r="K86" s="276">
        <v>17768</v>
      </c>
    </row>
    <row r="87" spans="1:11" ht="12.75" customHeight="1" x14ac:dyDescent="0.25">
      <c r="A87" s="62">
        <v>154</v>
      </c>
      <c r="B87" s="43" t="s">
        <v>194</v>
      </c>
      <c r="C87" s="26">
        <v>1</v>
      </c>
      <c r="D87" s="38">
        <v>2016</v>
      </c>
      <c r="E87" s="91">
        <v>306.2</v>
      </c>
      <c r="F87" s="27">
        <v>2.1</v>
      </c>
      <c r="G87" s="27">
        <v>223.4</v>
      </c>
      <c r="H87" s="27">
        <v>54.2</v>
      </c>
      <c r="I87" s="27">
        <v>5</v>
      </c>
      <c r="J87" s="27">
        <v>21.4</v>
      </c>
      <c r="K87" s="276">
        <v>14011</v>
      </c>
    </row>
    <row r="88" spans="1:11" ht="12.75" customHeight="1" x14ac:dyDescent="0.25">
      <c r="A88" s="62">
        <v>155</v>
      </c>
      <c r="B88" s="43" t="s">
        <v>195</v>
      </c>
      <c r="C88" s="26">
        <v>1</v>
      </c>
      <c r="D88" s="38">
        <v>2016</v>
      </c>
      <c r="E88" s="91">
        <v>219.4</v>
      </c>
      <c r="F88" s="27">
        <v>4.7</v>
      </c>
      <c r="G88" s="27">
        <v>141</v>
      </c>
      <c r="H88" s="27">
        <v>51.3</v>
      </c>
      <c r="I88" s="27">
        <v>4.7</v>
      </c>
      <c r="J88" s="27">
        <v>17.7</v>
      </c>
      <c r="K88" s="276">
        <v>10711.5</v>
      </c>
    </row>
    <row r="89" spans="1:11" ht="12.75" customHeight="1" x14ac:dyDescent="0.25">
      <c r="A89" s="62">
        <v>156</v>
      </c>
      <c r="B89" s="43" t="s">
        <v>196</v>
      </c>
      <c r="C89" s="26">
        <v>1</v>
      </c>
      <c r="D89" s="38">
        <v>2016</v>
      </c>
      <c r="E89" s="91">
        <v>264.5</v>
      </c>
      <c r="F89" s="27">
        <v>8.1</v>
      </c>
      <c r="G89" s="27">
        <v>176.6</v>
      </c>
      <c r="H89" s="27">
        <v>52.8</v>
      </c>
      <c r="I89" s="27">
        <v>6.6</v>
      </c>
      <c r="J89" s="27">
        <v>20.5</v>
      </c>
      <c r="K89" s="276">
        <v>13646.5</v>
      </c>
    </row>
    <row r="90" spans="1:11" ht="12.75" customHeight="1" x14ac:dyDescent="0.25">
      <c r="A90" s="62">
        <v>158</v>
      </c>
      <c r="B90" s="43" t="s">
        <v>197</v>
      </c>
      <c r="C90" s="26">
        <v>1</v>
      </c>
      <c r="D90" s="38">
        <v>2016</v>
      </c>
      <c r="E90" s="91">
        <v>243.1</v>
      </c>
      <c r="F90" s="27">
        <v>13.3</v>
      </c>
      <c r="G90" s="27">
        <v>159.5</v>
      </c>
      <c r="H90" s="27">
        <v>47.1</v>
      </c>
      <c r="I90" s="27">
        <v>4.9000000000000004</v>
      </c>
      <c r="J90" s="27">
        <v>18.3</v>
      </c>
      <c r="K90" s="276">
        <v>14234.5</v>
      </c>
    </row>
    <row r="91" spans="1:11" ht="12.75" customHeight="1" x14ac:dyDescent="0.25">
      <c r="A91" s="62">
        <v>161</v>
      </c>
      <c r="B91" s="43" t="s">
        <v>198</v>
      </c>
      <c r="C91" s="26">
        <v>1</v>
      </c>
      <c r="D91" s="38">
        <v>2016</v>
      </c>
      <c r="E91" s="91">
        <v>258.39999999999998</v>
      </c>
      <c r="F91" s="27">
        <v>3.9</v>
      </c>
      <c r="G91" s="27">
        <v>184</v>
      </c>
      <c r="H91" s="27">
        <v>43.1</v>
      </c>
      <c r="I91" s="27">
        <v>1.6</v>
      </c>
      <c r="J91" s="27">
        <v>25.8</v>
      </c>
      <c r="K91" s="276">
        <v>12772</v>
      </c>
    </row>
    <row r="92" spans="1:11" ht="12.75" customHeight="1" x14ac:dyDescent="0.25">
      <c r="A92" s="62">
        <v>177</v>
      </c>
      <c r="B92" s="43" t="s">
        <v>199</v>
      </c>
      <c r="C92" s="26">
        <v>1</v>
      </c>
      <c r="D92" s="38">
        <v>2016</v>
      </c>
      <c r="E92" s="91">
        <v>310.8</v>
      </c>
      <c r="F92" s="27">
        <v>28.4</v>
      </c>
      <c r="G92" s="27">
        <v>183.4</v>
      </c>
      <c r="H92" s="27">
        <v>73.2</v>
      </c>
      <c r="I92" s="27">
        <v>6</v>
      </c>
      <c r="J92" s="27">
        <v>19.8</v>
      </c>
      <c r="K92" s="276">
        <v>11614</v>
      </c>
    </row>
    <row r="93" spans="1:11" ht="12.75" customHeight="1" x14ac:dyDescent="0.25">
      <c r="A93" s="62">
        <v>191</v>
      </c>
      <c r="B93" s="43" t="s">
        <v>200</v>
      </c>
      <c r="C93" s="26">
        <v>1</v>
      </c>
      <c r="D93" s="38">
        <v>2016</v>
      </c>
      <c r="E93" s="91">
        <v>223.4</v>
      </c>
      <c r="F93" s="27">
        <v>14.7</v>
      </c>
      <c r="G93" s="27">
        <v>126.2</v>
      </c>
      <c r="H93" s="27">
        <v>60.1</v>
      </c>
      <c r="I93" s="27">
        <v>7.3</v>
      </c>
      <c r="J93" s="27">
        <v>15</v>
      </c>
      <c r="K93" s="276">
        <v>27266.5</v>
      </c>
    </row>
    <row r="94" spans="1:11" ht="12.75" customHeight="1" x14ac:dyDescent="0.25">
      <c r="A94" s="62">
        <v>198</v>
      </c>
      <c r="B94" s="43" t="s">
        <v>201</v>
      </c>
      <c r="C94" s="26">
        <v>1</v>
      </c>
      <c r="D94" s="38">
        <v>2016</v>
      </c>
      <c r="E94" s="91">
        <v>241.9</v>
      </c>
      <c r="F94" s="27">
        <v>20.2</v>
      </c>
      <c r="G94" s="27">
        <v>124.6</v>
      </c>
      <c r="H94" s="27">
        <v>70.099999999999994</v>
      </c>
      <c r="I94" s="27">
        <v>8.8000000000000007</v>
      </c>
      <c r="J94" s="27">
        <v>18.2</v>
      </c>
      <c r="K94" s="276">
        <v>34102.5</v>
      </c>
    </row>
    <row r="95" spans="1:11" ht="12.75" customHeight="1" x14ac:dyDescent="0.25">
      <c r="A95" s="62">
        <v>199</v>
      </c>
      <c r="B95" s="43" t="s">
        <v>202</v>
      </c>
      <c r="C95" s="26">
        <v>1</v>
      </c>
      <c r="D95" s="38">
        <v>2016</v>
      </c>
      <c r="E95" s="91">
        <v>282.3</v>
      </c>
      <c r="F95" s="27">
        <v>56.6</v>
      </c>
      <c r="G95" s="27">
        <v>122.3</v>
      </c>
      <c r="H95" s="27">
        <v>71.099999999999994</v>
      </c>
      <c r="I95" s="27">
        <v>11.9</v>
      </c>
      <c r="J95" s="27">
        <v>20.5</v>
      </c>
      <c r="K95" s="276">
        <v>18559</v>
      </c>
    </row>
    <row r="96" spans="1:11" ht="12.75" customHeight="1" x14ac:dyDescent="0.25">
      <c r="A96" s="62">
        <v>230</v>
      </c>
      <c r="B96" s="43" t="s">
        <v>203</v>
      </c>
      <c r="C96" s="26">
        <v>1</v>
      </c>
      <c r="D96" s="38">
        <v>2017</v>
      </c>
      <c r="E96" s="91">
        <v>213.5</v>
      </c>
      <c r="F96" s="27">
        <v>18.8</v>
      </c>
      <c r="G96" s="27">
        <v>105.2</v>
      </c>
      <c r="H96" s="27">
        <v>56.2</v>
      </c>
      <c r="I96" s="27">
        <v>6.9</v>
      </c>
      <c r="J96" s="27">
        <v>26.5</v>
      </c>
      <c r="K96" s="276">
        <v>110343.5</v>
      </c>
    </row>
    <row r="97" spans="1:11" ht="12.75" customHeight="1" x14ac:dyDescent="0.25">
      <c r="A97" s="62">
        <v>243</v>
      </c>
      <c r="B97" s="43" t="s">
        <v>204</v>
      </c>
      <c r="C97" s="26">
        <v>1</v>
      </c>
      <c r="D97" s="38">
        <v>2016</v>
      </c>
      <c r="E97" s="91">
        <v>178.5</v>
      </c>
      <c r="F97" s="27">
        <v>28.3</v>
      </c>
      <c r="G97" s="27">
        <v>75.900000000000006</v>
      </c>
      <c r="H97" s="27">
        <v>53.2</v>
      </c>
      <c r="I97" s="27">
        <v>4.8</v>
      </c>
      <c r="J97" s="27">
        <v>16.399999999999999</v>
      </c>
      <c r="K97" s="276">
        <v>26893.5</v>
      </c>
    </row>
    <row r="98" spans="1:11" ht="12.75" customHeight="1" x14ac:dyDescent="0.25">
      <c r="A98" s="62">
        <v>247</v>
      </c>
      <c r="B98" s="43" t="s">
        <v>205</v>
      </c>
      <c r="C98" s="26">
        <v>1</v>
      </c>
      <c r="D98" s="38">
        <v>2016</v>
      </c>
      <c r="E98" s="91">
        <v>189.2</v>
      </c>
      <c r="F98" s="27">
        <v>43.5</v>
      </c>
      <c r="G98" s="27">
        <v>80.099999999999994</v>
      </c>
      <c r="H98" s="27">
        <v>38.200000000000003</v>
      </c>
      <c r="I98" s="27">
        <v>8.1</v>
      </c>
      <c r="J98" s="27">
        <v>19.399999999999999</v>
      </c>
      <c r="K98" s="276">
        <v>18601</v>
      </c>
    </row>
    <row r="99" spans="1:11" ht="12.75" customHeight="1" x14ac:dyDescent="0.25">
      <c r="A99" s="62">
        <v>250</v>
      </c>
      <c r="B99" s="43" t="s">
        <v>206</v>
      </c>
      <c r="C99" s="26">
        <v>1</v>
      </c>
      <c r="D99" s="38">
        <v>2016</v>
      </c>
      <c r="E99" s="91">
        <v>275</v>
      </c>
      <c r="F99" s="27">
        <v>42.4</v>
      </c>
      <c r="G99" s="27">
        <v>147.80000000000001</v>
      </c>
      <c r="H99" s="27">
        <v>65.099999999999994</v>
      </c>
      <c r="I99" s="27">
        <v>2.1</v>
      </c>
      <c r="J99" s="27">
        <v>17.600000000000001</v>
      </c>
      <c r="K99" s="276">
        <v>9672.5</v>
      </c>
    </row>
    <row r="100" spans="1:11" ht="12.75" customHeight="1" x14ac:dyDescent="0.25">
      <c r="A100" s="62">
        <v>261</v>
      </c>
      <c r="B100" s="43" t="s">
        <v>163</v>
      </c>
      <c r="C100" s="26">
        <v>1</v>
      </c>
      <c r="D100" s="38">
        <v>2016</v>
      </c>
      <c r="E100" s="91">
        <v>137.1</v>
      </c>
      <c r="F100" s="27">
        <v>4.5999999999999996</v>
      </c>
      <c r="G100" s="27">
        <v>75.7</v>
      </c>
      <c r="H100" s="27">
        <v>32.1</v>
      </c>
      <c r="I100" s="27">
        <v>4.8</v>
      </c>
      <c r="J100" s="27">
        <v>19.899999999999999</v>
      </c>
      <c r="K100" s="276">
        <v>399858.5</v>
      </c>
    </row>
    <row r="101" spans="1:11" ht="12.75" customHeight="1" x14ac:dyDescent="0.25">
      <c r="A101" s="62">
        <v>293</v>
      </c>
      <c r="B101" s="43" t="s">
        <v>193</v>
      </c>
      <c r="C101" s="26">
        <v>1</v>
      </c>
      <c r="D101" s="38">
        <v>2016</v>
      </c>
      <c r="E101" s="91">
        <v>294.3</v>
      </c>
      <c r="F101" s="27">
        <v>15.9</v>
      </c>
      <c r="G101" s="27">
        <v>160.6</v>
      </c>
      <c r="H101" s="27">
        <v>80.5</v>
      </c>
      <c r="I101" s="27">
        <v>6.1</v>
      </c>
      <c r="J101" s="27">
        <v>31.1</v>
      </c>
      <c r="K101" s="276">
        <v>24464.5</v>
      </c>
    </row>
    <row r="102" spans="1:11" ht="12.75" customHeight="1" x14ac:dyDescent="0.25">
      <c r="A102" s="62">
        <v>295</v>
      </c>
      <c r="B102" s="43" t="s">
        <v>207</v>
      </c>
      <c r="C102" s="26">
        <v>1</v>
      </c>
      <c r="D102" s="38">
        <v>2016</v>
      </c>
      <c r="E102" s="91">
        <v>259.2</v>
      </c>
      <c r="F102" s="27">
        <v>11.6</v>
      </c>
      <c r="G102" s="27">
        <v>135.6</v>
      </c>
      <c r="H102" s="27">
        <v>86.5</v>
      </c>
      <c r="I102" s="27">
        <v>7.6</v>
      </c>
      <c r="J102" s="27">
        <v>17.8</v>
      </c>
      <c r="K102" s="276">
        <v>22415.5</v>
      </c>
    </row>
    <row r="103" spans="1:11" ht="12.75" customHeight="1" x14ac:dyDescent="0.25">
      <c r="A103" s="62">
        <v>296</v>
      </c>
      <c r="B103" s="43" t="s">
        <v>208</v>
      </c>
      <c r="C103" s="26">
        <v>1</v>
      </c>
      <c r="D103" s="38" t="s">
        <v>322</v>
      </c>
      <c r="E103" s="91">
        <v>300</v>
      </c>
      <c r="F103" s="27">
        <v>19.7</v>
      </c>
      <c r="G103" s="27">
        <v>149.69999999999999</v>
      </c>
      <c r="H103" s="27">
        <v>101.4</v>
      </c>
      <c r="I103" s="27">
        <v>7.8</v>
      </c>
      <c r="J103" s="27">
        <v>21.5</v>
      </c>
      <c r="K103" s="276">
        <v>16765</v>
      </c>
    </row>
    <row r="104" spans="1:11" ht="12.75" customHeight="1" x14ac:dyDescent="0.25">
      <c r="A104" s="62">
        <v>306</v>
      </c>
      <c r="B104" s="43" t="s">
        <v>209</v>
      </c>
      <c r="C104" s="26">
        <v>2</v>
      </c>
      <c r="D104" s="38">
        <v>2014</v>
      </c>
      <c r="E104" s="91">
        <v>362.9</v>
      </c>
      <c r="F104" s="27">
        <v>58.5</v>
      </c>
      <c r="G104" s="27">
        <v>148</v>
      </c>
      <c r="H104" s="27">
        <v>97.9</v>
      </c>
      <c r="I104" s="27">
        <v>30.3</v>
      </c>
      <c r="J104" s="27">
        <v>28.2</v>
      </c>
      <c r="K104" s="276">
        <v>14191.5</v>
      </c>
    </row>
    <row r="105" spans="1:11" ht="12.75" customHeight="1" x14ac:dyDescent="0.25">
      <c r="A105" s="62">
        <v>329</v>
      </c>
      <c r="B105" s="43" t="s">
        <v>210</v>
      </c>
      <c r="C105" s="26">
        <v>2</v>
      </c>
      <c r="D105" s="38">
        <v>2015</v>
      </c>
      <c r="E105" s="91">
        <v>355.2</v>
      </c>
      <c r="F105" s="27">
        <v>55.1</v>
      </c>
      <c r="G105" s="27">
        <v>181.1</v>
      </c>
      <c r="H105" s="27">
        <v>84.8</v>
      </c>
      <c r="I105" s="27">
        <v>6.3</v>
      </c>
      <c r="J105" s="27">
        <v>27.9</v>
      </c>
      <c r="K105" s="276">
        <v>15795.5</v>
      </c>
    </row>
    <row r="106" spans="1:11" ht="12.75" customHeight="1" x14ac:dyDescent="0.25">
      <c r="A106" s="62">
        <v>351</v>
      </c>
      <c r="B106" s="43" t="s">
        <v>212</v>
      </c>
      <c r="C106" s="26">
        <v>2</v>
      </c>
      <c r="D106" s="38">
        <v>2013</v>
      </c>
      <c r="E106" s="91">
        <v>185.4</v>
      </c>
      <c r="F106" s="27">
        <v>12.7</v>
      </c>
      <c r="G106" s="27">
        <v>89.8</v>
      </c>
      <c r="H106" s="27">
        <v>52</v>
      </c>
      <c r="I106" s="27">
        <v>4.8</v>
      </c>
      <c r="J106" s="27">
        <v>26.1</v>
      </c>
      <c r="K106" s="276">
        <v>128181.5</v>
      </c>
    </row>
    <row r="107" spans="1:11" ht="12.75" customHeight="1" x14ac:dyDescent="0.25">
      <c r="A107" s="62">
        <v>355</v>
      </c>
      <c r="B107" s="43" t="s">
        <v>213</v>
      </c>
      <c r="C107" s="26">
        <v>2</v>
      </c>
      <c r="D107" s="38">
        <v>2013</v>
      </c>
      <c r="E107" s="91">
        <v>247.1</v>
      </c>
      <c r="F107" s="27">
        <v>15.7</v>
      </c>
      <c r="G107" s="27">
        <v>148.5</v>
      </c>
      <c r="H107" s="27">
        <v>59.9</v>
      </c>
      <c r="I107" s="27">
        <v>9.6</v>
      </c>
      <c r="J107" s="27">
        <v>13.4</v>
      </c>
      <c r="K107" s="276">
        <v>39584.5</v>
      </c>
    </row>
    <row r="108" spans="1:11" ht="12.75" customHeight="1" x14ac:dyDescent="0.25">
      <c r="A108" s="62">
        <v>356</v>
      </c>
      <c r="B108" s="43" t="s">
        <v>214</v>
      </c>
      <c r="C108" s="26">
        <v>2</v>
      </c>
      <c r="D108" s="38">
        <v>2013</v>
      </c>
      <c r="E108" s="91">
        <v>302.60000000000002</v>
      </c>
      <c r="F108" s="27">
        <v>17.2</v>
      </c>
      <c r="G108" s="27">
        <v>201</v>
      </c>
      <c r="H108" s="27">
        <v>69.599999999999994</v>
      </c>
      <c r="I108" s="27">
        <v>0.8</v>
      </c>
      <c r="J108" s="27">
        <v>14.1</v>
      </c>
      <c r="K108" s="276">
        <v>12788</v>
      </c>
    </row>
    <row r="109" spans="1:11" ht="12.75" customHeight="1" x14ac:dyDescent="0.25">
      <c r="A109" s="62">
        <v>361</v>
      </c>
      <c r="B109" s="43" t="s">
        <v>215</v>
      </c>
      <c r="C109" s="26">
        <v>2</v>
      </c>
      <c r="D109" s="38" t="s">
        <v>323</v>
      </c>
      <c r="E109" s="91">
        <v>231.8</v>
      </c>
      <c r="F109" s="27">
        <v>20</v>
      </c>
      <c r="G109" s="27">
        <v>153.9</v>
      </c>
      <c r="H109" s="27">
        <v>43</v>
      </c>
      <c r="I109" s="27">
        <v>3</v>
      </c>
      <c r="J109" s="27">
        <v>12</v>
      </c>
      <c r="K109" s="276">
        <v>10009</v>
      </c>
    </row>
    <row r="110" spans="1:11" ht="12.75" customHeight="1" x14ac:dyDescent="0.25">
      <c r="A110" s="62">
        <v>362</v>
      </c>
      <c r="B110" s="43" t="s">
        <v>216</v>
      </c>
      <c r="C110" s="26">
        <v>2</v>
      </c>
      <c r="D110" s="38">
        <v>2013</v>
      </c>
      <c r="E110" s="91">
        <v>239.3</v>
      </c>
      <c r="F110" s="27">
        <v>19.899999999999999</v>
      </c>
      <c r="G110" s="27">
        <v>136.9</v>
      </c>
      <c r="H110" s="27">
        <v>68</v>
      </c>
      <c r="I110" s="27">
        <v>7.3</v>
      </c>
      <c r="J110" s="27">
        <v>7.3</v>
      </c>
      <c r="K110" s="276">
        <v>11032</v>
      </c>
    </row>
    <row r="111" spans="1:11" ht="12.75" customHeight="1" x14ac:dyDescent="0.25">
      <c r="A111" s="62">
        <v>363</v>
      </c>
      <c r="B111" s="43" t="s">
        <v>217</v>
      </c>
      <c r="C111" s="26">
        <v>2</v>
      </c>
      <c r="D111" s="38">
        <v>2013</v>
      </c>
      <c r="E111" s="91">
        <v>169.7</v>
      </c>
      <c r="F111" s="27">
        <v>13.1</v>
      </c>
      <c r="G111" s="27">
        <v>101.7</v>
      </c>
      <c r="H111" s="27">
        <v>31.2</v>
      </c>
      <c r="I111" s="27">
        <v>14.3</v>
      </c>
      <c r="J111" s="27">
        <v>9.4</v>
      </c>
      <c r="K111" s="276">
        <v>16028</v>
      </c>
    </row>
    <row r="112" spans="1:11" ht="12.75" customHeight="1" x14ac:dyDescent="0.25">
      <c r="A112" s="62">
        <v>371</v>
      </c>
      <c r="B112" s="43" t="s">
        <v>218</v>
      </c>
      <c r="C112" s="26">
        <v>2</v>
      </c>
      <c r="D112" s="38">
        <v>2014</v>
      </c>
      <c r="E112" s="91">
        <v>188.6</v>
      </c>
      <c r="F112" s="27">
        <v>22.7</v>
      </c>
      <c r="G112" s="27">
        <v>87.2</v>
      </c>
      <c r="H112" s="27">
        <v>51.5</v>
      </c>
      <c r="I112" s="27">
        <v>11.2</v>
      </c>
      <c r="J112" s="27">
        <v>15.9</v>
      </c>
      <c r="K112" s="276">
        <v>53349</v>
      </c>
    </row>
    <row r="113" spans="1:11" ht="12.75" customHeight="1" x14ac:dyDescent="0.25">
      <c r="A113" s="62">
        <v>404</v>
      </c>
      <c r="B113" s="43" t="s">
        <v>219</v>
      </c>
      <c r="C113" s="26">
        <v>2</v>
      </c>
      <c r="D113" s="38">
        <v>2014</v>
      </c>
      <c r="E113" s="91">
        <v>315.3</v>
      </c>
      <c r="F113" s="27">
        <v>60.2</v>
      </c>
      <c r="G113" s="27">
        <v>151.69999999999999</v>
      </c>
      <c r="H113" s="27">
        <v>72.7</v>
      </c>
      <c r="I113" s="27">
        <v>9.4</v>
      </c>
      <c r="J113" s="27">
        <v>21.3</v>
      </c>
      <c r="K113" s="276">
        <v>15952.5</v>
      </c>
    </row>
    <row r="114" spans="1:11" ht="12.75" customHeight="1" x14ac:dyDescent="0.25">
      <c r="A114" s="62">
        <v>546</v>
      </c>
      <c r="B114" s="43" t="s">
        <v>220</v>
      </c>
      <c r="C114" s="26">
        <v>2</v>
      </c>
      <c r="D114" s="38" t="s">
        <v>323</v>
      </c>
      <c r="E114" s="91">
        <v>309.3</v>
      </c>
      <c r="F114" s="27">
        <v>40.6</v>
      </c>
      <c r="G114" s="27">
        <v>126.8</v>
      </c>
      <c r="H114" s="27">
        <v>66.900000000000006</v>
      </c>
      <c r="I114" s="27">
        <v>11.2</v>
      </c>
      <c r="J114" s="27">
        <v>63.9</v>
      </c>
      <c r="K114" s="276">
        <v>9861.5</v>
      </c>
    </row>
    <row r="115" spans="1:11" ht="12.75" customHeight="1" x14ac:dyDescent="0.25">
      <c r="A115" s="62">
        <v>581</v>
      </c>
      <c r="B115" s="43" t="s">
        <v>221</v>
      </c>
      <c r="C115" s="26">
        <v>2</v>
      </c>
      <c r="D115" s="38">
        <v>2015</v>
      </c>
      <c r="E115" s="91">
        <v>372.7</v>
      </c>
      <c r="F115" s="27">
        <v>49.2</v>
      </c>
      <c r="G115" s="27">
        <v>170.5</v>
      </c>
      <c r="H115" s="27">
        <v>114.3</v>
      </c>
      <c r="I115" s="27">
        <v>7</v>
      </c>
      <c r="J115" s="27">
        <v>31.6</v>
      </c>
      <c r="K115" s="276">
        <v>5687.5</v>
      </c>
    </row>
    <row r="116" spans="1:11" ht="12.75" customHeight="1" x14ac:dyDescent="0.25">
      <c r="A116" s="62">
        <v>616</v>
      </c>
      <c r="B116" s="43" t="s">
        <v>222</v>
      </c>
      <c r="C116" s="26">
        <v>2</v>
      </c>
      <c r="D116" s="38">
        <v>2013</v>
      </c>
      <c r="E116" s="91">
        <v>292.10000000000002</v>
      </c>
      <c r="F116" s="27">
        <v>18.3</v>
      </c>
      <c r="G116" s="27">
        <v>173.1</v>
      </c>
      <c r="H116" s="27">
        <v>72.400000000000006</v>
      </c>
      <c r="I116" s="27">
        <v>5</v>
      </c>
      <c r="J116" s="27">
        <v>23.3</v>
      </c>
      <c r="K116" s="276">
        <v>12017.5</v>
      </c>
    </row>
    <row r="117" spans="1:11" ht="12.75" customHeight="1" x14ac:dyDescent="0.25">
      <c r="A117" s="62">
        <v>768</v>
      </c>
      <c r="B117" s="43" t="s">
        <v>223</v>
      </c>
      <c r="C117" s="26">
        <v>2</v>
      </c>
      <c r="D117" s="38" t="s">
        <v>324</v>
      </c>
      <c r="E117" s="91">
        <v>430.6</v>
      </c>
      <c r="F117" s="27">
        <v>37.4</v>
      </c>
      <c r="G117" s="27">
        <v>232.4</v>
      </c>
      <c r="H117" s="27">
        <v>130.5</v>
      </c>
      <c r="I117" s="27">
        <v>10.3</v>
      </c>
      <c r="J117" s="27">
        <v>19.899999999999999</v>
      </c>
      <c r="K117" s="276">
        <v>12563</v>
      </c>
    </row>
    <row r="118" spans="1:11" ht="12.75" customHeight="1" x14ac:dyDescent="0.25">
      <c r="A118" s="62">
        <v>861</v>
      </c>
      <c r="B118" s="43" t="s">
        <v>224</v>
      </c>
      <c r="C118" s="26">
        <v>2</v>
      </c>
      <c r="D118" s="38">
        <v>2013</v>
      </c>
      <c r="E118" s="91">
        <v>324.2</v>
      </c>
      <c r="F118" s="27">
        <v>24</v>
      </c>
      <c r="G118" s="27">
        <v>164.8</v>
      </c>
      <c r="H118" s="27">
        <v>111.3</v>
      </c>
      <c r="I118" s="27">
        <v>9.8000000000000007</v>
      </c>
      <c r="J118" s="27">
        <v>14.3</v>
      </c>
      <c r="K118" s="276">
        <v>11227</v>
      </c>
    </row>
    <row r="119" spans="1:11" ht="12.75" customHeight="1" x14ac:dyDescent="0.25">
      <c r="A119" s="62">
        <v>939</v>
      </c>
      <c r="B119" s="43" t="s">
        <v>225</v>
      </c>
      <c r="C119" s="26">
        <v>2</v>
      </c>
      <c r="D119" s="38">
        <v>2013</v>
      </c>
      <c r="E119" s="91">
        <v>248.7</v>
      </c>
      <c r="F119" s="27">
        <v>26</v>
      </c>
      <c r="G119" s="27">
        <v>159.5</v>
      </c>
      <c r="H119" s="27">
        <v>53.8</v>
      </c>
      <c r="I119" s="27">
        <v>1.3</v>
      </c>
      <c r="J119" s="27">
        <v>8.1999999999999993</v>
      </c>
      <c r="K119" s="276">
        <v>15799</v>
      </c>
    </row>
    <row r="120" spans="1:11" ht="12.75" customHeight="1" x14ac:dyDescent="0.25">
      <c r="A120" s="62">
        <v>942</v>
      </c>
      <c r="B120" s="43" t="s">
        <v>226</v>
      </c>
      <c r="C120" s="26">
        <v>2</v>
      </c>
      <c r="D120" s="38">
        <v>2013</v>
      </c>
      <c r="E120" s="91">
        <v>262</v>
      </c>
      <c r="F120" s="27">
        <v>29</v>
      </c>
      <c r="G120" s="27">
        <v>143.6</v>
      </c>
      <c r="H120" s="27">
        <v>62.3</v>
      </c>
      <c r="I120" s="27">
        <v>4.4000000000000004</v>
      </c>
      <c r="J120" s="27">
        <v>22.6</v>
      </c>
      <c r="K120" s="276">
        <v>42832</v>
      </c>
    </row>
    <row r="121" spans="1:11" ht="12.75" customHeight="1" x14ac:dyDescent="0.25">
      <c r="A121" s="62">
        <v>1024</v>
      </c>
      <c r="B121" s="43" t="s">
        <v>227</v>
      </c>
      <c r="C121" s="26">
        <v>3</v>
      </c>
      <c r="D121" s="38">
        <v>2016</v>
      </c>
      <c r="E121" s="91">
        <v>271.89999999999998</v>
      </c>
      <c r="F121" s="27">
        <v>46</v>
      </c>
      <c r="G121" s="27">
        <v>115.1</v>
      </c>
      <c r="H121" s="27">
        <v>79.7</v>
      </c>
      <c r="I121" s="27">
        <v>12.7</v>
      </c>
      <c r="J121" s="27">
        <v>18.3</v>
      </c>
      <c r="K121" s="276">
        <v>29975.5</v>
      </c>
    </row>
    <row r="122" spans="1:11" ht="12.75" customHeight="1" x14ac:dyDescent="0.25">
      <c r="A122" s="62">
        <v>1054</v>
      </c>
      <c r="B122" s="43" t="s">
        <v>228</v>
      </c>
      <c r="C122" s="26">
        <v>3</v>
      </c>
      <c r="D122" s="38">
        <v>2016</v>
      </c>
      <c r="E122" s="91">
        <v>264.2</v>
      </c>
      <c r="F122" s="27">
        <v>18.899999999999999</v>
      </c>
      <c r="G122" s="27">
        <v>145.30000000000001</v>
      </c>
      <c r="H122" s="27">
        <v>81.8</v>
      </c>
      <c r="I122" s="27">
        <v>8.3000000000000007</v>
      </c>
      <c r="J122" s="27">
        <v>9.8000000000000007</v>
      </c>
      <c r="K122" s="276">
        <v>13209.5</v>
      </c>
    </row>
    <row r="123" spans="1:11" ht="12.75" customHeight="1" x14ac:dyDescent="0.25">
      <c r="A123" s="62">
        <v>1058</v>
      </c>
      <c r="B123" s="43" t="s">
        <v>229</v>
      </c>
      <c r="C123" s="26">
        <v>3</v>
      </c>
      <c r="D123" s="38">
        <v>2016</v>
      </c>
      <c r="E123" s="91">
        <v>270.3</v>
      </c>
      <c r="F123" s="27">
        <v>11.6</v>
      </c>
      <c r="G123" s="27">
        <v>161.9</v>
      </c>
      <c r="H123" s="27">
        <v>58.5</v>
      </c>
      <c r="I123" s="27">
        <v>13.7</v>
      </c>
      <c r="J123" s="27">
        <v>24.6</v>
      </c>
      <c r="K123" s="276">
        <v>13836</v>
      </c>
    </row>
    <row r="124" spans="1:11" ht="12.75" customHeight="1" x14ac:dyDescent="0.25">
      <c r="A124" s="62">
        <v>1059</v>
      </c>
      <c r="B124" s="43" t="s">
        <v>230</v>
      </c>
      <c r="C124" s="26">
        <v>3</v>
      </c>
      <c r="D124" s="38">
        <v>2016</v>
      </c>
      <c r="E124" s="91">
        <v>209</v>
      </c>
      <c r="F124" s="27">
        <v>21.4</v>
      </c>
      <c r="G124" s="27">
        <v>115.2</v>
      </c>
      <c r="H124" s="27">
        <v>46.5</v>
      </c>
      <c r="I124" s="27">
        <v>11.1</v>
      </c>
      <c r="J124" s="27">
        <v>14.8</v>
      </c>
      <c r="K124" s="276">
        <v>27078</v>
      </c>
    </row>
    <row r="125" spans="1:11" ht="12.75" customHeight="1" x14ac:dyDescent="0.25">
      <c r="A125" s="62">
        <v>1061</v>
      </c>
      <c r="B125" s="43" t="s">
        <v>164</v>
      </c>
      <c r="C125" s="26">
        <v>3</v>
      </c>
      <c r="D125" s="38">
        <v>2016</v>
      </c>
      <c r="E125" s="91">
        <v>174.1</v>
      </c>
      <c r="F125" s="27">
        <v>11.4</v>
      </c>
      <c r="G125" s="27">
        <v>90.2</v>
      </c>
      <c r="H125" s="27">
        <v>41.7</v>
      </c>
      <c r="I125" s="27">
        <v>6.9</v>
      </c>
      <c r="J125" s="27">
        <v>23.8</v>
      </c>
      <c r="K125" s="276">
        <v>81443.5</v>
      </c>
    </row>
    <row r="126" spans="1:11" ht="12.75" customHeight="1" x14ac:dyDescent="0.25">
      <c r="A126" s="62">
        <v>1103</v>
      </c>
      <c r="B126" s="43" t="s">
        <v>231</v>
      </c>
      <c r="C126" s="26">
        <v>3</v>
      </c>
      <c r="D126" s="38">
        <v>2015</v>
      </c>
      <c r="E126" s="91">
        <v>346.4</v>
      </c>
      <c r="F126" s="27">
        <v>81.599999999999994</v>
      </c>
      <c r="G126" s="27">
        <v>130.30000000000001</v>
      </c>
      <c r="H126" s="27">
        <v>98.5</v>
      </c>
      <c r="I126" s="27">
        <v>9.5</v>
      </c>
      <c r="J126" s="27">
        <v>26.5</v>
      </c>
      <c r="K126" s="276">
        <v>9440</v>
      </c>
    </row>
    <row r="127" spans="1:11" ht="12.75" customHeight="1" x14ac:dyDescent="0.25">
      <c r="A127" s="62">
        <v>1201</v>
      </c>
      <c r="B127" s="43" t="s">
        <v>232</v>
      </c>
      <c r="C127" s="26">
        <v>4</v>
      </c>
      <c r="D127" s="38">
        <v>2016</v>
      </c>
      <c r="E127" s="91">
        <v>279.10000000000002</v>
      </c>
      <c r="F127" s="27">
        <v>27.2</v>
      </c>
      <c r="G127" s="27">
        <v>145.5</v>
      </c>
      <c r="H127" s="27">
        <v>80.400000000000006</v>
      </c>
      <c r="I127" s="27">
        <v>8.6999999999999993</v>
      </c>
      <c r="J127" s="27">
        <v>17.399999999999999</v>
      </c>
      <c r="K127" s="276">
        <v>9207</v>
      </c>
    </row>
    <row r="128" spans="1:11" ht="12.75" customHeight="1" x14ac:dyDescent="0.25">
      <c r="A128" s="62">
        <v>1301</v>
      </c>
      <c r="B128" s="43" t="s">
        <v>234</v>
      </c>
      <c r="C128" s="26">
        <v>5</v>
      </c>
      <c r="D128" s="38">
        <v>2016</v>
      </c>
      <c r="E128" s="91">
        <v>422.5</v>
      </c>
      <c r="F128" s="27">
        <v>34.799999999999997</v>
      </c>
      <c r="G128" s="27">
        <v>213.5</v>
      </c>
      <c r="H128" s="27">
        <v>126.8</v>
      </c>
      <c r="I128" s="27">
        <v>25.6</v>
      </c>
      <c r="J128" s="27">
        <v>21.7</v>
      </c>
      <c r="K128" s="276">
        <v>15219</v>
      </c>
    </row>
    <row r="129" spans="1:11" ht="12.75" customHeight="1" x14ac:dyDescent="0.25">
      <c r="A129" s="62">
        <v>1322</v>
      </c>
      <c r="B129" s="43" t="s">
        <v>235</v>
      </c>
      <c r="C129" s="26">
        <v>5</v>
      </c>
      <c r="D129" s="38">
        <v>2016</v>
      </c>
      <c r="E129" s="91">
        <v>295.3</v>
      </c>
      <c r="F129" s="27">
        <v>33.5</v>
      </c>
      <c r="G129" s="27">
        <v>155.1</v>
      </c>
      <c r="H129" s="27">
        <v>88.1</v>
      </c>
      <c r="I129" s="27">
        <v>6.2</v>
      </c>
      <c r="J129" s="27">
        <v>12.4</v>
      </c>
      <c r="K129" s="276">
        <v>16116.5</v>
      </c>
    </row>
    <row r="130" spans="1:11" ht="12.75" customHeight="1" x14ac:dyDescent="0.25">
      <c r="A130" s="62">
        <v>1362</v>
      </c>
      <c r="B130" s="43" t="s">
        <v>236</v>
      </c>
      <c r="C130" s="26">
        <v>5</v>
      </c>
      <c r="D130" s="38">
        <v>2016</v>
      </c>
      <c r="E130" s="91">
        <v>365.2</v>
      </c>
      <c r="F130" s="27">
        <v>25.7</v>
      </c>
      <c r="G130" s="27">
        <v>160.30000000000001</v>
      </c>
      <c r="H130" s="27">
        <v>142.30000000000001</v>
      </c>
      <c r="I130" s="27">
        <v>7.7</v>
      </c>
      <c r="J130" s="27">
        <v>29.1</v>
      </c>
      <c r="K130" s="276">
        <v>11666</v>
      </c>
    </row>
    <row r="131" spans="1:11" ht="12.75" customHeight="1" x14ac:dyDescent="0.25">
      <c r="A131" s="62">
        <v>1372</v>
      </c>
      <c r="B131" s="43" t="s">
        <v>173</v>
      </c>
      <c r="C131" s="26">
        <v>5</v>
      </c>
      <c r="D131" s="38">
        <v>2016</v>
      </c>
      <c r="E131" s="91">
        <v>362.5</v>
      </c>
      <c r="F131" s="27">
        <v>46.4</v>
      </c>
      <c r="G131" s="27">
        <v>172.8</v>
      </c>
      <c r="H131" s="27">
        <v>102.2</v>
      </c>
      <c r="I131" s="27">
        <v>24.9</v>
      </c>
      <c r="J131" s="27">
        <v>16.100000000000001</v>
      </c>
      <c r="K131" s="276">
        <v>14870.5</v>
      </c>
    </row>
    <row r="132" spans="1:11" ht="12.75" customHeight="1" x14ac:dyDescent="0.25">
      <c r="A132" s="62">
        <v>1407</v>
      </c>
      <c r="B132" s="43" t="s">
        <v>237</v>
      </c>
      <c r="C132" s="26">
        <v>6</v>
      </c>
      <c r="D132" s="38" t="s">
        <v>325</v>
      </c>
      <c r="E132" s="91">
        <v>457.4</v>
      </c>
      <c r="F132" s="27">
        <v>40.1</v>
      </c>
      <c r="G132" s="27">
        <v>239.5</v>
      </c>
      <c r="H132" s="27">
        <v>143.69999999999999</v>
      </c>
      <c r="I132" s="27">
        <v>15.6</v>
      </c>
      <c r="J132" s="27">
        <v>18.600000000000001</v>
      </c>
      <c r="K132" s="276">
        <v>10231</v>
      </c>
    </row>
    <row r="133" spans="1:11" ht="12.75" customHeight="1" x14ac:dyDescent="0.25">
      <c r="A133" s="62">
        <v>1509</v>
      </c>
      <c r="B133" s="43" t="s">
        <v>239</v>
      </c>
      <c r="C133" s="26">
        <v>7</v>
      </c>
      <c r="D133" s="38">
        <v>2016</v>
      </c>
      <c r="E133" s="91">
        <v>284.2</v>
      </c>
      <c r="F133" s="27">
        <v>53</v>
      </c>
      <c r="G133" s="27">
        <v>145.69999999999999</v>
      </c>
      <c r="H133" s="27">
        <v>62.6</v>
      </c>
      <c r="I133" s="27">
        <v>7.2</v>
      </c>
      <c r="J133" s="27">
        <v>15.7</v>
      </c>
      <c r="K133" s="276">
        <v>8305</v>
      </c>
    </row>
    <row r="134" spans="1:11" ht="12.75" customHeight="1" x14ac:dyDescent="0.25">
      <c r="A134" s="62">
        <v>1630</v>
      </c>
      <c r="B134" s="43" t="s">
        <v>401</v>
      </c>
      <c r="C134" s="26">
        <v>8</v>
      </c>
      <c r="D134" s="38" t="s">
        <v>394</v>
      </c>
      <c r="E134" s="91">
        <v>517.70000000000005</v>
      </c>
      <c r="F134" s="27">
        <v>61.4</v>
      </c>
      <c r="G134" s="27">
        <v>223.7</v>
      </c>
      <c r="H134" s="27">
        <v>181.8</v>
      </c>
      <c r="I134" s="27">
        <v>28.4</v>
      </c>
      <c r="J134" s="27">
        <v>22.3</v>
      </c>
      <c r="K134" s="276">
        <v>17927</v>
      </c>
    </row>
    <row r="135" spans="1:11" ht="12.75" customHeight="1" x14ac:dyDescent="0.25">
      <c r="A135" s="62">
        <v>1632</v>
      </c>
      <c r="B135" s="43" t="s">
        <v>396</v>
      </c>
      <c r="C135" s="26">
        <v>8</v>
      </c>
      <c r="D135" s="38" t="s">
        <v>394</v>
      </c>
      <c r="E135" s="91">
        <v>354.8</v>
      </c>
      <c r="F135" s="27">
        <v>44.6</v>
      </c>
      <c r="G135" s="27">
        <v>169</v>
      </c>
      <c r="H135" s="27">
        <v>89.3</v>
      </c>
      <c r="I135" s="27">
        <v>26.3</v>
      </c>
      <c r="J135" s="27">
        <v>25.5</v>
      </c>
      <c r="K135" s="276">
        <v>12542.5</v>
      </c>
    </row>
    <row r="136" spans="1:11" ht="12.75" customHeight="1" x14ac:dyDescent="0.25">
      <c r="A136" s="62">
        <v>1701</v>
      </c>
      <c r="B136" s="43" t="s">
        <v>240</v>
      </c>
      <c r="C136" s="26">
        <v>9</v>
      </c>
      <c r="D136" s="38">
        <v>2016</v>
      </c>
      <c r="E136" s="91">
        <v>237.8</v>
      </c>
      <c r="F136" s="27">
        <v>31</v>
      </c>
      <c r="G136" s="27">
        <v>114.5</v>
      </c>
      <c r="H136" s="27">
        <v>63.7</v>
      </c>
      <c r="I136" s="27">
        <v>17.600000000000001</v>
      </c>
      <c r="J136" s="27">
        <v>10.9</v>
      </c>
      <c r="K136" s="276">
        <v>23845</v>
      </c>
    </row>
    <row r="137" spans="1:11" ht="12.75" customHeight="1" x14ac:dyDescent="0.25">
      <c r="A137" s="62">
        <v>1702</v>
      </c>
      <c r="B137" s="43" t="s">
        <v>241</v>
      </c>
      <c r="C137" s="26">
        <v>9</v>
      </c>
      <c r="D137" s="38">
        <v>2016</v>
      </c>
      <c r="E137" s="91">
        <v>297.2</v>
      </c>
      <c r="F137" s="27">
        <v>25.5</v>
      </c>
      <c r="G137" s="27">
        <v>133</v>
      </c>
      <c r="H137" s="27">
        <v>90.8</v>
      </c>
      <c r="I137" s="27">
        <v>29.8</v>
      </c>
      <c r="J137" s="27">
        <v>18</v>
      </c>
      <c r="K137" s="276">
        <v>16085</v>
      </c>
    </row>
    <row r="138" spans="1:11" ht="12.75" customHeight="1" x14ac:dyDescent="0.25">
      <c r="A138" s="62">
        <v>1707</v>
      </c>
      <c r="B138" s="43" t="s">
        <v>242</v>
      </c>
      <c r="C138" s="26">
        <v>9</v>
      </c>
      <c r="D138" s="38">
        <v>2016</v>
      </c>
      <c r="E138" s="91">
        <v>453.8</v>
      </c>
      <c r="F138" s="27">
        <v>39.799999999999997</v>
      </c>
      <c r="G138" s="27">
        <v>180.3</v>
      </c>
      <c r="H138" s="27">
        <v>115.4</v>
      </c>
      <c r="I138" s="27">
        <v>27.1</v>
      </c>
      <c r="J138" s="27">
        <v>91.1</v>
      </c>
      <c r="K138" s="276">
        <v>10313.5</v>
      </c>
    </row>
    <row r="139" spans="1:11" ht="12.75" customHeight="1" x14ac:dyDescent="0.25">
      <c r="A139" s="62">
        <v>1708</v>
      </c>
      <c r="B139" s="43" t="s">
        <v>243</v>
      </c>
      <c r="C139" s="26">
        <v>9</v>
      </c>
      <c r="D139" s="38">
        <v>2016</v>
      </c>
      <c r="E139" s="91">
        <v>212.7</v>
      </c>
      <c r="F139" s="27">
        <v>32.200000000000003</v>
      </c>
      <c r="G139" s="27">
        <v>110</v>
      </c>
      <c r="H139" s="27">
        <v>50.8</v>
      </c>
      <c r="I139" s="27">
        <v>7.3</v>
      </c>
      <c r="J139" s="27">
        <v>12.4</v>
      </c>
      <c r="K139" s="276">
        <v>9639</v>
      </c>
    </row>
    <row r="140" spans="1:11" ht="12.75" customHeight="1" x14ac:dyDescent="0.25">
      <c r="A140" s="62">
        <v>1711</v>
      </c>
      <c r="B140" s="43" t="s">
        <v>165</v>
      </c>
      <c r="C140" s="26">
        <v>9</v>
      </c>
      <c r="D140" s="38">
        <v>2016</v>
      </c>
      <c r="E140" s="91">
        <v>202.8</v>
      </c>
      <c r="F140" s="27">
        <v>13.5</v>
      </c>
      <c r="G140" s="27">
        <v>111.4</v>
      </c>
      <c r="H140" s="27">
        <v>55.2</v>
      </c>
      <c r="I140" s="27">
        <v>4.0999999999999996</v>
      </c>
      <c r="J140" s="27">
        <v>18.600000000000001</v>
      </c>
      <c r="K140" s="276">
        <v>29530</v>
      </c>
    </row>
    <row r="141" spans="1:11" ht="12.75" customHeight="1" x14ac:dyDescent="0.25">
      <c r="A141" s="62">
        <v>2125</v>
      </c>
      <c r="B141" s="43" t="s">
        <v>244</v>
      </c>
      <c r="C141" s="26">
        <v>10</v>
      </c>
      <c r="D141" s="38">
        <v>2013</v>
      </c>
      <c r="E141" s="91">
        <v>294.60000000000002</v>
      </c>
      <c r="F141" s="27">
        <v>46.3</v>
      </c>
      <c r="G141" s="27">
        <v>145.4</v>
      </c>
      <c r="H141" s="27">
        <v>75.599999999999994</v>
      </c>
      <c r="I141" s="27">
        <v>13.7</v>
      </c>
      <c r="J141" s="27">
        <v>13.7</v>
      </c>
      <c r="K141" s="276">
        <v>20500.5</v>
      </c>
    </row>
    <row r="142" spans="1:11" ht="12.75" customHeight="1" x14ac:dyDescent="0.25">
      <c r="A142" s="62">
        <v>2196</v>
      </c>
      <c r="B142" s="43" t="s">
        <v>245</v>
      </c>
      <c r="C142" s="26">
        <v>10</v>
      </c>
      <c r="D142" s="38">
        <v>2013</v>
      </c>
      <c r="E142" s="91">
        <v>161.9</v>
      </c>
      <c r="F142" s="27">
        <v>9.4</v>
      </c>
      <c r="G142" s="27">
        <v>92</v>
      </c>
      <c r="H142" s="27">
        <v>36.4</v>
      </c>
      <c r="I142" s="27">
        <v>7.3</v>
      </c>
      <c r="J142" s="27">
        <v>16.7</v>
      </c>
      <c r="K142" s="276">
        <v>37059</v>
      </c>
    </row>
    <row r="143" spans="1:11" ht="12.75" customHeight="1" x14ac:dyDescent="0.25">
      <c r="A143" s="62">
        <v>2228</v>
      </c>
      <c r="B143" s="43" t="s">
        <v>246</v>
      </c>
      <c r="C143" s="26">
        <v>10</v>
      </c>
      <c r="D143" s="38">
        <v>2013</v>
      </c>
      <c r="E143" s="91">
        <v>247.2</v>
      </c>
      <c r="F143" s="27">
        <v>24.1</v>
      </c>
      <c r="G143" s="27">
        <v>142.30000000000001</v>
      </c>
      <c r="H143" s="27">
        <v>64.900000000000006</v>
      </c>
      <c r="I143" s="27">
        <v>5.8</v>
      </c>
      <c r="J143" s="27">
        <v>10</v>
      </c>
      <c r="K143" s="276">
        <v>12016</v>
      </c>
    </row>
    <row r="144" spans="1:11" ht="12.75" customHeight="1" x14ac:dyDescent="0.25">
      <c r="A144" s="62">
        <v>2546</v>
      </c>
      <c r="B144" s="43" t="s">
        <v>247</v>
      </c>
      <c r="C144" s="26">
        <v>11</v>
      </c>
      <c r="D144" s="38">
        <v>2014</v>
      </c>
      <c r="E144" s="91">
        <v>345.5</v>
      </c>
      <c r="F144" s="27">
        <v>37.700000000000003</v>
      </c>
      <c r="G144" s="27">
        <v>160.6</v>
      </c>
      <c r="H144" s="27">
        <v>109.5</v>
      </c>
      <c r="I144" s="27">
        <v>14.6</v>
      </c>
      <c r="J144" s="27">
        <v>23.1</v>
      </c>
      <c r="K144" s="276">
        <v>16440.5</v>
      </c>
    </row>
    <row r="145" spans="1:11" ht="12.75" customHeight="1" x14ac:dyDescent="0.25">
      <c r="A145" s="62">
        <v>2581</v>
      </c>
      <c r="B145" s="43" t="s">
        <v>248</v>
      </c>
      <c r="C145" s="26">
        <v>11</v>
      </c>
      <c r="D145" s="38">
        <v>2015</v>
      </c>
      <c r="E145" s="91">
        <v>277.39999999999998</v>
      </c>
      <c r="F145" s="27">
        <v>37.5</v>
      </c>
      <c r="G145" s="27">
        <v>104.6</v>
      </c>
      <c r="H145" s="27">
        <v>81.900000000000006</v>
      </c>
      <c r="I145" s="27">
        <v>33.5</v>
      </c>
      <c r="J145" s="27">
        <v>19.899999999999999</v>
      </c>
      <c r="K145" s="276">
        <v>17591.5</v>
      </c>
    </row>
    <row r="146" spans="1:11" ht="12.75" customHeight="1" x14ac:dyDescent="0.25">
      <c r="A146" s="62">
        <v>2601</v>
      </c>
      <c r="B146" s="43" t="s">
        <v>53</v>
      </c>
      <c r="C146" s="26">
        <v>11</v>
      </c>
      <c r="D146" s="38">
        <v>2014</v>
      </c>
      <c r="E146" s="91">
        <v>272.10000000000002</v>
      </c>
      <c r="F146" s="27">
        <v>15.1</v>
      </c>
      <c r="G146" s="27">
        <v>155.1</v>
      </c>
      <c r="H146" s="27">
        <v>70.599999999999994</v>
      </c>
      <c r="I146" s="27">
        <v>4.2</v>
      </c>
      <c r="J146" s="27">
        <v>27.2</v>
      </c>
      <c r="K146" s="276">
        <v>16572</v>
      </c>
    </row>
    <row r="147" spans="1:11" ht="12.75" customHeight="1" x14ac:dyDescent="0.25">
      <c r="A147" s="62">
        <v>2701</v>
      </c>
      <c r="B147" s="43" t="s">
        <v>249</v>
      </c>
      <c r="C147" s="26">
        <v>12</v>
      </c>
      <c r="D147" s="38">
        <v>2014</v>
      </c>
      <c r="E147" s="91">
        <v>123.1</v>
      </c>
      <c r="F147" s="27">
        <v>13.5</v>
      </c>
      <c r="G147" s="27">
        <v>57.9</v>
      </c>
      <c r="H147" s="27">
        <v>34.200000000000003</v>
      </c>
      <c r="I147" s="27">
        <v>4.9000000000000004</v>
      </c>
      <c r="J147" s="27">
        <v>12.7</v>
      </c>
      <c r="K147" s="276">
        <v>168003</v>
      </c>
    </row>
    <row r="148" spans="1:11" ht="12.75" customHeight="1" x14ac:dyDescent="0.25">
      <c r="A148" s="62">
        <v>2703</v>
      </c>
      <c r="B148" s="43" t="s">
        <v>250</v>
      </c>
      <c r="C148" s="26">
        <v>12</v>
      </c>
      <c r="D148" s="38">
        <v>2014</v>
      </c>
      <c r="E148" s="91">
        <v>254</v>
      </c>
      <c r="F148" s="27">
        <v>1</v>
      </c>
      <c r="G148" s="27">
        <v>149.6</v>
      </c>
      <c r="H148" s="27">
        <v>39.9</v>
      </c>
      <c r="I148" s="27">
        <v>3.4</v>
      </c>
      <c r="J148" s="27">
        <v>60.1</v>
      </c>
      <c r="K148" s="276">
        <v>20786.5</v>
      </c>
    </row>
    <row r="149" spans="1:11" ht="12.75" customHeight="1" x14ac:dyDescent="0.25">
      <c r="A149" s="62">
        <v>2761</v>
      </c>
      <c r="B149" s="43" t="s">
        <v>251</v>
      </c>
      <c r="C149" s="26">
        <v>13</v>
      </c>
      <c r="D149" s="38">
        <v>2014</v>
      </c>
      <c r="E149" s="91">
        <v>275</v>
      </c>
      <c r="F149" s="27">
        <v>44.2</v>
      </c>
      <c r="G149" s="27">
        <v>139.4</v>
      </c>
      <c r="H149" s="27">
        <v>63.8</v>
      </c>
      <c r="I149" s="27">
        <v>7.9</v>
      </c>
      <c r="J149" s="27">
        <v>19.600000000000001</v>
      </c>
      <c r="K149" s="276">
        <v>10183</v>
      </c>
    </row>
    <row r="150" spans="1:11" ht="12.75" customHeight="1" x14ac:dyDescent="0.25">
      <c r="A150" s="62">
        <v>2762</v>
      </c>
      <c r="B150" s="43" t="s">
        <v>252</v>
      </c>
      <c r="C150" s="26">
        <v>13</v>
      </c>
      <c r="D150" s="38">
        <v>2014</v>
      </c>
      <c r="E150" s="91">
        <v>192.3</v>
      </c>
      <c r="F150" s="27">
        <v>21.2</v>
      </c>
      <c r="G150" s="27">
        <v>99.4</v>
      </c>
      <c r="H150" s="27">
        <v>36.9</v>
      </c>
      <c r="I150" s="27">
        <v>8.4</v>
      </c>
      <c r="J150" s="27">
        <v>26.6</v>
      </c>
      <c r="K150" s="276">
        <v>20330</v>
      </c>
    </row>
    <row r="151" spans="1:11" ht="12.75" customHeight="1" x14ac:dyDescent="0.25">
      <c r="A151" s="62">
        <v>2763</v>
      </c>
      <c r="B151" s="43" t="s">
        <v>253</v>
      </c>
      <c r="C151" s="26">
        <v>13</v>
      </c>
      <c r="D151" s="38">
        <v>2014</v>
      </c>
      <c r="E151" s="91">
        <v>297</v>
      </c>
      <c r="F151" s="27">
        <v>38.4</v>
      </c>
      <c r="G151" s="27">
        <v>186.3</v>
      </c>
      <c r="H151" s="27">
        <v>51.5</v>
      </c>
      <c r="I151" s="27">
        <v>4.4000000000000004</v>
      </c>
      <c r="J151" s="27">
        <v>16.399999999999999</v>
      </c>
      <c r="K151" s="276">
        <v>9125.5</v>
      </c>
    </row>
    <row r="152" spans="1:11" ht="12.75" customHeight="1" x14ac:dyDescent="0.25">
      <c r="A152" s="62">
        <v>2765</v>
      </c>
      <c r="B152" s="43" t="s">
        <v>254</v>
      </c>
      <c r="C152" s="26">
        <v>13</v>
      </c>
      <c r="D152" s="38">
        <v>2014</v>
      </c>
      <c r="E152" s="91">
        <v>214</v>
      </c>
      <c r="F152" s="27">
        <v>2</v>
      </c>
      <c r="G152" s="27">
        <v>159.30000000000001</v>
      </c>
      <c r="H152" s="27">
        <v>28.7</v>
      </c>
      <c r="I152" s="27">
        <v>2.7</v>
      </c>
      <c r="J152" s="27">
        <v>21.3</v>
      </c>
      <c r="K152" s="276">
        <v>14998.5</v>
      </c>
    </row>
    <row r="153" spans="1:11" ht="12.75" customHeight="1" x14ac:dyDescent="0.25">
      <c r="A153" s="62">
        <v>2766</v>
      </c>
      <c r="B153" s="43" t="s">
        <v>255</v>
      </c>
      <c r="C153" s="26">
        <v>13</v>
      </c>
      <c r="D153" s="38">
        <v>2014</v>
      </c>
      <c r="E153" s="91">
        <v>196.6</v>
      </c>
      <c r="F153" s="27">
        <v>51.6</v>
      </c>
      <c r="G153" s="27">
        <v>66.2</v>
      </c>
      <c r="H153" s="27">
        <v>33.1</v>
      </c>
      <c r="I153" s="27">
        <v>9.6999999999999993</v>
      </c>
      <c r="J153" s="27">
        <v>36</v>
      </c>
      <c r="K153" s="276">
        <v>10273.5</v>
      </c>
    </row>
    <row r="154" spans="1:11" ht="12.75" customHeight="1" x14ac:dyDescent="0.25">
      <c r="A154" s="62">
        <v>2769</v>
      </c>
      <c r="B154" s="43" t="s">
        <v>256</v>
      </c>
      <c r="C154" s="26">
        <v>13</v>
      </c>
      <c r="D154" s="38">
        <v>2014</v>
      </c>
      <c r="E154" s="91">
        <v>357.2</v>
      </c>
      <c r="F154" s="27">
        <v>45.8</v>
      </c>
      <c r="G154" s="27">
        <v>151</v>
      </c>
      <c r="H154" s="27">
        <v>76.400000000000006</v>
      </c>
      <c r="I154" s="27">
        <v>5.0999999999999996</v>
      </c>
      <c r="J154" s="27">
        <v>78.900000000000006</v>
      </c>
      <c r="K154" s="276">
        <v>11785</v>
      </c>
    </row>
    <row r="155" spans="1:11" ht="12.75" customHeight="1" x14ac:dyDescent="0.25">
      <c r="A155" s="62">
        <v>2770</v>
      </c>
      <c r="B155" s="43" t="s">
        <v>257</v>
      </c>
      <c r="C155" s="26">
        <v>13</v>
      </c>
      <c r="D155" s="38">
        <v>2014</v>
      </c>
      <c r="E155" s="91">
        <v>393.6</v>
      </c>
      <c r="F155" s="27">
        <v>72.2</v>
      </c>
      <c r="G155" s="27">
        <v>140.4</v>
      </c>
      <c r="H155" s="27">
        <v>145</v>
      </c>
      <c r="I155" s="27">
        <v>15.5</v>
      </c>
      <c r="J155" s="27">
        <v>20.6</v>
      </c>
      <c r="K155" s="276">
        <v>17454</v>
      </c>
    </row>
    <row r="156" spans="1:11" ht="12.75" customHeight="1" x14ac:dyDescent="0.25">
      <c r="A156" s="62">
        <v>2771</v>
      </c>
      <c r="B156" s="43" t="s">
        <v>258</v>
      </c>
      <c r="C156" s="26">
        <v>13</v>
      </c>
      <c r="D156" s="38">
        <v>2014</v>
      </c>
      <c r="E156" s="91">
        <v>260.89999999999998</v>
      </c>
      <c r="F156" s="27">
        <v>13.8</v>
      </c>
      <c r="G156" s="27">
        <v>166.9</v>
      </c>
      <c r="H156" s="27">
        <v>52.6</v>
      </c>
      <c r="I156" s="27">
        <v>2.8</v>
      </c>
      <c r="J156" s="27">
        <v>24.9</v>
      </c>
      <c r="K156" s="276">
        <v>10846</v>
      </c>
    </row>
    <row r="157" spans="1:11" ht="12.75" customHeight="1" x14ac:dyDescent="0.25">
      <c r="A157" s="62">
        <v>2773</v>
      </c>
      <c r="B157" s="43" t="s">
        <v>259</v>
      </c>
      <c r="C157" s="26">
        <v>13</v>
      </c>
      <c r="D157" s="38">
        <v>2014</v>
      </c>
      <c r="E157" s="91">
        <v>204.5</v>
      </c>
      <c r="F157" s="27">
        <v>15.4</v>
      </c>
      <c r="G157" s="27">
        <v>124.8</v>
      </c>
      <c r="H157" s="27">
        <v>42.5</v>
      </c>
      <c r="I157" s="27">
        <v>5.3</v>
      </c>
      <c r="J157" s="27">
        <v>16.5</v>
      </c>
      <c r="K157" s="276">
        <v>18824.5</v>
      </c>
    </row>
    <row r="158" spans="1:11" ht="12.75" customHeight="1" x14ac:dyDescent="0.25">
      <c r="A158" s="62">
        <v>2829</v>
      </c>
      <c r="B158" s="43" t="s">
        <v>260</v>
      </c>
      <c r="C158" s="26">
        <v>13</v>
      </c>
      <c r="D158" s="38" t="s">
        <v>326</v>
      </c>
      <c r="E158" s="91">
        <v>321.7</v>
      </c>
      <c r="F158" s="27">
        <v>28.5</v>
      </c>
      <c r="G158" s="27">
        <v>169.8</v>
      </c>
      <c r="H158" s="27">
        <v>79.2</v>
      </c>
      <c r="I158" s="27">
        <v>17.8</v>
      </c>
      <c r="J158" s="27">
        <v>26.4</v>
      </c>
      <c r="K158" s="276">
        <v>14017.5</v>
      </c>
    </row>
    <row r="159" spans="1:11" ht="12.75" customHeight="1" x14ac:dyDescent="0.25">
      <c r="A159" s="62">
        <v>2831</v>
      </c>
      <c r="B159" s="43" t="s">
        <v>261</v>
      </c>
      <c r="C159" s="26">
        <v>13</v>
      </c>
      <c r="D159" s="38" t="s">
        <v>326</v>
      </c>
      <c r="E159" s="91">
        <v>321.39999999999998</v>
      </c>
      <c r="F159" s="27">
        <v>81.5</v>
      </c>
      <c r="G159" s="27">
        <v>104.8</v>
      </c>
      <c r="H159" s="27">
        <v>88</v>
      </c>
      <c r="I159" s="27">
        <v>25.2</v>
      </c>
      <c r="J159" s="27">
        <v>22</v>
      </c>
      <c r="K159" s="276">
        <v>15462</v>
      </c>
    </row>
    <row r="160" spans="1:11" ht="12.75" customHeight="1" x14ac:dyDescent="0.25">
      <c r="A160" s="62">
        <v>2937</v>
      </c>
      <c r="B160" s="43" t="s">
        <v>262</v>
      </c>
      <c r="C160" s="26">
        <v>14</v>
      </c>
      <c r="D160" s="38">
        <v>2016</v>
      </c>
      <c r="E160" s="91">
        <v>257.7</v>
      </c>
      <c r="F160" s="27">
        <v>31.8</v>
      </c>
      <c r="G160" s="27">
        <v>125.5</v>
      </c>
      <c r="H160" s="27">
        <v>71.400000000000006</v>
      </c>
      <c r="I160" s="27">
        <v>8.6999999999999993</v>
      </c>
      <c r="J160" s="27">
        <v>20.3</v>
      </c>
      <c r="K160" s="276">
        <v>10361.5</v>
      </c>
    </row>
    <row r="161" spans="1:11" ht="12.75" customHeight="1" x14ac:dyDescent="0.25">
      <c r="A161" s="62">
        <v>2939</v>
      </c>
      <c r="B161" s="43" t="s">
        <v>174</v>
      </c>
      <c r="C161" s="26">
        <v>14</v>
      </c>
      <c r="D161" s="38">
        <v>2016</v>
      </c>
      <c r="E161" s="91">
        <v>296.3</v>
      </c>
      <c r="F161" s="27">
        <v>31.6</v>
      </c>
      <c r="G161" s="27">
        <v>151.5</v>
      </c>
      <c r="H161" s="27">
        <v>70.5</v>
      </c>
      <c r="I161" s="27">
        <v>14.1</v>
      </c>
      <c r="J161" s="27">
        <v>28.6</v>
      </c>
      <c r="K161" s="276">
        <v>36048</v>
      </c>
    </row>
    <row r="162" spans="1:11" ht="12.75" customHeight="1" x14ac:dyDescent="0.25">
      <c r="A162" s="62">
        <v>3001</v>
      </c>
      <c r="B162" s="43" t="s">
        <v>263</v>
      </c>
      <c r="C162" s="26">
        <v>15</v>
      </c>
      <c r="D162" s="38">
        <v>2017</v>
      </c>
      <c r="E162" s="91">
        <v>287.5</v>
      </c>
      <c r="F162" s="27">
        <v>31.7</v>
      </c>
      <c r="G162" s="27">
        <v>169.5</v>
      </c>
      <c r="H162" s="27">
        <v>71.099999999999994</v>
      </c>
      <c r="I162" s="27">
        <v>5.0999999999999996</v>
      </c>
      <c r="J162" s="27">
        <v>10.199999999999999</v>
      </c>
      <c r="K162" s="276">
        <v>15755</v>
      </c>
    </row>
    <row r="163" spans="1:11" ht="12.75" customHeight="1" x14ac:dyDescent="0.25">
      <c r="A163" s="62">
        <v>3203</v>
      </c>
      <c r="B163" s="43" t="s">
        <v>264</v>
      </c>
      <c r="C163" s="26">
        <v>17</v>
      </c>
      <c r="D163" s="38">
        <v>2017</v>
      </c>
      <c r="E163" s="91">
        <v>219.3</v>
      </c>
      <c r="F163" s="27">
        <v>20.7</v>
      </c>
      <c r="G163" s="27">
        <v>119.3</v>
      </c>
      <c r="H163" s="27">
        <v>53.6</v>
      </c>
      <c r="I163" s="27">
        <v>5.6</v>
      </c>
      <c r="J163" s="27">
        <v>20.100000000000001</v>
      </c>
      <c r="K163" s="276">
        <v>75501.5</v>
      </c>
    </row>
    <row r="164" spans="1:11" ht="12.75" customHeight="1" x14ac:dyDescent="0.25">
      <c r="A164" s="62">
        <v>3215</v>
      </c>
      <c r="B164" s="43" t="s">
        <v>265</v>
      </c>
      <c r="C164" s="26">
        <v>17</v>
      </c>
      <c r="D164" s="38">
        <v>2017</v>
      </c>
      <c r="E164" s="91">
        <v>176.4</v>
      </c>
      <c r="F164" s="27">
        <v>12.7</v>
      </c>
      <c r="G164" s="27">
        <v>93.5</v>
      </c>
      <c r="H164" s="27">
        <v>49.9</v>
      </c>
      <c r="I164" s="27">
        <v>1.1000000000000001</v>
      </c>
      <c r="J164" s="27">
        <v>19.100000000000001</v>
      </c>
      <c r="K164" s="276">
        <v>9413</v>
      </c>
    </row>
    <row r="165" spans="1:11" ht="12.75" customHeight="1" x14ac:dyDescent="0.25">
      <c r="A165" s="62">
        <v>3251</v>
      </c>
      <c r="B165" s="43" t="s">
        <v>266</v>
      </c>
      <c r="C165" s="26">
        <v>17</v>
      </c>
      <c r="D165" s="38">
        <v>2017</v>
      </c>
      <c r="E165" s="91">
        <v>493.3</v>
      </c>
      <c r="F165" s="27">
        <v>78.3</v>
      </c>
      <c r="G165" s="27">
        <v>252.3</v>
      </c>
      <c r="H165" s="27">
        <v>129.6</v>
      </c>
      <c r="I165" s="27">
        <v>10.4</v>
      </c>
      <c r="J165" s="27">
        <v>22.6</v>
      </c>
      <c r="K165" s="276">
        <v>11493.5</v>
      </c>
    </row>
    <row r="166" spans="1:11" ht="12.75" customHeight="1" x14ac:dyDescent="0.25">
      <c r="A166" s="62">
        <v>3271</v>
      </c>
      <c r="B166" s="43" t="s">
        <v>402</v>
      </c>
      <c r="C166" s="26">
        <v>17</v>
      </c>
      <c r="D166" s="38" t="s">
        <v>403</v>
      </c>
      <c r="E166" s="91">
        <v>344</v>
      </c>
      <c r="F166" s="27">
        <v>44.7</v>
      </c>
      <c r="G166" s="27">
        <v>151.19999999999999</v>
      </c>
      <c r="H166" s="27">
        <v>109.7</v>
      </c>
      <c r="I166" s="27">
        <v>15.7</v>
      </c>
      <c r="J166" s="27">
        <v>22.7</v>
      </c>
      <c r="K166" s="276">
        <v>12761</v>
      </c>
    </row>
    <row r="167" spans="1:11" ht="12.75" customHeight="1" x14ac:dyDescent="0.25">
      <c r="A167" s="62">
        <v>3340</v>
      </c>
      <c r="B167" s="43" t="s">
        <v>267</v>
      </c>
      <c r="C167" s="26">
        <v>17</v>
      </c>
      <c r="D167" s="38">
        <v>2016</v>
      </c>
      <c r="E167" s="91">
        <v>273.8</v>
      </c>
      <c r="F167" s="27">
        <v>21.2</v>
      </c>
      <c r="G167" s="27">
        <v>149.69999999999999</v>
      </c>
      <c r="H167" s="27">
        <v>71.7</v>
      </c>
      <c r="I167" s="27">
        <v>7.4</v>
      </c>
      <c r="J167" s="27">
        <v>23.8</v>
      </c>
      <c r="K167" s="276">
        <v>26918.5</v>
      </c>
    </row>
    <row r="168" spans="1:11" ht="12.75" customHeight="1" x14ac:dyDescent="0.25">
      <c r="A168" s="62">
        <v>3402</v>
      </c>
      <c r="B168" s="43" t="s">
        <v>268</v>
      </c>
      <c r="C168" s="26">
        <v>17</v>
      </c>
      <c r="D168" s="38">
        <v>2017</v>
      </c>
      <c r="E168" s="91">
        <v>288.8</v>
      </c>
      <c r="F168" s="27">
        <v>38</v>
      </c>
      <c r="G168" s="27">
        <v>169.1</v>
      </c>
      <c r="H168" s="27">
        <v>57.9</v>
      </c>
      <c r="I168" s="27">
        <v>10.4</v>
      </c>
      <c r="J168" s="27">
        <v>13.3</v>
      </c>
      <c r="K168" s="276">
        <v>10528</v>
      </c>
    </row>
    <row r="169" spans="1:11" ht="12.75" customHeight="1" x14ac:dyDescent="0.25">
      <c r="A169" s="62">
        <v>3408</v>
      </c>
      <c r="B169" s="43" t="s">
        <v>269</v>
      </c>
      <c r="C169" s="26">
        <v>17</v>
      </c>
      <c r="D169" s="38">
        <v>2017</v>
      </c>
      <c r="E169" s="91">
        <v>340.5</v>
      </c>
      <c r="F169" s="27">
        <v>37.4</v>
      </c>
      <c r="G169" s="27">
        <v>169.1</v>
      </c>
      <c r="H169" s="27">
        <v>96.6</v>
      </c>
      <c r="I169" s="27">
        <v>19.5</v>
      </c>
      <c r="J169" s="27">
        <v>17.899999999999999</v>
      </c>
      <c r="K169" s="276">
        <v>12832.5</v>
      </c>
    </row>
    <row r="170" spans="1:11" ht="12.75" customHeight="1" x14ac:dyDescent="0.25">
      <c r="A170" s="62">
        <v>3427</v>
      </c>
      <c r="B170" s="43" t="s">
        <v>270</v>
      </c>
      <c r="C170" s="26">
        <v>17</v>
      </c>
      <c r="D170" s="38">
        <v>2017</v>
      </c>
      <c r="E170" s="91">
        <v>277.8</v>
      </c>
      <c r="F170" s="27">
        <v>35.799999999999997</v>
      </c>
      <c r="G170" s="27">
        <v>159.1</v>
      </c>
      <c r="H170" s="27">
        <v>61.4</v>
      </c>
      <c r="I170" s="27">
        <v>3.8</v>
      </c>
      <c r="J170" s="27">
        <v>17.7</v>
      </c>
      <c r="K170" s="276">
        <v>23759.5</v>
      </c>
    </row>
    <row r="171" spans="1:11" ht="12.75" customHeight="1" x14ac:dyDescent="0.25">
      <c r="A171" s="62">
        <v>3443</v>
      </c>
      <c r="B171" s="43" t="s">
        <v>271</v>
      </c>
      <c r="C171" s="26">
        <v>17</v>
      </c>
      <c r="D171" s="38">
        <v>2017</v>
      </c>
      <c r="E171" s="91">
        <v>346.7</v>
      </c>
      <c r="F171" s="27">
        <v>57.4</v>
      </c>
      <c r="G171" s="27">
        <v>166.2</v>
      </c>
      <c r="H171" s="27">
        <v>96.1</v>
      </c>
      <c r="I171" s="27">
        <v>9.4</v>
      </c>
      <c r="J171" s="27">
        <v>17.7</v>
      </c>
      <c r="K171" s="276">
        <v>18113</v>
      </c>
    </row>
    <row r="172" spans="1:11" ht="12.75" customHeight="1" x14ac:dyDescent="0.25">
      <c r="A172" s="62">
        <v>3787</v>
      </c>
      <c r="B172" s="43" t="s">
        <v>404</v>
      </c>
      <c r="C172" s="26">
        <v>18</v>
      </c>
      <c r="D172" s="38">
        <v>2019</v>
      </c>
      <c r="E172" s="91">
        <v>546.4</v>
      </c>
      <c r="F172" s="27">
        <v>14.3</v>
      </c>
      <c r="G172" s="27">
        <v>311.89999999999998</v>
      </c>
      <c r="H172" s="27">
        <v>122.3</v>
      </c>
      <c r="I172" s="27">
        <v>14.3</v>
      </c>
      <c r="J172" s="27">
        <v>83.6</v>
      </c>
      <c r="K172" s="276">
        <v>4905</v>
      </c>
    </row>
    <row r="173" spans="1:11" ht="12.75" customHeight="1" x14ac:dyDescent="0.25">
      <c r="A173" s="62">
        <v>3851</v>
      </c>
      <c r="B173" s="43" t="s">
        <v>405</v>
      </c>
      <c r="C173" s="26">
        <v>18</v>
      </c>
      <c r="D173" s="38">
        <v>2019</v>
      </c>
      <c r="E173" s="91">
        <v>616.70000000000005</v>
      </c>
      <c r="F173" s="27">
        <v>21.1</v>
      </c>
      <c r="G173" s="27">
        <v>300.5</v>
      </c>
      <c r="H173" s="27">
        <v>204</v>
      </c>
      <c r="I173" s="27">
        <v>30.3</v>
      </c>
      <c r="J173" s="27">
        <v>60.7</v>
      </c>
      <c r="K173" s="276">
        <v>10880.5</v>
      </c>
    </row>
    <row r="174" spans="1:11" ht="12.75" customHeight="1" x14ac:dyDescent="0.25">
      <c r="A174" s="62">
        <v>3901</v>
      </c>
      <c r="B174" s="43" t="s">
        <v>406</v>
      </c>
      <c r="C174" s="26">
        <v>18</v>
      </c>
      <c r="D174" s="38">
        <v>2019</v>
      </c>
      <c r="E174" s="91">
        <v>232.7</v>
      </c>
      <c r="F174" s="27">
        <v>24.1</v>
      </c>
      <c r="G174" s="27">
        <v>117.5</v>
      </c>
      <c r="H174" s="27">
        <v>63.2</v>
      </c>
      <c r="I174" s="27">
        <v>12.7</v>
      </c>
      <c r="J174" s="27">
        <v>15.1</v>
      </c>
      <c r="K174" s="276">
        <v>37006</v>
      </c>
    </row>
    <row r="175" spans="1:11" ht="12.75" customHeight="1" x14ac:dyDescent="0.25">
      <c r="A175" s="62">
        <v>4001</v>
      </c>
      <c r="B175" s="43" t="s">
        <v>272</v>
      </c>
      <c r="C175" s="26">
        <v>19</v>
      </c>
      <c r="D175" s="38">
        <v>2015</v>
      </c>
      <c r="E175" s="91">
        <v>298.39999999999998</v>
      </c>
      <c r="F175" s="27">
        <v>20.399999999999999</v>
      </c>
      <c r="G175" s="27">
        <v>165.7</v>
      </c>
      <c r="H175" s="27">
        <v>64.599999999999994</v>
      </c>
      <c r="I175" s="27">
        <v>11.2</v>
      </c>
      <c r="J175" s="27">
        <v>36.4</v>
      </c>
      <c r="K175" s="276">
        <v>20577.5</v>
      </c>
    </row>
    <row r="176" spans="1:11" ht="12.75" customHeight="1" x14ac:dyDescent="0.25">
      <c r="A176" s="62">
        <v>4012</v>
      </c>
      <c r="B176" s="43" t="s">
        <v>273</v>
      </c>
      <c r="C176" s="26">
        <v>19</v>
      </c>
      <c r="D176" s="38">
        <v>2015</v>
      </c>
      <c r="E176" s="91">
        <v>297.60000000000002</v>
      </c>
      <c r="F176" s="27">
        <v>32.5</v>
      </c>
      <c r="G176" s="27">
        <v>146.30000000000001</v>
      </c>
      <c r="H176" s="27">
        <v>97.5</v>
      </c>
      <c r="I176" s="27">
        <v>7.1</v>
      </c>
      <c r="J176" s="27">
        <v>14.2</v>
      </c>
      <c r="K176" s="276">
        <v>9845.5</v>
      </c>
    </row>
    <row r="177" spans="1:11" ht="12.75" customHeight="1" x14ac:dyDescent="0.25">
      <c r="A177" s="62">
        <v>4021</v>
      </c>
      <c r="B177" s="43" t="s">
        <v>274</v>
      </c>
      <c r="C177" s="26">
        <v>19</v>
      </c>
      <c r="D177" s="38">
        <v>2016</v>
      </c>
      <c r="E177" s="91">
        <v>237</v>
      </c>
      <c r="F177" s="27">
        <v>23.5</v>
      </c>
      <c r="G177" s="27">
        <v>125.5</v>
      </c>
      <c r="H177" s="27">
        <v>61.2</v>
      </c>
      <c r="I177" s="27">
        <v>5.2</v>
      </c>
      <c r="J177" s="27">
        <v>21.4</v>
      </c>
      <c r="K177" s="276">
        <v>19117</v>
      </c>
    </row>
    <row r="178" spans="1:11" ht="12.75" customHeight="1" x14ac:dyDescent="0.25">
      <c r="A178" s="62">
        <v>4040</v>
      </c>
      <c r="B178" s="43" t="s">
        <v>275</v>
      </c>
      <c r="C178" s="26">
        <v>19</v>
      </c>
      <c r="D178" s="38">
        <v>2016</v>
      </c>
      <c r="E178" s="91">
        <v>296.7</v>
      </c>
      <c r="F178" s="27">
        <v>60.6</v>
      </c>
      <c r="G178" s="27">
        <v>74.599999999999994</v>
      </c>
      <c r="H178" s="27">
        <v>129.9</v>
      </c>
      <c r="I178" s="27">
        <v>13.2</v>
      </c>
      <c r="J178" s="27">
        <v>18.399999999999999</v>
      </c>
      <c r="K178" s="276">
        <v>11392</v>
      </c>
    </row>
    <row r="179" spans="1:11" ht="12.75" customHeight="1" x14ac:dyDescent="0.25">
      <c r="A179" s="62">
        <v>4045</v>
      </c>
      <c r="B179" s="43" t="s">
        <v>276</v>
      </c>
      <c r="C179" s="26">
        <v>19</v>
      </c>
      <c r="D179" s="38">
        <v>2016</v>
      </c>
      <c r="E179" s="91">
        <v>207.2</v>
      </c>
      <c r="F179" s="27">
        <v>13.7</v>
      </c>
      <c r="G179" s="27">
        <v>115.1</v>
      </c>
      <c r="H179" s="27">
        <v>53.4</v>
      </c>
      <c r="I179" s="27">
        <v>7.8</v>
      </c>
      <c r="J179" s="27">
        <v>17.100000000000001</v>
      </c>
      <c r="K179" s="276">
        <v>20416.5</v>
      </c>
    </row>
    <row r="180" spans="1:11" ht="12.75" customHeight="1" x14ac:dyDescent="0.25">
      <c r="A180" s="62">
        <v>4082</v>
      </c>
      <c r="B180" s="43" t="s">
        <v>277</v>
      </c>
      <c r="C180" s="26">
        <v>19</v>
      </c>
      <c r="D180" s="38">
        <v>2016</v>
      </c>
      <c r="E180" s="91">
        <v>276.89999999999998</v>
      </c>
      <c r="F180" s="27">
        <v>35</v>
      </c>
      <c r="G180" s="27">
        <v>152.1</v>
      </c>
      <c r="H180" s="27">
        <v>62.4</v>
      </c>
      <c r="I180" s="27">
        <v>10.199999999999999</v>
      </c>
      <c r="J180" s="27">
        <v>17.2</v>
      </c>
      <c r="K180" s="276">
        <v>15712</v>
      </c>
    </row>
    <row r="181" spans="1:11" ht="12.75" customHeight="1" x14ac:dyDescent="0.25">
      <c r="A181" s="62">
        <v>4095</v>
      </c>
      <c r="B181" s="43" t="s">
        <v>278</v>
      </c>
      <c r="C181" s="26">
        <v>19</v>
      </c>
      <c r="D181" s="38" t="s">
        <v>325</v>
      </c>
      <c r="E181" s="91">
        <v>339.3</v>
      </c>
      <c r="F181" s="27">
        <v>44.8</v>
      </c>
      <c r="G181" s="27">
        <v>151.30000000000001</v>
      </c>
      <c r="H181" s="27">
        <v>100</v>
      </c>
      <c r="I181" s="27">
        <v>7.2</v>
      </c>
      <c r="J181" s="27">
        <v>36</v>
      </c>
      <c r="K181" s="276">
        <v>12494.5</v>
      </c>
    </row>
    <row r="182" spans="1:11" ht="12.75" customHeight="1" x14ac:dyDescent="0.25">
      <c r="A182" s="62">
        <v>4201</v>
      </c>
      <c r="B182" s="43" t="s">
        <v>279</v>
      </c>
      <c r="C182" s="26">
        <v>19</v>
      </c>
      <c r="D182" s="38" t="s">
        <v>325</v>
      </c>
      <c r="E182" s="91">
        <v>385.7</v>
      </c>
      <c r="F182" s="27">
        <v>50.4</v>
      </c>
      <c r="G182" s="27">
        <v>173.6</v>
      </c>
      <c r="H182" s="27">
        <v>101.8</v>
      </c>
      <c r="I182" s="27">
        <v>30</v>
      </c>
      <c r="J182" s="27">
        <v>30</v>
      </c>
      <c r="K182" s="276">
        <v>9332.5</v>
      </c>
    </row>
    <row r="183" spans="1:11" ht="12.75" customHeight="1" x14ac:dyDescent="0.25">
      <c r="A183" s="62">
        <v>4254</v>
      </c>
      <c r="B183" s="43" t="s">
        <v>280</v>
      </c>
      <c r="C183" s="26">
        <v>19</v>
      </c>
      <c r="D183" s="38">
        <v>2015</v>
      </c>
      <c r="E183" s="91">
        <v>336.1</v>
      </c>
      <c r="F183" s="27">
        <v>54.6</v>
      </c>
      <c r="G183" s="27">
        <v>180.6</v>
      </c>
      <c r="H183" s="27">
        <v>78.7</v>
      </c>
      <c r="I183" s="27">
        <v>5.6</v>
      </c>
      <c r="J183" s="27">
        <v>16.7</v>
      </c>
      <c r="K183" s="276">
        <v>10799.5</v>
      </c>
    </row>
    <row r="184" spans="1:11" ht="12.75" customHeight="1" x14ac:dyDescent="0.25">
      <c r="A184" s="62">
        <v>4258</v>
      </c>
      <c r="B184" s="43" t="s">
        <v>281</v>
      </c>
      <c r="C184" s="26">
        <v>19</v>
      </c>
      <c r="D184" s="38">
        <v>2015</v>
      </c>
      <c r="E184" s="91">
        <v>313.10000000000002</v>
      </c>
      <c r="F184" s="27">
        <v>43.1</v>
      </c>
      <c r="G184" s="27">
        <v>120.8</v>
      </c>
      <c r="H184" s="27">
        <v>87.7</v>
      </c>
      <c r="I184" s="27">
        <v>19.2</v>
      </c>
      <c r="J184" s="27">
        <v>42.3</v>
      </c>
      <c r="K184" s="276">
        <v>13001</v>
      </c>
    </row>
    <row r="185" spans="1:11" ht="12.75" customHeight="1" x14ac:dyDescent="0.25">
      <c r="A185" s="62">
        <v>4280</v>
      </c>
      <c r="B185" s="43" t="s">
        <v>282</v>
      </c>
      <c r="C185" s="26">
        <v>19</v>
      </c>
      <c r="D185" s="38">
        <v>2015</v>
      </c>
      <c r="E185" s="91">
        <v>324.3</v>
      </c>
      <c r="F185" s="27">
        <v>55.2</v>
      </c>
      <c r="G185" s="27">
        <v>172.3</v>
      </c>
      <c r="H185" s="27">
        <v>65</v>
      </c>
      <c r="I185" s="27">
        <v>19.7</v>
      </c>
      <c r="J185" s="27">
        <v>12.1</v>
      </c>
      <c r="K185" s="276">
        <v>13230.5</v>
      </c>
    </row>
    <row r="186" spans="1:11" ht="12.75" customHeight="1" x14ac:dyDescent="0.25">
      <c r="A186" s="62">
        <v>4289</v>
      </c>
      <c r="B186" s="43" t="s">
        <v>283</v>
      </c>
      <c r="C186" s="26">
        <v>19</v>
      </c>
      <c r="D186" s="38">
        <v>2015</v>
      </c>
      <c r="E186" s="91">
        <v>326</v>
      </c>
      <c r="F186" s="27">
        <v>45.8</v>
      </c>
      <c r="G186" s="27">
        <v>182.4</v>
      </c>
      <c r="H186" s="27">
        <v>63.4</v>
      </c>
      <c r="I186" s="27">
        <v>7.9</v>
      </c>
      <c r="J186" s="27">
        <v>26.4</v>
      </c>
      <c r="K186" s="276">
        <v>11348.5</v>
      </c>
    </row>
    <row r="187" spans="1:11" ht="12.75" customHeight="1" x14ac:dyDescent="0.25">
      <c r="A187" s="62">
        <v>4401</v>
      </c>
      <c r="B187" s="43" t="s">
        <v>284</v>
      </c>
      <c r="C187" s="26">
        <v>20</v>
      </c>
      <c r="D187" s="38">
        <v>2017</v>
      </c>
      <c r="E187" s="91">
        <v>264.60000000000002</v>
      </c>
      <c r="F187" s="27">
        <v>42.9</v>
      </c>
      <c r="G187" s="27">
        <v>135.1</v>
      </c>
      <c r="H187" s="27">
        <v>54.7</v>
      </c>
      <c r="I187" s="27">
        <v>9.6999999999999993</v>
      </c>
      <c r="J187" s="27">
        <v>22.2</v>
      </c>
      <c r="K187" s="276">
        <v>14438.5</v>
      </c>
    </row>
    <row r="188" spans="1:11" ht="12.75" customHeight="1" x14ac:dyDescent="0.25">
      <c r="A188" s="62">
        <v>4436</v>
      </c>
      <c r="B188" s="43" t="s">
        <v>285</v>
      </c>
      <c r="C188" s="26">
        <v>20</v>
      </c>
      <c r="D188" s="38">
        <v>2017</v>
      </c>
      <c r="E188" s="91">
        <v>319.7</v>
      </c>
      <c r="F188" s="27">
        <v>47.8</v>
      </c>
      <c r="G188" s="27">
        <v>165.3</v>
      </c>
      <c r="H188" s="27">
        <v>67.099999999999994</v>
      </c>
      <c r="I188" s="27">
        <v>9.1999999999999993</v>
      </c>
      <c r="J188" s="27">
        <v>30.3</v>
      </c>
      <c r="K188" s="276">
        <v>10886</v>
      </c>
    </row>
    <row r="189" spans="1:11" ht="12.75" customHeight="1" x14ac:dyDescent="0.25">
      <c r="A189" s="62">
        <v>4461</v>
      </c>
      <c r="B189" s="43" t="s">
        <v>286</v>
      </c>
      <c r="C189" s="26">
        <v>20</v>
      </c>
      <c r="D189" s="38">
        <v>2017</v>
      </c>
      <c r="E189" s="91">
        <v>309.60000000000002</v>
      </c>
      <c r="F189" s="27">
        <v>42.5</v>
      </c>
      <c r="G189" s="27">
        <v>181.3</v>
      </c>
      <c r="H189" s="27">
        <v>64.900000000000006</v>
      </c>
      <c r="I189" s="27">
        <v>3.7</v>
      </c>
      <c r="J189" s="27">
        <v>17.2</v>
      </c>
      <c r="K189" s="276">
        <v>13404</v>
      </c>
    </row>
    <row r="190" spans="1:11" ht="12.75" customHeight="1" x14ac:dyDescent="0.25">
      <c r="A190" s="62">
        <v>4566</v>
      </c>
      <c r="B190" s="43" t="s">
        <v>287</v>
      </c>
      <c r="C190" s="26">
        <v>20</v>
      </c>
      <c r="D190" s="38">
        <v>2017</v>
      </c>
      <c r="E190" s="91">
        <v>346</v>
      </c>
      <c r="F190" s="27">
        <v>50.6</v>
      </c>
      <c r="G190" s="27">
        <v>172.6</v>
      </c>
      <c r="H190" s="27">
        <v>84.5</v>
      </c>
      <c r="I190" s="27">
        <v>7.9</v>
      </c>
      <c r="J190" s="27">
        <v>30.4</v>
      </c>
      <c r="K190" s="276">
        <v>25321</v>
      </c>
    </row>
    <row r="191" spans="1:11" ht="12.75" customHeight="1" x14ac:dyDescent="0.25">
      <c r="A191" s="62">
        <v>4671</v>
      </c>
      <c r="B191" s="43" t="s">
        <v>288</v>
      </c>
      <c r="C191" s="26">
        <v>20</v>
      </c>
      <c r="D191" s="38">
        <v>2017</v>
      </c>
      <c r="E191" s="91">
        <v>263.39999999999998</v>
      </c>
      <c r="F191" s="27">
        <v>29.5</v>
      </c>
      <c r="G191" s="27">
        <v>135.6</v>
      </c>
      <c r="H191" s="27">
        <v>56.3</v>
      </c>
      <c r="I191" s="27">
        <v>9.1999999999999993</v>
      </c>
      <c r="J191" s="27">
        <v>32.700000000000003</v>
      </c>
      <c r="K191" s="276">
        <v>21680.5</v>
      </c>
    </row>
    <row r="192" spans="1:11" ht="12.75" customHeight="1" x14ac:dyDescent="0.25">
      <c r="A192" s="62">
        <v>4946</v>
      </c>
      <c r="B192" s="43" t="s">
        <v>289</v>
      </c>
      <c r="C192" s="26">
        <v>20</v>
      </c>
      <c r="D192" s="38">
        <v>2017</v>
      </c>
      <c r="E192" s="91">
        <v>400.4</v>
      </c>
      <c r="F192" s="27">
        <v>78.5</v>
      </c>
      <c r="G192" s="27">
        <v>188.7</v>
      </c>
      <c r="H192" s="27">
        <v>89.1</v>
      </c>
      <c r="I192" s="27">
        <v>20.3</v>
      </c>
      <c r="J192" s="27">
        <v>23.8</v>
      </c>
      <c r="K192" s="276">
        <v>11338</v>
      </c>
    </row>
    <row r="193" spans="1:12" ht="12.75" customHeight="1" x14ac:dyDescent="0.25">
      <c r="A193" s="62">
        <v>5002</v>
      </c>
      <c r="B193" s="43" t="s">
        <v>360</v>
      </c>
      <c r="C193" s="26">
        <v>21</v>
      </c>
      <c r="D193" s="38" t="s">
        <v>355</v>
      </c>
      <c r="E193" s="91">
        <v>392.7</v>
      </c>
      <c r="F193" s="27">
        <v>22.9</v>
      </c>
      <c r="G193" s="27">
        <v>214.1</v>
      </c>
      <c r="H193" s="27">
        <v>110</v>
      </c>
      <c r="I193" s="27">
        <v>22.9</v>
      </c>
      <c r="J193" s="27">
        <v>22.7</v>
      </c>
      <c r="K193" s="276">
        <v>42273</v>
      </c>
    </row>
    <row r="194" spans="1:12" ht="12.75" customHeight="1" x14ac:dyDescent="0.25">
      <c r="A194" s="62">
        <v>5113</v>
      </c>
      <c r="B194" s="43" t="s">
        <v>361</v>
      </c>
      <c r="C194" s="26">
        <v>21</v>
      </c>
      <c r="D194" s="38">
        <v>2015</v>
      </c>
      <c r="E194" s="91">
        <v>327.3</v>
      </c>
      <c r="F194" s="27">
        <v>23.3</v>
      </c>
      <c r="G194" s="27">
        <v>134.1</v>
      </c>
      <c r="H194" s="27">
        <v>98.2</v>
      </c>
      <c r="I194" s="27">
        <v>23.9</v>
      </c>
      <c r="J194" s="27">
        <v>47.8</v>
      </c>
      <c r="K194" s="276">
        <v>15885.5</v>
      </c>
    </row>
    <row r="195" spans="1:12" ht="12.75" customHeight="1" x14ac:dyDescent="0.25">
      <c r="A195" s="62">
        <v>5192</v>
      </c>
      <c r="B195" s="43" t="s">
        <v>362</v>
      </c>
      <c r="C195" s="26">
        <v>21</v>
      </c>
      <c r="D195" s="38">
        <v>2018</v>
      </c>
      <c r="E195" s="91">
        <v>230.7</v>
      </c>
      <c r="F195" s="27">
        <v>10.7</v>
      </c>
      <c r="G195" s="27">
        <v>144.30000000000001</v>
      </c>
      <c r="H195" s="27">
        <v>49.9</v>
      </c>
      <c r="I195" s="27">
        <v>10.6</v>
      </c>
      <c r="J195" s="27">
        <v>15.2</v>
      </c>
      <c r="K195" s="276">
        <v>63339.5</v>
      </c>
    </row>
    <row r="196" spans="1:12" ht="12.75" customHeight="1" x14ac:dyDescent="0.25">
      <c r="A196" s="62">
        <v>5250</v>
      </c>
      <c r="B196" s="43" t="s">
        <v>363</v>
      </c>
      <c r="C196" s="26">
        <v>21</v>
      </c>
      <c r="D196" s="38">
        <v>2018</v>
      </c>
      <c r="E196" s="91">
        <v>240.1</v>
      </c>
      <c r="F196" s="27">
        <v>8.6999999999999993</v>
      </c>
      <c r="G196" s="27">
        <v>112.6</v>
      </c>
      <c r="H196" s="27">
        <v>95.3</v>
      </c>
      <c r="I196" s="27">
        <v>11.1</v>
      </c>
      <c r="J196" s="27">
        <v>12.4</v>
      </c>
      <c r="K196" s="276">
        <v>8080.5</v>
      </c>
    </row>
    <row r="197" spans="1:12" ht="12.75" customHeight="1" x14ac:dyDescent="0.25">
      <c r="A197" s="62">
        <v>5254</v>
      </c>
      <c r="B197" s="43" t="s">
        <v>364</v>
      </c>
      <c r="C197" s="26">
        <v>21</v>
      </c>
      <c r="D197" s="38">
        <v>2018</v>
      </c>
      <c r="E197" s="91">
        <v>473.6</v>
      </c>
      <c r="F197" s="27">
        <v>48.2</v>
      </c>
      <c r="G197" s="27">
        <v>227.8</v>
      </c>
      <c r="H197" s="27">
        <v>131.30000000000001</v>
      </c>
      <c r="I197" s="27">
        <v>41.5</v>
      </c>
      <c r="J197" s="27">
        <v>24.8</v>
      </c>
      <c r="K197" s="276">
        <v>14928</v>
      </c>
    </row>
    <row r="198" spans="1:12" ht="12.75" customHeight="1" x14ac:dyDescent="0.25">
      <c r="A198" s="62">
        <v>5401</v>
      </c>
      <c r="B198" s="43" t="s">
        <v>290</v>
      </c>
      <c r="C198" s="26">
        <v>22</v>
      </c>
      <c r="D198" s="38">
        <v>2013</v>
      </c>
      <c r="E198" s="91">
        <v>468.5</v>
      </c>
      <c r="F198" s="27">
        <v>95.9</v>
      </c>
      <c r="G198" s="27">
        <v>129.6</v>
      </c>
      <c r="H198" s="27">
        <v>154.1</v>
      </c>
      <c r="I198" s="27">
        <v>31.6</v>
      </c>
      <c r="J198" s="27">
        <v>57.2</v>
      </c>
      <c r="K198" s="276">
        <v>9797.5</v>
      </c>
    </row>
    <row r="199" spans="1:12" ht="12.75" customHeight="1" x14ac:dyDescent="0.25">
      <c r="A199" s="62">
        <v>5583</v>
      </c>
      <c r="B199" s="43" t="s">
        <v>291</v>
      </c>
      <c r="C199" s="26">
        <v>22</v>
      </c>
      <c r="D199" s="38" t="s">
        <v>327</v>
      </c>
      <c r="E199" s="91">
        <v>369</v>
      </c>
      <c r="F199" s="27">
        <v>98</v>
      </c>
      <c r="G199" s="27">
        <v>118.4</v>
      </c>
      <c r="H199" s="27">
        <v>115.7</v>
      </c>
      <c r="I199" s="27">
        <v>19.100000000000001</v>
      </c>
      <c r="J199" s="27">
        <v>17.7</v>
      </c>
      <c r="K199" s="276">
        <v>7345</v>
      </c>
    </row>
    <row r="200" spans="1:12" ht="12.75" customHeight="1" x14ac:dyDescent="0.25">
      <c r="A200" s="62">
        <v>5586</v>
      </c>
      <c r="B200" s="43" t="s">
        <v>292</v>
      </c>
      <c r="C200" s="26">
        <v>22</v>
      </c>
      <c r="D200" s="38" t="s">
        <v>327</v>
      </c>
      <c r="E200" s="91">
        <v>146.30000000000001</v>
      </c>
      <c r="F200" s="27">
        <v>5.0999999999999996</v>
      </c>
      <c r="G200" s="27">
        <v>72.900000000000006</v>
      </c>
      <c r="H200" s="27">
        <v>39.5</v>
      </c>
      <c r="I200" s="27">
        <v>5.0999999999999996</v>
      </c>
      <c r="J200" s="27">
        <v>23.7</v>
      </c>
      <c r="K200" s="276">
        <v>129902</v>
      </c>
    </row>
    <row r="201" spans="1:12" ht="12.75" customHeight="1" x14ac:dyDescent="0.25">
      <c r="A201" s="62">
        <v>5589</v>
      </c>
      <c r="B201" s="43" t="s">
        <v>293</v>
      </c>
      <c r="C201" s="26">
        <v>22</v>
      </c>
      <c r="D201" s="38">
        <v>2012</v>
      </c>
      <c r="E201" s="91">
        <v>152.6</v>
      </c>
      <c r="F201" s="27">
        <v>8.6</v>
      </c>
      <c r="G201" s="27">
        <v>98.6</v>
      </c>
      <c r="H201" s="27">
        <v>26.6</v>
      </c>
      <c r="I201" s="27">
        <v>2.6</v>
      </c>
      <c r="J201" s="27">
        <v>16.3</v>
      </c>
      <c r="K201" s="276">
        <v>11667.5</v>
      </c>
    </row>
    <row r="202" spans="1:12" ht="12.75" customHeight="1" x14ac:dyDescent="0.25">
      <c r="A202" s="62">
        <v>5590</v>
      </c>
      <c r="B202" s="43" t="s">
        <v>294</v>
      </c>
      <c r="C202" s="26">
        <v>22</v>
      </c>
      <c r="D202" s="38">
        <v>2012</v>
      </c>
      <c r="E202" s="91">
        <v>191.3</v>
      </c>
      <c r="F202" s="27">
        <v>0.6</v>
      </c>
      <c r="G202" s="27">
        <v>129.1</v>
      </c>
      <c r="H202" s="27">
        <v>46.7</v>
      </c>
      <c r="I202" s="27">
        <v>1.2</v>
      </c>
      <c r="J202" s="27">
        <v>13.8</v>
      </c>
      <c r="K202" s="276">
        <v>17352</v>
      </c>
    </row>
    <row r="203" spans="1:12" ht="12.75" customHeight="1" x14ac:dyDescent="0.25">
      <c r="A203" s="62">
        <v>5591</v>
      </c>
      <c r="B203" s="43" t="s">
        <v>295</v>
      </c>
      <c r="C203" s="26">
        <v>22</v>
      </c>
      <c r="D203" s="38">
        <v>2012</v>
      </c>
      <c r="E203" s="91">
        <v>139.1</v>
      </c>
      <c r="F203" s="27">
        <v>17.3</v>
      </c>
      <c r="G203" s="27">
        <v>65.8</v>
      </c>
      <c r="H203" s="27">
        <v>43.1</v>
      </c>
      <c r="I203" s="27">
        <v>4</v>
      </c>
      <c r="J203" s="27">
        <v>8.9</v>
      </c>
      <c r="K203" s="276">
        <v>20204</v>
      </c>
    </row>
    <row r="204" spans="1:12" ht="12.75" customHeight="1" x14ac:dyDescent="0.25">
      <c r="A204" s="62">
        <v>5624</v>
      </c>
      <c r="B204" s="43" t="s">
        <v>296</v>
      </c>
      <c r="C204" s="26">
        <v>22</v>
      </c>
      <c r="D204" s="38">
        <v>2012</v>
      </c>
      <c r="E204" s="91">
        <v>296.3</v>
      </c>
      <c r="F204" s="27">
        <v>74.099999999999994</v>
      </c>
      <c r="G204" s="27">
        <v>103.7</v>
      </c>
      <c r="H204" s="27">
        <v>86.4</v>
      </c>
      <c r="I204" s="27">
        <v>8.6</v>
      </c>
      <c r="J204" s="27">
        <v>23.5</v>
      </c>
      <c r="K204" s="276">
        <v>8100.5</v>
      </c>
      <c r="L204" s="282"/>
    </row>
    <row r="205" spans="1:12" ht="12.75" customHeight="1" x14ac:dyDescent="0.25">
      <c r="A205" s="62">
        <v>5635</v>
      </c>
      <c r="B205" s="43" t="s">
        <v>297</v>
      </c>
      <c r="C205" s="26">
        <v>22</v>
      </c>
      <c r="D205" s="38">
        <v>2012</v>
      </c>
      <c r="E205" s="91">
        <v>316.2</v>
      </c>
      <c r="F205" s="27">
        <v>45.8</v>
      </c>
      <c r="G205" s="27">
        <v>156.80000000000001</v>
      </c>
      <c r="H205" s="27">
        <v>81.900000000000006</v>
      </c>
      <c r="I205" s="27">
        <v>7</v>
      </c>
      <c r="J205" s="27">
        <v>24.7</v>
      </c>
      <c r="K205" s="276">
        <v>11353.5</v>
      </c>
      <c r="L205" s="282"/>
    </row>
    <row r="206" spans="1:12" ht="12.75" customHeight="1" x14ac:dyDescent="0.25">
      <c r="A206" s="62">
        <v>5642</v>
      </c>
      <c r="B206" s="43" t="s">
        <v>298</v>
      </c>
      <c r="C206" s="26">
        <v>22</v>
      </c>
      <c r="D206" s="38">
        <v>2012</v>
      </c>
      <c r="E206" s="91">
        <v>195.4</v>
      </c>
      <c r="F206" s="27">
        <v>9.4</v>
      </c>
      <c r="G206" s="27">
        <v>107.7</v>
      </c>
      <c r="H206" s="27">
        <v>50.9</v>
      </c>
      <c r="I206" s="27">
        <v>4.7</v>
      </c>
      <c r="J206" s="27">
        <v>22.8</v>
      </c>
      <c r="K206" s="276">
        <v>14945</v>
      </c>
      <c r="L206" s="282"/>
    </row>
    <row r="207" spans="1:12" ht="12.75" customHeight="1" x14ac:dyDescent="0.25">
      <c r="A207" s="62">
        <v>5721</v>
      </c>
      <c r="B207" s="43" t="s">
        <v>299</v>
      </c>
      <c r="C207" s="26">
        <v>22</v>
      </c>
      <c r="D207" s="38">
        <v>2012</v>
      </c>
      <c r="E207" s="91">
        <v>308</v>
      </c>
      <c r="F207" s="27">
        <v>26.4</v>
      </c>
      <c r="G207" s="27">
        <v>150.19999999999999</v>
      </c>
      <c r="H207" s="27">
        <v>67.400000000000006</v>
      </c>
      <c r="I207" s="27">
        <v>19.600000000000001</v>
      </c>
      <c r="J207" s="27">
        <v>44.4</v>
      </c>
      <c r="K207" s="276">
        <v>11720.5</v>
      </c>
      <c r="L207" s="282"/>
    </row>
    <row r="208" spans="1:12" ht="12.75" customHeight="1" x14ac:dyDescent="0.25">
      <c r="A208" s="62">
        <v>5724</v>
      </c>
      <c r="B208" s="43" t="s">
        <v>300</v>
      </c>
      <c r="C208" s="26">
        <v>22</v>
      </c>
      <c r="D208" s="38">
        <v>2012</v>
      </c>
      <c r="E208" s="91">
        <v>199.1</v>
      </c>
      <c r="F208" s="27">
        <v>18.3</v>
      </c>
      <c r="G208" s="27">
        <v>103</v>
      </c>
      <c r="H208" s="27">
        <v>50.7</v>
      </c>
      <c r="I208" s="27">
        <v>9.4</v>
      </c>
      <c r="J208" s="27">
        <v>17.8</v>
      </c>
      <c r="K208" s="276">
        <v>19135.5</v>
      </c>
      <c r="L208" s="282"/>
    </row>
    <row r="209" spans="1:11" ht="12.75" customHeight="1" x14ac:dyDescent="0.25">
      <c r="A209" s="62">
        <v>5822</v>
      </c>
      <c r="B209" s="43" t="s">
        <v>301</v>
      </c>
      <c r="C209" s="26">
        <v>22</v>
      </c>
      <c r="D209" s="38">
        <v>2013</v>
      </c>
      <c r="E209" s="91">
        <v>635.1</v>
      </c>
      <c r="F209" s="27">
        <v>51</v>
      </c>
      <c r="G209" s="27">
        <v>190</v>
      </c>
      <c r="H209" s="27">
        <v>282.3</v>
      </c>
      <c r="I209" s="27">
        <v>27.1</v>
      </c>
      <c r="J209" s="27">
        <v>84.7</v>
      </c>
      <c r="K209" s="276">
        <v>9210.5</v>
      </c>
    </row>
    <row r="210" spans="1:11" ht="12.75" customHeight="1" x14ac:dyDescent="0.25">
      <c r="A210" s="62">
        <v>5886</v>
      </c>
      <c r="B210" s="43" t="s">
        <v>302</v>
      </c>
      <c r="C210" s="26">
        <v>22</v>
      </c>
      <c r="D210" s="38">
        <v>2013</v>
      </c>
      <c r="E210" s="91">
        <v>259.8</v>
      </c>
      <c r="F210" s="27">
        <v>4.3</v>
      </c>
      <c r="G210" s="27">
        <v>153.6</v>
      </c>
      <c r="H210" s="27">
        <v>83.2</v>
      </c>
      <c r="I210" s="27">
        <v>5.8</v>
      </c>
      <c r="J210" s="27">
        <v>12.8</v>
      </c>
      <c r="K210" s="276">
        <v>25712.5</v>
      </c>
    </row>
    <row r="211" spans="1:11" ht="12.75" customHeight="1" x14ac:dyDescent="0.25">
      <c r="A211" s="62">
        <v>5889</v>
      </c>
      <c r="B211" s="43" t="s">
        <v>303</v>
      </c>
      <c r="C211" s="26">
        <v>22</v>
      </c>
      <c r="D211" s="38">
        <v>2013</v>
      </c>
      <c r="E211" s="91">
        <v>220</v>
      </c>
      <c r="F211" s="27">
        <v>2.7</v>
      </c>
      <c r="G211" s="27">
        <v>152.1</v>
      </c>
      <c r="H211" s="27">
        <v>44</v>
      </c>
      <c r="I211" s="27">
        <v>7.3</v>
      </c>
      <c r="J211" s="27">
        <v>13.7</v>
      </c>
      <c r="K211" s="276">
        <v>10910.5</v>
      </c>
    </row>
    <row r="212" spans="1:11" ht="12.75" customHeight="1" x14ac:dyDescent="0.25">
      <c r="A212" s="62">
        <v>5890</v>
      </c>
      <c r="B212" s="43" t="s">
        <v>304</v>
      </c>
      <c r="C212" s="26">
        <v>22</v>
      </c>
      <c r="D212" s="38">
        <v>2013</v>
      </c>
      <c r="E212" s="91">
        <v>113.6</v>
      </c>
      <c r="F212" s="27">
        <v>3.2</v>
      </c>
      <c r="G212" s="27">
        <v>67.2</v>
      </c>
      <c r="H212" s="27">
        <v>33.6</v>
      </c>
      <c r="I212" s="27">
        <v>1.1000000000000001</v>
      </c>
      <c r="J212" s="27">
        <v>8.5</v>
      </c>
      <c r="K212" s="276">
        <v>18750</v>
      </c>
    </row>
    <row r="213" spans="1:11" ht="12.75" customHeight="1" x14ac:dyDescent="0.25">
      <c r="A213" s="62">
        <v>5938</v>
      </c>
      <c r="B213" s="43" t="s">
        <v>305</v>
      </c>
      <c r="C213" s="26">
        <v>22</v>
      </c>
      <c r="D213" s="38">
        <v>2014</v>
      </c>
      <c r="E213" s="91">
        <v>241.2</v>
      </c>
      <c r="F213" s="27">
        <v>28.5</v>
      </c>
      <c r="G213" s="27">
        <v>111.1</v>
      </c>
      <c r="H213" s="27">
        <v>66.2</v>
      </c>
      <c r="I213" s="27">
        <v>5.0999999999999996</v>
      </c>
      <c r="J213" s="27">
        <v>30.2</v>
      </c>
      <c r="K213" s="276">
        <v>29150</v>
      </c>
    </row>
    <row r="214" spans="1:11" ht="12.75" customHeight="1" x14ac:dyDescent="0.25">
      <c r="A214" s="62">
        <v>6002</v>
      </c>
      <c r="B214" s="43" t="s">
        <v>365</v>
      </c>
      <c r="C214" s="26">
        <v>23</v>
      </c>
      <c r="D214" s="38">
        <v>2014</v>
      </c>
      <c r="E214" s="91">
        <v>360.3</v>
      </c>
      <c r="F214" s="27">
        <v>41.2</v>
      </c>
      <c r="G214" s="27">
        <v>134.30000000000001</v>
      </c>
      <c r="H214" s="27">
        <v>111.8</v>
      </c>
      <c r="I214" s="27">
        <v>43.5</v>
      </c>
      <c r="J214" s="27">
        <v>29.5</v>
      </c>
      <c r="K214" s="276">
        <v>12879</v>
      </c>
    </row>
    <row r="215" spans="1:11" ht="12.75" customHeight="1" x14ac:dyDescent="0.25">
      <c r="A215" s="62">
        <v>6136</v>
      </c>
      <c r="B215" s="43" t="s">
        <v>366</v>
      </c>
      <c r="C215" s="26">
        <v>23</v>
      </c>
      <c r="D215" s="38">
        <v>2016</v>
      </c>
      <c r="E215" s="91">
        <v>412.8</v>
      </c>
      <c r="F215" s="27">
        <v>57.9</v>
      </c>
      <c r="G215" s="27">
        <v>149.6</v>
      </c>
      <c r="H215" s="27">
        <v>146.5</v>
      </c>
      <c r="I215" s="27">
        <v>30.2</v>
      </c>
      <c r="J215" s="27">
        <v>28.7</v>
      </c>
      <c r="K215" s="276">
        <v>19524.5</v>
      </c>
    </row>
    <row r="216" spans="1:11" ht="12.75" customHeight="1" x14ac:dyDescent="0.25">
      <c r="A216" s="62">
        <v>6153</v>
      </c>
      <c r="B216" s="43" t="s">
        <v>307</v>
      </c>
      <c r="C216" s="26">
        <v>23</v>
      </c>
      <c r="D216" s="38">
        <v>2013</v>
      </c>
      <c r="E216" s="91">
        <v>351.8</v>
      </c>
      <c r="F216" s="27">
        <v>68.8</v>
      </c>
      <c r="G216" s="27">
        <v>160.6</v>
      </c>
      <c r="H216" s="27">
        <v>74.099999999999994</v>
      </c>
      <c r="I216" s="27">
        <v>32.9</v>
      </c>
      <c r="J216" s="27">
        <v>15.3</v>
      </c>
      <c r="K216" s="276">
        <v>16996.5</v>
      </c>
    </row>
    <row r="217" spans="1:11" ht="12.75" customHeight="1" x14ac:dyDescent="0.25">
      <c r="A217" s="62">
        <v>6248</v>
      </c>
      <c r="B217" s="43" t="s">
        <v>367</v>
      </c>
      <c r="C217" s="26">
        <v>23</v>
      </c>
      <c r="D217" s="38">
        <v>2013</v>
      </c>
      <c r="E217" s="91">
        <v>426.9</v>
      </c>
      <c r="F217" s="27">
        <v>65.7</v>
      </c>
      <c r="G217" s="27">
        <v>133.19999999999999</v>
      </c>
      <c r="H217" s="27">
        <v>125.8</v>
      </c>
      <c r="I217" s="27">
        <v>35.9</v>
      </c>
      <c r="J217" s="27">
        <v>66.3</v>
      </c>
      <c r="K217" s="276">
        <v>16138.5</v>
      </c>
    </row>
    <row r="218" spans="1:11" ht="12.75" customHeight="1" x14ac:dyDescent="0.25">
      <c r="A218" s="62">
        <v>6266</v>
      </c>
      <c r="B218" s="43" t="s">
        <v>368</v>
      </c>
      <c r="C218" s="26">
        <v>23</v>
      </c>
      <c r="D218" s="38">
        <v>2013</v>
      </c>
      <c r="E218" s="91">
        <v>399</v>
      </c>
      <c r="F218" s="27">
        <v>39</v>
      </c>
      <c r="G218" s="27">
        <v>145.1</v>
      </c>
      <c r="H218" s="27">
        <v>150</v>
      </c>
      <c r="I218" s="27">
        <v>21.3</v>
      </c>
      <c r="J218" s="27">
        <v>43.6</v>
      </c>
      <c r="K218" s="276">
        <v>32806</v>
      </c>
    </row>
    <row r="219" spans="1:11" ht="12.75" customHeight="1" x14ac:dyDescent="0.25">
      <c r="A219" s="62">
        <v>6297</v>
      </c>
      <c r="B219" s="43" t="s">
        <v>369</v>
      </c>
      <c r="C219" s="26">
        <v>23</v>
      </c>
      <c r="D219" s="38">
        <v>2014</v>
      </c>
      <c r="E219" s="91">
        <v>451.8</v>
      </c>
      <c r="F219" s="27">
        <v>146.6</v>
      </c>
      <c r="G219" s="27">
        <v>121</v>
      </c>
      <c r="H219" s="27">
        <v>112.9</v>
      </c>
      <c r="I219" s="27">
        <v>52.4</v>
      </c>
      <c r="J219" s="27">
        <v>18.8</v>
      </c>
      <c r="K219" s="276">
        <v>7437.5</v>
      </c>
    </row>
    <row r="220" spans="1:11" ht="12.75" customHeight="1" x14ac:dyDescent="0.25">
      <c r="A220" s="62">
        <v>6300</v>
      </c>
      <c r="B220" s="43" t="s">
        <v>370</v>
      </c>
      <c r="C220" s="26">
        <v>23</v>
      </c>
      <c r="D220" s="38" t="s">
        <v>322</v>
      </c>
      <c r="E220" s="91">
        <v>355.7</v>
      </c>
      <c r="F220" s="27">
        <v>12.3</v>
      </c>
      <c r="G220" s="27">
        <v>169.1</v>
      </c>
      <c r="H220" s="27">
        <v>110.9</v>
      </c>
      <c r="I220" s="27">
        <v>56.4</v>
      </c>
      <c r="J220" s="27">
        <v>7</v>
      </c>
      <c r="K220" s="276">
        <v>5678.5</v>
      </c>
    </row>
    <row r="221" spans="1:11" ht="12.75" customHeight="1" x14ac:dyDescent="0.25">
      <c r="A221" s="62">
        <v>6421</v>
      </c>
      <c r="B221" s="43" t="s">
        <v>308</v>
      </c>
      <c r="C221" s="26">
        <v>24</v>
      </c>
      <c r="D221" s="38">
        <v>2014</v>
      </c>
      <c r="E221" s="91">
        <v>251.7</v>
      </c>
      <c r="F221" s="27">
        <v>23.9</v>
      </c>
      <c r="G221" s="27">
        <v>126.6</v>
      </c>
      <c r="H221" s="27">
        <v>70</v>
      </c>
      <c r="I221" s="27">
        <v>11.3</v>
      </c>
      <c r="J221" s="27">
        <v>19.8</v>
      </c>
      <c r="K221" s="276">
        <v>38863</v>
      </c>
    </row>
    <row r="222" spans="1:11" ht="12.75" customHeight="1" x14ac:dyDescent="0.25">
      <c r="A222" s="62">
        <v>6436</v>
      </c>
      <c r="B222" s="43" t="s">
        <v>310</v>
      </c>
      <c r="C222" s="26">
        <v>24</v>
      </c>
      <c r="D222" s="38">
        <v>2014</v>
      </c>
      <c r="E222" s="91">
        <v>398.3</v>
      </c>
      <c r="F222" s="27">
        <v>28.7</v>
      </c>
      <c r="G222" s="27">
        <v>205.2</v>
      </c>
      <c r="H222" s="27">
        <v>115.7</v>
      </c>
      <c r="I222" s="27">
        <v>15.7</v>
      </c>
      <c r="J222" s="27">
        <v>33</v>
      </c>
      <c r="K222" s="276">
        <v>11499.5</v>
      </c>
    </row>
    <row r="223" spans="1:11" ht="12.75" customHeight="1" x14ac:dyDescent="0.25">
      <c r="A223" s="62">
        <v>6458</v>
      </c>
      <c r="B223" s="43" t="s">
        <v>48</v>
      </c>
      <c r="C223" s="26">
        <v>24</v>
      </c>
      <c r="D223" s="38" t="s">
        <v>323</v>
      </c>
      <c r="E223" s="91">
        <v>207.8</v>
      </c>
      <c r="F223" s="27">
        <v>10.3</v>
      </c>
      <c r="G223" s="27">
        <v>111.7</v>
      </c>
      <c r="H223" s="27">
        <v>55.3</v>
      </c>
      <c r="I223" s="27">
        <v>8.1</v>
      </c>
      <c r="J223" s="27">
        <v>22.5</v>
      </c>
      <c r="K223" s="276">
        <v>44509</v>
      </c>
    </row>
    <row r="224" spans="1:11" ht="12.75" customHeight="1" x14ac:dyDescent="0.25">
      <c r="A224" s="62">
        <v>6608</v>
      </c>
      <c r="B224" s="43" t="s">
        <v>311</v>
      </c>
      <c r="C224" s="26">
        <v>25</v>
      </c>
      <c r="D224" s="38">
        <v>2012</v>
      </c>
      <c r="E224" s="91">
        <v>116.4</v>
      </c>
      <c r="F224" s="27">
        <v>24.3</v>
      </c>
      <c r="G224" s="27">
        <v>49.5</v>
      </c>
      <c r="H224" s="27">
        <v>27.7</v>
      </c>
      <c r="I224" s="27">
        <v>4</v>
      </c>
      <c r="J224" s="27">
        <v>10.9</v>
      </c>
      <c r="K224" s="276">
        <v>20189.5</v>
      </c>
    </row>
    <row r="225" spans="1:12" ht="12.75" customHeight="1" x14ac:dyDescent="0.25">
      <c r="A225" s="62">
        <v>6612</v>
      </c>
      <c r="B225" s="43" t="s">
        <v>312</v>
      </c>
      <c r="C225" s="26">
        <v>25</v>
      </c>
      <c r="D225" s="38">
        <v>2012</v>
      </c>
      <c r="E225" s="91">
        <v>341.2</v>
      </c>
      <c r="F225" s="27">
        <v>1</v>
      </c>
      <c r="G225" s="27">
        <v>273.2</v>
      </c>
      <c r="H225" s="27">
        <v>46</v>
      </c>
      <c r="I225" s="27">
        <v>9.6</v>
      </c>
      <c r="J225" s="27">
        <v>11.5</v>
      </c>
      <c r="K225" s="276">
        <v>10433.5</v>
      </c>
    </row>
    <row r="226" spans="1:12" ht="12.75" customHeight="1" x14ac:dyDescent="0.25">
      <c r="A226" s="62">
        <v>6621</v>
      </c>
      <c r="B226" s="43" t="s">
        <v>16</v>
      </c>
      <c r="C226" s="26">
        <v>25</v>
      </c>
      <c r="D226" s="38">
        <v>2012</v>
      </c>
      <c r="E226" s="91">
        <v>77.7</v>
      </c>
      <c r="F226" s="27">
        <v>2.5</v>
      </c>
      <c r="G226" s="27">
        <v>39.700000000000003</v>
      </c>
      <c r="H226" s="27">
        <v>20.7</v>
      </c>
      <c r="I226" s="27">
        <v>1.8</v>
      </c>
      <c r="J226" s="27">
        <v>13</v>
      </c>
      <c r="K226" s="276">
        <v>188633.5</v>
      </c>
    </row>
    <row r="227" spans="1:12" ht="12.75" customHeight="1" x14ac:dyDescent="0.25">
      <c r="A227" s="62">
        <v>6623</v>
      </c>
      <c r="B227" s="43" t="s">
        <v>313</v>
      </c>
      <c r="C227" s="26">
        <v>25</v>
      </c>
      <c r="D227" s="38">
        <v>2012</v>
      </c>
      <c r="E227" s="91">
        <v>331.3</v>
      </c>
      <c r="F227" s="27">
        <v>1.7</v>
      </c>
      <c r="G227" s="27">
        <v>137.30000000000001</v>
      </c>
      <c r="H227" s="27">
        <v>170.3</v>
      </c>
      <c r="I227" s="27">
        <v>2.5</v>
      </c>
      <c r="J227" s="27">
        <v>19.5</v>
      </c>
      <c r="K227" s="276">
        <v>11803</v>
      </c>
      <c r="L227" s="282"/>
    </row>
    <row r="228" spans="1:12" ht="12.75" customHeight="1" x14ac:dyDescent="0.25">
      <c r="A228" s="62">
        <v>6628</v>
      </c>
      <c r="B228" s="43" t="s">
        <v>314</v>
      </c>
      <c r="C228" s="26">
        <v>25</v>
      </c>
      <c r="D228" s="38">
        <v>2012</v>
      </c>
      <c r="E228" s="91">
        <v>149.9</v>
      </c>
      <c r="F228" s="27">
        <v>16.3</v>
      </c>
      <c r="G228" s="27">
        <v>75.7</v>
      </c>
      <c r="H228" s="27">
        <v>40.9</v>
      </c>
      <c r="I228" s="27">
        <v>4.9000000000000004</v>
      </c>
      <c r="J228" s="27">
        <v>12.1</v>
      </c>
      <c r="K228" s="276">
        <v>28816</v>
      </c>
      <c r="L228" s="282"/>
    </row>
    <row r="229" spans="1:12" ht="12.75" customHeight="1" x14ac:dyDescent="0.25">
      <c r="A229" s="62">
        <v>6630</v>
      </c>
      <c r="B229" s="43" t="s">
        <v>315</v>
      </c>
      <c r="C229" s="26">
        <v>25</v>
      </c>
      <c r="D229" s="38">
        <v>2012</v>
      </c>
      <c r="E229" s="91">
        <v>291.8</v>
      </c>
      <c r="F229" s="27">
        <v>38.200000000000003</v>
      </c>
      <c r="G229" s="27">
        <v>91.6</v>
      </c>
      <c r="H229" s="27">
        <v>133.5</v>
      </c>
      <c r="I229" s="27">
        <v>7.8</v>
      </c>
      <c r="J229" s="27">
        <v>20.7</v>
      </c>
      <c r="K229" s="276">
        <v>21723.5</v>
      </c>
      <c r="L229" s="282"/>
    </row>
    <row r="230" spans="1:12" ht="12.75" customHeight="1" x14ac:dyDescent="0.25">
      <c r="A230" s="62">
        <v>6631</v>
      </c>
      <c r="B230" s="43" t="s">
        <v>316</v>
      </c>
      <c r="C230" s="26">
        <v>25</v>
      </c>
      <c r="D230" s="38">
        <v>2012</v>
      </c>
      <c r="E230" s="91">
        <v>124</v>
      </c>
      <c r="F230" s="27">
        <v>0</v>
      </c>
      <c r="G230" s="27">
        <v>82.3</v>
      </c>
      <c r="H230" s="27">
        <v>18.600000000000001</v>
      </c>
      <c r="I230" s="27">
        <v>2.8</v>
      </c>
      <c r="J230" s="27">
        <v>20.3</v>
      </c>
      <c r="K230" s="276">
        <v>17744</v>
      </c>
      <c r="L230" s="282"/>
    </row>
    <row r="231" spans="1:12" ht="12.75" customHeight="1" x14ac:dyDescent="0.25">
      <c r="A231" s="62">
        <v>6633</v>
      </c>
      <c r="B231" s="43" t="s">
        <v>317</v>
      </c>
      <c r="C231" s="26">
        <v>25</v>
      </c>
      <c r="D231" s="38">
        <v>2012</v>
      </c>
      <c r="E231" s="91">
        <v>316</v>
      </c>
      <c r="F231" s="27">
        <v>48.9</v>
      </c>
      <c r="G231" s="27">
        <v>157.5</v>
      </c>
      <c r="H231" s="27">
        <v>78.3</v>
      </c>
      <c r="I231" s="27">
        <v>11.7</v>
      </c>
      <c r="J231" s="27">
        <v>19.600000000000001</v>
      </c>
      <c r="K231" s="276">
        <v>10223</v>
      </c>
      <c r="L231" s="282"/>
    </row>
    <row r="232" spans="1:12" ht="12.75" customHeight="1" x14ac:dyDescent="0.25">
      <c r="A232" s="62">
        <v>6640</v>
      </c>
      <c r="B232" s="43" t="s">
        <v>318</v>
      </c>
      <c r="C232" s="26">
        <v>25</v>
      </c>
      <c r="D232" s="38">
        <v>2012</v>
      </c>
      <c r="E232" s="91">
        <v>209.9</v>
      </c>
      <c r="F232" s="27">
        <v>6.7</v>
      </c>
      <c r="G232" s="27">
        <v>155.9</v>
      </c>
      <c r="H232" s="27">
        <v>33.299999999999997</v>
      </c>
      <c r="I232" s="27">
        <v>4.4000000000000004</v>
      </c>
      <c r="J232" s="27">
        <v>9.6</v>
      </c>
      <c r="K232" s="276">
        <v>13532.5</v>
      </c>
      <c r="L232" s="282"/>
    </row>
    <row r="233" spans="1:12" ht="12.75" customHeight="1" x14ac:dyDescent="0.25">
      <c r="A233" s="62">
        <v>6643</v>
      </c>
      <c r="B233" s="43" t="s">
        <v>319</v>
      </c>
      <c r="C233" s="26">
        <v>25</v>
      </c>
      <c r="D233" s="38">
        <v>2012</v>
      </c>
      <c r="E233" s="91">
        <v>172</v>
      </c>
      <c r="F233" s="27">
        <v>24.8</v>
      </c>
      <c r="G233" s="27">
        <v>79.400000000000006</v>
      </c>
      <c r="H233" s="27">
        <v>37.6</v>
      </c>
      <c r="I233" s="27">
        <v>13.4</v>
      </c>
      <c r="J233" s="27">
        <v>16.7</v>
      </c>
      <c r="K233" s="276">
        <v>33490.5</v>
      </c>
      <c r="L233" s="282"/>
    </row>
    <row r="234" spans="1:12" ht="12.75" customHeight="1" x14ac:dyDescent="0.25">
      <c r="A234" s="62">
        <v>6644</v>
      </c>
      <c r="B234" s="43" t="s">
        <v>320</v>
      </c>
      <c r="C234" s="26">
        <v>25</v>
      </c>
      <c r="D234" s="38">
        <v>2012</v>
      </c>
      <c r="E234" s="91">
        <v>275.7</v>
      </c>
      <c r="F234" s="27">
        <v>7.7</v>
      </c>
      <c r="G234" s="27">
        <v>169.6</v>
      </c>
      <c r="H234" s="27">
        <v>68.900000000000006</v>
      </c>
      <c r="I234" s="27">
        <v>7</v>
      </c>
      <c r="J234" s="27">
        <v>22.5</v>
      </c>
      <c r="K234" s="276">
        <v>12910.5</v>
      </c>
    </row>
    <row r="235" spans="1:12" ht="12.75" customHeight="1" x14ac:dyDescent="0.25">
      <c r="A235" s="62">
        <v>6711</v>
      </c>
      <c r="B235" s="43" t="s">
        <v>321</v>
      </c>
      <c r="C235" s="26">
        <v>26</v>
      </c>
      <c r="D235" s="38">
        <v>2014</v>
      </c>
      <c r="E235" s="91">
        <v>385.1</v>
      </c>
      <c r="F235" s="27">
        <v>61.6</v>
      </c>
      <c r="G235" s="27">
        <v>186.5</v>
      </c>
      <c r="H235" s="27">
        <v>102.1</v>
      </c>
      <c r="I235" s="27">
        <v>8.1</v>
      </c>
      <c r="J235" s="27">
        <v>26.8</v>
      </c>
      <c r="K235" s="276">
        <v>12335.5</v>
      </c>
    </row>
    <row r="236" spans="1:12" ht="12.75" customHeight="1" x14ac:dyDescent="0.25">
      <c r="A236" s="42"/>
      <c r="B236" s="42"/>
      <c r="C236" s="26"/>
      <c r="D236" s="38"/>
      <c r="E236" s="38"/>
      <c r="F236" s="27"/>
      <c r="G236" s="27"/>
      <c r="H236" s="27"/>
      <c r="I236" s="27"/>
      <c r="J236" s="27"/>
      <c r="K236" s="276"/>
    </row>
    <row r="237" spans="1:12" ht="12.75" customHeight="1" x14ac:dyDescent="0.25">
      <c r="A237" s="4"/>
      <c r="B237" s="4"/>
      <c r="C237" s="4"/>
      <c r="D237" s="4"/>
      <c r="E237" s="4"/>
      <c r="F237" s="27"/>
      <c r="G237" s="27"/>
      <c r="H237" s="27"/>
      <c r="I237" s="27"/>
      <c r="J237" s="27"/>
      <c r="K237" s="276"/>
    </row>
    <row r="238" spans="1:12" ht="12.75" customHeight="1" x14ac:dyDescent="0.25">
      <c r="A238" s="89" t="s">
        <v>51</v>
      </c>
      <c r="B238" s="259"/>
      <c r="C238" s="259"/>
      <c r="D238" s="260"/>
      <c r="E238" s="275" t="s">
        <v>159</v>
      </c>
      <c r="F238" s="27"/>
      <c r="G238" s="27"/>
      <c r="H238" s="27"/>
      <c r="I238" s="27"/>
      <c r="J238" s="27"/>
      <c r="K238" s="276"/>
    </row>
    <row r="239" spans="1:12" ht="12.75" customHeight="1" x14ac:dyDescent="0.25">
      <c r="A239" s="89" t="s">
        <v>50</v>
      </c>
      <c r="B239" s="259"/>
      <c r="C239" s="259"/>
      <c r="D239" s="260"/>
      <c r="E239" s="275" t="s">
        <v>160</v>
      </c>
      <c r="F239" s="27"/>
      <c r="G239" s="27"/>
      <c r="H239" s="27"/>
      <c r="I239" s="27"/>
      <c r="J239" s="27"/>
      <c r="K239" s="276"/>
    </row>
    <row r="240" spans="1:12" ht="12.75" customHeight="1" x14ac:dyDescent="0.25">
      <c r="A240" s="42"/>
      <c r="B240" s="42"/>
      <c r="C240" s="26"/>
      <c r="D240" s="38"/>
      <c r="E240" s="38"/>
      <c r="F240" s="27"/>
      <c r="G240" s="27"/>
      <c r="H240" s="27"/>
      <c r="I240" s="27"/>
      <c r="J240" s="27"/>
      <c r="K240" s="276"/>
    </row>
    <row r="241" spans="1:11" ht="12.75" customHeight="1" x14ac:dyDescent="0.25">
      <c r="A241" s="42"/>
      <c r="B241" s="42"/>
      <c r="C241" s="26"/>
      <c r="D241" s="38"/>
      <c r="E241" s="38"/>
      <c r="F241" s="27"/>
      <c r="G241" s="27"/>
      <c r="H241" s="27"/>
      <c r="I241" s="27"/>
      <c r="J241" s="27"/>
      <c r="K241" s="276"/>
    </row>
    <row r="242" spans="1:11" ht="12.75" customHeight="1" x14ac:dyDescent="0.25">
      <c r="A242" s="42"/>
      <c r="B242" s="42"/>
      <c r="C242" s="26"/>
      <c r="D242" s="38"/>
      <c r="E242" s="38"/>
      <c r="F242" s="27"/>
      <c r="G242" s="27"/>
      <c r="H242" s="27"/>
      <c r="I242" s="27"/>
      <c r="J242" s="27"/>
      <c r="K242" s="276"/>
    </row>
    <row r="243" spans="1:11" x14ac:dyDescent="0.25">
      <c r="D243" s="38"/>
      <c r="E243" s="38"/>
    </row>
    <row r="244" spans="1:11" x14ac:dyDescent="0.25">
      <c r="D244" s="38"/>
      <c r="E244" s="38"/>
    </row>
    <row r="245" spans="1:11" x14ac:dyDescent="0.25">
      <c r="A245" s="89"/>
      <c r="B245" s="259"/>
      <c r="C245" s="259"/>
      <c r="D245" s="38"/>
      <c r="E245" s="275"/>
    </row>
    <row r="246" spans="1:11" x14ac:dyDescent="0.25">
      <c r="A246" s="89"/>
      <c r="B246" s="259"/>
      <c r="C246" s="259"/>
      <c r="D246" s="260"/>
      <c r="E246" s="275"/>
    </row>
  </sheetData>
  <hyperlinks>
    <hyperlink ref="F1" r:id="rId1"/>
    <hyperlink ref="F2" r:id="rId2"/>
    <hyperlink ref="E238" r:id="rId3"/>
    <hyperlink ref="E239" r:id="rId4"/>
  </hyperlinks>
  <pageMargins left="0.78740157480314965" right="0.78740157480314965" top="0.59055118110236227" bottom="0.39370078740157483" header="0.31496062992125984" footer="0.31496062992125984"/>
  <pageSetup paperSize="9" scale="70" orientation="landscape" r:id="rId5"/>
  <headerFooter alignWithMargins="0">
    <oddHeader>&amp;L&amp;F&amp;R&amp;D</oddHeader>
    <oddFooter>&amp;C&amp;8&amp;A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indexed="42"/>
  </sheetPr>
  <dimension ref="A1:IE247"/>
  <sheetViews>
    <sheetView zoomScaleNormal="100" workbookViewId="0"/>
  </sheetViews>
  <sheetFormatPr baseColWidth="10" defaultColWidth="11" defaultRowHeight="12.5" x14ac:dyDescent="0.25"/>
  <cols>
    <col min="1" max="1" width="5.75" style="6" customWidth="1"/>
    <col min="2" max="2" width="17.5" style="6" customWidth="1"/>
    <col min="3" max="3" width="7.5" style="6" customWidth="1"/>
    <col min="4" max="4" width="15.33203125" style="6" customWidth="1"/>
    <col min="5" max="11" width="13.75" style="6" customWidth="1"/>
    <col min="12" max="16384" width="11" style="6"/>
  </cols>
  <sheetData>
    <row r="1" spans="1:11" s="4" customFormat="1" ht="13" x14ac:dyDescent="0.3">
      <c r="A1" s="64" t="s">
        <v>17</v>
      </c>
      <c r="B1" s="2"/>
      <c r="C1" s="2"/>
      <c r="D1" s="3"/>
      <c r="E1" s="265"/>
      <c r="F1" s="263" t="s">
        <v>0</v>
      </c>
      <c r="I1" s="5"/>
      <c r="J1" s="5"/>
      <c r="K1" s="5"/>
    </row>
    <row r="2" spans="1:11" s="4" customFormat="1" ht="13" x14ac:dyDescent="0.3">
      <c r="A2" s="65" t="s">
        <v>4</v>
      </c>
      <c r="B2" s="2"/>
      <c r="C2" s="2"/>
      <c r="D2" s="3"/>
      <c r="E2" s="265"/>
      <c r="F2" s="264" t="s">
        <v>2</v>
      </c>
      <c r="I2" s="5"/>
      <c r="J2" s="5"/>
      <c r="K2" s="5"/>
    </row>
    <row r="3" spans="1:11" s="4" customFormat="1" ht="13" x14ac:dyDescent="0.3">
      <c r="A3" s="65" t="s">
        <v>5</v>
      </c>
      <c r="B3" s="2"/>
      <c r="C3" s="2"/>
      <c r="D3" s="2"/>
      <c r="E3" s="7"/>
      <c r="I3" s="5"/>
      <c r="J3" s="5"/>
      <c r="K3" s="5"/>
    </row>
    <row r="4" spans="1:11" s="4" customFormat="1" ht="13" x14ac:dyDescent="0.3">
      <c r="A4" s="55"/>
      <c r="B4" s="2"/>
      <c r="C4" s="2"/>
      <c r="D4" s="2"/>
      <c r="E4" s="7"/>
      <c r="I4" s="5"/>
      <c r="J4" s="5"/>
      <c r="K4" s="5"/>
    </row>
    <row r="5" spans="1:11" ht="18" customHeight="1" x14ac:dyDescent="0.4">
      <c r="A5" s="271" t="s">
        <v>347</v>
      </c>
      <c r="B5" s="272"/>
      <c r="C5" s="271"/>
      <c r="D5" s="271"/>
      <c r="F5" s="271" t="s">
        <v>18</v>
      </c>
      <c r="H5" s="271"/>
      <c r="K5" s="10" t="s">
        <v>1</v>
      </c>
    </row>
    <row r="6" spans="1:11" ht="18" customHeight="1" x14ac:dyDescent="0.4">
      <c r="A6" s="271" t="s">
        <v>348</v>
      </c>
      <c r="B6" s="272"/>
      <c r="C6" s="271"/>
      <c r="D6" s="271"/>
      <c r="F6" s="273" t="s">
        <v>19</v>
      </c>
      <c r="H6" s="271"/>
      <c r="K6" s="10" t="s">
        <v>3</v>
      </c>
    </row>
    <row r="7" spans="1:11" ht="16.5" customHeight="1" x14ac:dyDescent="0.35">
      <c r="F7" s="274" t="s">
        <v>20</v>
      </c>
    </row>
    <row r="8" spans="1:11" ht="22.5" customHeight="1" x14ac:dyDescent="0.35">
      <c r="A8" s="54" t="s">
        <v>398</v>
      </c>
      <c r="F8" s="274"/>
      <c r="H8" s="1"/>
      <c r="I8" s="1"/>
    </row>
    <row r="9" spans="1:11" customFormat="1" ht="20.25" customHeight="1" x14ac:dyDescent="0.3">
      <c r="A9" s="278" t="s">
        <v>400</v>
      </c>
    </row>
    <row r="10" spans="1:11" ht="15" customHeight="1" x14ac:dyDescent="0.4">
      <c r="A10" s="56" t="s">
        <v>413</v>
      </c>
      <c r="B10" s="4"/>
      <c r="C10" s="4"/>
      <c r="D10" s="4"/>
      <c r="E10" s="4"/>
      <c r="F10" s="4"/>
      <c r="G10" s="4"/>
      <c r="H10" s="4"/>
      <c r="I10" s="4"/>
      <c r="J10" s="4"/>
      <c r="K10" s="8"/>
    </row>
    <row r="11" spans="1:11" ht="12.75" customHeight="1" x14ac:dyDescent="0.25">
      <c r="A11" s="221" t="s">
        <v>161</v>
      </c>
      <c r="B11" s="266"/>
      <c r="C11" s="267"/>
      <c r="D11" s="266"/>
      <c r="E11" s="13"/>
      <c r="F11" s="15"/>
      <c r="G11" s="14"/>
      <c r="H11" s="7"/>
      <c r="I11" s="7"/>
      <c r="J11" s="4"/>
      <c r="K11" s="16"/>
    </row>
    <row r="12" spans="1:11" s="17" customFormat="1" ht="18" customHeight="1" x14ac:dyDescent="0.25">
      <c r="A12" s="222" t="s">
        <v>170</v>
      </c>
      <c r="J12" s="4"/>
      <c r="K12" s="18" t="s">
        <v>399</v>
      </c>
    </row>
    <row r="13" spans="1:11" ht="12.75" customHeight="1" x14ac:dyDescent="0.3">
      <c r="A13" s="268" t="s">
        <v>21</v>
      </c>
      <c r="B13" s="269"/>
      <c r="C13" s="269"/>
      <c r="D13" s="269"/>
      <c r="E13" s="262"/>
      <c r="F13" s="262"/>
      <c r="G13" s="262"/>
      <c r="H13" s="262"/>
      <c r="I13" s="262"/>
      <c r="J13" s="262"/>
      <c r="K13" s="262"/>
    </row>
    <row r="14" spans="1:11" ht="12.75" customHeight="1" x14ac:dyDescent="0.3">
      <c r="A14" s="270" t="s">
        <v>22</v>
      </c>
      <c r="B14" s="269"/>
      <c r="C14" s="269"/>
      <c r="D14" s="269"/>
      <c r="E14" s="262"/>
      <c r="F14" s="262"/>
      <c r="G14" s="262"/>
      <c r="H14" s="262"/>
      <c r="I14" s="262"/>
      <c r="J14" s="262"/>
      <c r="K14" s="262"/>
    </row>
    <row r="15" spans="1:11" ht="12.75" customHeight="1" x14ac:dyDescent="0.3">
      <c r="A15" s="270" t="s">
        <v>171</v>
      </c>
      <c r="B15" s="269"/>
      <c r="C15" s="269"/>
      <c r="D15" s="269"/>
      <c r="E15" s="262"/>
      <c r="F15" s="262"/>
      <c r="G15" s="262"/>
      <c r="H15" s="262"/>
      <c r="I15" s="262"/>
      <c r="J15" s="262"/>
      <c r="K15" s="262"/>
    </row>
    <row r="16" spans="1:11" ht="12.75" customHeight="1" x14ac:dyDescent="0.3">
      <c r="A16" s="270" t="s">
        <v>23</v>
      </c>
      <c r="B16" s="269"/>
      <c r="C16" s="269"/>
      <c r="D16" s="269"/>
      <c r="E16" s="262"/>
      <c r="F16" s="262"/>
      <c r="G16" s="262"/>
      <c r="H16" s="262"/>
      <c r="I16" s="262"/>
      <c r="J16" s="262"/>
      <c r="K16" s="262"/>
    </row>
    <row r="17" spans="1:15" ht="19.5" customHeight="1" x14ac:dyDescent="0.3">
      <c r="A17" s="268" t="s">
        <v>24</v>
      </c>
      <c r="B17" s="269"/>
      <c r="C17" s="269"/>
      <c r="D17" s="269"/>
      <c r="E17" s="262"/>
      <c r="F17" s="262"/>
      <c r="G17" s="262"/>
      <c r="H17" s="262"/>
      <c r="I17" s="262"/>
      <c r="J17" s="262"/>
      <c r="K17" s="262"/>
    </row>
    <row r="18" spans="1:15" ht="12.75" customHeight="1" x14ac:dyDescent="0.3">
      <c r="A18" s="270" t="s">
        <v>25</v>
      </c>
      <c r="B18" s="269"/>
      <c r="C18" s="269"/>
      <c r="D18" s="269"/>
      <c r="E18" s="262"/>
      <c r="F18" s="262"/>
      <c r="G18" s="262"/>
      <c r="H18" s="262"/>
      <c r="I18" s="262"/>
      <c r="J18" s="262"/>
      <c r="K18" s="262"/>
    </row>
    <row r="19" spans="1:15" ht="12.75" customHeight="1" x14ac:dyDescent="0.3">
      <c r="A19" s="270" t="s">
        <v>162</v>
      </c>
      <c r="B19" s="269"/>
      <c r="C19" s="269"/>
      <c r="D19" s="269"/>
      <c r="E19" s="262"/>
      <c r="F19" s="262"/>
      <c r="G19" s="262"/>
      <c r="H19" s="262"/>
      <c r="I19" s="262"/>
      <c r="J19" s="262"/>
      <c r="K19" s="262"/>
    </row>
    <row r="20" spans="1:15" ht="12.75" customHeight="1" x14ac:dyDescent="0.3">
      <c r="A20" s="270" t="s">
        <v>26</v>
      </c>
      <c r="B20" s="269"/>
      <c r="C20" s="269"/>
      <c r="D20" s="269"/>
      <c r="E20" s="262"/>
      <c r="F20" s="262"/>
      <c r="G20" s="262"/>
      <c r="H20" s="262"/>
      <c r="I20" s="262"/>
      <c r="J20" s="262"/>
      <c r="K20" s="262"/>
    </row>
    <row r="21" spans="1:15" ht="12.75" customHeight="1" x14ac:dyDescent="0.25">
      <c r="A21" s="55"/>
    </row>
    <row r="22" spans="1:15" s="22" customFormat="1" ht="30" x14ac:dyDescent="0.25">
      <c r="A22" s="57" t="s">
        <v>8</v>
      </c>
      <c r="B22" s="20" t="s">
        <v>9</v>
      </c>
      <c r="C22" s="20" t="s">
        <v>10</v>
      </c>
      <c r="D22" s="20" t="s">
        <v>11</v>
      </c>
      <c r="E22" s="20" t="s">
        <v>18</v>
      </c>
      <c r="F22" s="20" t="s">
        <v>27</v>
      </c>
      <c r="G22" s="20" t="s">
        <v>28</v>
      </c>
      <c r="H22" s="20" t="s">
        <v>29</v>
      </c>
      <c r="I22" s="20" t="s">
        <v>30</v>
      </c>
      <c r="J22" s="20" t="s">
        <v>31</v>
      </c>
      <c r="K22" s="220" t="s">
        <v>140</v>
      </c>
    </row>
    <row r="23" spans="1:15" s="23" customFormat="1" ht="30" x14ac:dyDescent="0.25">
      <c r="A23" s="57" t="s">
        <v>12</v>
      </c>
      <c r="B23" s="20" t="s">
        <v>13</v>
      </c>
      <c r="C23" s="20" t="s">
        <v>14</v>
      </c>
      <c r="D23" s="21" t="s">
        <v>32</v>
      </c>
      <c r="E23" s="21" t="s">
        <v>19</v>
      </c>
      <c r="F23" s="21" t="s">
        <v>33</v>
      </c>
      <c r="G23" s="21" t="s">
        <v>34</v>
      </c>
      <c r="H23" s="21" t="s">
        <v>35</v>
      </c>
      <c r="I23" s="21" t="s">
        <v>36</v>
      </c>
      <c r="J23" s="21" t="s">
        <v>37</v>
      </c>
      <c r="K23" s="220" t="s">
        <v>141</v>
      </c>
    </row>
    <row r="24" spans="1:15" s="48" customFormat="1" ht="13.5" customHeight="1" x14ac:dyDescent="0.3">
      <c r="A24" s="58"/>
      <c r="D24" s="52" t="s">
        <v>38</v>
      </c>
      <c r="E24" s="52" t="s">
        <v>43</v>
      </c>
      <c r="F24" s="52" t="s">
        <v>43</v>
      </c>
      <c r="G24" s="52" t="s">
        <v>43</v>
      </c>
      <c r="H24" s="52" t="s">
        <v>43</v>
      </c>
      <c r="I24" s="52" t="s">
        <v>43</v>
      </c>
      <c r="J24" s="52" t="s">
        <v>43</v>
      </c>
      <c r="K24" s="52" t="s">
        <v>38</v>
      </c>
    </row>
    <row r="25" spans="1:15" s="24" customFormat="1" x14ac:dyDescent="0.25">
      <c r="A25" s="33"/>
      <c r="B25" s="33"/>
      <c r="C25" s="33"/>
      <c r="D25" s="67"/>
      <c r="E25" s="68" t="s">
        <v>39</v>
      </c>
      <c r="F25" s="68" t="s">
        <v>39</v>
      </c>
      <c r="G25" s="68" t="s">
        <v>39</v>
      </c>
      <c r="H25" s="68" t="s">
        <v>39</v>
      </c>
      <c r="I25" s="68" t="s">
        <v>39</v>
      </c>
      <c r="J25" s="68" t="s">
        <v>39</v>
      </c>
      <c r="K25" s="33"/>
    </row>
    <row r="26" spans="1:15" s="24" customFormat="1" x14ac:dyDescent="0.25">
      <c r="A26" s="59"/>
      <c r="B26" s="59"/>
      <c r="C26" s="59"/>
      <c r="D26" s="57"/>
      <c r="E26" s="307"/>
      <c r="F26" s="307"/>
      <c r="G26" s="307"/>
      <c r="H26" s="307"/>
      <c r="I26" s="307"/>
      <c r="J26" s="307"/>
      <c r="K26" s="59"/>
    </row>
    <row r="27" spans="1:15" s="24" customFormat="1" x14ac:dyDescent="0.25">
      <c r="B27" s="308" t="s">
        <v>457</v>
      </c>
      <c r="C27" s="26" t="s">
        <v>458</v>
      </c>
      <c r="D27" s="38" t="s">
        <v>38</v>
      </c>
      <c r="E27" s="91">
        <v>411.95885904194364</v>
      </c>
      <c r="F27" s="27">
        <v>31.795491356929823</v>
      </c>
      <c r="G27" s="27">
        <v>203.54767237245241</v>
      </c>
      <c r="H27" s="27">
        <v>127.34594905122142</v>
      </c>
      <c r="I27" s="27">
        <v>26.702666627026183</v>
      </c>
      <c r="J27" s="27">
        <v>22.567079634313853</v>
      </c>
      <c r="K27" s="28">
        <f>SUM('2004-09R_ks'!$K$42:$K$67)</f>
        <v>7500749</v>
      </c>
      <c r="M27" s="6"/>
      <c r="N27" s="6"/>
      <c r="O27" s="6"/>
    </row>
    <row r="28" spans="1:15" s="24" customFormat="1" x14ac:dyDescent="0.25">
      <c r="A28" s="309"/>
      <c r="B28" s="309"/>
      <c r="C28" s="310"/>
      <c r="D28" s="310"/>
      <c r="E28" s="311"/>
      <c r="F28" s="311"/>
      <c r="G28" s="311"/>
      <c r="H28" s="311"/>
      <c r="I28" s="311"/>
      <c r="J28" s="312"/>
      <c r="K28" s="28"/>
      <c r="M28" s="6"/>
      <c r="N28" s="6"/>
      <c r="O28" s="6"/>
    </row>
    <row r="29" spans="1:15" s="24" customFormat="1" x14ac:dyDescent="0.25">
      <c r="A29" s="313"/>
      <c r="B29" s="313"/>
      <c r="C29" s="314"/>
      <c r="D29" s="314"/>
      <c r="E29" s="315"/>
      <c r="F29" s="315"/>
      <c r="G29" s="315"/>
      <c r="H29" s="315"/>
      <c r="I29" s="315"/>
      <c r="J29" s="316"/>
      <c r="K29" s="28"/>
      <c r="M29" s="6"/>
      <c r="N29" s="6"/>
      <c r="O29" s="6"/>
    </row>
    <row r="30" spans="1:15" s="24" customFormat="1" x14ac:dyDescent="0.25">
      <c r="A30" s="317"/>
      <c r="B30" s="308" t="s">
        <v>459</v>
      </c>
      <c r="D30" s="20"/>
      <c r="E30" s="318"/>
      <c r="F30" s="318"/>
      <c r="G30" s="318"/>
      <c r="H30" s="318"/>
      <c r="I30" s="318"/>
      <c r="J30" s="318"/>
      <c r="K30" s="28"/>
      <c r="M30" s="6"/>
      <c r="N30" s="6"/>
      <c r="O30" s="6"/>
    </row>
    <row r="31" spans="1:15" s="24" customFormat="1" x14ac:dyDescent="0.25">
      <c r="A31" s="317"/>
      <c r="B31" s="317"/>
      <c r="D31" s="20"/>
      <c r="E31" s="318"/>
      <c r="F31" s="318"/>
      <c r="G31" s="318"/>
      <c r="H31" s="318"/>
      <c r="I31" s="318"/>
      <c r="J31" s="318"/>
      <c r="K31" s="28"/>
      <c r="M31" s="6"/>
      <c r="N31" s="6"/>
      <c r="O31" s="6"/>
    </row>
    <row r="32" spans="1:15" s="24" customFormat="1" x14ac:dyDescent="0.25">
      <c r="A32" s="319">
        <v>1</v>
      </c>
      <c r="B32" s="319" t="s">
        <v>460</v>
      </c>
      <c r="D32" s="38" t="s">
        <v>341</v>
      </c>
      <c r="E32" s="91">
        <v>429.7</v>
      </c>
      <c r="F32" s="27">
        <v>27.3</v>
      </c>
      <c r="G32" s="27">
        <v>205.8</v>
      </c>
      <c r="H32" s="27">
        <v>141.1</v>
      </c>
      <c r="I32" s="27">
        <v>24.7</v>
      </c>
      <c r="J32" s="27">
        <v>30.9</v>
      </c>
      <c r="K32" s="28">
        <v>1359328</v>
      </c>
      <c r="M32" s="6"/>
      <c r="N32" s="6"/>
      <c r="O32" s="6"/>
    </row>
    <row r="33" spans="1:239" s="24" customFormat="1" x14ac:dyDescent="0.25">
      <c r="A33" s="319">
        <v>2</v>
      </c>
      <c r="B33" s="319" t="s">
        <v>461</v>
      </c>
      <c r="D33" s="38" t="s">
        <v>341</v>
      </c>
      <c r="E33" s="91">
        <v>465.6</v>
      </c>
      <c r="F33" s="27">
        <v>34.299999999999997</v>
      </c>
      <c r="G33" s="27">
        <v>233.1</v>
      </c>
      <c r="H33" s="27">
        <v>147.80000000000001</v>
      </c>
      <c r="I33" s="27">
        <v>23.5</v>
      </c>
      <c r="J33" s="27">
        <v>27</v>
      </c>
      <c r="K33" s="28">
        <v>1688078</v>
      </c>
      <c r="M33" s="6"/>
      <c r="N33" s="6"/>
      <c r="O33" s="6"/>
    </row>
    <row r="34" spans="1:239" s="24" customFormat="1" x14ac:dyDescent="0.25">
      <c r="A34" s="319">
        <v>3</v>
      </c>
      <c r="B34" s="319" t="s">
        <v>462</v>
      </c>
      <c r="D34" s="38" t="s">
        <v>371</v>
      </c>
      <c r="E34" s="91">
        <v>346.2</v>
      </c>
      <c r="F34" s="27">
        <v>35.299999999999997</v>
      </c>
      <c r="G34" s="27">
        <v>175.2</v>
      </c>
      <c r="H34" s="27">
        <v>95.9</v>
      </c>
      <c r="I34" s="27">
        <v>18.7</v>
      </c>
      <c r="J34" s="27">
        <v>21.1</v>
      </c>
      <c r="K34" s="28">
        <v>1028024.5</v>
      </c>
      <c r="M34" s="6"/>
      <c r="N34" s="6"/>
      <c r="O34" s="6"/>
    </row>
    <row r="35" spans="1:239" s="24" customFormat="1" x14ac:dyDescent="0.25">
      <c r="A35" s="319">
        <v>4</v>
      </c>
      <c r="B35" s="319" t="s">
        <v>163</v>
      </c>
      <c r="D35" s="38" t="s">
        <v>328</v>
      </c>
      <c r="E35" s="91">
        <v>291.2</v>
      </c>
      <c r="F35" s="27">
        <v>21</v>
      </c>
      <c r="G35" s="27">
        <v>147.19999999999999</v>
      </c>
      <c r="H35" s="27">
        <v>84.2</v>
      </c>
      <c r="I35" s="27">
        <v>14.5</v>
      </c>
      <c r="J35" s="27">
        <v>24.3</v>
      </c>
      <c r="K35" s="28">
        <v>1298904.5</v>
      </c>
      <c r="M35" s="6"/>
      <c r="N35" s="6"/>
      <c r="O35" s="6"/>
    </row>
    <row r="36" spans="1:239" s="24" customFormat="1" x14ac:dyDescent="0.25">
      <c r="A36" s="319">
        <v>5</v>
      </c>
      <c r="B36" s="319" t="s">
        <v>463</v>
      </c>
      <c r="D36" s="38" t="s">
        <v>357</v>
      </c>
      <c r="E36" s="91">
        <v>501.1</v>
      </c>
      <c r="F36" s="27">
        <v>40.700000000000003</v>
      </c>
      <c r="G36" s="27">
        <v>243.2</v>
      </c>
      <c r="H36" s="27">
        <v>159.1</v>
      </c>
      <c r="I36" s="27">
        <v>27.9</v>
      </c>
      <c r="J36" s="27">
        <v>30.2</v>
      </c>
      <c r="K36" s="28">
        <v>1078520</v>
      </c>
      <c r="M36" s="6"/>
      <c r="N36" s="6"/>
      <c r="O36" s="6"/>
    </row>
    <row r="37" spans="1:239" s="24" customFormat="1" x14ac:dyDescent="0.25">
      <c r="A37" s="319">
        <v>6</v>
      </c>
      <c r="B37" s="319" t="s">
        <v>464</v>
      </c>
      <c r="D37" s="38" t="s">
        <v>331</v>
      </c>
      <c r="E37" s="91">
        <v>397.7</v>
      </c>
      <c r="F37" s="27">
        <v>34.4</v>
      </c>
      <c r="G37" s="27">
        <v>193</v>
      </c>
      <c r="H37" s="27">
        <v>123</v>
      </c>
      <c r="I37" s="27">
        <v>23.6</v>
      </c>
      <c r="J37" s="27">
        <v>23.7</v>
      </c>
      <c r="K37" s="28">
        <v>717259.5</v>
      </c>
      <c r="M37" s="6"/>
      <c r="N37" s="6"/>
      <c r="O37" s="6"/>
    </row>
    <row r="38" spans="1:239" s="24" customFormat="1" x14ac:dyDescent="0.25">
      <c r="A38" s="319">
        <v>7</v>
      </c>
      <c r="B38" s="319" t="s">
        <v>353</v>
      </c>
      <c r="D38" s="38" t="s">
        <v>357</v>
      </c>
      <c r="E38" s="91">
        <v>481.7</v>
      </c>
      <c r="F38" s="27">
        <v>34.4</v>
      </c>
      <c r="G38" s="27">
        <v>245.8</v>
      </c>
      <c r="H38" s="27">
        <v>139.5</v>
      </c>
      <c r="I38" s="27">
        <v>33.299999999999997</v>
      </c>
      <c r="J38" s="27">
        <v>28.7</v>
      </c>
      <c r="K38" s="28">
        <v>330634.5</v>
      </c>
      <c r="M38" s="6"/>
      <c r="N38" s="6"/>
      <c r="O38" s="6"/>
    </row>
    <row r="39" spans="1:239" s="69" customFormat="1" x14ac:dyDescent="0.25">
      <c r="A39" s="59"/>
      <c r="B39" s="24"/>
      <c r="C39" s="24"/>
      <c r="D39" s="20"/>
      <c r="E39" s="25"/>
      <c r="F39" s="25"/>
      <c r="G39" s="25"/>
      <c r="H39" s="25"/>
      <c r="I39" s="25"/>
      <c r="J39" s="25"/>
      <c r="K39" s="24"/>
    </row>
    <row r="40" spans="1:239" s="69" customFormat="1" x14ac:dyDescent="0.25">
      <c r="A40" s="60"/>
      <c r="B40" s="39" t="s">
        <v>40</v>
      </c>
      <c r="C40" s="40"/>
      <c r="D40" s="25"/>
      <c r="E40" s="36"/>
      <c r="F40" s="36"/>
      <c r="G40" s="36"/>
      <c r="H40" s="36"/>
      <c r="I40" s="36"/>
      <c r="J40" s="35"/>
      <c r="K40" s="37"/>
    </row>
    <row r="41" spans="1:239" s="69" customFormat="1" x14ac:dyDescent="0.25">
      <c r="A41" s="60"/>
      <c r="B41" s="39"/>
      <c r="C41" s="40"/>
      <c r="D41" s="25"/>
      <c r="E41" s="36"/>
      <c r="F41" s="36"/>
      <c r="G41" s="36"/>
      <c r="H41" s="36"/>
      <c r="I41" s="36"/>
      <c r="J41" s="35"/>
      <c r="K41" s="37"/>
    </row>
    <row r="42" spans="1:239" s="69" customFormat="1" x14ac:dyDescent="0.25">
      <c r="A42" s="62">
        <v>1</v>
      </c>
      <c r="B42" s="43" t="s">
        <v>163</v>
      </c>
      <c r="D42" s="38" t="s">
        <v>328</v>
      </c>
      <c r="E42" s="91">
        <v>291.2</v>
      </c>
      <c r="F42" s="46">
        <v>21</v>
      </c>
      <c r="G42" s="46">
        <v>147.19999999999999</v>
      </c>
      <c r="H42" s="46">
        <v>84.2</v>
      </c>
      <c r="I42" s="46">
        <v>14.5</v>
      </c>
      <c r="J42" s="27">
        <v>24.3</v>
      </c>
      <c r="K42" s="276">
        <v>1298904.5</v>
      </c>
      <c r="L42" s="46"/>
      <c r="M42" s="46"/>
      <c r="N42" s="46"/>
      <c r="O42" s="90"/>
      <c r="U42" s="62"/>
      <c r="V42" s="43"/>
      <c r="W42" s="44"/>
      <c r="X42" s="45"/>
      <c r="Y42" s="46"/>
      <c r="Z42" s="46"/>
      <c r="AA42" s="46"/>
      <c r="AB42" s="46"/>
      <c r="AC42" s="46"/>
      <c r="AD42" s="46"/>
      <c r="AE42" s="90"/>
      <c r="AK42" s="62"/>
      <c r="AL42" s="43"/>
      <c r="AM42" s="44"/>
      <c r="AN42" s="45"/>
      <c r="AO42" s="46"/>
      <c r="AP42" s="46"/>
      <c r="AQ42" s="46"/>
      <c r="AR42" s="46"/>
      <c r="AS42" s="46"/>
      <c r="AT42" s="46"/>
      <c r="AU42" s="90"/>
      <c r="BA42" s="62"/>
      <c r="BB42" s="43"/>
      <c r="BC42" s="44"/>
      <c r="BD42" s="45"/>
      <c r="BE42" s="46"/>
      <c r="BF42" s="46"/>
      <c r="BG42" s="46"/>
      <c r="BH42" s="46"/>
      <c r="BI42" s="46"/>
      <c r="BJ42" s="46"/>
      <c r="BK42" s="90"/>
      <c r="BQ42" s="62"/>
      <c r="BR42" s="43"/>
      <c r="BS42" s="44"/>
      <c r="BT42" s="45"/>
      <c r="BU42" s="46"/>
      <c r="BV42" s="46"/>
      <c r="BW42" s="46"/>
      <c r="BX42" s="46"/>
      <c r="BY42" s="46"/>
      <c r="BZ42" s="46"/>
      <c r="CA42" s="90"/>
      <c r="CG42" s="62"/>
      <c r="CH42" s="43"/>
      <c r="CI42" s="44"/>
      <c r="CJ42" s="45"/>
      <c r="CK42" s="46"/>
      <c r="CL42" s="46"/>
      <c r="CM42" s="46"/>
      <c r="CN42" s="46"/>
      <c r="CO42" s="46"/>
      <c r="CP42" s="46"/>
      <c r="CQ42" s="90"/>
      <c r="CW42" s="62"/>
      <c r="CX42" s="43"/>
      <c r="CY42" s="44"/>
      <c r="CZ42" s="45"/>
      <c r="DA42" s="46"/>
      <c r="DB42" s="46"/>
      <c r="DC42" s="46"/>
      <c r="DD42" s="46"/>
      <c r="DE42" s="46"/>
      <c r="DF42" s="46"/>
      <c r="DG42" s="90"/>
      <c r="DM42" s="62"/>
      <c r="DN42" s="43"/>
      <c r="DO42" s="44"/>
      <c r="DP42" s="45"/>
      <c r="DQ42" s="46"/>
      <c r="DR42" s="46"/>
      <c r="DS42" s="46"/>
      <c r="DT42" s="46"/>
      <c r="DU42" s="46"/>
      <c r="DV42" s="46"/>
      <c r="DW42" s="90"/>
      <c r="EC42" s="62"/>
      <c r="ED42" s="43"/>
      <c r="EE42" s="44"/>
      <c r="EF42" s="45"/>
      <c r="EG42" s="46"/>
      <c r="EH42" s="46"/>
      <c r="EI42" s="46"/>
      <c r="EJ42" s="46"/>
      <c r="EK42" s="46"/>
      <c r="EL42" s="46"/>
      <c r="EM42" s="90"/>
      <c r="ES42" s="62"/>
      <c r="ET42" s="43"/>
      <c r="EU42" s="44"/>
      <c r="EV42" s="45"/>
      <c r="EW42" s="46"/>
      <c r="EX42" s="46"/>
      <c r="EY42" s="46"/>
      <c r="EZ42" s="46"/>
      <c r="FA42" s="46"/>
      <c r="FB42" s="46"/>
      <c r="FC42" s="90"/>
      <c r="FI42" s="62"/>
      <c r="FJ42" s="43"/>
      <c r="FK42" s="44"/>
      <c r="FL42" s="45"/>
      <c r="FM42" s="46"/>
      <c r="FN42" s="46"/>
      <c r="FO42" s="46"/>
      <c r="FP42" s="46"/>
      <c r="FQ42" s="46"/>
      <c r="FR42" s="46"/>
      <c r="FS42" s="90"/>
      <c r="FY42" s="62"/>
      <c r="FZ42" s="43"/>
      <c r="GA42" s="44"/>
      <c r="GB42" s="45"/>
      <c r="GC42" s="46"/>
      <c r="GD42" s="46"/>
      <c r="GE42" s="46"/>
      <c r="GF42" s="46"/>
      <c r="GG42" s="46"/>
      <c r="GH42" s="46"/>
      <c r="GI42" s="90"/>
      <c r="GO42" s="62"/>
      <c r="GP42" s="43"/>
      <c r="GQ42" s="44"/>
      <c r="GR42" s="45"/>
      <c r="GS42" s="46"/>
      <c r="GT42" s="46"/>
      <c r="GU42" s="46"/>
      <c r="GV42" s="46"/>
      <c r="GW42" s="46"/>
      <c r="GX42" s="46"/>
      <c r="GY42" s="90"/>
      <c r="HE42" s="62"/>
      <c r="HF42" s="43"/>
      <c r="HG42" s="44"/>
      <c r="HH42" s="45"/>
      <c r="HI42" s="46"/>
      <c r="HJ42" s="46"/>
      <c r="HK42" s="46"/>
      <c r="HL42" s="46"/>
      <c r="HM42" s="46"/>
      <c r="HN42" s="46"/>
      <c r="HO42" s="90"/>
      <c r="HU42" s="62"/>
      <c r="HV42" s="43"/>
      <c r="HW42" s="44"/>
      <c r="HX42" s="45"/>
      <c r="HY42" s="46"/>
      <c r="HZ42" s="46"/>
      <c r="IA42" s="46"/>
      <c r="IB42" s="46"/>
      <c r="IC42" s="46"/>
      <c r="ID42" s="46"/>
      <c r="IE42" s="90"/>
    </row>
    <row r="43" spans="1:239" s="69" customFormat="1" x14ac:dyDescent="0.25">
      <c r="A43" s="62">
        <v>2</v>
      </c>
      <c r="B43" s="43" t="s">
        <v>166</v>
      </c>
      <c r="D43" s="38" t="s">
        <v>341</v>
      </c>
      <c r="E43" s="91">
        <v>432.8</v>
      </c>
      <c r="F43" s="46">
        <v>30.4</v>
      </c>
      <c r="G43" s="46">
        <v>219.2</v>
      </c>
      <c r="H43" s="46">
        <v>139.19999999999999</v>
      </c>
      <c r="I43" s="46">
        <v>19.3</v>
      </c>
      <c r="J43" s="27">
        <v>24.7</v>
      </c>
      <c r="K43" s="276">
        <v>954913.5</v>
      </c>
      <c r="L43" s="46"/>
      <c r="M43" s="46"/>
      <c r="N43" s="46"/>
      <c r="O43" s="90"/>
      <c r="U43" s="62"/>
      <c r="V43" s="43"/>
      <c r="W43" s="44"/>
      <c r="X43" s="45"/>
      <c r="Y43" s="46"/>
      <c r="Z43" s="46"/>
      <c r="AA43" s="46"/>
      <c r="AB43" s="46"/>
      <c r="AC43" s="46"/>
      <c r="AD43" s="46"/>
      <c r="AE43" s="90"/>
      <c r="AK43" s="62"/>
      <c r="AL43" s="43"/>
      <c r="AM43" s="44"/>
      <c r="AN43" s="45"/>
      <c r="AO43" s="46"/>
      <c r="AP43" s="46"/>
      <c r="AQ43" s="46"/>
      <c r="AR43" s="46"/>
      <c r="AS43" s="46"/>
      <c r="AT43" s="46"/>
      <c r="AU43" s="90"/>
      <c r="BA43" s="62"/>
      <c r="BB43" s="43"/>
      <c r="BC43" s="44"/>
      <c r="BD43" s="45"/>
      <c r="BE43" s="46"/>
      <c r="BF43" s="46"/>
      <c r="BG43" s="46"/>
      <c r="BH43" s="46"/>
      <c r="BI43" s="46"/>
      <c r="BJ43" s="46"/>
      <c r="BK43" s="90"/>
      <c r="BQ43" s="62"/>
      <c r="BR43" s="43"/>
      <c r="BS43" s="44"/>
      <c r="BT43" s="45"/>
      <c r="BU43" s="46"/>
      <c r="BV43" s="46"/>
      <c r="BW43" s="46"/>
      <c r="BX43" s="46"/>
      <c r="BY43" s="46"/>
      <c r="BZ43" s="46"/>
      <c r="CA43" s="90"/>
      <c r="CG43" s="62"/>
      <c r="CH43" s="43"/>
      <c r="CI43" s="44"/>
      <c r="CJ43" s="45"/>
      <c r="CK43" s="46"/>
      <c r="CL43" s="46"/>
      <c r="CM43" s="46"/>
      <c r="CN43" s="46"/>
      <c r="CO43" s="46"/>
      <c r="CP43" s="46"/>
      <c r="CQ43" s="90"/>
      <c r="CW43" s="62"/>
      <c r="CX43" s="43"/>
      <c r="CY43" s="44"/>
      <c r="CZ43" s="45"/>
      <c r="DA43" s="46"/>
      <c r="DB43" s="46"/>
      <c r="DC43" s="46"/>
      <c r="DD43" s="46"/>
      <c r="DE43" s="46"/>
      <c r="DF43" s="46"/>
      <c r="DG43" s="90"/>
      <c r="DM43" s="62"/>
      <c r="DN43" s="43"/>
      <c r="DO43" s="44"/>
      <c r="DP43" s="45"/>
      <c r="DQ43" s="46"/>
      <c r="DR43" s="46"/>
      <c r="DS43" s="46"/>
      <c r="DT43" s="46"/>
      <c r="DU43" s="46"/>
      <c r="DV43" s="46"/>
      <c r="DW43" s="90"/>
      <c r="EC43" s="62"/>
      <c r="ED43" s="43"/>
      <c r="EE43" s="44"/>
      <c r="EF43" s="45"/>
      <c r="EG43" s="46"/>
      <c r="EH43" s="46"/>
      <c r="EI43" s="46"/>
      <c r="EJ43" s="46"/>
      <c r="EK43" s="46"/>
      <c r="EL43" s="46"/>
      <c r="EM43" s="90"/>
      <c r="ES43" s="62"/>
      <c r="ET43" s="43"/>
      <c r="EU43" s="44"/>
      <c r="EV43" s="45"/>
      <c r="EW43" s="46"/>
      <c r="EX43" s="46"/>
      <c r="EY43" s="46"/>
      <c r="EZ43" s="46"/>
      <c r="FA43" s="46"/>
      <c r="FB43" s="46"/>
      <c r="FC43" s="90"/>
      <c r="FI43" s="62"/>
      <c r="FJ43" s="43"/>
      <c r="FK43" s="44"/>
      <c r="FL43" s="45"/>
      <c r="FM43" s="46"/>
      <c r="FN43" s="46"/>
      <c r="FO43" s="46"/>
      <c r="FP43" s="46"/>
      <c r="FQ43" s="46"/>
      <c r="FR43" s="46"/>
      <c r="FS43" s="90"/>
      <c r="FY43" s="62"/>
      <c r="FZ43" s="43"/>
      <c r="GA43" s="44"/>
      <c r="GB43" s="45"/>
      <c r="GC43" s="46"/>
      <c r="GD43" s="46"/>
      <c r="GE43" s="46"/>
      <c r="GF43" s="46"/>
      <c r="GG43" s="46"/>
      <c r="GH43" s="46"/>
      <c r="GI43" s="90"/>
      <c r="GO43" s="62"/>
      <c r="GP43" s="43"/>
      <c r="GQ43" s="44"/>
      <c r="GR43" s="45"/>
      <c r="GS43" s="46"/>
      <c r="GT43" s="46"/>
      <c r="GU43" s="46"/>
      <c r="GV43" s="46"/>
      <c r="GW43" s="46"/>
      <c r="GX43" s="46"/>
      <c r="GY43" s="90"/>
      <c r="HE43" s="62"/>
      <c r="HF43" s="43"/>
      <c r="HG43" s="44"/>
      <c r="HH43" s="45"/>
      <c r="HI43" s="46"/>
      <c r="HJ43" s="46"/>
      <c r="HK43" s="46"/>
      <c r="HL43" s="46"/>
      <c r="HM43" s="46"/>
      <c r="HN43" s="46"/>
      <c r="HO43" s="90"/>
      <c r="HU43" s="62"/>
      <c r="HV43" s="43"/>
      <c r="HW43" s="44"/>
      <c r="HX43" s="45"/>
      <c r="HY43" s="46"/>
      <c r="HZ43" s="46"/>
      <c r="IA43" s="46"/>
      <c r="IB43" s="46"/>
      <c r="IC43" s="46"/>
      <c r="ID43" s="46"/>
      <c r="IE43" s="90"/>
    </row>
    <row r="44" spans="1:239" s="69" customFormat="1" x14ac:dyDescent="0.25">
      <c r="A44" s="62">
        <v>3</v>
      </c>
      <c r="B44" s="43" t="s">
        <v>164</v>
      </c>
      <c r="D44" s="38" t="s">
        <v>331</v>
      </c>
      <c r="E44" s="91">
        <v>398.7</v>
      </c>
      <c r="F44" s="46">
        <v>36.799999999999997</v>
      </c>
      <c r="G44" s="46">
        <v>199.4</v>
      </c>
      <c r="H44" s="46">
        <v>117.3</v>
      </c>
      <c r="I44" s="46">
        <v>21.9</v>
      </c>
      <c r="J44" s="27">
        <v>23.3</v>
      </c>
      <c r="K44" s="276">
        <v>360218</v>
      </c>
      <c r="L44" s="46"/>
      <c r="M44" s="46"/>
      <c r="N44" s="46"/>
      <c r="O44" s="90"/>
      <c r="U44" s="62"/>
      <c r="V44" s="43"/>
      <c r="W44" s="44"/>
      <c r="X44" s="45"/>
      <c r="Y44" s="46"/>
      <c r="Z44" s="46"/>
      <c r="AA44" s="46"/>
      <c r="AB44" s="46"/>
      <c r="AC44" s="46"/>
      <c r="AD44" s="46"/>
      <c r="AE44" s="90"/>
      <c r="AK44" s="62"/>
      <c r="AL44" s="43"/>
      <c r="AM44" s="44"/>
      <c r="AN44" s="45"/>
      <c r="AO44" s="46"/>
      <c r="AP44" s="46"/>
      <c r="AQ44" s="46"/>
      <c r="AR44" s="46"/>
      <c r="AS44" s="46"/>
      <c r="AT44" s="46"/>
      <c r="AU44" s="90"/>
      <c r="BA44" s="62"/>
      <c r="BB44" s="43"/>
      <c r="BC44" s="44"/>
      <c r="BD44" s="45"/>
      <c r="BE44" s="46"/>
      <c r="BF44" s="46"/>
      <c r="BG44" s="46"/>
      <c r="BH44" s="46"/>
      <c r="BI44" s="46"/>
      <c r="BJ44" s="46"/>
      <c r="BK44" s="90"/>
      <c r="BQ44" s="62"/>
      <c r="BR44" s="43"/>
      <c r="BS44" s="44"/>
      <c r="BT44" s="45"/>
      <c r="BU44" s="46"/>
      <c r="BV44" s="46"/>
      <c r="BW44" s="46"/>
      <c r="BX44" s="46"/>
      <c r="BY44" s="46"/>
      <c r="BZ44" s="46"/>
      <c r="CA44" s="90"/>
      <c r="CG44" s="62"/>
      <c r="CH44" s="43"/>
      <c r="CI44" s="44"/>
      <c r="CJ44" s="45"/>
      <c r="CK44" s="46"/>
      <c r="CL44" s="46"/>
      <c r="CM44" s="46"/>
      <c r="CN44" s="46"/>
      <c r="CO44" s="46"/>
      <c r="CP44" s="46"/>
      <c r="CQ44" s="90"/>
      <c r="CW44" s="62"/>
      <c r="CX44" s="43"/>
      <c r="CY44" s="44"/>
      <c r="CZ44" s="45"/>
      <c r="DA44" s="46"/>
      <c r="DB44" s="46"/>
      <c r="DC44" s="46"/>
      <c r="DD44" s="46"/>
      <c r="DE44" s="46"/>
      <c r="DF44" s="46"/>
      <c r="DG44" s="90"/>
      <c r="DM44" s="62"/>
      <c r="DN44" s="43"/>
      <c r="DO44" s="44"/>
      <c r="DP44" s="45"/>
      <c r="DQ44" s="46"/>
      <c r="DR44" s="46"/>
      <c r="DS44" s="46"/>
      <c r="DT44" s="46"/>
      <c r="DU44" s="46"/>
      <c r="DV44" s="46"/>
      <c r="DW44" s="90"/>
      <c r="EC44" s="62"/>
      <c r="ED44" s="43"/>
      <c r="EE44" s="44"/>
      <c r="EF44" s="45"/>
      <c r="EG44" s="46"/>
      <c r="EH44" s="46"/>
      <c r="EI44" s="46"/>
      <c r="EJ44" s="46"/>
      <c r="EK44" s="46"/>
      <c r="EL44" s="46"/>
      <c r="EM44" s="90"/>
      <c r="ES44" s="62"/>
      <c r="ET44" s="43"/>
      <c r="EU44" s="44"/>
      <c r="EV44" s="45"/>
      <c r="EW44" s="46"/>
      <c r="EX44" s="46"/>
      <c r="EY44" s="46"/>
      <c r="EZ44" s="46"/>
      <c r="FA44" s="46"/>
      <c r="FB44" s="46"/>
      <c r="FC44" s="90"/>
      <c r="FI44" s="62"/>
      <c r="FJ44" s="43"/>
      <c r="FK44" s="44"/>
      <c r="FL44" s="45"/>
      <c r="FM44" s="46"/>
      <c r="FN44" s="46"/>
      <c r="FO44" s="46"/>
      <c r="FP44" s="46"/>
      <c r="FQ44" s="46"/>
      <c r="FR44" s="46"/>
      <c r="FS44" s="90"/>
      <c r="FY44" s="62"/>
      <c r="FZ44" s="43"/>
      <c r="GA44" s="44"/>
      <c r="GB44" s="45"/>
      <c r="GC44" s="46"/>
      <c r="GD44" s="46"/>
      <c r="GE44" s="46"/>
      <c r="GF44" s="46"/>
      <c r="GG44" s="46"/>
      <c r="GH44" s="46"/>
      <c r="GI44" s="90"/>
      <c r="GO44" s="62"/>
      <c r="GP44" s="43"/>
      <c r="GQ44" s="44"/>
      <c r="GR44" s="45"/>
      <c r="GS44" s="46"/>
      <c r="GT44" s="46"/>
      <c r="GU44" s="46"/>
      <c r="GV44" s="46"/>
      <c r="GW44" s="46"/>
      <c r="GX44" s="46"/>
      <c r="GY44" s="90"/>
      <c r="HE44" s="62"/>
      <c r="HF44" s="43"/>
      <c r="HG44" s="44"/>
      <c r="HH44" s="45"/>
      <c r="HI44" s="46"/>
      <c r="HJ44" s="46"/>
      <c r="HK44" s="46"/>
      <c r="HL44" s="46"/>
      <c r="HM44" s="46"/>
      <c r="HN44" s="46"/>
      <c r="HO44" s="90"/>
      <c r="HU44" s="62"/>
      <c r="HV44" s="43"/>
      <c r="HW44" s="44"/>
      <c r="HX44" s="45"/>
      <c r="HY44" s="46"/>
      <c r="HZ44" s="46"/>
      <c r="IA44" s="46"/>
      <c r="IB44" s="46"/>
      <c r="IC44" s="46"/>
      <c r="ID44" s="46"/>
      <c r="IE44" s="90"/>
    </row>
    <row r="45" spans="1:239" s="69" customFormat="1" x14ac:dyDescent="0.25">
      <c r="A45" s="62">
        <v>4</v>
      </c>
      <c r="B45" s="43" t="s">
        <v>172</v>
      </c>
      <c r="D45" s="38" t="s">
        <v>331</v>
      </c>
      <c r="E45" s="91">
        <v>571.1</v>
      </c>
      <c r="F45" s="46">
        <v>46</v>
      </c>
      <c r="G45" s="46">
        <v>210.5</v>
      </c>
      <c r="H45" s="46">
        <v>243.4</v>
      </c>
      <c r="I45" s="46">
        <v>47.5</v>
      </c>
      <c r="J45" s="27">
        <v>23.7</v>
      </c>
      <c r="K45" s="276">
        <v>34968.5</v>
      </c>
      <c r="L45" s="46"/>
      <c r="M45" s="46"/>
      <c r="N45" s="46"/>
      <c r="O45" s="90"/>
      <c r="U45" s="62"/>
      <c r="V45" s="43"/>
      <c r="W45" s="44"/>
      <c r="X45" s="45"/>
      <c r="Y45" s="46"/>
      <c r="Z45" s="46"/>
      <c r="AA45" s="46"/>
      <c r="AB45" s="46"/>
      <c r="AC45" s="46"/>
      <c r="AD45" s="46"/>
      <c r="AE45" s="90"/>
      <c r="AK45" s="62"/>
      <c r="AL45" s="43"/>
      <c r="AM45" s="44"/>
      <c r="AN45" s="45"/>
      <c r="AO45" s="46"/>
      <c r="AP45" s="46"/>
      <c r="AQ45" s="46"/>
      <c r="AR45" s="46"/>
      <c r="AS45" s="46"/>
      <c r="AT45" s="46"/>
      <c r="AU45" s="90"/>
      <c r="BA45" s="62"/>
      <c r="BB45" s="43"/>
      <c r="BC45" s="44"/>
      <c r="BD45" s="45"/>
      <c r="BE45" s="46"/>
      <c r="BF45" s="46"/>
      <c r="BG45" s="46"/>
      <c r="BH45" s="46"/>
      <c r="BI45" s="46"/>
      <c r="BJ45" s="46"/>
      <c r="BK45" s="90"/>
      <c r="BQ45" s="62"/>
      <c r="BR45" s="43"/>
      <c r="BS45" s="44"/>
      <c r="BT45" s="45"/>
      <c r="BU45" s="46"/>
      <c r="BV45" s="46"/>
      <c r="BW45" s="46"/>
      <c r="BX45" s="46"/>
      <c r="BY45" s="46"/>
      <c r="BZ45" s="46"/>
      <c r="CA45" s="90"/>
      <c r="CG45" s="62"/>
      <c r="CH45" s="43"/>
      <c r="CI45" s="44"/>
      <c r="CJ45" s="45"/>
      <c r="CK45" s="46"/>
      <c r="CL45" s="46"/>
      <c r="CM45" s="46"/>
      <c r="CN45" s="46"/>
      <c r="CO45" s="46"/>
      <c r="CP45" s="46"/>
      <c r="CQ45" s="90"/>
      <c r="CW45" s="62"/>
      <c r="CX45" s="43"/>
      <c r="CY45" s="44"/>
      <c r="CZ45" s="45"/>
      <c r="DA45" s="46"/>
      <c r="DB45" s="46"/>
      <c r="DC45" s="46"/>
      <c r="DD45" s="46"/>
      <c r="DE45" s="46"/>
      <c r="DF45" s="46"/>
      <c r="DG45" s="90"/>
      <c r="DM45" s="62"/>
      <c r="DN45" s="43"/>
      <c r="DO45" s="44"/>
      <c r="DP45" s="45"/>
      <c r="DQ45" s="46"/>
      <c r="DR45" s="46"/>
      <c r="DS45" s="46"/>
      <c r="DT45" s="46"/>
      <c r="DU45" s="46"/>
      <c r="DV45" s="46"/>
      <c r="DW45" s="90"/>
      <c r="EC45" s="62"/>
      <c r="ED45" s="43"/>
      <c r="EE45" s="44"/>
      <c r="EF45" s="45"/>
      <c r="EG45" s="46"/>
      <c r="EH45" s="46"/>
      <c r="EI45" s="46"/>
      <c r="EJ45" s="46"/>
      <c r="EK45" s="46"/>
      <c r="EL45" s="46"/>
      <c r="EM45" s="90"/>
      <c r="ES45" s="62"/>
      <c r="ET45" s="43"/>
      <c r="EU45" s="44"/>
      <c r="EV45" s="45"/>
      <c r="EW45" s="46"/>
      <c r="EX45" s="46"/>
      <c r="EY45" s="46"/>
      <c r="EZ45" s="46"/>
      <c r="FA45" s="46"/>
      <c r="FB45" s="46"/>
      <c r="FC45" s="90"/>
      <c r="FI45" s="62"/>
      <c r="FJ45" s="43"/>
      <c r="FK45" s="44"/>
      <c r="FL45" s="45"/>
      <c r="FM45" s="46"/>
      <c r="FN45" s="46"/>
      <c r="FO45" s="46"/>
      <c r="FP45" s="46"/>
      <c r="FQ45" s="46"/>
      <c r="FR45" s="46"/>
      <c r="FS45" s="90"/>
      <c r="FY45" s="62"/>
      <c r="FZ45" s="43"/>
      <c r="GA45" s="44"/>
      <c r="GB45" s="45"/>
      <c r="GC45" s="46"/>
      <c r="GD45" s="46"/>
      <c r="GE45" s="46"/>
      <c r="GF45" s="46"/>
      <c r="GG45" s="46"/>
      <c r="GH45" s="46"/>
      <c r="GI45" s="90"/>
      <c r="GO45" s="62"/>
      <c r="GP45" s="43"/>
      <c r="GQ45" s="44"/>
      <c r="GR45" s="45"/>
      <c r="GS45" s="46"/>
      <c r="GT45" s="46"/>
      <c r="GU45" s="46"/>
      <c r="GV45" s="46"/>
      <c r="GW45" s="46"/>
      <c r="GX45" s="46"/>
      <c r="GY45" s="90"/>
      <c r="HE45" s="62"/>
      <c r="HF45" s="43"/>
      <c r="HG45" s="44"/>
      <c r="HH45" s="45"/>
      <c r="HI45" s="46"/>
      <c r="HJ45" s="46"/>
      <c r="HK45" s="46"/>
      <c r="HL45" s="46"/>
      <c r="HM45" s="46"/>
      <c r="HN45" s="46"/>
      <c r="HO45" s="90"/>
      <c r="HU45" s="62"/>
      <c r="HV45" s="43"/>
      <c r="HW45" s="44"/>
      <c r="HX45" s="45"/>
      <c r="HY45" s="46"/>
      <c r="HZ45" s="46"/>
      <c r="IA45" s="46"/>
      <c r="IB45" s="46"/>
      <c r="IC45" s="46"/>
      <c r="ID45" s="46"/>
      <c r="IE45" s="90"/>
    </row>
    <row r="46" spans="1:239" s="69" customFormat="1" x14ac:dyDescent="0.25">
      <c r="A46" s="62">
        <v>5</v>
      </c>
      <c r="B46" s="43" t="s">
        <v>173</v>
      </c>
      <c r="D46" s="38">
        <v>2007</v>
      </c>
      <c r="E46" s="91">
        <v>393.7</v>
      </c>
      <c r="F46" s="46">
        <v>35</v>
      </c>
      <c r="G46" s="46">
        <v>189.2</v>
      </c>
      <c r="H46" s="46">
        <v>122.8</v>
      </c>
      <c r="I46" s="46">
        <v>21.4</v>
      </c>
      <c r="J46" s="27">
        <v>25.4</v>
      </c>
      <c r="K46" s="276">
        <v>139928</v>
      </c>
      <c r="L46" s="46"/>
      <c r="M46" s="46"/>
      <c r="N46" s="46"/>
      <c r="O46" s="90"/>
      <c r="U46" s="62"/>
      <c r="V46" s="43"/>
      <c r="W46" s="44"/>
      <c r="X46" s="45"/>
      <c r="Y46" s="46"/>
      <c r="Z46" s="46"/>
      <c r="AA46" s="46"/>
      <c r="AB46" s="46"/>
      <c r="AC46" s="46"/>
      <c r="AD46" s="46"/>
      <c r="AE46" s="90"/>
      <c r="AK46" s="62"/>
      <c r="AL46" s="43"/>
      <c r="AM46" s="44"/>
      <c r="AN46" s="45"/>
      <c r="AO46" s="46"/>
      <c r="AP46" s="46"/>
      <c r="AQ46" s="46"/>
      <c r="AR46" s="46"/>
      <c r="AS46" s="46"/>
      <c r="AT46" s="46"/>
      <c r="AU46" s="90"/>
      <c r="BA46" s="62"/>
      <c r="BB46" s="43"/>
      <c r="BC46" s="44"/>
      <c r="BD46" s="45"/>
      <c r="BE46" s="46"/>
      <c r="BF46" s="46"/>
      <c r="BG46" s="46"/>
      <c r="BH46" s="46"/>
      <c r="BI46" s="46"/>
      <c r="BJ46" s="46"/>
      <c r="BK46" s="90"/>
      <c r="BQ46" s="62"/>
      <c r="BR46" s="43"/>
      <c r="BS46" s="44"/>
      <c r="BT46" s="45"/>
      <c r="BU46" s="46"/>
      <c r="BV46" s="46"/>
      <c r="BW46" s="46"/>
      <c r="BX46" s="46"/>
      <c r="BY46" s="46"/>
      <c r="BZ46" s="46"/>
      <c r="CA46" s="90"/>
      <c r="CG46" s="62"/>
      <c r="CH46" s="43"/>
      <c r="CI46" s="44"/>
      <c r="CJ46" s="45"/>
      <c r="CK46" s="46"/>
      <c r="CL46" s="46"/>
      <c r="CM46" s="46"/>
      <c r="CN46" s="46"/>
      <c r="CO46" s="46"/>
      <c r="CP46" s="46"/>
      <c r="CQ46" s="90"/>
      <c r="CW46" s="62"/>
      <c r="CX46" s="43"/>
      <c r="CY46" s="44"/>
      <c r="CZ46" s="45"/>
      <c r="DA46" s="46"/>
      <c r="DB46" s="46"/>
      <c r="DC46" s="46"/>
      <c r="DD46" s="46"/>
      <c r="DE46" s="46"/>
      <c r="DF46" s="46"/>
      <c r="DG46" s="90"/>
      <c r="DM46" s="62"/>
      <c r="DN46" s="43"/>
      <c r="DO46" s="44"/>
      <c r="DP46" s="45"/>
      <c r="DQ46" s="46"/>
      <c r="DR46" s="46"/>
      <c r="DS46" s="46"/>
      <c r="DT46" s="46"/>
      <c r="DU46" s="46"/>
      <c r="DV46" s="46"/>
      <c r="DW46" s="90"/>
      <c r="EC46" s="62"/>
      <c r="ED46" s="43"/>
      <c r="EE46" s="44"/>
      <c r="EF46" s="45"/>
      <c r="EG46" s="46"/>
      <c r="EH46" s="46"/>
      <c r="EI46" s="46"/>
      <c r="EJ46" s="46"/>
      <c r="EK46" s="46"/>
      <c r="EL46" s="46"/>
      <c r="EM46" s="90"/>
      <c r="ES46" s="62"/>
      <c r="ET46" s="43"/>
      <c r="EU46" s="44"/>
      <c r="EV46" s="45"/>
      <c r="EW46" s="46"/>
      <c r="EX46" s="46"/>
      <c r="EY46" s="46"/>
      <c r="EZ46" s="46"/>
      <c r="FA46" s="46"/>
      <c r="FB46" s="46"/>
      <c r="FC46" s="90"/>
      <c r="FI46" s="62"/>
      <c r="FJ46" s="43"/>
      <c r="FK46" s="44"/>
      <c r="FL46" s="45"/>
      <c r="FM46" s="46"/>
      <c r="FN46" s="46"/>
      <c r="FO46" s="46"/>
      <c r="FP46" s="46"/>
      <c r="FQ46" s="46"/>
      <c r="FR46" s="46"/>
      <c r="FS46" s="90"/>
      <c r="FY46" s="62"/>
      <c r="FZ46" s="43"/>
      <c r="GA46" s="44"/>
      <c r="GB46" s="45"/>
      <c r="GC46" s="46"/>
      <c r="GD46" s="46"/>
      <c r="GE46" s="46"/>
      <c r="GF46" s="46"/>
      <c r="GG46" s="46"/>
      <c r="GH46" s="46"/>
      <c r="GI46" s="90"/>
      <c r="GO46" s="62"/>
      <c r="GP46" s="43"/>
      <c r="GQ46" s="44"/>
      <c r="GR46" s="45"/>
      <c r="GS46" s="46"/>
      <c r="GT46" s="46"/>
      <c r="GU46" s="46"/>
      <c r="GV46" s="46"/>
      <c r="GW46" s="46"/>
      <c r="GX46" s="46"/>
      <c r="GY46" s="90"/>
      <c r="HE46" s="62"/>
      <c r="HF46" s="43"/>
      <c r="HG46" s="44"/>
      <c r="HH46" s="45"/>
      <c r="HI46" s="46"/>
      <c r="HJ46" s="46"/>
      <c r="HK46" s="46"/>
      <c r="HL46" s="46"/>
      <c r="HM46" s="46"/>
      <c r="HN46" s="46"/>
      <c r="HO46" s="90"/>
      <c r="HU46" s="62"/>
      <c r="HV46" s="43"/>
      <c r="HW46" s="44"/>
      <c r="HX46" s="45"/>
      <c r="HY46" s="46"/>
      <c r="HZ46" s="46"/>
      <c r="IA46" s="46"/>
      <c r="IB46" s="46"/>
      <c r="IC46" s="46"/>
      <c r="ID46" s="46"/>
      <c r="IE46" s="90"/>
    </row>
    <row r="47" spans="1:239" s="69" customFormat="1" x14ac:dyDescent="0.25">
      <c r="A47" s="62">
        <v>6</v>
      </c>
      <c r="B47" s="43" t="s">
        <v>167</v>
      </c>
      <c r="D47" s="38" t="s">
        <v>331</v>
      </c>
      <c r="E47" s="91">
        <v>553.79999999999995</v>
      </c>
      <c r="F47" s="46">
        <v>31.3</v>
      </c>
      <c r="G47" s="46">
        <v>258</v>
      </c>
      <c r="H47" s="46">
        <v>195</v>
      </c>
      <c r="I47" s="46">
        <v>38.700000000000003</v>
      </c>
      <c r="J47" s="27">
        <v>30.7</v>
      </c>
      <c r="K47" s="276">
        <v>33839.5</v>
      </c>
      <c r="L47" s="46"/>
      <c r="M47" s="46"/>
      <c r="N47" s="46"/>
      <c r="O47" s="90"/>
      <c r="U47" s="62"/>
      <c r="V47" s="43"/>
      <c r="W47" s="44"/>
      <c r="X47" s="45"/>
      <c r="Y47" s="46"/>
      <c r="Z47" s="46"/>
      <c r="AA47" s="46"/>
      <c r="AB47" s="46"/>
      <c r="AC47" s="46"/>
      <c r="AD47" s="46"/>
      <c r="AE47" s="90"/>
      <c r="AK47" s="62"/>
      <c r="AL47" s="43"/>
      <c r="AM47" s="44"/>
      <c r="AN47" s="45"/>
      <c r="AO47" s="46"/>
      <c r="AP47" s="46"/>
      <c r="AQ47" s="46"/>
      <c r="AR47" s="46"/>
      <c r="AS47" s="46"/>
      <c r="AT47" s="46"/>
      <c r="AU47" s="90"/>
      <c r="BA47" s="62"/>
      <c r="BB47" s="43"/>
      <c r="BC47" s="44"/>
      <c r="BD47" s="45"/>
      <c r="BE47" s="46"/>
      <c r="BF47" s="46"/>
      <c r="BG47" s="46"/>
      <c r="BH47" s="46"/>
      <c r="BI47" s="46"/>
      <c r="BJ47" s="46"/>
      <c r="BK47" s="90"/>
      <c r="BQ47" s="62"/>
      <c r="BR47" s="43"/>
      <c r="BS47" s="44"/>
      <c r="BT47" s="45"/>
      <c r="BU47" s="46"/>
      <c r="BV47" s="46"/>
      <c r="BW47" s="46"/>
      <c r="BX47" s="46"/>
      <c r="BY47" s="46"/>
      <c r="BZ47" s="46"/>
      <c r="CA47" s="90"/>
      <c r="CG47" s="62"/>
      <c r="CH47" s="43"/>
      <c r="CI47" s="44"/>
      <c r="CJ47" s="45"/>
      <c r="CK47" s="46"/>
      <c r="CL47" s="46"/>
      <c r="CM47" s="46"/>
      <c r="CN47" s="46"/>
      <c r="CO47" s="46"/>
      <c r="CP47" s="46"/>
      <c r="CQ47" s="90"/>
      <c r="CW47" s="62"/>
      <c r="CX47" s="43"/>
      <c r="CY47" s="44"/>
      <c r="CZ47" s="45"/>
      <c r="DA47" s="46"/>
      <c r="DB47" s="46"/>
      <c r="DC47" s="46"/>
      <c r="DD47" s="46"/>
      <c r="DE47" s="46"/>
      <c r="DF47" s="46"/>
      <c r="DG47" s="90"/>
      <c r="DM47" s="62"/>
      <c r="DN47" s="43"/>
      <c r="DO47" s="44"/>
      <c r="DP47" s="45"/>
      <c r="DQ47" s="46"/>
      <c r="DR47" s="46"/>
      <c r="DS47" s="46"/>
      <c r="DT47" s="46"/>
      <c r="DU47" s="46"/>
      <c r="DV47" s="46"/>
      <c r="DW47" s="90"/>
      <c r="EC47" s="62"/>
      <c r="ED47" s="43"/>
      <c r="EE47" s="44"/>
      <c r="EF47" s="45"/>
      <c r="EG47" s="46"/>
      <c r="EH47" s="46"/>
      <c r="EI47" s="46"/>
      <c r="EJ47" s="46"/>
      <c r="EK47" s="46"/>
      <c r="EL47" s="46"/>
      <c r="EM47" s="90"/>
      <c r="ES47" s="62"/>
      <c r="ET47" s="43"/>
      <c r="EU47" s="44"/>
      <c r="EV47" s="45"/>
      <c r="EW47" s="46"/>
      <c r="EX47" s="46"/>
      <c r="EY47" s="46"/>
      <c r="EZ47" s="46"/>
      <c r="FA47" s="46"/>
      <c r="FB47" s="46"/>
      <c r="FC47" s="90"/>
      <c r="FI47" s="62"/>
      <c r="FJ47" s="43"/>
      <c r="FK47" s="44"/>
      <c r="FL47" s="45"/>
      <c r="FM47" s="46"/>
      <c r="FN47" s="46"/>
      <c r="FO47" s="46"/>
      <c r="FP47" s="46"/>
      <c r="FQ47" s="46"/>
      <c r="FR47" s="46"/>
      <c r="FS47" s="90"/>
      <c r="FY47" s="62"/>
      <c r="FZ47" s="43"/>
      <c r="GA47" s="44"/>
      <c r="GB47" s="45"/>
      <c r="GC47" s="46"/>
      <c r="GD47" s="46"/>
      <c r="GE47" s="46"/>
      <c r="GF47" s="46"/>
      <c r="GG47" s="46"/>
      <c r="GH47" s="46"/>
      <c r="GI47" s="90"/>
      <c r="GO47" s="62"/>
      <c r="GP47" s="43"/>
      <c r="GQ47" s="44"/>
      <c r="GR47" s="45"/>
      <c r="GS47" s="46"/>
      <c r="GT47" s="46"/>
      <c r="GU47" s="46"/>
      <c r="GV47" s="46"/>
      <c r="GW47" s="46"/>
      <c r="GX47" s="46"/>
      <c r="GY47" s="90"/>
      <c r="HE47" s="62"/>
      <c r="HF47" s="43"/>
      <c r="HG47" s="44"/>
      <c r="HH47" s="45"/>
      <c r="HI47" s="46"/>
      <c r="HJ47" s="46"/>
      <c r="HK47" s="46"/>
      <c r="HL47" s="46"/>
      <c r="HM47" s="46"/>
      <c r="HN47" s="46"/>
      <c r="HO47" s="90"/>
      <c r="HU47" s="62"/>
      <c r="HV47" s="43"/>
      <c r="HW47" s="44"/>
      <c r="HX47" s="45"/>
      <c r="HY47" s="46"/>
      <c r="HZ47" s="46"/>
      <c r="IA47" s="46"/>
      <c r="IB47" s="46"/>
      <c r="IC47" s="46"/>
      <c r="ID47" s="46"/>
      <c r="IE47" s="90"/>
    </row>
    <row r="48" spans="1:239" s="69" customFormat="1" x14ac:dyDescent="0.25">
      <c r="A48" s="62">
        <v>7</v>
      </c>
      <c r="B48" s="43" t="s">
        <v>168</v>
      </c>
      <c r="D48" s="38">
        <v>2007</v>
      </c>
      <c r="E48" s="91">
        <v>367.6</v>
      </c>
      <c r="F48" s="46">
        <v>28.1</v>
      </c>
      <c r="G48" s="46">
        <v>183.1</v>
      </c>
      <c r="H48" s="46">
        <v>117.1</v>
      </c>
      <c r="I48" s="46">
        <v>22.7</v>
      </c>
      <c r="J48" s="27">
        <v>16.7</v>
      </c>
      <c r="K48" s="276">
        <v>40149.5</v>
      </c>
      <c r="L48" s="46"/>
      <c r="M48" s="46"/>
      <c r="N48" s="46"/>
      <c r="O48" s="90"/>
      <c r="U48" s="62"/>
      <c r="V48" s="43"/>
      <c r="W48" s="44"/>
      <c r="X48" s="45"/>
      <c r="Y48" s="46"/>
      <c r="Z48" s="46"/>
      <c r="AA48" s="46"/>
      <c r="AB48" s="46"/>
      <c r="AC48" s="46"/>
      <c r="AD48" s="46"/>
      <c r="AE48" s="90"/>
      <c r="AK48" s="62"/>
      <c r="AL48" s="43"/>
      <c r="AM48" s="44"/>
      <c r="AN48" s="45"/>
      <c r="AO48" s="46"/>
      <c r="AP48" s="46"/>
      <c r="AQ48" s="46"/>
      <c r="AR48" s="46"/>
      <c r="AS48" s="46"/>
      <c r="AT48" s="46"/>
      <c r="AU48" s="90"/>
      <c r="BA48" s="62"/>
      <c r="BB48" s="43"/>
      <c r="BC48" s="44"/>
      <c r="BD48" s="45"/>
      <c r="BE48" s="46"/>
      <c r="BF48" s="46"/>
      <c r="BG48" s="46"/>
      <c r="BH48" s="46"/>
      <c r="BI48" s="46"/>
      <c r="BJ48" s="46"/>
      <c r="BK48" s="90"/>
      <c r="BQ48" s="62"/>
      <c r="BR48" s="43"/>
      <c r="BS48" s="44"/>
      <c r="BT48" s="45"/>
      <c r="BU48" s="46"/>
      <c r="BV48" s="46"/>
      <c r="BW48" s="46"/>
      <c r="BX48" s="46"/>
      <c r="BY48" s="46"/>
      <c r="BZ48" s="46"/>
      <c r="CA48" s="90"/>
      <c r="CG48" s="62"/>
      <c r="CH48" s="43"/>
      <c r="CI48" s="44"/>
      <c r="CJ48" s="45"/>
      <c r="CK48" s="46"/>
      <c r="CL48" s="46"/>
      <c r="CM48" s="46"/>
      <c r="CN48" s="46"/>
      <c r="CO48" s="46"/>
      <c r="CP48" s="46"/>
      <c r="CQ48" s="90"/>
      <c r="CW48" s="62"/>
      <c r="CX48" s="43"/>
      <c r="CY48" s="44"/>
      <c r="CZ48" s="45"/>
      <c r="DA48" s="46"/>
      <c r="DB48" s="46"/>
      <c r="DC48" s="46"/>
      <c r="DD48" s="46"/>
      <c r="DE48" s="46"/>
      <c r="DF48" s="46"/>
      <c r="DG48" s="90"/>
      <c r="DM48" s="62"/>
      <c r="DN48" s="43"/>
      <c r="DO48" s="44"/>
      <c r="DP48" s="45"/>
      <c r="DQ48" s="46"/>
      <c r="DR48" s="46"/>
      <c r="DS48" s="46"/>
      <c r="DT48" s="46"/>
      <c r="DU48" s="46"/>
      <c r="DV48" s="46"/>
      <c r="DW48" s="90"/>
      <c r="EC48" s="62"/>
      <c r="ED48" s="43"/>
      <c r="EE48" s="44"/>
      <c r="EF48" s="45"/>
      <c r="EG48" s="46"/>
      <c r="EH48" s="46"/>
      <c r="EI48" s="46"/>
      <c r="EJ48" s="46"/>
      <c r="EK48" s="46"/>
      <c r="EL48" s="46"/>
      <c r="EM48" s="90"/>
      <c r="ES48" s="62"/>
      <c r="ET48" s="43"/>
      <c r="EU48" s="44"/>
      <c r="EV48" s="45"/>
      <c r="EW48" s="46"/>
      <c r="EX48" s="46"/>
      <c r="EY48" s="46"/>
      <c r="EZ48" s="46"/>
      <c r="FA48" s="46"/>
      <c r="FB48" s="46"/>
      <c r="FC48" s="90"/>
      <c r="FI48" s="62"/>
      <c r="FJ48" s="43"/>
      <c r="FK48" s="44"/>
      <c r="FL48" s="45"/>
      <c r="FM48" s="46"/>
      <c r="FN48" s="46"/>
      <c r="FO48" s="46"/>
      <c r="FP48" s="46"/>
      <c r="FQ48" s="46"/>
      <c r="FR48" s="46"/>
      <c r="FS48" s="90"/>
      <c r="FY48" s="62"/>
      <c r="FZ48" s="43"/>
      <c r="GA48" s="44"/>
      <c r="GB48" s="45"/>
      <c r="GC48" s="46"/>
      <c r="GD48" s="46"/>
      <c r="GE48" s="46"/>
      <c r="GF48" s="46"/>
      <c r="GG48" s="46"/>
      <c r="GH48" s="46"/>
      <c r="GI48" s="90"/>
      <c r="GO48" s="62"/>
      <c r="GP48" s="43"/>
      <c r="GQ48" s="44"/>
      <c r="GR48" s="45"/>
      <c r="GS48" s="46"/>
      <c r="GT48" s="46"/>
      <c r="GU48" s="46"/>
      <c r="GV48" s="46"/>
      <c r="GW48" s="46"/>
      <c r="GX48" s="46"/>
      <c r="GY48" s="90"/>
      <c r="HE48" s="62"/>
      <c r="HF48" s="43"/>
      <c r="HG48" s="44"/>
      <c r="HH48" s="45"/>
      <c r="HI48" s="46"/>
      <c r="HJ48" s="46"/>
      <c r="HK48" s="46"/>
      <c r="HL48" s="46"/>
      <c r="HM48" s="46"/>
      <c r="HN48" s="46"/>
      <c r="HO48" s="90"/>
      <c r="HU48" s="62"/>
      <c r="HV48" s="43"/>
      <c r="HW48" s="44"/>
      <c r="HX48" s="45"/>
      <c r="HY48" s="46"/>
      <c r="HZ48" s="46"/>
      <c r="IA48" s="46"/>
      <c r="IB48" s="46"/>
      <c r="IC48" s="46"/>
      <c r="ID48" s="46"/>
      <c r="IE48" s="90"/>
    </row>
    <row r="49" spans="1:239" s="69" customFormat="1" x14ac:dyDescent="0.25">
      <c r="A49" s="62">
        <v>8</v>
      </c>
      <c r="B49" s="43" t="s">
        <v>396</v>
      </c>
      <c r="D49" s="38" t="s">
        <v>328</v>
      </c>
      <c r="E49" s="91">
        <v>523.6</v>
      </c>
      <c r="F49" s="46">
        <v>54</v>
      </c>
      <c r="G49" s="46">
        <v>235.6</v>
      </c>
      <c r="H49" s="46">
        <v>175.8</v>
      </c>
      <c r="I49" s="46">
        <v>36.200000000000003</v>
      </c>
      <c r="J49" s="27">
        <v>22</v>
      </c>
      <c r="K49" s="276">
        <v>38160.5</v>
      </c>
      <c r="L49" s="46"/>
      <c r="M49" s="46"/>
      <c r="N49" s="46"/>
      <c r="O49" s="90"/>
      <c r="U49" s="62"/>
      <c r="V49" s="43"/>
      <c r="W49" s="44"/>
      <c r="X49" s="45"/>
      <c r="Y49" s="46"/>
      <c r="Z49" s="46"/>
      <c r="AA49" s="46"/>
      <c r="AB49" s="46"/>
      <c r="AC49" s="46"/>
      <c r="AD49" s="46"/>
      <c r="AE49" s="90"/>
      <c r="AK49" s="62"/>
      <c r="AL49" s="43"/>
      <c r="AM49" s="44"/>
      <c r="AN49" s="45"/>
      <c r="AO49" s="46"/>
      <c r="AP49" s="46"/>
      <c r="AQ49" s="46"/>
      <c r="AR49" s="46"/>
      <c r="AS49" s="46"/>
      <c r="AT49" s="46"/>
      <c r="AU49" s="90"/>
      <c r="BA49" s="62"/>
      <c r="BB49" s="43"/>
      <c r="BC49" s="44"/>
      <c r="BD49" s="45"/>
      <c r="BE49" s="46"/>
      <c r="BF49" s="46"/>
      <c r="BG49" s="46"/>
      <c r="BH49" s="46"/>
      <c r="BI49" s="46"/>
      <c r="BJ49" s="46"/>
      <c r="BK49" s="90"/>
      <c r="BQ49" s="62"/>
      <c r="BR49" s="43"/>
      <c r="BS49" s="44"/>
      <c r="BT49" s="45"/>
      <c r="BU49" s="46"/>
      <c r="BV49" s="46"/>
      <c r="BW49" s="46"/>
      <c r="BX49" s="46"/>
      <c r="BY49" s="46"/>
      <c r="BZ49" s="46"/>
      <c r="CA49" s="90"/>
      <c r="CG49" s="62"/>
      <c r="CH49" s="43"/>
      <c r="CI49" s="44"/>
      <c r="CJ49" s="45"/>
      <c r="CK49" s="46"/>
      <c r="CL49" s="46"/>
      <c r="CM49" s="46"/>
      <c r="CN49" s="46"/>
      <c r="CO49" s="46"/>
      <c r="CP49" s="46"/>
      <c r="CQ49" s="90"/>
      <c r="CW49" s="62"/>
      <c r="CX49" s="43"/>
      <c r="CY49" s="44"/>
      <c r="CZ49" s="45"/>
      <c r="DA49" s="46"/>
      <c r="DB49" s="46"/>
      <c r="DC49" s="46"/>
      <c r="DD49" s="46"/>
      <c r="DE49" s="46"/>
      <c r="DF49" s="46"/>
      <c r="DG49" s="90"/>
      <c r="DM49" s="62"/>
      <c r="DN49" s="43"/>
      <c r="DO49" s="44"/>
      <c r="DP49" s="45"/>
      <c r="DQ49" s="46"/>
      <c r="DR49" s="46"/>
      <c r="DS49" s="46"/>
      <c r="DT49" s="46"/>
      <c r="DU49" s="46"/>
      <c r="DV49" s="46"/>
      <c r="DW49" s="90"/>
      <c r="EC49" s="62"/>
      <c r="ED49" s="43"/>
      <c r="EE49" s="44"/>
      <c r="EF49" s="45"/>
      <c r="EG49" s="46"/>
      <c r="EH49" s="46"/>
      <c r="EI49" s="46"/>
      <c r="EJ49" s="46"/>
      <c r="EK49" s="46"/>
      <c r="EL49" s="46"/>
      <c r="EM49" s="90"/>
      <c r="ES49" s="62"/>
      <c r="ET49" s="43"/>
      <c r="EU49" s="44"/>
      <c r="EV49" s="45"/>
      <c r="EW49" s="46"/>
      <c r="EX49" s="46"/>
      <c r="EY49" s="46"/>
      <c r="EZ49" s="46"/>
      <c r="FA49" s="46"/>
      <c r="FB49" s="46"/>
      <c r="FC49" s="90"/>
      <c r="FI49" s="62"/>
      <c r="FJ49" s="43"/>
      <c r="FK49" s="44"/>
      <c r="FL49" s="45"/>
      <c r="FM49" s="46"/>
      <c r="FN49" s="46"/>
      <c r="FO49" s="46"/>
      <c r="FP49" s="46"/>
      <c r="FQ49" s="46"/>
      <c r="FR49" s="46"/>
      <c r="FS49" s="90"/>
      <c r="FY49" s="62"/>
      <c r="FZ49" s="43"/>
      <c r="GA49" s="44"/>
      <c r="GB49" s="45"/>
      <c r="GC49" s="46"/>
      <c r="GD49" s="46"/>
      <c r="GE49" s="46"/>
      <c r="GF49" s="46"/>
      <c r="GG49" s="46"/>
      <c r="GH49" s="46"/>
      <c r="GI49" s="90"/>
      <c r="GO49" s="62"/>
      <c r="GP49" s="43"/>
      <c r="GQ49" s="44"/>
      <c r="GR49" s="45"/>
      <c r="GS49" s="46"/>
      <c r="GT49" s="46"/>
      <c r="GU49" s="46"/>
      <c r="GV49" s="46"/>
      <c r="GW49" s="46"/>
      <c r="GX49" s="46"/>
      <c r="GY49" s="90"/>
      <c r="HE49" s="62"/>
      <c r="HF49" s="43"/>
      <c r="HG49" s="44"/>
      <c r="HH49" s="45"/>
      <c r="HI49" s="46"/>
      <c r="HJ49" s="46"/>
      <c r="HK49" s="46"/>
      <c r="HL49" s="46"/>
      <c r="HM49" s="46"/>
      <c r="HN49" s="46"/>
      <c r="HO49" s="90"/>
      <c r="HU49" s="62"/>
      <c r="HV49" s="43"/>
      <c r="HW49" s="44"/>
      <c r="HX49" s="45"/>
      <c r="HY49" s="46"/>
      <c r="HZ49" s="46"/>
      <c r="IA49" s="46"/>
      <c r="IB49" s="46"/>
      <c r="IC49" s="46"/>
      <c r="ID49" s="46"/>
      <c r="IE49" s="90"/>
    </row>
    <row r="50" spans="1:239" s="69" customFormat="1" x14ac:dyDescent="0.25">
      <c r="A50" s="62">
        <v>9</v>
      </c>
      <c r="B50" s="43" t="s">
        <v>165</v>
      </c>
      <c r="D50" s="38">
        <v>2007</v>
      </c>
      <c r="E50" s="91">
        <v>305.60000000000002</v>
      </c>
      <c r="F50" s="46">
        <v>25.1</v>
      </c>
      <c r="G50" s="46">
        <v>154.30000000000001</v>
      </c>
      <c r="H50" s="46">
        <v>83</v>
      </c>
      <c r="I50" s="46">
        <v>20</v>
      </c>
      <c r="J50" s="27">
        <v>23.2</v>
      </c>
      <c r="K50" s="276">
        <v>108156</v>
      </c>
      <c r="L50" s="46"/>
      <c r="M50" s="46"/>
      <c r="N50" s="46"/>
      <c r="O50" s="90"/>
      <c r="U50" s="62"/>
      <c r="V50" s="43"/>
      <c r="W50" s="44"/>
      <c r="X50" s="45"/>
      <c r="Y50" s="46"/>
      <c r="Z50" s="46"/>
      <c r="AA50" s="46"/>
      <c r="AB50" s="46"/>
      <c r="AC50" s="46"/>
      <c r="AD50" s="46"/>
      <c r="AE50" s="90"/>
      <c r="AK50" s="62"/>
      <c r="AL50" s="43"/>
      <c r="AM50" s="44"/>
      <c r="AN50" s="45"/>
      <c r="AO50" s="46"/>
      <c r="AP50" s="46"/>
      <c r="AQ50" s="46"/>
      <c r="AR50" s="46"/>
      <c r="AS50" s="46"/>
      <c r="AT50" s="46"/>
      <c r="AU50" s="90"/>
      <c r="BA50" s="62"/>
      <c r="BB50" s="43"/>
      <c r="BC50" s="44"/>
      <c r="BD50" s="45"/>
      <c r="BE50" s="46"/>
      <c r="BF50" s="46"/>
      <c r="BG50" s="46"/>
      <c r="BH50" s="46"/>
      <c r="BI50" s="46"/>
      <c r="BJ50" s="46"/>
      <c r="BK50" s="90"/>
      <c r="BQ50" s="62"/>
      <c r="BR50" s="43"/>
      <c r="BS50" s="44"/>
      <c r="BT50" s="45"/>
      <c r="BU50" s="46"/>
      <c r="BV50" s="46"/>
      <c r="BW50" s="46"/>
      <c r="BX50" s="46"/>
      <c r="BY50" s="46"/>
      <c r="BZ50" s="46"/>
      <c r="CA50" s="90"/>
      <c r="CG50" s="62"/>
      <c r="CH50" s="43"/>
      <c r="CI50" s="44"/>
      <c r="CJ50" s="45"/>
      <c r="CK50" s="46"/>
      <c r="CL50" s="46"/>
      <c r="CM50" s="46"/>
      <c r="CN50" s="46"/>
      <c r="CO50" s="46"/>
      <c r="CP50" s="46"/>
      <c r="CQ50" s="90"/>
      <c r="CW50" s="62"/>
      <c r="CX50" s="43"/>
      <c r="CY50" s="44"/>
      <c r="CZ50" s="45"/>
      <c r="DA50" s="46"/>
      <c r="DB50" s="46"/>
      <c r="DC50" s="46"/>
      <c r="DD50" s="46"/>
      <c r="DE50" s="46"/>
      <c r="DF50" s="46"/>
      <c r="DG50" s="90"/>
      <c r="DM50" s="62"/>
      <c r="DN50" s="43"/>
      <c r="DO50" s="44"/>
      <c r="DP50" s="45"/>
      <c r="DQ50" s="46"/>
      <c r="DR50" s="46"/>
      <c r="DS50" s="46"/>
      <c r="DT50" s="46"/>
      <c r="DU50" s="46"/>
      <c r="DV50" s="46"/>
      <c r="DW50" s="90"/>
      <c r="EC50" s="62"/>
      <c r="ED50" s="43"/>
      <c r="EE50" s="44"/>
      <c r="EF50" s="45"/>
      <c r="EG50" s="46"/>
      <c r="EH50" s="46"/>
      <c r="EI50" s="46"/>
      <c r="EJ50" s="46"/>
      <c r="EK50" s="46"/>
      <c r="EL50" s="46"/>
      <c r="EM50" s="90"/>
      <c r="ES50" s="62"/>
      <c r="ET50" s="43"/>
      <c r="EU50" s="44"/>
      <c r="EV50" s="45"/>
      <c r="EW50" s="46"/>
      <c r="EX50" s="46"/>
      <c r="EY50" s="46"/>
      <c r="EZ50" s="46"/>
      <c r="FA50" s="46"/>
      <c r="FB50" s="46"/>
      <c r="FC50" s="90"/>
      <c r="FI50" s="62"/>
      <c r="FJ50" s="43"/>
      <c r="FK50" s="44"/>
      <c r="FL50" s="45"/>
      <c r="FM50" s="46"/>
      <c r="FN50" s="46"/>
      <c r="FO50" s="46"/>
      <c r="FP50" s="46"/>
      <c r="FQ50" s="46"/>
      <c r="FR50" s="46"/>
      <c r="FS50" s="90"/>
      <c r="FY50" s="62"/>
      <c r="FZ50" s="43"/>
      <c r="GA50" s="44"/>
      <c r="GB50" s="45"/>
      <c r="GC50" s="46"/>
      <c r="GD50" s="46"/>
      <c r="GE50" s="46"/>
      <c r="GF50" s="46"/>
      <c r="GG50" s="46"/>
      <c r="GH50" s="46"/>
      <c r="GI50" s="90"/>
      <c r="GO50" s="62"/>
      <c r="GP50" s="43"/>
      <c r="GQ50" s="44"/>
      <c r="GR50" s="45"/>
      <c r="GS50" s="46"/>
      <c r="GT50" s="46"/>
      <c r="GU50" s="46"/>
      <c r="GV50" s="46"/>
      <c r="GW50" s="46"/>
      <c r="GX50" s="46"/>
      <c r="GY50" s="90"/>
      <c r="HE50" s="62"/>
      <c r="HF50" s="43"/>
      <c r="HG50" s="44"/>
      <c r="HH50" s="45"/>
      <c r="HI50" s="46"/>
      <c r="HJ50" s="46"/>
      <c r="HK50" s="46"/>
      <c r="HL50" s="46"/>
      <c r="HM50" s="46"/>
      <c r="HN50" s="46"/>
      <c r="HO50" s="90"/>
      <c r="HU50" s="62"/>
      <c r="HV50" s="43"/>
      <c r="HW50" s="44"/>
      <c r="HX50" s="45"/>
      <c r="HY50" s="46"/>
      <c r="HZ50" s="46"/>
      <c r="IA50" s="46"/>
      <c r="IB50" s="46"/>
      <c r="IC50" s="46"/>
      <c r="ID50" s="46"/>
      <c r="IE50" s="90"/>
    </row>
    <row r="51" spans="1:239" s="69" customFormat="1" x14ac:dyDescent="0.25">
      <c r="A51" s="62">
        <v>10</v>
      </c>
      <c r="B51" s="43" t="s">
        <v>52</v>
      </c>
      <c r="D51" s="38" t="s">
        <v>329</v>
      </c>
      <c r="E51" s="91">
        <v>563.1</v>
      </c>
      <c r="F51" s="46">
        <v>36.6</v>
      </c>
      <c r="G51" s="46">
        <v>283.60000000000002</v>
      </c>
      <c r="H51" s="46">
        <v>181.6</v>
      </c>
      <c r="I51" s="46">
        <v>30.9</v>
      </c>
      <c r="J51" s="27">
        <v>30.5</v>
      </c>
      <c r="K51" s="276">
        <v>248516.5</v>
      </c>
      <c r="L51" s="46"/>
      <c r="M51" s="46"/>
      <c r="N51" s="46"/>
      <c r="O51" s="90"/>
      <c r="U51" s="62"/>
      <c r="V51" s="43"/>
      <c r="W51" s="44"/>
      <c r="X51" s="45"/>
      <c r="Y51" s="46"/>
      <c r="Z51" s="46"/>
      <c r="AA51" s="46"/>
      <c r="AB51" s="46"/>
      <c r="AC51" s="46"/>
      <c r="AD51" s="46"/>
      <c r="AE51" s="90"/>
      <c r="AK51" s="62"/>
      <c r="AL51" s="43"/>
      <c r="AM51" s="44"/>
      <c r="AN51" s="45"/>
      <c r="AO51" s="46"/>
      <c r="AP51" s="46"/>
      <c r="AQ51" s="46"/>
      <c r="AR51" s="46"/>
      <c r="AS51" s="46"/>
      <c r="AT51" s="46"/>
      <c r="AU51" s="90"/>
      <c r="BA51" s="62"/>
      <c r="BB51" s="43"/>
      <c r="BC51" s="44"/>
      <c r="BD51" s="45"/>
      <c r="BE51" s="46"/>
      <c r="BF51" s="46"/>
      <c r="BG51" s="46"/>
      <c r="BH51" s="46"/>
      <c r="BI51" s="46"/>
      <c r="BJ51" s="46"/>
      <c r="BK51" s="90"/>
      <c r="BQ51" s="62"/>
      <c r="BR51" s="43"/>
      <c r="BS51" s="44"/>
      <c r="BT51" s="45"/>
      <c r="BU51" s="46"/>
      <c r="BV51" s="46"/>
      <c r="BW51" s="46"/>
      <c r="BX51" s="46"/>
      <c r="BY51" s="46"/>
      <c r="BZ51" s="46"/>
      <c r="CA51" s="90"/>
      <c r="CG51" s="62"/>
      <c r="CH51" s="43"/>
      <c r="CI51" s="44"/>
      <c r="CJ51" s="45"/>
      <c r="CK51" s="46"/>
      <c r="CL51" s="46"/>
      <c r="CM51" s="46"/>
      <c r="CN51" s="46"/>
      <c r="CO51" s="46"/>
      <c r="CP51" s="46"/>
      <c r="CQ51" s="90"/>
      <c r="CW51" s="62"/>
      <c r="CX51" s="43"/>
      <c r="CY51" s="44"/>
      <c r="CZ51" s="45"/>
      <c r="DA51" s="46"/>
      <c r="DB51" s="46"/>
      <c r="DC51" s="46"/>
      <c r="DD51" s="46"/>
      <c r="DE51" s="46"/>
      <c r="DF51" s="46"/>
      <c r="DG51" s="90"/>
      <c r="DM51" s="62"/>
      <c r="DN51" s="43"/>
      <c r="DO51" s="44"/>
      <c r="DP51" s="45"/>
      <c r="DQ51" s="46"/>
      <c r="DR51" s="46"/>
      <c r="DS51" s="46"/>
      <c r="DT51" s="46"/>
      <c r="DU51" s="46"/>
      <c r="DV51" s="46"/>
      <c r="DW51" s="90"/>
      <c r="EC51" s="62"/>
      <c r="ED51" s="43"/>
      <c r="EE51" s="44"/>
      <c r="EF51" s="45"/>
      <c r="EG51" s="46"/>
      <c r="EH51" s="46"/>
      <c r="EI51" s="46"/>
      <c r="EJ51" s="46"/>
      <c r="EK51" s="46"/>
      <c r="EL51" s="46"/>
      <c r="EM51" s="90"/>
      <c r="ES51" s="62"/>
      <c r="ET51" s="43"/>
      <c r="EU51" s="44"/>
      <c r="EV51" s="45"/>
      <c r="EW51" s="46"/>
      <c r="EX51" s="46"/>
      <c r="EY51" s="46"/>
      <c r="EZ51" s="46"/>
      <c r="FA51" s="46"/>
      <c r="FB51" s="46"/>
      <c r="FC51" s="90"/>
      <c r="FI51" s="62"/>
      <c r="FJ51" s="43"/>
      <c r="FK51" s="44"/>
      <c r="FL51" s="45"/>
      <c r="FM51" s="46"/>
      <c r="FN51" s="46"/>
      <c r="FO51" s="46"/>
      <c r="FP51" s="46"/>
      <c r="FQ51" s="46"/>
      <c r="FR51" s="46"/>
      <c r="FS51" s="90"/>
      <c r="FY51" s="62"/>
      <c r="FZ51" s="43"/>
      <c r="GA51" s="44"/>
      <c r="GB51" s="45"/>
      <c r="GC51" s="46"/>
      <c r="GD51" s="46"/>
      <c r="GE51" s="46"/>
      <c r="GF51" s="46"/>
      <c r="GG51" s="46"/>
      <c r="GH51" s="46"/>
      <c r="GI51" s="90"/>
      <c r="GO51" s="62"/>
      <c r="GP51" s="43"/>
      <c r="GQ51" s="44"/>
      <c r="GR51" s="45"/>
      <c r="GS51" s="46"/>
      <c r="GT51" s="46"/>
      <c r="GU51" s="46"/>
      <c r="GV51" s="46"/>
      <c r="GW51" s="46"/>
      <c r="GX51" s="46"/>
      <c r="GY51" s="90"/>
      <c r="HE51" s="62"/>
      <c r="HF51" s="43"/>
      <c r="HG51" s="44"/>
      <c r="HH51" s="45"/>
      <c r="HI51" s="46"/>
      <c r="HJ51" s="46"/>
      <c r="HK51" s="46"/>
      <c r="HL51" s="46"/>
      <c r="HM51" s="46"/>
      <c r="HN51" s="46"/>
      <c r="HO51" s="90"/>
      <c r="HU51" s="62"/>
      <c r="HV51" s="43"/>
      <c r="HW51" s="44"/>
      <c r="HX51" s="45"/>
      <c r="HY51" s="46"/>
      <c r="HZ51" s="46"/>
      <c r="IA51" s="46"/>
      <c r="IB51" s="46"/>
      <c r="IC51" s="46"/>
      <c r="ID51" s="46"/>
      <c r="IE51" s="90"/>
    </row>
    <row r="52" spans="1:239" s="69" customFormat="1" x14ac:dyDescent="0.25">
      <c r="A52" s="62">
        <v>11</v>
      </c>
      <c r="B52" s="43" t="s">
        <v>53</v>
      </c>
      <c r="D52" s="38" t="s">
        <v>332</v>
      </c>
      <c r="E52" s="91">
        <v>442.3</v>
      </c>
      <c r="F52" s="46">
        <v>44.3</v>
      </c>
      <c r="G52" s="46">
        <v>225.1</v>
      </c>
      <c r="H52" s="46">
        <v>123.3</v>
      </c>
      <c r="I52" s="46">
        <v>23.4</v>
      </c>
      <c r="J52" s="27">
        <v>26.3</v>
      </c>
      <c r="K52" s="276">
        <v>247986</v>
      </c>
      <c r="L52" s="46"/>
      <c r="M52" s="46"/>
      <c r="N52" s="46"/>
      <c r="O52" s="90"/>
      <c r="U52" s="62"/>
      <c r="V52" s="43"/>
      <c r="W52" s="44"/>
      <c r="X52" s="45"/>
      <c r="Y52" s="46"/>
      <c r="Z52" s="46"/>
      <c r="AA52" s="46"/>
      <c r="AB52" s="46"/>
      <c r="AC52" s="46"/>
      <c r="AD52" s="46"/>
      <c r="AE52" s="90"/>
      <c r="AK52" s="62"/>
      <c r="AL52" s="43"/>
      <c r="AM52" s="44"/>
      <c r="AN52" s="45"/>
      <c r="AO52" s="46"/>
      <c r="AP52" s="46"/>
      <c r="AQ52" s="46"/>
      <c r="AR52" s="46"/>
      <c r="AS52" s="46"/>
      <c r="AT52" s="46"/>
      <c r="AU52" s="90"/>
      <c r="BA52" s="62"/>
      <c r="BB52" s="43"/>
      <c r="BC52" s="44"/>
      <c r="BD52" s="45"/>
      <c r="BE52" s="46"/>
      <c r="BF52" s="46"/>
      <c r="BG52" s="46"/>
      <c r="BH52" s="46"/>
      <c r="BI52" s="46"/>
      <c r="BJ52" s="46"/>
      <c r="BK52" s="90"/>
      <c r="BQ52" s="62"/>
      <c r="BR52" s="43"/>
      <c r="BS52" s="44"/>
      <c r="BT52" s="45"/>
      <c r="BU52" s="46"/>
      <c r="BV52" s="46"/>
      <c r="BW52" s="46"/>
      <c r="BX52" s="46"/>
      <c r="BY52" s="46"/>
      <c r="BZ52" s="46"/>
      <c r="CA52" s="90"/>
      <c r="CG52" s="62"/>
      <c r="CH52" s="43"/>
      <c r="CI52" s="44"/>
      <c r="CJ52" s="45"/>
      <c r="CK52" s="46"/>
      <c r="CL52" s="46"/>
      <c r="CM52" s="46"/>
      <c r="CN52" s="46"/>
      <c r="CO52" s="46"/>
      <c r="CP52" s="46"/>
      <c r="CQ52" s="90"/>
      <c r="CW52" s="62"/>
      <c r="CX52" s="43"/>
      <c r="CY52" s="44"/>
      <c r="CZ52" s="45"/>
      <c r="DA52" s="46"/>
      <c r="DB52" s="46"/>
      <c r="DC52" s="46"/>
      <c r="DD52" s="46"/>
      <c r="DE52" s="46"/>
      <c r="DF52" s="46"/>
      <c r="DG52" s="90"/>
      <c r="DM52" s="62"/>
      <c r="DN52" s="43"/>
      <c r="DO52" s="44"/>
      <c r="DP52" s="45"/>
      <c r="DQ52" s="46"/>
      <c r="DR52" s="46"/>
      <c r="DS52" s="46"/>
      <c r="DT52" s="46"/>
      <c r="DU52" s="46"/>
      <c r="DV52" s="46"/>
      <c r="DW52" s="90"/>
      <c r="EC52" s="62"/>
      <c r="ED52" s="43"/>
      <c r="EE52" s="44"/>
      <c r="EF52" s="45"/>
      <c r="EG52" s="46"/>
      <c r="EH52" s="46"/>
      <c r="EI52" s="46"/>
      <c r="EJ52" s="46"/>
      <c r="EK52" s="46"/>
      <c r="EL52" s="46"/>
      <c r="EM52" s="90"/>
      <c r="ES52" s="62"/>
      <c r="ET52" s="43"/>
      <c r="EU52" s="44"/>
      <c r="EV52" s="45"/>
      <c r="EW52" s="46"/>
      <c r="EX52" s="46"/>
      <c r="EY52" s="46"/>
      <c r="EZ52" s="46"/>
      <c r="FA52" s="46"/>
      <c r="FB52" s="46"/>
      <c r="FC52" s="90"/>
      <c r="FI52" s="62"/>
      <c r="FJ52" s="43"/>
      <c r="FK52" s="44"/>
      <c r="FL52" s="45"/>
      <c r="FM52" s="46"/>
      <c r="FN52" s="46"/>
      <c r="FO52" s="46"/>
      <c r="FP52" s="46"/>
      <c r="FQ52" s="46"/>
      <c r="FR52" s="46"/>
      <c r="FS52" s="90"/>
      <c r="FY52" s="62"/>
      <c r="FZ52" s="43"/>
      <c r="GA52" s="44"/>
      <c r="GB52" s="45"/>
      <c r="GC52" s="46"/>
      <c r="GD52" s="46"/>
      <c r="GE52" s="46"/>
      <c r="GF52" s="46"/>
      <c r="GG52" s="46"/>
      <c r="GH52" s="46"/>
      <c r="GI52" s="90"/>
      <c r="GO52" s="62"/>
      <c r="GP52" s="43"/>
      <c r="GQ52" s="44"/>
      <c r="GR52" s="45"/>
      <c r="GS52" s="46"/>
      <c r="GT52" s="46"/>
      <c r="GU52" s="46"/>
      <c r="GV52" s="46"/>
      <c r="GW52" s="46"/>
      <c r="GX52" s="46"/>
      <c r="GY52" s="90"/>
      <c r="HE52" s="62"/>
      <c r="HF52" s="43"/>
      <c r="HG52" s="44"/>
      <c r="HH52" s="45"/>
      <c r="HI52" s="46"/>
      <c r="HJ52" s="46"/>
      <c r="HK52" s="46"/>
      <c r="HL52" s="46"/>
      <c r="HM52" s="46"/>
      <c r="HN52" s="46"/>
      <c r="HO52" s="90"/>
      <c r="HU52" s="62"/>
      <c r="HV52" s="43"/>
      <c r="HW52" s="44"/>
      <c r="HX52" s="45"/>
      <c r="HY52" s="46"/>
      <c r="HZ52" s="46"/>
      <c r="IA52" s="46"/>
      <c r="IB52" s="46"/>
      <c r="IC52" s="46"/>
      <c r="ID52" s="46"/>
      <c r="IE52" s="90"/>
    </row>
    <row r="53" spans="1:239" s="69" customFormat="1" x14ac:dyDescent="0.25">
      <c r="A53" s="62">
        <v>12</v>
      </c>
      <c r="B53" s="43" t="s">
        <v>54</v>
      </c>
      <c r="D53" s="38">
        <v>2005</v>
      </c>
      <c r="E53" s="91">
        <v>141.19999999999999</v>
      </c>
      <c r="F53" s="46">
        <v>13.1</v>
      </c>
      <c r="G53" s="46">
        <v>70.3</v>
      </c>
      <c r="H53" s="46">
        <v>35.700000000000003</v>
      </c>
      <c r="I53" s="46">
        <v>4</v>
      </c>
      <c r="J53" s="27">
        <v>18.100000000000001</v>
      </c>
      <c r="K53" s="276">
        <v>186177</v>
      </c>
      <c r="L53" s="46"/>
      <c r="M53" s="46"/>
      <c r="N53" s="46"/>
      <c r="O53" s="90"/>
      <c r="U53" s="62"/>
      <c r="V53" s="43"/>
      <c r="W53" s="44"/>
      <c r="X53" s="45"/>
      <c r="Y53" s="46"/>
      <c r="Z53" s="46"/>
      <c r="AA53" s="46"/>
      <c r="AB53" s="46"/>
      <c r="AC53" s="46"/>
      <c r="AD53" s="46"/>
      <c r="AE53" s="90"/>
      <c r="AK53" s="62"/>
      <c r="AL53" s="43"/>
      <c r="AM53" s="44"/>
      <c r="AN53" s="45"/>
      <c r="AO53" s="46"/>
      <c r="AP53" s="46"/>
      <c r="AQ53" s="46"/>
      <c r="AR53" s="46"/>
      <c r="AS53" s="46"/>
      <c r="AT53" s="46"/>
      <c r="AU53" s="90"/>
      <c r="BA53" s="62"/>
      <c r="BB53" s="43"/>
      <c r="BC53" s="44"/>
      <c r="BD53" s="45"/>
      <c r="BE53" s="46"/>
      <c r="BF53" s="46"/>
      <c r="BG53" s="46"/>
      <c r="BH53" s="46"/>
      <c r="BI53" s="46"/>
      <c r="BJ53" s="46"/>
      <c r="BK53" s="90"/>
      <c r="BQ53" s="62"/>
      <c r="BR53" s="43"/>
      <c r="BS53" s="44"/>
      <c r="BT53" s="45"/>
      <c r="BU53" s="46"/>
      <c r="BV53" s="46"/>
      <c r="BW53" s="46"/>
      <c r="BX53" s="46"/>
      <c r="BY53" s="46"/>
      <c r="BZ53" s="46"/>
      <c r="CA53" s="90"/>
      <c r="CG53" s="62"/>
      <c r="CH53" s="43"/>
      <c r="CI53" s="44"/>
      <c r="CJ53" s="45"/>
      <c r="CK53" s="46"/>
      <c r="CL53" s="46"/>
      <c r="CM53" s="46"/>
      <c r="CN53" s="46"/>
      <c r="CO53" s="46"/>
      <c r="CP53" s="46"/>
      <c r="CQ53" s="90"/>
      <c r="CW53" s="62"/>
      <c r="CX53" s="43"/>
      <c r="CY53" s="44"/>
      <c r="CZ53" s="45"/>
      <c r="DA53" s="46"/>
      <c r="DB53" s="46"/>
      <c r="DC53" s="46"/>
      <c r="DD53" s="46"/>
      <c r="DE53" s="46"/>
      <c r="DF53" s="46"/>
      <c r="DG53" s="90"/>
      <c r="DM53" s="62"/>
      <c r="DN53" s="43"/>
      <c r="DO53" s="44"/>
      <c r="DP53" s="45"/>
      <c r="DQ53" s="46"/>
      <c r="DR53" s="46"/>
      <c r="DS53" s="46"/>
      <c r="DT53" s="46"/>
      <c r="DU53" s="46"/>
      <c r="DV53" s="46"/>
      <c r="DW53" s="90"/>
      <c r="EC53" s="62"/>
      <c r="ED53" s="43"/>
      <c r="EE53" s="44"/>
      <c r="EF53" s="45"/>
      <c r="EG53" s="46"/>
      <c r="EH53" s="46"/>
      <c r="EI53" s="46"/>
      <c r="EJ53" s="46"/>
      <c r="EK53" s="46"/>
      <c r="EL53" s="46"/>
      <c r="EM53" s="90"/>
      <c r="ES53" s="62"/>
      <c r="ET53" s="43"/>
      <c r="EU53" s="44"/>
      <c r="EV53" s="45"/>
      <c r="EW53" s="46"/>
      <c r="EX53" s="46"/>
      <c r="EY53" s="46"/>
      <c r="EZ53" s="46"/>
      <c r="FA53" s="46"/>
      <c r="FB53" s="46"/>
      <c r="FC53" s="90"/>
      <c r="FI53" s="62"/>
      <c r="FJ53" s="43"/>
      <c r="FK53" s="44"/>
      <c r="FL53" s="45"/>
      <c r="FM53" s="46"/>
      <c r="FN53" s="46"/>
      <c r="FO53" s="46"/>
      <c r="FP53" s="46"/>
      <c r="FQ53" s="46"/>
      <c r="FR53" s="46"/>
      <c r="FS53" s="90"/>
      <c r="FY53" s="62"/>
      <c r="FZ53" s="43"/>
      <c r="GA53" s="44"/>
      <c r="GB53" s="45"/>
      <c r="GC53" s="46"/>
      <c r="GD53" s="46"/>
      <c r="GE53" s="46"/>
      <c r="GF53" s="46"/>
      <c r="GG53" s="46"/>
      <c r="GH53" s="46"/>
      <c r="GI53" s="90"/>
      <c r="GO53" s="62"/>
      <c r="GP53" s="43"/>
      <c r="GQ53" s="44"/>
      <c r="GR53" s="45"/>
      <c r="GS53" s="46"/>
      <c r="GT53" s="46"/>
      <c r="GU53" s="46"/>
      <c r="GV53" s="46"/>
      <c r="GW53" s="46"/>
      <c r="GX53" s="46"/>
      <c r="GY53" s="90"/>
      <c r="HE53" s="62"/>
      <c r="HF53" s="43"/>
      <c r="HG53" s="44"/>
      <c r="HH53" s="45"/>
      <c r="HI53" s="46"/>
      <c r="HJ53" s="46"/>
      <c r="HK53" s="46"/>
      <c r="HL53" s="46"/>
      <c r="HM53" s="46"/>
      <c r="HN53" s="46"/>
      <c r="HO53" s="90"/>
      <c r="HU53" s="62"/>
      <c r="HV53" s="43"/>
      <c r="HW53" s="44"/>
      <c r="HX53" s="45"/>
      <c r="HY53" s="46"/>
      <c r="HZ53" s="46"/>
      <c r="IA53" s="46"/>
      <c r="IB53" s="46"/>
      <c r="IC53" s="46"/>
      <c r="ID53" s="46"/>
      <c r="IE53" s="90"/>
    </row>
    <row r="54" spans="1:239" s="69" customFormat="1" x14ac:dyDescent="0.25">
      <c r="A54" s="62">
        <v>13</v>
      </c>
      <c r="B54" s="43" t="s">
        <v>55</v>
      </c>
      <c r="D54" s="38" t="s">
        <v>332</v>
      </c>
      <c r="E54" s="91">
        <v>339.5</v>
      </c>
      <c r="F54" s="46">
        <v>36.5</v>
      </c>
      <c r="G54" s="46">
        <v>173</v>
      </c>
      <c r="H54" s="46">
        <v>90.9</v>
      </c>
      <c r="I54" s="46">
        <v>15.3</v>
      </c>
      <c r="J54" s="27">
        <v>23.8</v>
      </c>
      <c r="K54" s="276">
        <v>266029.5</v>
      </c>
      <c r="L54" s="46"/>
      <c r="M54" s="46"/>
      <c r="N54" s="46"/>
      <c r="O54" s="90"/>
      <c r="U54" s="62"/>
      <c r="V54" s="43"/>
      <c r="W54" s="44"/>
      <c r="X54" s="45"/>
      <c r="Y54" s="46"/>
      <c r="Z54" s="46"/>
      <c r="AA54" s="46"/>
      <c r="AB54" s="46"/>
      <c r="AC54" s="46"/>
      <c r="AD54" s="46"/>
      <c r="AE54" s="90"/>
      <c r="AK54" s="62"/>
      <c r="AL54" s="43"/>
      <c r="AM54" s="44"/>
      <c r="AN54" s="45"/>
      <c r="AO54" s="46"/>
      <c r="AP54" s="46"/>
      <c r="AQ54" s="46"/>
      <c r="AR54" s="46"/>
      <c r="AS54" s="46"/>
      <c r="AT54" s="46"/>
      <c r="AU54" s="90"/>
      <c r="BA54" s="62"/>
      <c r="BB54" s="43"/>
      <c r="BC54" s="44"/>
      <c r="BD54" s="45"/>
      <c r="BE54" s="46"/>
      <c r="BF54" s="46"/>
      <c r="BG54" s="46"/>
      <c r="BH54" s="46"/>
      <c r="BI54" s="46"/>
      <c r="BJ54" s="46"/>
      <c r="BK54" s="90"/>
      <c r="BQ54" s="62"/>
      <c r="BR54" s="43"/>
      <c r="BS54" s="44"/>
      <c r="BT54" s="45"/>
      <c r="BU54" s="46"/>
      <c r="BV54" s="46"/>
      <c r="BW54" s="46"/>
      <c r="BX54" s="46"/>
      <c r="BY54" s="46"/>
      <c r="BZ54" s="46"/>
      <c r="CA54" s="90"/>
      <c r="CG54" s="62"/>
      <c r="CH54" s="43"/>
      <c r="CI54" s="44"/>
      <c r="CJ54" s="45"/>
      <c r="CK54" s="46"/>
      <c r="CL54" s="46"/>
      <c r="CM54" s="46"/>
      <c r="CN54" s="46"/>
      <c r="CO54" s="46"/>
      <c r="CP54" s="46"/>
      <c r="CQ54" s="90"/>
      <c r="CW54" s="62"/>
      <c r="CX54" s="43"/>
      <c r="CY54" s="44"/>
      <c r="CZ54" s="45"/>
      <c r="DA54" s="46"/>
      <c r="DB54" s="46"/>
      <c r="DC54" s="46"/>
      <c r="DD54" s="46"/>
      <c r="DE54" s="46"/>
      <c r="DF54" s="46"/>
      <c r="DG54" s="90"/>
      <c r="DM54" s="62"/>
      <c r="DN54" s="43"/>
      <c r="DO54" s="44"/>
      <c r="DP54" s="45"/>
      <c r="DQ54" s="46"/>
      <c r="DR54" s="46"/>
      <c r="DS54" s="46"/>
      <c r="DT54" s="46"/>
      <c r="DU54" s="46"/>
      <c r="DV54" s="46"/>
      <c r="DW54" s="90"/>
      <c r="EC54" s="62"/>
      <c r="ED54" s="43"/>
      <c r="EE54" s="44"/>
      <c r="EF54" s="45"/>
      <c r="EG54" s="46"/>
      <c r="EH54" s="46"/>
      <c r="EI54" s="46"/>
      <c r="EJ54" s="46"/>
      <c r="EK54" s="46"/>
      <c r="EL54" s="46"/>
      <c r="EM54" s="90"/>
      <c r="ES54" s="62"/>
      <c r="ET54" s="43"/>
      <c r="EU54" s="44"/>
      <c r="EV54" s="45"/>
      <c r="EW54" s="46"/>
      <c r="EX54" s="46"/>
      <c r="EY54" s="46"/>
      <c r="EZ54" s="46"/>
      <c r="FA54" s="46"/>
      <c r="FB54" s="46"/>
      <c r="FC54" s="90"/>
      <c r="FI54" s="62"/>
      <c r="FJ54" s="43"/>
      <c r="FK54" s="44"/>
      <c r="FL54" s="45"/>
      <c r="FM54" s="46"/>
      <c r="FN54" s="46"/>
      <c r="FO54" s="46"/>
      <c r="FP54" s="46"/>
      <c r="FQ54" s="46"/>
      <c r="FR54" s="46"/>
      <c r="FS54" s="90"/>
      <c r="FY54" s="62"/>
      <c r="FZ54" s="43"/>
      <c r="GA54" s="44"/>
      <c r="GB54" s="45"/>
      <c r="GC54" s="46"/>
      <c r="GD54" s="46"/>
      <c r="GE54" s="46"/>
      <c r="GF54" s="46"/>
      <c r="GG54" s="46"/>
      <c r="GH54" s="46"/>
      <c r="GI54" s="90"/>
      <c r="GO54" s="62"/>
      <c r="GP54" s="43"/>
      <c r="GQ54" s="44"/>
      <c r="GR54" s="45"/>
      <c r="GS54" s="46"/>
      <c r="GT54" s="46"/>
      <c r="GU54" s="46"/>
      <c r="GV54" s="46"/>
      <c r="GW54" s="46"/>
      <c r="GX54" s="46"/>
      <c r="GY54" s="90"/>
      <c r="HE54" s="62"/>
      <c r="HF54" s="43"/>
      <c r="HG54" s="44"/>
      <c r="HH54" s="45"/>
      <c r="HI54" s="46"/>
      <c r="HJ54" s="46"/>
      <c r="HK54" s="46"/>
      <c r="HL54" s="46"/>
      <c r="HM54" s="46"/>
      <c r="HN54" s="46"/>
      <c r="HO54" s="90"/>
      <c r="HU54" s="62"/>
      <c r="HV54" s="43"/>
      <c r="HW54" s="44"/>
      <c r="HX54" s="45"/>
      <c r="HY54" s="46"/>
      <c r="HZ54" s="46"/>
      <c r="IA54" s="46"/>
      <c r="IB54" s="46"/>
      <c r="IC54" s="46"/>
      <c r="ID54" s="46"/>
      <c r="IE54" s="90"/>
    </row>
    <row r="55" spans="1:239" s="69" customFormat="1" x14ac:dyDescent="0.25">
      <c r="A55" s="62">
        <v>14</v>
      </c>
      <c r="B55" s="43" t="s">
        <v>174</v>
      </c>
      <c r="D55" s="38" t="s">
        <v>328</v>
      </c>
      <c r="E55" s="91">
        <v>459.4</v>
      </c>
      <c r="F55" s="46">
        <v>36.299999999999997</v>
      </c>
      <c r="G55" s="46">
        <v>218.8</v>
      </c>
      <c r="H55" s="46">
        <v>144.19999999999999</v>
      </c>
      <c r="I55" s="46">
        <v>30.5</v>
      </c>
      <c r="J55" s="27">
        <v>29.5</v>
      </c>
      <c r="K55" s="276">
        <v>74320</v>
      </c>
      <c r="L55" s="46"/>
      <c r="M55" s="46"/>
      <c r="N55" s="46"/>
      <c r="O55" s="90"/>
      <c r="U55" s="62"/>
      <c r="V55" s="43"/>
      <c r="W55" s="44"/>
      <c r="X55" s="45"/>
      <c r="Y55" s="46"/>
      <c r="Z55" s="46"/>
      <c r="AA55" s="46"/>
      <c r="AB55" s="46"/>
      <c r="AC55" s="46"/>
      <c r="AD55" s="46"/>
      <c r="AE55" s="90"/>
      <c r="AK55" s="62"/>
      <c r="AL55" s="43"/>
      <c r="AM55" s="44"/>
      <c r="AN55" s="45"/>
      <c r="AO55" s="46"/>
      <c r="AP55" s="46"/>
      <c r="AQ55" s="46"/>
      <c r="AR55" s="46"/>
      <c r="AS55" s="46"/>
      <c r="AT55" s="46"/>
      <c r="AU55" s="90"/>
      <c r="BA55" s="62"/>
      <c r="BB55" s="43"/>
      <c r="BC55" s="44"/>
      <c r="BD55" s="45"/>
      <c r="BE55" s="46"/>
      <c r="BF55" s="46"/>
      <c r="BG55" s="46"/>
      <c r="BH55" s="46"/>
      <c r="BI55" s="46"/>
      <c r="BJ55" s="46"/>
      <c r="BK55" s="90"/>
      <c r="BQ55" s="62"/>
      <c r="BR55" s="43"/>
      <c r="BS55" s="44"/>
      <c r="BT55" s="45"/>
      <c r="BU55" s="46"/>
      <c r="BV55" s="46"/>
      <c r="BW55" s="46"/>
      <c r="BX55" s="46"/>
      <c r="BY55" s="46"/>
      <c r="BZ55" s="46"/>
      <c r="CA55" s="90"/>
      <c r="CG55" s="62"/>
      <c r="CH55" s="43"/>
      <c r="CI55" s="44"/>
      <c r="CJ55" s="45"/>
      <c r="CK55" s="46"/>
      <c r="CL55" s="46"/>
      <c r="CM55" s="46"/>
      <c r="CN55" s="46"/>
      <c r="CO55" s="46"/>
      <c r="CP55" s="46"/>
      <c r="CQ55" s="90"/>
      <c r="CW55" s="62"/>
      <c r="CX55" s="43"/>
      <c r="CY55" s="44"/>
      <c r="CZ55" s="45"/>
      <c r="DA55" s="46"/>
      <c r="DB55" s="46"/>
      <c r="DC55" s="46"/>
      <c r="DD55" s="46"/>
      <c r="DE55" s="46"/>
      <c r="DF55" s="46"/>
      <c r="DG55" s="90"/>
      <c r="DM55" s="62"/>
      <c r="DN55" s="43"/>
      <c r="DO55" s="44"/>
      <c r="DP55" s="45"/>
      <c r="DQ55" s="46"/>
      <c r="DR55" s="46"/>
      <c r="DS55" s="46"/>
      <c r="DT55" s="46"/>
      <c r="DU55" s="46"/>
      <c r="DV55" s="46"/>
      <c r="DW55" s="90"/>
      <c r="EC55" s="62"/>
      <c r="ED55" s="43"/>
      <c r="EE55" s="44"/>
      <c r="EF55" s="45"/>
      <c r="EG55" s="46"/>
      <c r="EH55" s="46"/>
      <c r="EI55" s="46"/>
      <c r="EJ55" s="46"/>
      <c r="EK55" s="46"/>
      <c r="EL55" s="46"/>
      <c r="EM55" s="90"/>
      <c r="ES55" s="62"/>
      <c r="ET55" s="43"/>
      <c r="EU55" s="44"/>
      <c r="EV55" s="45"/>
      <c r="EW55" s="46"/>
      <c r="EX55" s="46"/>
      <c r="EY55" s="46"/>
      <c r="EZ55" s="46"/>
      <c r="FA55" s="46"/>
      <c r="FB55" s="46"/>
      <c r="FC55" s="90"/>
      <c r="FI55" s="62"/>
      <c r="FJ55" s="43"/>
      <c r="FK55" s="44"/>
      <c r="FL55" s="45"/>
      <c r="FM55" s="46"/>
      <c r="FN55" s="46"/>
      <c r="FO55" s="46"/>
      <c r="FP55" s="46"/>
      <c r="FQ55" s="46"/>
      <c r="FR55" s="46"/>
      <c r="FS55" s="90"/>
      <c r="FY55" s="62"/>
      <c r="FZ55" s="43"/>
      <c r="GA55" s="44"/>
      <c r="GB55" s="45"/>
      <c r="GC55" s="46"/>
      <c r="GD55" s="46"/>
      <c r="GE55" s="46"/>
      <c r="GF55" s="46"/>
      <c r="GG55" s="46"/>
      <c r="GH55" s="46"/>
      <c r="GI55" s="90"/>
      <c r="GO55" s="62"/>
      <c r="GP55" s="43"/>
      <c r="GQ55" s="44"/>
      <c r="GR55" s="45"/>
      <c r="GS55" s="46"/>
      <c r="GT55" s="46"/>
      <c r="GU55" s="46"/>
      <c r="GV55" s="46"/>
      <c r="GW55" s="46"/>
      <c r="GX55" s="46"/>
      <c r="GY55" s="90"/>
      <c r="HE55" s="62"/>
      <c r="HF55" s="43"/>
      <c r="HG55" s="44"/>
      <c r="HH55" s="45"/>
      <c r="HI55" s="46"/>
      <c r="HJ55" s="46"/>
      <c r="HK55" s="46"/>
      <c r="HL55" s="46"/>
      <c r="HM55" s="46"/>
      <c r="HN55" s="46"/>
      <c r="HO55" s="90"/>
      <c r="HU55" s="62"/>
      <c r="HV55" s="43"/>
      <c r="HW55" s="44"/>
      <c r="HX55" s="45"/>
      <c r="HY55" s="46"/>
      <c r="HZ55" s="46"/>
      <c r="IA55" s="46"/>
      <c r="IB55" s="46"/>
      <c r="IC55" s="46"/>
      <c r="ID55" s="46"/>
      <c r="IE55" s="90"/>
    </row>
    <row r="56" spans="1:239" s="69" customFormat="1" x14ac:dyDescent="0.25">
      <c r="A56" s="62">
        <v>15</v>
      </c>
      <c r="B56" s="43" t="s">
        <v>175</v>
      </c>
      <c r="D56" s="38">
        <v>2008</v>
      </c>
      <c r="E56" s="91">
        <v>422.1</v>
      </c>
      <c r="F56" s="46">
        <v>23.5</v>
      </c>
      <c r="G56" s="46">
        <v>256.39999999999998</v>
      </c>
      <c r="H56" s="46">
        <v>115.8</v>
      </c>
      <c r="I56" s="46">
        <v>14.4</v>
      </c>
      <c r="J56" s="27">
        <v>12.1</v>
      </c>
      <c r="K56" s="276">
        <v>52854</v>
      </c>
      <c r="L56" s="46"/>
      <c r="M56" s="46"/>
      <c r="N56" s="46"/>
      <c r="O56" s="90"/>
      <c r="U56" s="62"/>
      <c r="V56" s="43"/>
      <c r="W56" s="44"/>
      <c r="X56" s="45"/>
      <c r="Y56" s="46"/>
      <c r="Z56" s="46"/>
      <c r="AA56" s="46"/>
      <c r="AB56" s="46"/>
      <c r="AC56" s="46"/>
      <c r="AD56" s="46"/>
      <c r="AE56" s="90"/>
      <c r="AK56" s="62"/>
      <c r="AL56" s="43"/>
      <c r="AM56" s="44"/>
      <c r="AN56" s="45"/>
      <c r="AO56" s="46"/>
      <c r="AP56" s="46"/>
      <c r="AQ56" s="46"/>
      <c r="AR56" s="46"/>
      <c r="AS56" s="46"/>
      <c r="AT56" s="46"/>
      <c r="AU56" s="90"/>
      <c r="BA56" s="62"/>
      <c r="BB56" s="43"/>
      <c r="BC56" s="44"/>
      <c r="BD56" s="45"/>
      <c r="BE56" s="46"/>
      <c r="BF56" s="46"/>
      <c r="BG56" s="46"/>
      <c r="BH56" s="46"/>
      <c r="BI56" s="46"/>
      <c r="BJ56" s="46"/>
      <c r="BK56" s="90"/>
      <c r="BQ56" s="62"/>
      <c r="BR56" s="43"/>
      <c r="BS56" s="44"/>
      <c r="BT56" s="45"/>
      <c r="BU56" s="46"/>
      <c r="BV56" s="46"/>
      <c r="BW56" s="46"/>
      <c r="BX56" s="46"/>
      <c r="BY56" s="46"/>
      <c r="BZ56" s="46"/>
      <c r="CA56" s="90"/>
      <c r="CG56" s="62"/>
      <c r="CH56" s="43"/>
      <c r="CI56" s="44"/>
      <c r="CJ56" s="45"/>
      <c r="CK56" s="46"/>
      <c r="CL56" s="46"/>
      <c r="CM56" s="46"/>
      <c r="CN56" s="46"/>
      <c r="CO56" s="46"/>
      <c r="CP56" s="46"/>
      <c r="CQ56" s="90"/>
      <c r="CW56" s="62"/>
      <c r="CX56" s="43"/>
      <c r="CY56" s="44"/>
      <c r="CZ56" s="45"/>
      <c r="DA56" s="46"/>
      <c r="DB56" s="46"/>
      <c r="DC56" s="46"/>
      <c r="DD56" s="46"/>
      <c r="DE56" s="46"/>
      <c r="DF56" s="46"/>
      <c r="DG56" s="90"/>
      <c r="DM56" s="62"/>
      <c r="DN56" s="43"/>
      <c r="DO56" s="44"/>
      <c r="DP56" s="45"/>
      <c r="DQ56" s="46"/>
      <c r="DR56" s="46"/>
      <c r="DS56" s="46"/>
      <c r="DT56" s="46"/>
      <c r="DU56" s="46"/>
      <c r="DV56" s="46"/>
      <c r="DW56" s="90"/>
      <c r="EC56" s="62"/>
      <c r="ED56" s="43"/>
      <c r="EE56" s="44"/>
      <c r="EF56" s="45"/>
      <c r="EG56" s="46"/>
      <c r="EH56" s="46"/>
      <c r="EI56" s="46"/>
      <c r="EJ56" s="46"/>
      <c r="EK56" s="46"/>
      <c r="EL56" s="46"/>
      <c r="EM56" s="90"/>
      <c r="ES56" s="62"/>
      <c r="ET56" s="43"/>
      <c r="EU56" s="44"/>
      <c r="EV56" s="45"/>
      <c r="EW56" s="46"/>
      <c r="EX56" s="46"/>
      <c r="EY56" s="46"/>
      <c r="EZ56" s="46"/>
      <c r="FA56" s="46"/>
      <c r="FB56" s="46"/>
      <c r="FC56" s="90"/>
      <c r="FI56" s="62"/>
      <c r="FJ56" s="43"/>
      <c r="FK56" s="44"/>
      <c r="FL56" s="45"/>
      <c r="FM56" s="46"/>
      <c r="FN56" s="46"/>
      <c r="FO56" s="46"/>
      <c r="FP56" s="46"/>
      <c r="FQ56" s="46"/>
      <c r="FR56" s="46"/>
      <c r="FS56" s="90"/>
      <c r="FY56" s="62"/>
      <c r="FZ56" s="43"/>
      <c r="GA56" s="44"/>
      <c r="GB56" s="45"/>
      <c r="GC56" s="46"/>
      <c r="GD56" s="46"/>
      <c r="GE56" s="46"/>
      <c r="GF56" s="46"/>
      <c r="GG56" s="46"/>
      <c r="GH56" s="46"/>
      <c r="GI56" s="90"/>
      <c r="GO56" s="62"/>
      <c r="GP56" s="43"/>
      <c r="GQ56" s="44"/>
      <c r="GR56" s="45"/>
      <c r="GS56" s="46"/>
      <c r="GT56" s="46"/>
      <c r="GU56" s="46"/>
      <c r="GV56" s="46"/>
      <c r="GW56" s="46"/>
      <c r="GX56" s="46"/>
      <c r="GY56" s="90"/>
      <c r="HE56" s="62"/>
      <c r="HF56" s="43"/>
      <c r="HG56" s="44"/>
      <c r="HH56" s="45"/>
      <c r="HI56" s="46"/>
      <c r="HJ56" s="46"/>
      <c r="HK56" s="46"/>
      <c r="HL56" s="46"/>
      <c r="HM56" s="46"/>
      <c r="HN56" s="46"/>
      <c r="HO56" s="90"/>
      <c r="HU56" s="62"/>
      <c r="HV56" s="43"/>
      <c r="HW56" s="44"/>
      <c r="HX56" s="45"/>
      <c r="HY56" s="46"/>
      <c r="HZ56" s="46"/>
      <c r="IA56" s="46"/>
      <c r="IB56" s="46"/>
      <c r="IC56" s="46"/>
      <c r="ID56" s="46"/>
      <c r="IE56" s="90"/>
    </row>
    <row r="57" spans="1:239" s="69" customFormat="1" x14ac:dyDescent="0.25">
      <c r="A57" s="62">
        <v>16</v>
      </c>
      <c r="B57" s="43" t="s">
        <v>176</v>
      </c>
      <c r="D57" s="38">
        <v>2008</v>
      </c>
      <c r="E57" s="91">
        <v>524.79999999999995</v>
      </c>
      <c r="F57" s="46">
        <v>29.7</v>
      </c>
      <c r="G57" s="46">
        <v>295.89999999999998</v>
      </c>
      <c r="H57" s="46">
        <v>151.5</v>
      </c>
      <c r="I57" s="46">
        <v>13.5</v>
      </c>
      <c r="J57" s="27">
        <v>34.200000000000003</v>
      </c>
      <c r="K57" s="276">
        <v>15510</v>
      </c>
      <c r="L57" s="46"/>
      <c r="M57" s="46"/>
      <c r="N57" s="46"/>
      <c r="O57" s="90"/>
      <c r="U57" s="62"/>
      <c r="V57" s="43"/>
      <c r="W57" s="44"/>
      <c r="X57" s="45"/>
      <c r="Y57" s="46"/>
      <c r="Z57" s="46"/>
      <c r="AA57" s="46"/>
      <c r="AB57" s="46"/>
      <c r="AC57" s="46"/>
      <c r="AD57" s="46"/>
      <c r="AE57" s="90"/>
      <c r="AK57" s="62"/>
      <c r="AL57" s="43"/>
      <c r="AM57" s="44"/>
      <c r="AN57" s="45"/>
      <c r="AO57" s="46"/>
      <c r="AP57" s="46"/>
      <c r="AQ57" s="46"/>
      <c r="AR57" s="46"/>
      <c r="AS57" s="46"/>
      <c r="AT57" s="46"/>
      <c r="AU57" s="90"/>
      <c r="BA57" s="62"/>
      <c r="BB57" s="43"/>
      <c r="BC57" s="44"/>
      <c r="BD57" s="45"/>
      <c r="BE57" s="46"/>
      <c r="BF57" s="46"/>
      <c r="BG57" s="46"/>
      <c r="BH57" s="46"/>
      <c r="BI57" s="46"/>
      <c r="BJ57" s="46"/>
      <c r="BK57" s="90"/>
      <c r="BQ57" s="62"/>
      <c r="BR57" s="43"/>
      <c r="BS57" s="44"/>
      <c r="BT57" s="45"/>
      <c r="BU57" s="46"/>
      <c r="BV57" s="46"/>
      <c r="BW57" s="46"/>
      <c r="BX57" s="46"/>
      <c r="BY57" s="46"/>
      <c r="BZ57" s="46"/>
      <c r="CA57" s="90"/>
      <c r="CG57" s="62"/>
      <c r="CH57" s="43"/>
      <c r="CI57" s="44"/>
      <c r="CJ57" s="45"/>
      <c r="CK57" s="46"/>
      <c r="CL57" s="46"/>
      <c r="CM57" s="46"/>
      <c r="CN57" s="46"/>
      <c r="CO57" s="46"/>
      <c r="CP57" s="46"/>
      <c r="CQ57" s="90"/>
      <c r="CW57" s="62"/>
      <c r="CX57" s="43"/>
      <c r="CY57" s="44"/>
      <c r="CZ57" s="45"/>
      <c r="DA57" s="46"/>
      <c r="DB57" s="46"/>
      <c r="DC57" s="46"/>
      <c r="DD57" s="46"/>
      <c r="DE57" s="46"/>
      <c r="DF57" s="46"/>
      <c r="DG57" s="90"/>
      <c r="DM57" s="62"/>
      <c r="DN57" s="43"/>
      <c r="DO57" s="44"/>
      <c r="DP57" s="45"/>
      <c r="DQ57" s="46"/>
      <c r="DR57" s="46"/>
      <c r="DS57" s="46"/>
      <c r="DT57" s="46"/>
      <c r="DU57" s="46"/>
      <c r="DV57" s="46"/>
      <c r="DW57" s="90"/>
      <c r="EC57" s="62"/>
      <c r="ED57" s="43"/>
      <c r="EE57" s="44"/>
      <c r="EF57" s="45"/>
      <c r="EG57" s="46"/>
      <c r="EH57" s="46"/>
      <c r="EI57" s="46"/>
      <c r="EJ57" s="46"/>
      <c r="EK57" s="46"/>
      <c r="EL57" s="46"/>
      <c r="EM57" s="90"/>
      <c r="ES57" s="62"/>
      <c r="ET57" s="43"/>
      <c r="EU57" s="44"/>
      <c r="EV57" s="45"/>
      <c r="EW57" s="46"/>
      <c r="EX57" s="46"/>
      <c r="EY57" s="46"/>
      <c r="EZ57" s="46"/>
      <c r="FA57" s="46"/>
      <c r="FB57" s="46"/>
      <c r="FC57" s="90"/>
      <c r="FI57" s="62"/>
      <c r="FJ57" s="43"/>
      <c r="FK57" s="44"/>
      <c r="FL57" s="45"/>
      <c r="FM57" s="46"/>
      <c r="FN57" s="46"/>
      <c r="FO57" s="46"/>
      <c r="FP57" s="46"/>
      <c r="FQ57" s="46"/>
      <c r="FR57" s="46"/>
      <c r="FS57" s="90"/>
      <c r="FY57" s="62"/>
      <c r="FZ57" s="43"/>
      <c r="GA57" s="44"/>
      <c r="GB57" s="45"/>
      <c r="GC57" s="46"/>
      <c r="GD57" s="46"/>
      <c r="GE57" s="46"/>
      <c r="GF57" s="46"/>
      <c r="GG57" s="46"/>
      <c r="GH57" s="46"/>
      <c r="GI57" s="90"/>
      <c r="GO57" s="62"/>
      <c r="GP57" s="43"/>
      <c r="GQ57" s="44"/>
      <c r="GR57" s="45"/>
      <c r="GS57" s="46"/>
      <c r="GT57" s="46"/>
      <c r="GU57" s="46"/>
      <c r="GV57" s="46"/>
      <c r="GW57" s="46"/>
      <c r="GX57" s="46"/>
      <c r="GY57" s="90"/>
      <c r="HE57" s="62"/>
      <c r="HF57" s="43"/>
      <c r="HG57" s="44"/>
      <c r="HH57" s="45"/>
      <c r="HI57" s="46"/>
      <c r="HJ57" s="46"/>
      <c r="HK57" s="46"/>
      <c r="HL57" s="46"/>
      <c r="HM57" s="46"/>
      <c r="HN57" s="46"/>
      <c r="HO57" s="90"/>
      <c r="HU57" s="62"/>
      <c r="HV57" s="43"/>
      <c r="HW57" s="44"/>
      <c r="HX57" s="45"/>
      <c r="HY57" s="46"/>
      <c r="HZ57" s="46"/>
      <c r="IA57" s="46"/>
      <c r="IB57" s="46"/>
      <c r="IC57" s="46"/>
      <c r="ID57" s="46"/>
      <c r="IE57" s="90"/>
    </row>
    <row r="58" spans="1:239" s="69" customFormat="1" x14ac:dyDescent="0.25">
      <c r="A58" s="62">
        <v>17</v>
      </c>
      <c r="B58" s="43" t="s">
        <v>264</v>
      </c>
      <c r="D58" s="38" t="s">
        <v>328</v>
      </c>
      <c r="E58" s="91">
        <v>415.7</v>
      </c>
      <c r="F58" s="46">
        <v>40.5</v>
      </c>
      <c r="G58" s="46">
        <v>212.7</v>
      </c>
      <c r="H58" s="46">
        <v>119.1</v>
      </c>
      <c r="I58" s="46">
        <v>18.600000000000001</v>
      </c>
      <c r="J58" s="27">
        <v>24.8</v>
      </c>
      <c r="K58" s="276">
        <v>467718</v>
      </c>
      <c r="L58" s="46"/>
      <c r="M58" s="46"/>
      <c r="N58" s="46"/>
      <c r="O58" s="90"/>
      <c r="U58" s="62"/>
      <c r="V58" s="43"/>
      <c r="W58" s="44"/>
      <c r="X58" s="45"/>
      <c r="Y58" s="46"/>
      <c r="Z58" s="46"/>
      <c r="AA58" s="46"/>
      <c r="AB58" s="46"/>
      <c r="AC58" s="46"/>
      <c r="AD58" s="46"/>
      <c r="AE58" s="90"/>
      <c r="AK58" s="62"/>
      <c r="AL58" s="43"/>
      <c r="AM58" s="44"/>
      <c r="AN58" s="45"/>
      <c r="AO58" s="46"/>
      <c r="AP58" s="46"/>
      <c r="AQ58" s="46"/>
      <c r="AR58" s="46"/>
      <c r="AS58" s="46"/>
      <c r="AT58" s="46"/>
      <c r="AU58" s="90"/>
      <c r="BA58" s="62"/>
      <c r="BB58" s="43"/>
      <c r="BC58" s="44"/>
      <c r="BD58" s="45"/>
      <c r="BE58" s="46"/>
      <c r="BF58" s="46"/>
      <c r="BG58" s="46"/>
      <c r="BH58" s="46"/>
      <c r="BI58" s="46"/>
      <c r="BJ58" s="46"/>
      <c r="BK58" s="90"/>
      <c r="BQ58" s="62"/>
      <c r="BR58" s="43"/>
      <c r="BS58" s="44"/>
      <c r="BT58" s="45"/>
      <c r="BU58" s="46"/>
      <c r="BV58" s="46"/>
      <c r="BW58" s="46"/>
      <c r="BX58" s="46"/>
      <c r="BY58" s="46"/>
      <c r="BZ58" s="46"/>
      <c r="CA58" s="90"/>
      <c r="CG58" s="62"/>
      <c r="CH58" s="43"/>
      <c r="CI58" s="44"/>
      <c r="CJ58" s="45"/>
      <c r="CK58" s="46"/>
      <c r="CL58" s="46"/>
      <c r="CM58" s="46"/>
      <c r="CN58" s="46"/>
      <c r="CO58" s="46"/>
      <c r="CP58" s="46"/>
      <c r="CQ58" s="90"/>
      <c r="CW58" s="62"/>
      <c r="CX58" s="43"/>
      <c r="CY58" s="44"/>
      <c r="CZ58" s="45"/>
      <c r="DA58" s="46"/>
      <c r="DB58" s="46"/>
      <c r="DC58" s="46"/>
      <c r="DD58" s="46"/>
      <c r="DE58" s="46"/>
      <c r="DF58" s="46"/>
      <c r="DG58" s="90"/>
      <c r="DM58" s="62"/>
      <c r="DN58" s="43"/>
      <c r="DO58" s="44"/>
      <c r="DP58" s="45"/>
      <c r="DQ58" s="46"/>
      <c r="DR58" s="46"/>
      <c r="DS58" s="46"/>
      <c r="DT58" s="46"/>
      <c r="DU58" s="46"/>
      <c r="DV58" s="46"/>
      <c r="DW58" s="90"/>
      <c r="EC58" s="62"/>
      <c r="ED58" s="43"/>
      <c r="EE58" s="44"/>
      <c r="EF58" s="45"/>
      <c r="EG58" s="46"/>
      <c r="EH58" s="46"/>
      <c r="EI58" s="46"/>
      <c r="EJ58" s="46"/>
      <c r="EK58" s="46"/>
      <c r="EL58" s="46"/>
      <c r="EM58" s="90"/>
      <c r="ES58" s="62"/>
      <c r="ET58" s="43"/>
      <c r="EU58" s="44"/>
      <c r="EV58" s="45"/>
      <c r="EW58" s="46"/>
      <c r="EX58" s="46"/>
      <c r="EY58" s="46"/>
      <c r="EZ58" s="46"/>
      <c r="FA58" s="46"/>
      <c r="FB58" s="46"/>
      <c r="FC58" s="90"/>
      <c r="FI58" s="62"/>
      <c r="FJ58" s="43"/>
      <c r="FK58" s="44"/>
      <c r="FL58" s="45"/>
      <c r="FM58" s="46"/>
      <c r="FN58" s="46"/>
      <c r="FO58" s="46"/>
      <c r="FP58" s="46"/>
      <c r="FQ58" s="46"/>
      <c r="FR58" s="46"/>
      <c r="FS58" s="90"/>
      <c r="FY58" s="62"/>
      <c r="FZ58" s="43"/>
      <c r="GA58" s="44"/>
      <c r="GB58" s="45"/>
      <c r="GC58" s="46"/>
      <c r="GD58" s="46"/>
      <c r="GE58" s="46"/>
      <c r="GF58" s="46"/>
      <c r="GG58" s="46"/>
      <c r="GH58" s="46"/>
      <c r="GI58" s="90"/>
      <c r="GO58" s="62"/>
      <c r="GP58" s="43"/>
      <c r="GQ58" s="44"/>
      <c r="GR58" s="45"/>
      <c r="GS58" s="46"/>
      <c r="GT58" s="46"/>
      <c r="GU58" s="46"/>
      <c r="GV58" s="46"/>
      <c r="GW58" s="46"/>
      <c r="GX58" s="46"/>
      <c r="GY58" s="90"/>
      <c r="HE58" s="62"/>
      <c r="HF58" s="43"/>
      <c r="HG58" s="44"/>
      <c r="HH58" s="45"/>
      <c r="HI58" s="46"/>
      <c r="HJ58" s="46"/>
      <c r="HK58" s="46"/>
      <c r="HL58" s="46"/>
      <c r="HM58" s="46"/>
      <c r="HN58" s="46"/>
      <c r="HO58" s="90"/>
      <c r="HU58" s="62"/>
      <c r="HV58" s="43"/>
      <c r="HW58" s="44"/>
      <c r="HX58" s="45"/>
      <c r="HY58" s="46"/>
      <c r="HZ58" s="46"/>
      <c r="IA58" s="46"/>
      <c r="IB58" s="46"/>
      <c r="IC58" s="46"/>
      <c r="ID58" s="46"/>
      <c r="IE58" s="90"/>
    </row>
    <row r="59" spans="1:239" s="69" customFormat="1" x14ac:dyDescent="0.25">
      <c r="A59" s="62">
        <v>18</v>
      </c>
      <c r="B59" s="43" t="s">
        <v>397</v>
      </c>
      <c r="D59" s="38" t="s">
        <v>357</v>
      </c>
      <c r="E59" s="91">
        <v>732.4</v>
      </c>
      <c r="F59" s="46">
        <v>35.9</v>
      </c>
      <c r="G59" s="46">
        <v>307.5</v>
      </c>
      <c r="H59" s="46">
        <v>281.10000000000002</v>
      </c>
      <c r="I59" s="46">
        <v>58.1</v>
      </c>
      <c r="J59" s="27">
        <v>49.7</v>
      </c>
      <c r="K59" s="276">
        <v>189908.5</v>
      </c>
      <c r="L59" s="46"/>
      <c r="M59" s="46"/>
      <c r="N59" s="46"/>
      <c r="O59" s="90"/>
      <c r="U59" s="62"/>
      <c r="V59" s="43"/>
      <c r="W59" s="44"/>
      <c r="X59" s="45"/>
      <c r="Y59" s="46"/>
      <c r="Z59" s="46"/>
      <c r="AA59" s="46"/>
      <c r="AB59" s="46"/>
      <c r="AC59" s="46"/>
      <c r="AD59" s="46"/>
      <c r="AE59" s="90"/>
      <c r="AK59" s="62"/>
      <c r="AL59" s="43"/>
      <c r="AM59" s="44"/>
      <c r="AN59" s="45"/>
      <c r="AO59" s="46"/>
      <c r="AP59" s="46"/>
      <c r="AQ59" s="46"/>
      <c r="AR59" s="46"/>
      <c r="AS59" s="46"/>
      <c r="AT59" s="46"/>
      <c r="AU59" s="90"/>
      <c r="BA59" s="62"/>
      <c r="BB59" s="43"/>
      <c r="BC59" s="44"/>
      <c r="BD59" s="45"/>
      <c r="BE59" s="46"/>
      <c r="BF59" s="46"/>
      <c r="BG59" s="46"/>
      <c r="BH59" s="46"/>
      <c r="BI59" s="46"/>
      <c r="BJ59" s="46"/>
      <c r="BK59" s="90"/>
      <c r="BQ59" s="62"/>
      <c r="BR59" s="43"/>
      <c r="BS59" s="44"/>
      <c r="BT59" s="45"/>
      <c r="BU59" s="46"/>
      <c r="BV59" s="46"/>
      <c r="BW59" s="46"/>
      <c r="BX59" s="46"/>
      <c r="BY59" s="46"/>
      <c r="BZ59" s="46"/>
      <c r="CA59" s="90"/>
      <c r="CG59" s="62"/>
      <c r="CH59" s="43"/>
      <c r="CI59" s="44"/>
      <c r="CJ59" s="45"/>
      <c r="CK59" s="46"/>
      <c r="CL59" s="46"/>
      <c r="CM59" s="46"/>
      <c r="CN59" s="46"/>
      <c r="CO59" s="46"/>
      <c r="CP59" s="46"/>
      <c r="CQ59" s="90"/>
      <c r="CW59" s="62"/>
      <c r="CX59" s="43"/>
      <c r="CY59" s="44"/>
      <c r="CZ59" s="45"/>
      <c r="DA59" s="46"/>
      <c r="DB59" s="46"/>
      <c r="DC59" s="46"/>
      <c r="DD59" s="46"/>
      <c r="DE59" s="46"/>
      <c r="DF59" s="46"/>
      <c r="DG59" s="90"/>
      <c r="DM59" s="62"/>
      <c r="DN59" s="43"/>
      <c r="DO59" s="44"/>
      <c r="DP59" s="45"/>
      <c r="DQ59" s="46"/>
      <c r="DR59" s="46"/>
      <c r="DS59" s="46"/>
      <c r="DT59" s="46"/>
      <c r="DU59" s="46"/>
      <c r="DV59" s="46"/>
      <c r="DW59" s="90"/>
      <c r="EC59" s="62"/>
      <c r="ED59" s="43"/>
      <c r="EE59" s="44"/>
      <c r="EF59" s="45"/>
      <c r="EG59" s="46"/>
      <c r="EH59" s="46"/>
      <c r="EI59" s="46"/>
      <c r="EJ59" s="46"/>
      <c r="EK59" s="46"/>
      <c r="EL59" s="46"/>
      <c r="EM59" s="90"/>
      <c r="ES59" s="62"/>
      <c r="ET59" s="43"/>
      <c r="EU59" s="44"/>
      <c r="EV59" s="45"/>
      <c r="EW59" s="46"/>
      <c r="EX59" s="46"/>
      <c r="EY59" s="46"/>
      <c r="EZ59" s="46"/>
      <c r="FA59" s="46"/>
      <c r="FB59" s="46"/>
      <c r="FC59" s="90"/>
      <c r="FI59" s="62"/>
      <c r="FJ59" s="43"/>
      <c r="FK59" s="44"/>
      <c r="FL59" s="45"/>
      <c r="FM59" s="46"/>
      <c r="FN59" s="46"/>
      <c r="FO59" s="46"/>
      <c r="FP59" s="46"/>
      <c r="FQ59" s="46"/>
      <c r="FR59" s="46"/>
      <c r="FS59" s="90"/>
      <c r="FY59" s="62"/>
      <c r="FZ59" s="43"/>
      <c r="GA59" s="44"/>
      <c r="GB59" s="45"/>
      <c r="GC59" s="46"/>
      <c r="GD59" s="46"/>
      <c r="GE59" s="46"/>
      <c r="GF59" s="46"/>
      <c r="GG59" s="46"/>
      <c r="GH59" s="46"/>
      <c r="GI59" s="90"/>
      <c r="GO59" s="62"/>
      <c r="GP59" s="43"/>
      <c r="GQ59" s="44"/>
      <c r="GR59" s="45"/>
      <c r="GS59" s="46"/>
      <c r="GT59" s="46"/>
      <c r="GU59" s="46"/>
      <c r="GV59" s="46"/>
      <c r="GW59" s="46"/>
      <c r="GX59" s="46"/>
      <c r="GY59" s="90"/>
      <c r="HE59" s="62"/>
      <c r="HF59" s="43"/>
      <c r="HG59" s="44"/>
      <c r="HH59" s="45"/>
      <c r="HI59" s="46"/>
      <c r="HJ59" s="46"/>
      <c r="HK59" s="46"/>
      <c r="HL59" s="46"/>
      <c r="HM59" s="46"/>
      <c r="HN59" s="46"/>
      <c r="HO59" s="90"/>
      <c r="HU59" s="62"/>
      <c r="HV59" s="43"/>
      <c r="HW59" s="44"/>
      <c r="HX59" s="45"/>
      <c r="HY59" s="46"/>
      <c r="HZ59" s="46"/>
      <c r="IA59" s="46"/>
      <c r="IB59" s="46"/>
      <c r="IC59" s="46"/>
      <c r="ID59" s="46"/>
      <c r="IE59" s="90"/>
    </row>
    <row r="60" spans="1:239" s="69" customFormat="1" x14ac:dyDescent="0.25">
      <c r="A60" s="61">
        <v>19</v>
      </c>
      <c r="B60" s="42" t="s">
        <v>169</v>
      </c>
      <c r="D60" s="38" t="s">
        <v>331</v>
      </c>
      <c r="E60" s="91">
        <v>415.6</v>
      </c>
      <c r="F60" s="46">
        <v>42</v>
      </c>
      <c r="G60" s="46">
        <v>210.1</v>
      </c>
      <c r="H60" s="46">
        <v>117.7</v>
      </c>
      <c r="I60" s="46">
        <v>25</v>
      </c>
      <c r="J60" s="27">
        <v>20.8</v>
      </c>
      <c r="K60" s="276">
        <v>575818</v>
      </c>
      <c r="L60" s="46"/>
      <c r="M60" s="46"/>
      <c r="N60" s="46"/>
      <c r="O60" s="85"/>
      <c r="U60" s="62"/>
      <c r="V60" s="43"/>
      <c r="W60" s="44"/>
      <c r="Y60" s="45"/>
      <c r="Z60" s="46"/>
      <c r="AA60" s="46"/>
      <c r="AB60" s="46"/>
      <c r="AC60" s="46"/>
      <c r="AD60" s="46"/>
      <c r="AE60" s="85"/>
      <c r="AK60" s="62"/>
      <c r="AL60" s="43"/>
      <c r="AM60" s="44"/>
      <c r="AO60" s="45"/>
      <c r="AP60" s="46"/>
      <c r="AQ60" s="46"/>
      <c r="AR60" s="46"/>
      <c r="AS60" s="46"/>
      <c r="AT60" s="46"/>
      <c r="AU60" s="85"/>
      <c r="BA60" s="62"/>
      <c r="BB60" s="43"/>
      <c r="BC60" s="44"/>
      <c r="BE60" s="45"/>
      <c r="BF60" s="46"/>
      <c r="BG60" s="46"/>
      <c r="BH60" s="46"/>
      <c r="BI60" s="46"/>
      <c r="BJ60" s="46"/>
      <c r="BK60" s="85"/>
      <c r="BQ60" s="62"/>
      <c r="BR60" s="43"/>
      <c r="BS60" s="44"/>
      <c r="BU60" s="45"/>
      <c r="BV60" s="46"/>
      <c r="BW60" s="46"/>
      <c r="BX60" s="46"/>
      <c r="BY60" s="46"/>
      <c r="BZ60" s="46"/>
      <c r="CA60" s="85"/>
      <c r="CG60" s="62"/>
      <c r="CH60" s="43"/>
      <c r="CI60" s="44"/>
      <c r="CK60" s="45"/>
      <c r="CL60" s="46"/>
      <c r="CM60" s="46"/>
      <c r="CN60" s="46"/>
      <c r="CO60" s="46"/>
      <c r="CP60" s="46"/>
      <c r="CQ60" s="85"/>
      <c r="CW60" s="62"/>
      <c r="CX60" s="43"/>
      <c r="CY60" s="44"/>
      <c r="DA60" s="45"/>
      <c r="DB60" s="46"/>
      <c r="DC60" s="46"/>
      <c r="DD60" s="46"/>
      <c r="DE60" s="46"/>
      <c r="DF60" s="46"/>
      <c r="DG60" s="85"/>
      <c r="DM60" s="62"/>
      <c r="DN60" s="43"/>
      <c r="DO60" s="44"/>
      <c r="DQ60" s="45"/>
      <c r="DR60" s="46"/>
      <c r="DS60" s="46"/>
      <c r="DT60" s="46"/>
      <c r="DU60" s="46"/>
      <c r="DV60" s="46"/>
      <c r="DW60" s="85"/>
      <c r="EC60" s="62"/>
      <c r="ED60" s="43"/>
      <c r="EE60" s="44"/>
      <c r="EG60" s="45"/>
      <c r="EH60" s="46"/>
      <c r="EI60" s="46"/>
      <c r="EJ60" s="46"/>
      <c r="EK60" s="46"/>
      <c r="EL60" s="46"/>
      <c r="EM60" s="85"/>
      <c r="ES60" s="62"/>
      <c r="ET60" s="43"/>
      <c r="EU60" s="44"/>
      <c r="EW60" s="45"/>
      <c r="EX60" s="46"/>
      <c r="EY60" s="46"/>
      <c r="EZ60" s="46"/>
      <c r="FA60" s="46"/>
      <c r="FB60" s="46"/>
      <c r="FC60" s="85"/>
      <c r="FI60" s="62"/>
      <c r="FJ60" s="43"/>
      <c r="FK60" s="44"/>
      <c r="FM60" s="45"/>
      <c r="FN60" s="46"/>
      <c r="FO60" s="46"/>
      <c r="FP60" s="46"/>
      <c r="FQ60" s="46"/>
      <c r="FR60" s="46"/>
      <c r="FS60" s="85"/>
      <c r="FY60" s="62"/>
      <c r="FZ60" s="43"/>
      <c r="GA60" s="44"/>
      <c r="GC60" s="45"/>
      <c r="GD60" s="46"/>
      <c r="GE60" s="46"/>
      <c r="GF60" s="46"/>
      <c r="GG60" s="46"/>
      <c r="GH60" s="46"/>
      <c r="GI60" s="85"/>
      <c r="GO60" s="62"/>
      <c r="GP60" s="43"/>
      <c r="GQ60" s="44"/>
      <c r="GS60" s="45"/>
      <c r="GT60" s="46"/>
      <c r="GU60" s="46"/>
      <c r="GV60" s="46"/>
      <c r="GW60" s="46"/>
      <c r="GX60" s="46"/>
      <c r="GY60" s="85"/>
      <c r="HE60" s="62"/>
      <c r="HF60" s="43"/>
      <c r="HG60" s="44"/>
      <c r="HI60" s="45"/>
      <c r="HJ60" s="46"/>
      <c r="HK60" s="46"/>
      <c r="HL60" s="46"/>
      <c r="HM60" s="46"/>
      <c r="HN60" s="46"/>
      <c r="HO60" s="85"/>
      <c r="HU60" s="62"/>
      <c r="HV60" s="43"/>
      <c r="HW60" s="44"/>
      <c r="HY60" s="45"/>
      <c r="HZ60" s="46"/>
      <c r="IA60" s="46"/>
      <c r="IB60" s="46"/>
      <c r="IC60" s="46"/>
      <c r="ID60" s="46"/>
      <c r="IE60" s="85"/>
    </row>
    <row r="61" spans="1:239" s="69" customFormat="1" x14ac:dyDescent="0.25">
      <c r="A61" s="61">
        <v>20</v>
      </c>
      <c r="B61" s="42" t="s">
        <v>177</v>
      </c>
      <c r="D61" s="38" t="s">
        <v>328</v>
      </c>
      <c r="E61" s="91">
        <v>509.7</v>
      </c>
      <c r="F61" s="46">
        <v>48.7</v>
      </c>
      <c r="G61" s="46">
        <v>254.3</v>
      </c>
      <c r="H61" s="46">
        <v>152.4</v>
      </c>
      <c r="I61" s="46">
        <v>23.7</v>
      </c>
      <c r="J61" s="27">
        <v>30.5</v>
      </c>
      <c r="K61" s="276">
        <v>240049</v>
      </c>
      <c r="L61" s="46"/>
      <c r="M61" s="46"/>
      <c r="N61" s="46"/>
      <c r="O61" s="85"/>
      <c r="U61" s="62"/>
      <c r="V61" s="43"/>
      <c r="W61" s="44"/>
      <c r="Y61" s="45"/>
      <c r="Z61" s="46"/>
      <c r="AA61" s="46"/>
      <c r="AB61" s="46"/>
      <c r="AC61" s="46"/>
      <c r="AD61" s="46"/>
      <c r="AE61" s="85"/>
      <c r="AK61" s="62"/>
      <c r="AL61" s="43"/>
      <c r="AM61" s="44"/>
      <c r="AO61" s="45"/>
      <c r="AP61" s="46"/>
      <c r="AQ61" s="46"/>
      <c r="AR61" s="46"/>
      <c r="AS61" s="46"/>
      <c r="AT61" s="46"/>
      <c r="AU61" s="85"/>
      <c r="BA61" s="62"/>
      <c r="BB61" s="43"/>
      <c r="BC61" s="44"/>
      <c r="BE61" s="45"/>
      <c r="BF61" s="46"/>
      <c r="BG61" s="46"/>
      <c r="BH61" s="46"/>
      <c r="BI61" s="46"/>
      <c r="BJ61" s="46"/>
      <c r="BK61" s="85"/>
      <c r="BQ61" s="62"/>
      <c r="BR61" s="43"/>
      <c r="BS61" s="44"/>
      <c r="BU61" s="45"/>
      <c r="BV61" s="46"/>
      <c r="BW61" s="46"/>
      <c r="BX61" s="46"/>
      <c r="BY61" s="46"/>
      <c r="BZ61" s="46"/>
      <c r="CA61" s="85"/>
      <c r="CG61" s="62"/>
      <c r="CH61" s="43"/>
      <c r="CI61" s="44"/>
      <c r="CK61" s="45"/>
      <c r="CL61" s="46"/>
      <c r="CM61" s="46"/>
      <c r="CN61" s="46"/>
      <c r="CO61" s="46"/>
      <c r="CP61" s="46"/>
      <c r="CQ61" s="85"/>
      <c r="CW61" s="62"/>
      <c r="CX61" s="43"/>
      <c r="CY61" s="44"/>
      <c r="DA61" s="45"/>
      <c r="DB61" s="46"/>
      <c r="DC61" s="46"/>
      <c r="DD61" s="46"/>
      <c r="DE61" s="46"/>
      <c r="DF61" s="46"/>
      <c r="DG61" s="85"/>
      <c r="DM61" s="62"/>
      <c r="DN61" s="43"/>
      <c r="DO61" s="44"/>
      <c r="DQ61" s="45"/>
      <c r="DR61" s="46"/>
      <c r="DS61" s="46"/>
      <c r="DT61" s="46"/>
      <c r="DU61" s="46"/>
      <c r="DV61" s="46"/>
      <c r="DW61" s="85"/>
      <c r="EC61" s="62"/>
      <c r="ED61" s="43"/>
      <c r="EE61" s="44"/>
      <c r="EG61" s="45"/>
      <c r="EH61" s="46"/>
      <c r="EI61" s="46"/>
      <c r="EJ61" s="46"/>
      <c r="EK61" s="46"/>
      <c r="EL61" s="46"/>
      <c r="EM61" s="85"/>
      <c r="ES61" s="62"/>
      <c r="ET61" s="43"/>
      <c r="EU61" s="44"/>
      <c r="EW61" s="45"/>
      <c r="EX61" s="46"/>
      <c r="EY61" s="46"/>
      <c r="EZ61" s="46"/>
      <c r="FA61" s="46"/>
      <c r="FB61" s="46"/>
      <c r="FC61" s="85"/>
      <c r="FI61" s="62"/>
      <c r="FJ61" s="43"/>
      <c r="FK61" s="44"/>
      <c r="FM61" s="45"/>
      <c r="FN61" s="46"/>
      <c r="FO61" s="46"/>
      <c r="FP61" s="46"/>
      <c r="FQ61" s="46"/>
      <c r="FR61" s="46"/>
      <c r="FS61" s="85"/>
      <c r="FY61" s="62"/>
      <c r="FZ61" s="43"/>
      <c r="GA61" s="44"/>
      <c r="GC61" s="45"/>
      <c r="GD61" s="46"/>
      <c r="GE61" s="46"/>
      <c r="GF61" s="46"/>
      <c r="GG61" s="46"/>
      <c r="GH61" s="46"/>
      <c r="GI61" s="85"/>
      <c r="GO61" s="62"/>
      <c r="GP61" s="43"/>
      <c r="GQ61" s="44"/>
      <c r="GS61" s="45"/>
      <c r="GT61" s="46"/>
      <c r="GU61" s="46"/>
      <c r="GV61" s="46"/>
      <c r="GW61" s="46"/>
      <c r="GX61" s="46"/>
      <c r="GY61" s="85"/>
      <c r="HE61" s="62"/>
      <c r="HF61" s="43"/>
      <c r="HG61" s="44"/>
      <c r="HI61" s="45"/>
      <c r="HJ61" s="46"/>
      <c r="HK61" s="46"/>
      <c r="HL61" s="46"/>
      <c r="HM61" s="46"/>
      <c r="HN61" s="46"/>
      <c r="HO61" s="85"/>
      <c r="HU61" s="62"/>
      <c r="HV61" s="43"/>
      <c r="HW61" s="44"/>
      <c r="HY61" s="45"/>
      <c r="HZ61" s="46"/>
      <c r="IA61" s="46"/>
      <c r="IB61" s="46"/>
      <c r="IC61" s="46"/>
      <c r="ID61" s="46"/>
      <c r="IE61" s="85"/>
    </row>
    <row r="62" spans="1:239" s="69" customFormat="1" x14ac:dyDescent="0.25">
      <c r="A62" s="61">
        <v>21</v>
      </c>
      <c r="B62" s="42" t="s">
        <v>353</v>
      </c>
      <c r="D62" s="38" t="s">
        <v>357</v>
      </c>
      <c r="E62" s="91">
        <v>481.7</v>
      </c>
      <c r="F62" s="46">
        <v>34.4</v>
      </c>
      <c r="G62" s="46">
        <v>245.8</v>
      </c>
      <c r="H62" s="46">
        <v>139.5</v>
      </c>
      <c r="I62" s="46">
        <v>33.299999999999997</v>
      </c>
      <c r="J62" s="27">
        <v>28.7</v>
      </c>
      <c r="K62" s="276">
        <v>330634.5</v>
      </c>
      <c r="L62" s="46"/>
      <c r="M62" s="46"/>
      <c r="N62" s="46"/>
      <c r="O62" s="85"/>
      <c r="U62" s="62"/>
      <c r="V62" s="43"/>
      <c r="W62" s="44"/>
      <c r="Y62" s="45"/>
      <c r="Z62" s="46"/>
      <c r="AA62" s="46"/>
      <c r="AB62" s="46"/>
      <c r="AC62" s="46"/>
      <c r="AD62" s="46"/>
      <c r="AE62" s="85"/>
      <c r="AK62" s="62"/>
      <c r="AL62" s="43"/>
      <c r="AM62" s="44"/>
      <c r="AO62" s="45"/>
      <c r="AP62" s="46"/>
      <c r="AQ62" s="46"/>
      <c r="AR62" s="46"/>
      <c r="AS62" s="46"/>
      <c r="AT62" s="46"/>
      <c r="AU62" s="85"/>
      <c r="BA62" s="62"/>
      <c r="BB62" s="43"/>
      <c r="BC62" s="44"/>
      <c r="BE62" s="45"/>
      <c r="BF62" s="46"/>
      <c r="BG62" s="46"/>
      <c r="BH62" s="46"/>
      <c r="BI62" s="46"/>
      <c r="BJ62" s="46"/>
      <c r="BK62" s="85"/>
      <c r="BQ62" s="62"/>
      <c r="BR62" s="43"/>
      <c r="BS62" s="44"/>
      <c r="BU62" s="45"/>
      <c r="BV62" s="46"/>
      <c r="BW62" s="46"/>
      <c r="BX62" s="46"/>
      <c r="BY62" s="46"/>
      <c r="BZ62" s="46"/>
      <c r="CA62" s="85"/>
      <c r="CG62" s="62"/>
      <c r="CH62" s="43"/>
      <c r="CI62" s="44"/>
      <c r="CK62" s="45"/>
      <c r="CL62" s="46"/>
      <c r="CM62" s="46"/>
      <c r="CN62" s="46"/>
      <c r="CO62" s="46"/>
      <c r="CP62" s="46"/>
      <c r="CQ62" s="85"/>
      <c r="CW62" s="62"/>
      <c r="CX62" s="43"/>
      <c r="CY62" s="44"/>
      <c r="DA62" s="45"/>
      <c r="DB62" s="46"/>
      <c r="DC62" s="46"/>
      <c r="DD62" s="46"/>
      <c r="DE62" s="46"/>
      <c r="DF62" s="46"/>
      <c r="DG62" s="85"/>
      <c r="DM62" s="62"/>
      <c r="DN62" s="43"/>
      <c r="DO62" s="44"/>
      <c r="DQ62" s="45"/>
      <c r="DR62" s="46"/>
      <c r="DS62" s="46"/>
      <c r="DT62" s="46"/>
      <c r="DU62" s="46"/>
      <c r="DV62" s="46"/>
      <c r="DW62" s="85"/>
      <c r="EC62" s="62"/>
      <c r="ED62" s="43"/>
      <c r="EE62" s="44"/>
      <c r="EG62" s="45"/>
      <c r="EH62" s="46"/>
      <c r="EI62" s="46"/>
      <c r="EJ62" s="46"/>
      <c r="EK62" s="46"/>
      <c r="EL62" s="46"/>
      <c r="EM62" s="85"/>
      <c r="ES62" s="62"/>
      <c r="ET62" s="43"/>
      <c r="EU62" s="44"/>
      <c r="EW62" s="45"/>
      <c r="EX62" s="46"/>
      <c r="EY62" s="46"/>
      <c r="EZ62" s="46"/>
      <c r="FA62" s="46"/>
      <c r="FB62" s="46"/>
      <c r="FC62" s="85"/>
      <c r="FI62" s="62"/>
      <c r="FJ62" s="43"/>
      <c r="FK62" s="44"/>
      <c r="FM62" s="45"/>
      <c r="FN62" s="46"/>
      <c r="FO62" s="46"/>
      <c r="FP62" s="46"/>
      <c r="FQ62" s="46"/>
      <c r="FR62" s="46"/>
      <c r="FS62" s="85"/>
      <c r="FY62" s="62"/>
      <c r="FZ62" s="43"/>
      <c r="GA62" s="44"/>
      <c r="GC62" s="45"/>
      <c r="GD62" s="46"/>
      <c r="GE62" s="46"/>
      <c r="GF62" s="46"/>
      <c r="GG62" s="46"/>
      <c r="GH62" s="46"/>
      <c r="GI62" s="85"/>
      <c r="GO62" s="62"/>
      <c r="GP62" s="43"/>
      <c r="GQ62" s="44"/>
      <c r="GS62" s="45"/>
      <c r="GT62" s="46"/>
      <c r="GU62" s="46"/>
      <c r="GV62" s="46"/>
      <c r="GW62" s="46"/>
      <c r="GX62" s="46"/>
      <c r="GY62" s="85"/>
      <c r="HE62" s="62"/>
      <c r="HF62" s="43"/>
      <c r="HG62" s="44"/>
      <c r="HI62" s="45"/>
      <c r="HJ62" s="46"/>
      <c r="HK62" s="46"/>
      <c r="HL62" s="46"/>
      <c r="HM62" s="46"/>
      <c r="HN62" s="46"/>
      <c r="HO62" s="85"/>
      <c r="HU62" s="62"/>
      <c r="HV62" s="43"/>
      <c r="HW62" s="44"/>
      <c r="HY62" s="45"/>
      <c r="HZ62" s="46"/>
      <c r="IA62" s="46"/>
      <c r="IB62" s="46"/>
      <c r="IC62" s="46"/>
      <c r="ID62" s="46"/>
      <c r="IE62" s="85"/>
    </row>
    <row r="63" spans="1:239" s="69" customFormat="1" x14ac:dyDescent="0.25">
      <c r="A63" s="61">
        <v>22</v>
      </c>
      <c r="B63" s="42" t="s">
        <v>47</v>
      </c>
      <c r="D63" s="38" t="s">
        <v>329</v>
      </c>
      <c r="E63" s="91">
        <v>467.9</v>
      </c>
      <c r="F63" s="46">
        <v>29</v>
      </c>
      <c r="G63" s="46">
        <v>225.6</v>
      </c>
      <c r="H63" s="46">
        <v>156.9</v>
      </c>
      <c r="I63" s="46">
        <v>22.5</v>
      </c>
      <c r="J63" s="27">
        <v>33.9</v>
      </c>
      <c r="K63" s="276">
        <v>645191</v>
      </c>
      <c r="L63" s="46"/>
      <c r="M63" s="46"/>
      <c r="N63" s="46"/>
      <c r="O63" s="85"/>
      <c r="U63" s="62"/>
      <c r="V63" s="43"/>
      <c r="W63" s="44"/>
      <c r="Y63" s="45"/>
      <c r="Z63" s="46"/>
      <c r="AA63" s="46"/>
      <c r="AB63" s="46"/>
      <c r="AC63" s="46"/>
      <c r="AD63" s="46"/>
      <c r="AE63" s="85"/>
      <c r="AK63" s="62"/>
      <c r="AL63" s="43"/>
      <c r="AM63" s="44"/>
      <c r="AO63" s="45"/>
      <c r="AP63" s="46"/>
      <c r="AQ63" s="46"/>
      <c r="AR63" s="46"/>
      <c r="AS63" s="46"/>
      <c r="AT63" s="46"/>
      <c r="AU63" s="85"/>
      <c r="BA63" s="62"/>
      <c r="BB63" s="43"/>
      <c r="BC63" s="44"/>
      <c r="BE63" s="45"/>
      <c r="BF63" s="46"/>
      <c r="BG63" s="46"/>
      <c r="BH63" s="46"/>
      <c r="BI63" s="46"/>
      <c r="BJ63" s="46"/>
      <c r="BK63" s="85"/>
      <c r="BQ63" s="62"/>
      <c r="BR63" s="43"/>
      <c r="BS63" s="44"/>
      <c r="BU63" s="45"/>
      <c r="BV63" s="46"/>
      <c r="BW63" s="46"/>
      <c r="BX63" s="46"/>
      <c r="BY63" s="46"/>
      <c r="BZ63" s="46"/>
      <c r="CA63" s="85"/>
      <c r="CG63" s="62"/>
      <c r="CH63" s="43"/>
      <c r="CI63" s="44"/>
      <c r="CK63" s="45"/>
      <c r="CL63" s="46"/>
      <c r="CM63" s="46"/>
      <c r="CN63" s="46"/>
      <c r="CO63" s="46"/>
      <c r="CP63" s="46"/>
      <c r="CQ63" s="85"/>
      <c r="CW63" s="62"/>
      <c r="CX63" s="43"/>
      <c r="CY63" s="44"/>
      <c r="DA63" s="45"/>
      <c r="DB63" s="46"/>
      <c r="DC63" s="46"/>
      <c r="DD63" s="46"/>
      <c r="DE63" s="46"/>
      <c r="DF63" s="46"/>
      <c r="DG63" s="85"/>
      <c r="DM63" s="62"/>
      <c r="DN63" s="43"/>
      <c r="DO63" s="44"/>
      <c r="DQ63" s="45"/>
      <c r="DR63" s="46"/>
      <c r="DS63" s="46"/>
      <c r="DT63" s="46"/>
      <c r="DU63" s="46"/>
      <c r="DV63" s="46"/>
      <c r="DW63" s="85"/>
      <c r="EC63" s="62"/>
      <c r="ED63" s="43"/>
      <c r="EE63" s="44"/>
      <c r="EG63" s="45"/>
      <c r="EH63" s="46"/>
      <c r="EI63" s="46"/>
      <c r="EJ63" s="46"/>
      <c r="EK63" s="46"/>
      <c r="EL63" s="46"/>
      <c r="EM63" s="85"/>
      <c r="ES63" s="62"/>
      <c r="ET63" s="43"/>
      <c r="EU63" s="44"/>
      <c r="EW63" s="45"/>
      <c r="EX63" s="46"/>
      <c r="EY63" s="46"/>
      <c r="EZ63" s="46"/>
      <c r="FA63" s="46"/>
      <c r="FB63" s="46"/>
      <c r="FC63" s="85"/>
      <c r="FI63" s="62"/>
      <c r="FJ63" s="43"/>
      <c r="FK63" s="44"/>
      <c r="FM63" s="45"/>
      <c r="FN63" s="46"/>
      <c r="FO63" s="46"/>
      <c r="FP63" s="46"/>
      <c r="FQ63" s="46"/>
      <c r="FR63" s="46"/>
      <c r="FS63" s="85"/>
      <c r="FY63" s="62"/>
      <c r="FZ63" s="43"/>
      <c r="GA63" s="44"/>
      <c r="GC63" s="45"/>
      <c r="GD63" s="46"/>
      <c r="GE63" s="46"/>
      <c r="GF63" s="46"/>
      <c r="GG63" s="46"/>
      <c r="GH63" s="46"/>
      <c r="GI63" s="85"/>
      <c r="GO63" s="62"/>
      <c r="GP63" s="43"/>
      <c r="GQ63" s="44"/>
      <c r="GS63" s="45"/>
      <c r="GT63" s="46"/>
      <c r="GU63" s="46"/>
      <c r="GV63" s="46"/>
      <c r="GW63" s="46"/>
      <c r="GX63" s="46"/>
      <c r="GY63" s="85"/>
      <c r="HE63" s="62"/>
      <c r="HF63" s="43"/>
      <c r="HG63" s="44"/>
      <c r="HI63" s="45"/>
      <c r="HJ63" s="46"/>
      <c r="HK63" s="46"/>
      <c r="HL63" s="46"/>
      <c r="HM63" s="46"/>
      <c r="HN63" s="46"/>
      <c r="HO63" s="85"/>
      <c r="HU63" s="62"/>
      <c r="HV63" s="43"/>
      <c r="HW63" s="44"/>
      <c r="HY63" s="45"/>
      <c r="HZ63" s="46"/>
      <c r="IA63" s="46"/>
      <c r="IB63" s="46"/>
      <c r="IC63" s="46"/>
      <c r="ID63" s="46"/>
      <c r="IE63" s="85"/>
    </row>
    <row r="64" spans="1:239" s="69" customFormat="1" x14ac:dyDescent="0.25">
      <c r="A64" s="61">
        <v>23</v>
      </c>
      <c r="B64" s="42" t="s">
        <v>354</v>
      </c>
      <c r="D64" s="38" t="s">
        <v>341</v>
      </c>
      <c r="E64" s="91">
        <v>647</v>
      </c>
      <c r="F64" s="46">
        <v>43.5</v>
      </c>
      <c r="G64" s="46">
        <v>282.7</v>
      </c>
      <c r="H64" s="46">
        <v>230.1</v>
      </c>
      <c r="I64" s="46">
        <v>52.2</v>
      </c>
      <c r="J64" s="27">
        <v>38.4</v>
      </c>
      <c r="K64" s="276">
        <v>288442.5</v>
      </c>
      <c r="L64" s="46"/>
      <c r="M64" s="46"/>
      <c r="N64" s="46"/>
      <c r="O64" s="85"/>
      <c r="U64" s="62"/>
      <c r="V64" s="43"/>
      <c r="W64" s="44"/>
      <c r="Y64" s="45"/>
      <c r="Z64" s="46"/>
      <c r="AA64" s="46"/>
      <c r="AB64" s="46"/>
      <c r="AC64" s="46"/>
      <c r="AD64" s="46"/>
      <c r="AE64" s="85"/>
      <c r="AK64" s="62"/>
      <c r="AL64" s="43"/>
      <c r="AM64" s="44"/>
      <c r="AO64" s="45"/>
      <c r="AP64" s="46"/>
      <c r="AQ64" s="46"/>
      <c r="AR64" s="46"/>
      <c r="AS64" s="46"/>
      <c r="AT64" s="46"/>
      <c r="AU64" s="85"/>
      <c r="BA64" s="62"/>
      <c r="BB64" s="43"/>
      <c r="BC64" s="44"/>
      <c r="BE64" s="45"/>
      <c r="BF64" s="46"/>
      <c r="BG64" s="46"/>
      <c r="BH64" s="46"/>
      <c r="BI64" s="46"/>
      <c r="BJ64" s="46"/>
      <c r="BK64" s="85"/>
      <c r="BQ64" s="62"/>
      <c r="BR64" s="43"/>
      <c r="BS64" s="44"/>
      <c r="BU64" s="45"/>
      <c r="BV64" s="46"/>
      <c r="BW64" s="46"/>
      <c r="BX64" s="46"/>
      <c r="BY64" s="46"/>
      <c r="BZ64" s="46"/>
      <c r="CA64" s="85"/>
      <c r="CG64" s="62"/>
      <c r="CH64" s="43"/>
      <c r="CI64" s="44"/>
      <c r="CK64" s="45"/>
      <c r="CL64" s="46"/>
      <c r="CM64" s="46"/>
      <c r="CN64" s="46"/>
      <c r="CO64" s="46"/>
      <c r="CP64" s="46"/>
      <c r="CQ64" s="85"/>
      <c r="CW64" s="62"/>
      <c r="CX64" s="43"/>
      <c r="CY64" s="44"/>
      <c r="DA64" s="45"/>
      <c r="DB64" s="46"/>
      <c r="DC64" s="46"/>
      <c r="DD64" s="46"/>
      <c r="DE64" s="46"/>
      <c r="DF64" s="46"/>
      <c r="DG64" s="85"/>
      <c r="DM64" s="62"/>
      <c r="DN64" s="43"/>
      <c r="DO64" s="44"/>
      <c r="DQ64" s="45"/>
      <c r="DR64" s="46"/>
      <c r="DS64" s="46"/>
      <c r="DT64" s="46"/>
      <c r="DU64" s="46"/>
      <c r="DV64" s="46"/>
      <c r="DW64" s="85"/>
      <c r="EC64" s="62"/>
      <c r="ED64" s="43"/>
      <c r="EE64" s="44"/>
      <c r="EG64" s="45"/>
      <c r="EH64" s="46"/>
      <c r="EI64" s="46"/>
      <c r="EJ64" s="46"/>
      <c r="EK64" s="46"/>
      <c r="EL64" s="46"/>
      <c r="EM64" s="85"/>
      <c r="ES64" s="62"/>
      <c r="ET64" s="43"/>
      <c r="EU64" s="44"/>
      <c r="EW64" s="45"/>
      <c r="EX64" s="46"/>
      <c r="EY64" s="46"/>
      <c r="EZ64" s="46"/>
      <c r="FA64" s="46"/>
      <c r="FB64" s="46"/>
      <c r="FC64" s="85"/>
      <c r="FI64" s="62"/>
      <c r="FJ64" s="43"/>
      <c r="FK64" s="44"/>
      <c r="FM64" s="45"/>
      <c r="FN64" s="46"/>
      <c r="FO64" s="46"/>
      <c r="FP64" s="46"/>
      <c r="FQ64" s="46"/>
      <c r="FR64" s="46"/>
      <c r="FS64" s="85"/>
      <c r="FY64" s="62"/>
      <c r="FZ64" s="43"/>
      <c r="GA64" s="44"/>
      <c r="GC64" s="45"/>
      <c r="GD64" s="46"/>
      <c r="GE64" s="46"/>
      <c r="GF64" s="46"/>
      <c r="GG64" s="46"/>
      <c r="GH64" s="46"/>
      <c r="GI64" s="85"/>
      <c r="GO64" s="62"/>
      <c r="GP64" s="43"/>
      <c r="GQ64" s="44"/>
      <c r="GS64" s="45"/>
      <c r="GT64" s="46"/>
      <c r="GU64" s="46"/>
      <c r="GV64" s="46"/>
      <c r="GW64" s="46"/>
      <c r="GX64" s="46"/>
      <c r="GY64" s="85"/>
      <c r="HE64" s="62"/>
      <c r="HF64" s="43"/>
      <c r="HG64" s="44"/>
      <c r="HI64" s="45"/>
      <c r="HJ64" s="46"/>
      <c r="HK64" s="46"/>
      <c r="HL64" s="46"/>
      <c r="HM64" s="46"/>
      <c r="HN64" s="46"/>
      <c r="HO64" s="85"/>
      <c r="HU64" s="62"/>
      <c r="HV64" s="43"/>
      <c r="HW64" s="44"/>
      <c r="HY64" s="45"/>
      <c r="HZ64" s="46"/>
      <c r="IA64" s="46"/>
      <c r="IB64" s="46"/>
      <c r="IC64" s="46"/>
      <c r="ID64" s="46"/>
      <c r="IE64" s="85"/>
    </row>
    <row r="65" spans="1:239" s="69" customFormat="1" x14ac:dyDescent="0.25">
      <c r="A65" s="61">
        <v>24</v>
      </c>
      <c r="B65" s="42" t="s">
        <v>48</v>
      </c>
      <c r="D65" s="38" t="s">
        <v>329</v>
      </c>
      <c r="E65" s="91">
        <v>400.9</v>
      </c>
      <c r="F65" s="46">
        <v>31.2</v>
      </c>
      <c r="G65" s="46">
        <v>191.3</v>
      </c>
      <c r="H65" s="46">
        <v>125.3</v>
      </c>
      <c r="I65" s="46">
        <v>22</v>
      </c>
      <c r="J65" s="27">
        <v>31.1</v>
      </c>
      <c r="K65" s="276">
        <v>167561.5</v>
      </c>
      <c r="L65" s="46"/>
      <c r="M65" s="46"/>
      <c r="N65" s="46"/>
      <c r="O65" s="85"/>
      <c r="U65" s="62"/>
      <c r="V65" s="43"/>
      <c r="W65" s="44"/>
      <c r="Y65" s="45"/>
      <c r="Z65" s="46"/>
      <c r="AA65" s="46"/>
      <c r="AB65" s="46"/>
      <c r="AC65" s="46"/>
      <c r="AD65" s="46"/>
      <c r="AE65" s="85"/>
      <c r="AK65" s="62"/>
      <c r="AL65" s="43"/>
      <c r="AM65" s="44"/>
      <c r="AO65" s="45"/>
      <c r="AP65" s="46"/>
      <c r="AQ65" s="46"/>
      <c r="AR65" s="46"/>
      <c r="AS65" s="46"/>
      <c r="AT65" s="46"/>
      <c r="AU65" s="85"/>
      <c r="BA65" s="62"/>
      <c r="BB65" s="43"/>
      <c r="BC65" s="44"/>
      <c r="BE65" s="45"/>
      <c r="BF65" s="46"/>
      <c r="BG65" s="46"/>
      <c r="BH65" s="46"/>
      <c r="BI65" s="46"/>
      <c r="BJ65" s="46"/>
      <c r="BK65" s="85"/>
      <c r="BQ65" s="62"/>
      <c r="BR65" s="43"/>
      <c r="BS65" s="44"/>
      <c r="BU65" s="45"/>
      <c r="BV65" s="46"/>
      <c r="BW65" s="46"/>
      <c r="BX65" s="46"/>
      <c r="BY65" s="46"/>
      <c r="BZ65" s="46"/>
      <c r="CA65" s="85"/>
      <c r="CG65" s="62"/>
      <c r="CH65" s="43"/>
      <c r="CI65" s="44"/>
      <c r="CK65" s="45"/>
      <c r="CL65" s="46"/>
      <c r="CM65" s="46"/>
      <c r="CN65" s="46"/>
      <c r="CO65" s="46"/>
      <c r="CP65" s="46"/>
      <c r="CQ65" s="85"/>
      <c r="CW65" s="62"/>
      <c r="CX65" s="43"/>
      <c r="CY65" s="44"/>
      <c r="DA65" s="45"/>
      <c r="DB65" s="46"/>
      <c r="DC65" s="46"/>
      <c r="DD65" s="46"/>
      <c r="DE65" s="46"/>
      <c r="DF65" s="46"/>
      <c r="DG65" s="85"/>
      <c r="DM65" s="62"/>
      <c r="DN65" s="43"/>
      <c r="DO65" s="44"/>
      <c r="DQ65" s="45"/>
      <c r="DR65" s="46"/>
      <c r="DS65" s="46"/>
      <c r="DT65" s="46"/>
      <c r="DU65" s="46"/>
      <c r="DV65" s="46"/>
      <c r="DW65" s="85"/>
      <c r="EC65" s="62"/>
      <c r="ED65" s="43"/>
      <c r="EE65" s="44"/>
      <c r="EG65" s="45"/>
      <c r="EH65" s="46"/>
      <c r="EI65" s="46"/>
      <c r="EJ65" s="46"/>
      <c r="EK65" s="46"/>
      <c r="EL65" s="46"/>
      <c r="EM65" s="85"/>
      <c r="ES65" s="62"/>
      <c r="ET65" s="43"/>
      <c r="EU65" s="44"/>
      <c r="EW65" s="45"/>
      <c r="EX65" s="46"/>
      <c r="EY65" s="46"/>
      <c r="EZ65" s="46"/>
      <c r="FA65" s="46"/>
      <c r="FB65" s="46"/>
      <c r="FC65" s="85"/>
      <c r="FI65" s="62"/>
      <c r="FJ65" s="43"/>
      <c r="FK65" s="44"/>
      <c r="FM65" s="45"/>
      <c r="FN65" s="46"/>
      <c r="FO65" s="46"/>
      <c r="FP65" s="46"/>
      <c r="FQ65" s="46"/>
      <c r="FR65" s="46"/>
      <c r="FS65" s="85"/>
      <c r="FY65" s="62"/>
      <c r="FZ65" s="43"/>
      <c r="GA65" s="44"/>
      <c r="GC65" s="45"/>
      <c r="GD65" s="46"/>
      <c r="GE65" s="46"/>
      <c r="GF65" s="46"/>
      <c r="GG65" s="46"/>
      <c r="GH65" s="46"/>
      <c r="GI65" s="85"/>
      <c r="GO65" s="62"/>
      <c r="GP65" s="43"/>
      <c r="GQ65" s="44"/>
      <c r="GS65" s="45"/>
      <c r="GT65" s="46"/>
      <c r="GU65" s="46"/>
      <c r="GV65" s="46"/>
      <c r="GW65" s="46"/>
      <c r="GX65" s="46"/>
      <c r="GY65" s="85"/>
      <c r="HE65" s="62"/>
      <c r="HF65" s="43"/>
      <c r="HG65" s="44"/>
      <c r="HI65" s="45"/>
      <c r="HJ65" s="46"/>
      <c r="HK65" s="46"/>
      <c r="HL65" s="46"/>
      <c r="HM65" s="46"/>
      <c r="HN65" s="46"/>
      <c r="HO65" s="85"/>
      <c r="HU65" s="62"/>
      <c r="HV65" s="43"/>
      <c r="HW65" s="44"/>
      <c r="HY65" s="45"/>
      <c r="HZ65" s="46"/>
      <c r="IA65" s="46"/>
      <c r="IB65" s="46"/>
      <c r="IC65" s="46"/>
      <c r="ID65" s="46"/>
      <c r="IE65" s="85"/>
    </row>
    <row r="66" spans="1:239" s="69" customFormat="1" x14ac:dyDescent="0.25">
      <c r="A66" s="61">
        <v>25</v>
      </c>
      <c r="B66" s="42" t="s">
        <v>16</v>
      </c>
      <c r="D66" s="38">
        <v>2004</v>
      </c>
      <c r="E66" s="91">
        <v>224.6</v>
      </c>
      <c r="F66" s="46">
        <v>13.7</v>
      </c>
      <c r="G66" s="46">
        <v>123.7</v>
      </c>
      <c r="H66" s="46">
        <v>56.7</v>
      </c>
      <c r="I66" s="46">
        <v>9.3000000000000007</v>
      </c>
      <c r="J66" s="27">
        <v>21.1</v>
      </c>
      <c r="K66" s="276">
        <v>425694.5</v>
      </c>
      <c r="L66" s="46"/>
      <c r="M66" s="46"/>
      <c r="N66" s="46"/>
      <c r="O66" s="85"/>
      <c r="U66" s="62"/>
      <c r="V66" s="43"/>
      <c r="W66" s="44"/>
      <c r="Y66" s="45"/>
      <c r="Z66" s="46"/>
      <c r="AA66" s="46"/>
      <c r="AB66" s="46"/>
      <c r="AC66" s="46"/>
      <c r="AD66" s="46"/>
      <c r="AE66" s="85"/>
      <c r="AK66" s="62"/>
      <c r="AL66" s="43"/>
      <c r="AM66" s="44"/>
      <c r="AO66" s="45"/>
      <c r="AP66" s="46"/>
      <c r="AQ66" s="46"/>
      <c r="AR66" s="46"/>
      <c r="AS66" s="46"/>
      <c r="AT66" s="46"/>
      <c r="AU66" s="85"/>
      <c r="BA66" s="62"/>
      <c r="BB66" s="43"/>
      <c r="BC66" s="44"/>
      <c r="BE66" s="45"/>
      <c r="BF66" s="46"/>
      <c r="BG66" s="46"/>
      <c r="BH66" s="46"/>
      <c r="BI66" s="46"/>
      <c r="BJ66" s="46"/>
      <c r="BK66" s="85"/>
      <c r="BQ66" s="62"/>
      <c r="BR66" s="43"/>
      <c r="BS66" s="44"/>
      <c r="BU66" s="45"/>
      <c r="BV66" s="46"/>
      <c r="BW66" s="46"/>
      <c r="BX66" s="46"/>
      <c r="BY66" s="46"/>
      <c r="BZ66" s="46"/>
      <c r="CA66" s="85"/>
      <c r="CG66" s="62"/>
      <c r="CH66" s="43"/>
      <c r="CI66" s="44"/>
      <c r="CK66" s="45"/>
      <c r="CL66" s="46"/>
      <c r="CM66" s="46"/>
      <c r="CN66" s="46"/>
      <c r="CO66" s="46"/>
      <c r="CP66" s="46"/>
      <c r="CQ66" s="85"/>
      <c r="CW66" s="62"/>
      <c r="CX66" s="43"/>
      <c r="CY66" s="44"/>
      <c r="DA66" s="45"/>
      <c r="DB66" s="46"/>
      <c r="DC66" s="46"/>
      <c r="DD66" s="46"/>
      <c r="DE66" s="46"/>
      <c r="DF66" s="46"/>
      <c r="DG66" s="85"/>
      <c r="DM66" s="62"/>
      <c r="DN66" s="43"/>
      <c r="DO66" s="44"/>
      <c r="DQ66" s="45"/>
      <c r="DR66" s="46"/>
      <c r="DS66" s="46"/>
      <c r="DT66" s="46"/>
      <c r="DU66" s="46"/>
      <c r="DV66" s="46"/>
      <c r="DW66" s="85"/>
      <c r="EC66" s="62"/>
      <c r="ED66" s="43"/>
      <c r="EE66" s="44"/>
      <c r="EG66" s="45"/>
      <c r="EH66" s="46"/>
      <c r="EI66" s="46"/>
      <c r="EJ66" s="46"/>
      <c r="EK66" s="46"/>
      <c r="EL66" s="46"/>
      <c r="EM66" s="85"/>
      <c r="ES66" s="62"/>
      <c r="ET66" s="43"/>
      <c r="EU66" s="44"/>
      <c r="EW66" s="45"/>
      <c r="EX66" s="46"/>
      <c r="EY66" s="46"/>
      <c r="EZ66" s="46"/>
      <c r="FA66" s="46"/>
      <c r="FB66" s="46"/>
      <c r="FC66" s="85"/>
      <c r="FI66" s="62"/>
      <c r="FJ66" s="43"/>
      <c r="FK66" s="44"/>
      <c r="FM66" s="45"/>
      <c r="FN66" s="46"/>
      <c r="FO66" s="46"/>
      <c r="FP66" s="46"/>
      <c r="FQ66" s="46"/>
      <c r="FR66" s="46"/>
      <c r="FS66" s="85"/>
      <c r="FY66" s="62"/>
      <c r="FZ66" s="43"/>
      <c r="GA66" s="44"/>
      <c r="GC66" s="45"/>
      <c r="GD66" s="46"/>
      <c r="GE66" s="46"/>
      <c r="GF66" s="46"/>
      <c r="GG66" s="46"/>
      <c r="GH66" s="46"/>
      <c r="GI66" s="85"/>
      <c r="GO66" s="62"/>
      <c r="GP66" s="43"/>
      <c r="GQ66" s="44"/>
      <c r="GS66" s="45"/>
      <c r="GT66" s="46"/>
      <c r="GU66" s="46"/>
      <c r="GV66" s="46"/>
      <c r="GW66" s="46"/>
      <c r="GX66" s="46"/>
      <c r="GY66" s="85"/>
      <c r="HE66" s="62"/>
      <c r="HF66" s="43"/>
      <c r="HG66" s="44"/>
      <c r="HI66" s="45"/>
      <c r="HJ66" s="46"/>
      <c r="HK66" s="46"/>
      <c r="HL66" s="46"/>
      <c r="HM66" s="46"/>
      <c r="HN66" s="46"/>
      <c r="HO66" s="85"/>
      <c r="HU66" s="62"/>
      <c r="HV66" s="43"/>
      <c r="HW66" s="44"/>
      <c r="HY66" s="45"/>
      <c r="HZ66" s="46"/>
      <c r="IA66" s="46"/>
      <c r="IB66" s="46"/>
      <c r="IC66" s="46"/>
      <c r="ID66" s="46"/>
      <c r="IE66" s="85"/>
    </row>
    <row r="67" spans="1:239" s="69" customFormat="1" x14ac:dyDescent="0.25">
      <c r="A67" s="61">
        <v>26</v>
      </c>
      <c r="B67" s="42" t="s">
        <v>56</v>
      </c>
      <c r="D67" s="38">
        <v>2005</v>
      </c>
      <c r="E67" s="91">
        <v>810</v>
      </c>
      <c r="F67" s="46">
        <v>50.7</v>
      </c>
      <c r="G67" s="46">
        <v>372.9</v>
      </c>
      <c r="H67" s="46">
        <v>287.39999999999998</v>
      </c>
      <c r="I67" s="46">
        <v>60.1</v>
      </c>
      <c r="J67" s="27">
        <v>38.9</v>
      </c>
      <c r="K67" s="276">
        <v>69100.5</v>
      </c>
      <c r="L67" s="46"/>
      <c r="M67" s="46"/>
      <c r="N67" s="46"/>
      <c r="O67" s="85"/>
      <c r="U67" s="62"/>
      <c r="V67" s="43"/>
      <c r="W67" s="44"/>
      <c r="Y67" s="45"/>
      <c r="Z67" s="46"/>
      <c r="AA67" s="46"/>
      <c r="AB67" s="46"/>
      <c r="AC67" s="46"/>
      <c r="AD67" s="46"/>
      <c r="AE67" s="85"/>
      <c r="AK67" s="62"/>
      <c r="AL67" s="43"/>
      <c r="AM67" s="44"/>
      <c r="AO67" s="45"/>
      <c r="AP67" s="46"/>
      <c r="AQ67" s="46"/>
      <c r="AR67" s="46"/>
      <c r="AS67" s="46"/>
      <c r="AT67" s="46"/>
      <c r="AU67" s="85"/>
      <c r="BA67" s="62"/>
      <c r="BB67" s="43"/>
      <c r="BC67" s="44"/>
      <c r="BE67" s="45"/>
      <c r="BF67" s="46"/>
      <c r="BG67" s="46"/>
      <c r="BH67" s="46"/>
      <c r="BI67" s="46"/>
      <c r="BJ67" s="46"/>
      <c r="BK67" s="85"/>
      <c r="BQ67" s="62"/>
      <c r="BR67" s="43"/>
      <c r="BS67" s="44"/>
      <c r="BU67" s="45"/>
      <c r="BV67" s="46"/>
      <c r="BW67" s="46"/>
      <c r="BX67" s="46"/>
      <c r="BY67" s="46"/>
      <c r="BZ67" s="46"/>
      <c r="CA67" s="85"/>
      <c r="CG67" s="62"/>
      <c r="CH67" s="43"/>
      <c r="CI67" s="44"/>
      <c r="CK67" s="45"/>
      <c r="CL67" s="46"/>
      <c r="CM67" s="46"/>
      <c r="CN67" s="46"/>
      <c r="CO67" s="46"/>
      <c r="CP67" s="46"/>
      <c r="CQ67" s="85"/>
      <c r="CW67" s="62"/>
      <c r="CX67" s="43"/>
      <c r="CY67" s="44"/>
      <c r="DA67" s="45"/>
      <c r="DB67" s="46"/>
      <c r="DC67" s="46"/>
      <c r="DD67" s="46"/>
      <c r="DE67" s="46"/>
      <c r="DF67" s="46"/>
      <c r="DG67" s="85"/>
      <c r="DM67" s="62"/>
      <c r="DN67" s="43"/>
      <c r="DO67" s="44"/>
      <c r="DQ67" s="45"/>
      <c r="DR67" s="46"/>
      <c r="DS67" s="46"/>
      <c r="DT67" s="46"/>
      <c r="DU67" s="46"/>
      <c r="DV67" s="46"/>
      <c r="DW67" s="85"/>
      <c r="EC67" s="62"/>
      <c r="ED67" s="43"/>
      <c r="EE67" s="44"/>
      <c r="EG67" s="45"/>
      <c r="EH67" s="46"/>
      <c r="EI67" s="46"/>
      <c r="EJ67" s="46"/>
      <c r="EK67" s="46"/>
      <c r="EL67" s="46"/>
      <c r="EM67" s="85"/>
      <c r="ES67" s="62"/>
      <c r="ET67" s="43"/>
      <c r="EU67" s="44"/>
      <c r="EW67" s="45"/>
      <c r="EX67" s="46"/>
      <c r="EY67" s="46"/>
      <c r="EZ67" s="46"/>
      <c r="FA67" s="46"/>
      <c r="FB67" s="46"/>
      <c r="FC67" s="85"/>
      <c r="FI67" s="62"/>
      <c r="FJ67" s="43"/>
      <c r="FK67" s="44"/>
      <c r="FM67" s="45"/>
      <c r="FN67" s="46"/>
      <c r="FO67" s="46"/>
      <c r="FP67" s="46"/>
      <c r="FQ67" s="46"/>
      <c r="FR67" s="46"/>
      <c r="FS67" s="85"/>
      <c r="FY67" s="62"/>
      <c r="FZ67" s="43"/>
      <c r="GA67" s="44"/>
      <c r="GC67" s="45"/>
      <c r="GD67" s="46"/>
      <c r="GE67" s="46"/>
      <c r="GF67" s="46"/>
      <c r="GG67" s="46"/>
      <c r="GH67" s="46"/>
      <c r="GI67" s="85"/>
      <c r="GO67" s="62"/>
      <c r="GP67" s="43"/>
      <c r="GQ67" s="44"/>
      <c r="GS67" s="45"/>
      <c r="GT67" s="46"/>
      <c r="GU67" s="46"/>
      <c r="GV67" s="46"/>
      <c r="GW67" s="46"/>
      <c r="GX67" s="46"/>
      <c r="GY67" s="85"/>
      <c r="HE67" s="62"/>
      <c r="HF67" s="43"/>
      <c r="HG67" s="44"/>
      <c r="HI67" s="45"/>
      <c r="HJ67" s="46"/>
      <c r="HK67" s="46"/>
      <c r="HL67" s="46"/>
      <c r="HM67" s="46"/>
      <c r="HN67" s="46"/>
      <c r="HO67" s="85"/>
      <c r="HU67" s="62"/>
      <c r="HV67" s="43"/>
      <c r="HW67" s="44"/>
      <c r="HY67" s="45"/>
      <c r="HZ67" s="46"/>
      <c r="IA67" s="46"/>
      <c r="IB67" s="46"/>
      <c r="IC67" s="46"/>
      <c r="ID67" s="46"/>
      <c r="IE67" s="85"/>
    </row>
    <row r="68" spans="1:239" s="69" customFormat="1" x14ac:dyDescent="0.25">
      <c r="A68" s="61"/>
      <c r="B68" s="42"/>
      <c r="C68" s="280"/>
      <c r="D68" s="45"/>
      <c r="E68" s="45"/>
      <c r="F68" s="46"/>
      <c r="G68" s="46"/>
      <c r="H68" s="46"/>
      <c r="I68" s="46"/>
      <c r="J68" s="46"/>
      <c r="K68" s="85"/>
      <c r="L68" s="46"/>
      <c r="M68" s="46"/>
      <c r="N68" s="46"/>
      <c r="O68" s="85"/>
      <c r="U68" s="62"/>
      <c r="V68" s="43"/>
      <c r="W68" s="44"/>
      <c r="Y68" s="45"/>
      <c r="Z68" s="46"/>
      <c r="AA68" s="46"/>
      <c r="AB68" s="46"/>
      <c r="AC68" s="46"/>
      <c r="AD68" s="46"/>
      <c r="AE68" s="85"/>
      <c r="AK68" s="62"/>
      <c r="AL68" s="43"/>
      <c r="AM68" s="44"/>
      <c r="AO68" s="45"/>
      <c r="AP68" s="46"/>
      <c r="AQ68" s="46"/>
      <c r="AR68" s="46"/>
      <c r="AS68" s="46"/>
      <c r="AT68" s="46"/>
      <c r="AU68" s="85"/>
      <c r="BA68" s="62"/>
      <c r="BB68" s="43"/>
      <c r="BC68" s="44"/>
      <c r="BE68" s="45"/>
      <c r="BF68" s="46"/>
      <c r="BG68" s="46"/>
      <c r="BH68" s="46"/>
      <c r="BI68" s="46"/>
      <c r="BJ68" s="46"/>
      <c r="BK68" s="85"/>
      <c r="BQ68" s="62"/>
      <c r="BR68" s="43"/>
      <c r="BS68" s="44"/>
      <c r="BU68" s="45"/>
      <c r="BV68" s="46"/>
      <c r="BW68" s="46"/>
      <c r="BX68" s="46"/>
      <c r="BY68" s="46"/>
      <c r="BZ68" s="46"/>
      <c r="CA68" s="85"/>
      <c r="CG68" s="62"/>
      <c r="CH68" s="43"/>
      <c r="CI68" s="44"/>
      <c r="CK68" s="45"/>
      <c r="CL68" s="46"/>
      <c r="CM68" s="46"/>
      <c r="CN68" s="46"/>
      <c r="CO68" s="46"/>
      <c r="CP68" s="46"/>
      <c r="CQ68" s="85"/>
      <c r="CW68" s="62"/>
      <c r="CX68" s="43"/>
      <c r="CY68" s="44"/>
      <c r="DA68" s="45"/>
      <c r="DB68" s="46"/>
      <c r="DC68" s="46"/>
      <c r="DD68" s="46"/>
      <c r="DE68" s="46"/>
      <c r="DF68" s="46"/>
      <c r="DG68" s="85"/>
      <c r="DM68" s="62"/>
      <c r="DN68" s="43"/>
      <c r="DO68" s="44"/>
      <c r="DQ68" s="45"/>
      <c r="DR68" s="46"/>
      <c r="DS68" s="46"/>
      <c r="DT68" s="46"/>
      <c r="DU68" s="46"/>
      <c r="DV68" s="46"/>
      <c r="DW68" s="85"/>
      <c r="EC68" s="62"/>
      <c r="ED68" s="43"/>
      <c r="EE68" s="44"/>
      <c r="EG68" s="45"/>
      <c r="EH68" s="46"/>
      <c r="EI68" s="46"/>
      <c r="EJ68" s="46"/>
      <c r="EK68" s="46"/>
      <c r="EL68" s="46"/>
      <c r="EM68" s="85"/>
      <c r="ES68" s="62"/>
      <c r="ET68" s="43"/>
      <c r="EU68" s="44"/>
      <c r="EW68" s="45"/>
      <c r="EX68" s="46"/>
      <c r="EY68" s="46"/>
      <c r="EZ68" s="46"/>
      <c r="FA68" s="46"/>
      <c r="FB68" s="46"/>
      <c r="FC68" s="85"/>
      <c r="FI68" s="62"/>
      <c r="FJ68" s="43"/>
      <c r="FK68" s="44"/>
      <c r="FM68" s="45"/>
      <c r="FN68" s="46"/>
      <c r="FO68" s="46"/>
      <c r="FP68" s="46"/>
      <c r="FQ68" s="46"/>
      <c r="FR68" s="46"/>
      <c r="FS68" s="85"/>
      <c r="FY68" s="62"/>
      <c r="FZ68" s="43"/>
      <c r="GA68" s="44"/>
      <c r="GC68" s="45"/>
      <c r="GD68" s="46"/>
      <c r="GE68" s="46"/>
      <c r="GF68" s="46"/>
      <c r="GG68" s="46"/>
      <c r="GH68" s="46"/>
      <c r="GI68" s="85"/>
      <c r="GO68" s="62"/>
      <c r="GP68" s="43"/>
      <c r="GQ68" s="44"/>
      <c r="GS68" s="45"/>
      <c r="GT68" s="46"/>
      <c r="GU68" s="46"/>
      <c r="GV68" s="46"/>
      <c r="GW68" s="46"/>
      <c r="GX68" s="46"/>
      <c r="GY68" s="85"/>
      <c r="HE68" s="62"/>
      <c r="HF68" s="43"/>
      <c r="HG68" s="44"/>
      <c r="HI68" s="45"/>
      <c r="HJ68" s="46"/>
      <c r="HK68" s="46"/>
      <c r="HL68" s="46"/>
      <c r="HM68" s="46"/>
      <c r="HN68" s="46"/>
      <c r="HO68" s="85"/>
      <c r="HU68" s="62"/>
      <c r="HV68" s="43"/>
      <c r="HW68" s="44"/>
      <c r="HY68" s="45"/>
      <c r="HZ68" s="46"/>
      <c r="IA68" s="46"/>
      <c r="IB68" s="46"/>
      <c r="IC68" s="46"/>
      <c r="ID68" s="46"/>
      <c r="IE68" s="85"/>
    </row>
    <row r="69" spans="1:239" s="69" customFormat="1" x14ac:dyDescent="0.25">
      <c r="A69" s="61"/>
      <c r="B69" s="42"/>
      <c r="C69" s="280"/>
      <c r="D69" s="45"/>
      <c r="E69" s="45"/>
      <c r="F69" s="46"/>
      <c r="G69" s="46"/>
      <c r="H69" s="46"/>
      <c r="I69" s="46"/>
      <c r="J69" s="46"/>
      <c r="K69" s="85"/>
      <c r="L69" s="46"/>
      <c r="M69" s="46"/>
      <c r="N69" s="46"/>
      <c r="O69" s="85"/>
      <c r="U69" s="62"/>
      <c r="V69" s="43"/>
      <c r="W69" s="44"/>
      <c r="Y69" s="45"/>
      <c r="Z69" s="46"/>
      <c r="AA69" s="46"/>
      <c r="AB69" s="46"/>
      <c r="AC69" s="46"/>
      <c r="AD69" s="46"/>
      <c r="AE69" s="85"/>
      <c r="AK69" s="62"/>
      <c r="AL69" s="43"/>
      <c r="AM69" s="44"/>
      <c r="AO69" s="45"/>
      <c r="AP69" s="46"/>
      <c r="AQ69" s="46"/>
      <c r="AR69" s="46"/>
      <c r="AS69" s="46"/>
      <c r="AT69" s="46"/>
      <c r="AU69" s="85"/>
      <c r="BA69" s="62"/>
      <c r="BB69" s="43"/>
      <c r="BC69" s="44"/>
      <c r="BE69" s="45"/>
      <c r="BF69" s="46"/>
      <c r="BG69" s="46"/>
      <c r="BH69" s="46"/>
      <c r="BI69" s="46"/>
      <c r="BJ69" s="46"/>
      <c r="BK69" s="85"/>
      <c r="BQ69" s="62"/>
      <c r="BR69" s="43"/>
      <c r="BS69" s="44"/>
      <c r="BU69" s="45"/>
      <c r="BV69" s="46"/>
      <c r="BW69" s="46"/>
      <c r="BX69" s="46"/>
      <c r="BY69" s="46"/>
      <c r="BZ69" s="46"/>
      <c r="CA69" s="85"/>
      <c r="CG69" s="62"/>
      <c r="CH69" s="43"/>
      <c r="CI69" s="44"/>
      <c r="CK69" s="45"/>
      <c r="CL69" s="46"/>
      <c r="CM69" s="46"/>
      <c r="CN69" s="46"/>
      <c r="CO69" s="46"/>
      <c r="CP69" s="46"/>
      <c r="CQ69" s="85"/>
      <c r="CW69" s="62"/>
      <c r="CX69" s="43"/>
      <c r="CY69" s="44"/>
      <c r="DA69" s="45"/>
      <c r="DB69" s="46"/>
      <c r="DC69" s="46"/>
      <c r="DD69" s="46"/>
      <c r="DE69" s="46"/>
      <c r="DF69" s="46"/>
      <c r="DG69" s="85"/>
      <c r="DM69" s="62"/>
      <c r="DN69" s="43"/>
      <c r="DO69" s="44"/>
      <c r="DQ69" s="45"/>
      <c r="DR69" s="46"/>
      <c r="DS69" s="46"/>
      <c r="DT69" s="46"/>
      <c r="DU69" s="46"/>
      <c r="DV69" s="46"/>
      <c r="DW69" s="85"/>
      <c r="EC69" s="62"/>
      <c r="ED69" s="43"/>
      <c r="EE69" s="44"/>
      <c r="EG69" s="45"/>
      <c r="EH69" s="46"/>
      <c r="EI69" s="46"/>
      <c r="EJ69" s="46"/>
      <c r="EK69" s="46"/>
      <c r="EL69" s="46"/>
      <c r="EM69" s="85"/>
      <c r="ES69" s="62"/>
      <c r="ET69" s="43"/>
      <c r="EU69" s="44"/>
      <c r="EW69" s="45"/>
      <c r="EX69" s="46"/>
      <c r="EY69" s="46"/>
      <c r="EZ69" s="46"/>
      <c r="FA69" s="46"/>
      <c r="FB69" s="46"/>
      <c r="FC69" s="85"/>
      <c r="FI69" s="62"/>
      <c r="FJ69" s="43"/>
      <c r="FK69" s="44"/>
      <c r="FM69" s="45"/>
      <c r="FN69" s="46"/>
      <c r="FO69" s="46"/>
      <c r="FP69" s="46"/>
      <c r="FQ69" s="46"/>
      <c r="FR69" s="46"/>
      <c r="FS69" s="85"/>
      <c r="FY69" s="62"/>
      <c r="FZ69" s="43"/>
      <c r="GA69" s="44"/>
      <c r="GC69" s="45"/>
      <c r="GD69" s="46"/>
      <c r="GE69" s="46"/>
      <c r="GF69" s="46"/>
      <c r="GG69" s="46"/>
      <c r="GH69" s="46"/>
      <c r="GI69" s="85"/>
      <c r="GO69" s="62"/>
      <c r="GP69" s="43"/>
      <c r="GQ69" s="44"/>
      <c r="GS69" s="45"/>
      <c r="GT69" s="46"/>
      <c r="GU69" s="46"/>
      <c r="GV69" s="46"/>
      <c r="GW69" s="46"/>
      <c r="GX69" s="46"/>
      <c r="GY69" s="85"/>
      <c r="HE69" s="62"/>
      <c r="HF69" s="43"/>
      <c r="HG69" s="44"/>
      <c r="HI69" s="45"/>
      <c r="HJ69" s="46"/>
      <c r="HK69" s="46"/>
      <c r="HL69" s="46"/>
      <c r="HM69" s="46"/>
      <c r="HN69" s="46"/>
      <c r="HO69" s="85"/>
      <c r="HU69" s="62"/>
      <c r="HV69" s="43"/>
      <c r="HW69" s="44"/>
      <c r="HY69" s="45"/>
      <c r="HZ69" s="46"/>
      <c r="IA69" s="46"/>
      <c r="IB69" s="46"/>
      <c r="IC69" s="46"/>
      <c r="ID69" s="46"/>
      <c r="IE69" s="85"/>
    </row>
    <row r="70" spans="1:239" s="69" customFormat="1" x14ac:dyDescent="0.25">
      <c r="A70" s="29"/>
      <c r="B70" s="29"/>
      <c r="C70" s="30"/>
      <c r="D70" s="30"/>
      <c r="E70" s="81"/>
      <c r="F70" s="31"/>
      <c r="G70" s="31"/>
      <c r="H70" s="31"/>
      <c r="I70" s="31"/>
      <c r="J70" s="32"/>
      <c r="K70" s="33"/>
    </row>
    <row r="71" spans="1:239" s="24" customFormat="1" x14ac:dyDescent="0.25">
      <c r="A71" s="70"/>
      <c r="B71" s="71"/>
      <c r="C71" s="72"/>
      <c r="D71" s="72"/>
      <c r="E71" s="82"/>
      <c r="F71" s="73"/>
      <c r="G71" s="73"/>
      <c r="H71" s="73"/>
      <c r="I71" s="73"/>
      <c r="J71" s="74"/>
      <c r="K71" s="75"/>
    </row>
    <row r="72" spans="1:239" s="24" customFormat="1" x14ac:dyDescent="0.25">
      <c r="A72" s="70"/>
      <c r="B72" s="39" t="s">
        <v>49</v>
      </c>
      <c r="C72" s="72"/>
      <c r="D72" s="72"/>
      <c r="E72" s="84"/>
      <c r="F72" s="73"/>
      <c r="G72" s="73"/>
      <c r="H72" s="73"/>
      <c r="I72" s="73"/>
      <c r="J72" s="74"/>
      <c r="K72" s="75"/>
    </row>
    <row r="73" spans="1:239" x14ac:dyDescent="0.25">
      <c r="A73" s="76"/>
      <c r="B73" s="77"/>
      <c r="C73" s="78"/>
      <c r="D73" s="72"/>
      <c r="E73" s="84"/>
      <c r="F73" s="79"/>
      <c r="G73" s="79"/>
      <c r="H73" s="79"/>
      <c r="I73" s="79"/>
      <c r="J73" s="73"/>
      <c r="K73" s="75"/>
    </row>
    <row r="74" spans="1:239" x14ac:dyDescent="0.25">
      <c r="A74" s="42">
        <v>2</v>
      </c>
      <c r="B74" s="42" t="s">
        <v>178</v>
      </c>
      <c r="C74" s="26">
        <v>1</v>
      </c>
      <c r="D74" s="38">
        <v>2007</v>
      </c>
      <c r="E74" s="91">
        <v>311.89999999999998</v>
      </c>
      <c r="F74" s="27">
        <v>34.799999999999997</v>
      </c>
      <c r="G74" s="27">
        <v>158.4</v>
      </c>
      <c r="H74" s="27">
        <v>66.599999999999994</v>
      </c>
      <c r="I74" s="27">
        <v>32.799999999999997</v>
      </c>
      <c r="J74" s="27">
        <v>19.3</v>
      </c>
      <c r="K74" s="276">
        <v>10356</v>
      </c>
    </row>
    <row r="75" spans="1:239" x14ac:dyDescent="0.25">
      <c r="A75" s="42">
        <v>52</v>
      </c>
      <c r="B75" s="42" t="s">
        <v>179</v>
      </c>
      <c r="C75" s="26">
        <v>1</v>
      </c>
      <c r="D75" s="38" t="s">
        <v>328</v>
      </c>
      <c r="E75" s="91">
        <v>271.10000000000002</v>
      </c>
      <c r="F75" s="27">
        <v>25.5</v>
      </c>
      <c r="G75" s="27">
        <v>137.5</v>
      </c>
      <c r="H75" s="27">
        <v>74.599999999999994</v>
      </c>
      <c r="I75" s="27">
        <v>9.8000000000000007</v>
      </c>
      <c r="J75" s="27">
        <v>23.6</v>
      </c>
      <c r="K75" s="276">
        <v>10182.5</v>
      </c>
    </row>
    <row r="76" spans="1:239" x14ac:dyDescent="0.25">
      <c r="A76" s="42">
        <v>53</v>
      </c>
      <c r="B76" s="42" t="s">
        <v>181</v>
      </c>
      <c r="C76" s="26">
        <v>1</v>
      </c>
      <c r="D76" s="38">
        <v>2007</v>
      </c>
      <c r="E76" s="91">
        <v>304.5</v>
      </c>
      <c r="F76" s="27">
        <v>32.1</v>
      </c>
      <c r="G76" s="27">
        <v>142.19999999999999</v>
      </c>
      <c r="H76" s="27">
        <v>94.4</v>
      </c>
      <c r="I76" s="27">
        <v>18.2</v>
      </c>
      <c r="J76" s="27">
        <v>17.600000000000001</v>
      </c>
      <c r="K76" s="276">
        <v>15897.5</v>
      </c>
    </row>
    <row r="77" spans="1:239" s="24" customFormat="1" x14ac:dyDescent="0.25">
      <c r="A77" s="42">
        <v>62</v>
      </c>
      <c r="B77" s="42" t="s">
        <v>182</v>
      </c>
      <c r="C77" s="26">
        <v>1</v>
      </c>
      <c r="D77" s="38">
        <v>2007</v>
      </c>
      <c r="E77" s="91">
        <v>485.6</v>
      </c>
      <c r="F77" s="27">
        <v>23.8</v>
      </c>
      <c r="G77" s="27">
        <v>130.1</v>
      </c>
      <c r="H77" s="27">
        <v>300.89999999999998</v>
      </c>
      <c r="I77" s="27">
        <v>4.0999999999999996</v>
      </c>
      <c r="J77" s="27">
        <v>26.7</v>
      </c>
      <c r="K77" s="276">
        <v>17215</v>
      </c>
    </row>
    <row r="78" spans="1:239" x14ac:dyDescent="0.25">
      <c r="A78" s="42">
        <v>66</v>
      </c>
      <c r="B78" s="42" t="s">
        <v>183</v>
      </c>
      <c r="C78" s="26">
        <v>1</v>
      </c>
      <c r="D78" s="38">
        <v>2007</v>
      </c>
      <c r="E78" s="91">
        <v>262.3</v>
      </c>
      <c r="F78" s="27">
        <v>15.9</v>
      </c>
      <c r="G78" s="27">
        <v>114.2</v>
      </c>
      <c r="H78" s="27">
        <v>83.2</v>
      </c>
      <c r="I78" s="27">
        <v>23.4</v>
      </c>
      <c r="J78" s="27">
        <v>25.7</v>
      </c>
      <c r="K78" s="276">
        <v>13227</v>
      </c>
    </row>
    <row r="79" spans="1:239" x14ac:dyDescent="0.25">
      <c r="A79" s="42">
        <v>69</v>
      </c>
      <c r="B79" s="42" t="s">
        <v>184</v>
      </c>
      <c r="C79" s="26">
        <v>1</v>
      </c>
      <c r="D79" s="38">
        <v>2007</v>
      </c>
      <c r="E79" s="91">
        <v>290.7</v>
      </c>
      <c r="F79" s="27">
        <v>26.2</v>
      </c>
      <c r="G79" s="27">
        <v>134.19999999999999</v>
      </c>
      <c r="H79" s="27">
        <v>105.7</v>
      </c>
      <c r="I79" s="27">
        <v>8.6999999999999993</v>
      </c>
      <c r="J79" s="27">
        <v>15.9</v>
      </c>
      <c r="K79" s="276">
        <v>12588.5</v>
      </c>
    </row>
    <row r="80" spans="1:239" x14ac:dyDescent="0.25">
      <c r="A80" s="42">
        <v>96</v>
      </c>
      <c r="B80" s="42" t="s">
        <v>185</v>
      </c>
      <c r="C80" s="26">
        <v>1</v>
      </c>
      <c r="D80" s="38">
        <v>2007</v>
      </c>
      <c r="E80" s="91">
        <v>297.10000000000002</v>
      </c>
      <c r="F80" s="27">
        <v>55.4</v>
      </c>
      <c r="G80" s="27">
        <v>133.6</v>
      </c>
      <c r="H80" s="27">
        <v>75.7</v>
      </c>
      <c r="I80" s="27">
        <v>12.1</v>
      </c>
      <c r="J80" s="27">
        <v>20.399999999999999</v>
      </c>
      <c r="K80" s="276">
        <v>15717</v>
      </c>
    </row>
    <row r="81" spans="1:11" x14ac:dyDescent="0.25">
      <c r="A81" s="42">
        <v>117</v>
      </c>
      <c r="B81" s="42" t="s">
        <v>186</v>
      </c>
      <c r="C81" s="26">
        <v>1</v>
      </c>
      <c r="D81" s="38">
        <v>2007</v>
      </c>
      <c r="E81" s="91">
        <v>453.2</v>
      </c>
      <c r="F81" s="27">
        <v>71.900000000000006</v>
      </c>
      <c r="G81" s="27">
        <v>196.3</v>
      </c>
      <c r="H81" s="27">
        <v>158.30000000000001</v>
      </c>
      <c r="I81" s="27">
        <v>11.3</v>
      </c>
      <c r="J81" s="27">
        <v>15.4</v>
      </c>
      <c r="K81" s="276">
        <v>9730.5</v>
      </c>
    </row>
    <row r="82" spans="1:11" x14ac:dyDescent="0.25">
      <c r="A82" s="42">
        <v>118</v>
      </c>
      <c r="B82" s="42" t="s">
        <v>187</v>
      </c>
      <c r="C82" s="26">
        <v>1</v>
      </c>
      <c r="D82" s="38">
        <v>2007</v>
      </c>
      <c r="E82" s="91">
        <v>260.2</v>
      </c>
      <c r="F82" s="27">
        <v>19.899999999999999</v>
      </c>
      <c r="G82" s="27">
        <v>148.30000000000001</v>
      </c>
      <c r="H82" s="27">
        <v>68.5</v>
      </c>
      <c r="I82" s="27">
        <v>6.1</v>
      </c>
      <c r="J82" s="27">
        <v>17.3</v>
      </c>
      <c r="K82" s="276">
        <v>11530</v>
      </c>
    </row>
    <row r="83" spans="1:11" x14ac:dyDescent="0.25">
      <c r="A83" s="42">
        <v>121</v>
      </c>
      <c r="B83" s="42" t="s">
        <v>188</v>
      </c>
      <c r="C83" s="26">
        <v>1</v>
      </c>
      <c r="D83" s="38">
        <v>2007</v>
      </c>
      <c r="E83" s="91">
        <v>260.3</v>
      </c>
      <c r="F83" s="27">
        <v>37.799999999999997</v>
      </c>
      <c r="G83" s="27">
        <v>145.6</v>
      </c>
      <c r="H83" s="27">
        <v>53.7</v>
      </c>
      <c r="I83" s="27">
        <v>8.9</v>
      </c>
      <c r="J83" s="27">
        <v>14.4</v>
      </c>
      <c r="K83" s="276">
        <v>20128.5</v>
      </c>
    </row>
    <row r="84" spans="1:11" x14ac:dyDescent="0.25">
      <c r="A84" s="42">
        <v>131</v>
      </c>
      <c r="B84" s="42" t="s">
        <v>189</v>
      </c>
      <c r="C84" s="26">
        <v>1</v>
      </c>
      <c r="D84" s="38">
        <v>2007</v>
      </c>
      <c r="E84" s="91">
        <v>225.7</v>
      </c>
      <c r="F84" s="27">
        <v>8.8000000000000007</v>
      </c>
      <c r="G84" s="27">
        <v>131.80000000000001</v>
      </c>
      <c r="H84" s="27">
        <v>47.9</v>
      </c>
      <c r="I84" s="27">
        <v>13.9</v>
      </c>
      <c r="J84" s="27">
        <v>23.3</v>
      </c>
      <c r="K84" s="276">
        <v>15860</v>
      </c>
    </row>
    <row r="85" spans="1:11" x14ac:dyDescent="0.25">
      <c r="A85" s="42">
        <v>138</v>
      </c>
      <c r="B85" s="42" t="s">
        <v>190</v>
      </c>
      <c r="C85" s="26">
        <v>1</v>
      </c>
      <c r="D85" s="38">
        <v>2007</v>
      </c>
      <c r="E85" s="91">
        <v>266.60000000000002</v>
      </c>
      <c r="F85" s="27">
        <v>15.5</v>
      </c>
      <c r="G85" s="27">
        <v>151.4</v>
      </c>
      <c r="H85" s="27">
        <v>73.099999999999994</v>
      </c>
      <c r="I85" s="27">
        <v>7.7</v>
      </c>
      <c r="J85" s="27">
        <v>18.899999999999999</v>
      </c>
      <c r="K85" s="276">
        <v>11628</v>
      </c>
    </row>
    <row r="86" spans="1:11" x14ac:dyDescent="0.25">
      <c r="A86" s="42">
        <v>141</v>
      </c>
      <c r="B86" s="42" t="s">
        <v>192</v>
      </c>
      <c r="C86" s="26">
        <v>1</v>
      </c>
      <c r="D86" s="38">
        <v>2007</v>
      </c>
      <c r="E86" s="91">
        <v>202.8</v>
      </c>
      <c r="F86" s="27">
        <v>8.6</v>
      </c>
      <c r="G86" s="27">
        <v>125.8</v>
      </c>
      <c r="H86" s="27">
        <v>50.1</v>
      </c>
      <c r="I86" s="27">
        <v>4.9000000000000004</v>
      </c>
      <c r="J86" s="27">
        <v>13.4</v>
      </c>
      <c r="K86" s="276">
        <v>16373.5</v>
      </c>
    </row>
    <row r="87" spans="1:11" x14ac:dyDescent="0.25">
      <c r="A87" s="42">
        <v>154</v>
      </c>
      <c r="B87" s="42" t="s">
        <v>194</v>
      </c>
      <c r="C87" s="26">
        <v>1</v>
      </c>
      <c r="D87" s="38">
        <v>2007</v>
      </c>
      <c r="E87" s="91">
        <v>319.60000000000002</v>
      </c>
      <c r="F87" s="27">
        <v>2.2999999999999998</v>
      </c>
      <c r="G87" s="27">
        <v>228.2</v>
      </c>
      <c r="H87" s="27">
        <v>57.6</v>
      </c>
      <c r="I87" s="27">
        <v>6.9</v>
      </c>
      <c r="J87" s="27">
        <v>24.6</v>
      </c>
      <c r="K87" s="276">
        <v>13016.5</v>
      </c>
    </row>
    <row r="88" spans="1:11" x14ac:dyDescent="0.25">
      <c r="A88" s="42">
        <v>155</v>
      </c>
      <c r="B88" s="42" t="s">
        <v>195</v>
      </c>
      <c r="C88" s="26">
        <v>1</v>
      </c>
      <c r="D88" s="38">
        <v>2007</v>
      </c>
      <c r="E88" s="91">
        <v>230.9</v>
      </c>
      <c r="F88" s="27">
        <v>6.2</v>
      </c>
      <c r="G88" s="27">
        <v>141.9</v>
      </c>
      <c r="H88" s="27">
        <v>56.9</v>
      </c>
      <c r="I88" s="27">
        <v>7.2</v>
      </c>
      <c r="J88" s="27">
        <v>18.600000000000001</v>
      </c>
      <c r="K88" s="276">
        <v>9658</v>
      </c>
    </row>
    <row r="89" spans="1:11" x14ac:dyDescent="0.25">
      <c r="A89" s="42">
        <v>156</v>
      </c>
      <c r="B89" s="42" t="s">
        <v>196</v>
      </c>
      <c r="C89" s="26">
        <v>1</v>
      </c>
      <c r="D89" s="38">
        <v>2007</v>
      </c>
      <c r="E89" s="91">
        <v>286</v>
      </c>
      <c r="F89" s="27">
        <v>11.6</v>
      </c>
      <c r="G89" s="27">
        <v>184.9</v>
      </c>
      <c r="H89" s="27">
        <v>60.5</v>
      </c>
      <c r="I89" s="27">
        <v>7.5</v>
      </c>
      <c r="J89" s="27">
        <v>21.6</v>
      </c>
      <c r="K89" s="276">
        <v>12063.5</v>
      </c>
    </row>
    <row r="90" spans="1:11" x14ac:dyDescent="0.25">
      <c r="A90" s="42">
        <v>158</v>
      </c>
      <c r="B90" s="42" t="s">
        <v>197</v>
      </c>
      <c r="C90" s="26">
        <v>1</v>
      </c>
      <c r="D90" s="38">
        <v>2007</v>
      </c>
      <c r="E90" s="91">
        <v>251.6</v>
      </c>
      <c r="F90" s="27">
        <v>12.8</v>
      </c>
      <c r="G90" s="27">
        <v>165.5</v>
      </c>
      <c r="H90" s="27">
        <v>49.9</v>
      </c>
      <c r="I90" s="27">
        <v>6.8</v>
      </c>
      <c r="J90" s="27">
        <v>16.600000000000001</v>
      </c>
      <c r="K90" s="276">
        <v>13235.5</v>
      </c>
    </row>
    <row r="91" spans="1:11" x14ac:dyDescent="0.25">
      <c r="A91" s="42">
        <v>161</v>
      </c>
      <c r="B91" s="42" t="s">
        <v>198</v>
      </c>
      <c r="C91" s="26">
        <v>1</v>
      </c>
      <c r="D91" s="38">
        <v>2007</v>
      </c>
      <c r="E91" s="91">
        <v>274.39999999999998</v>
      </c>
      <c r="F91" s="27">
        <v>5</v>
      </c>
      <c r="G91" s="27">
        <v>192.4</v>
      </c>
      <c r="H91" s="27">
        <v>46</v>
      </c>
      <c r="I91" s="27">
        <v>1.7</v>
      </c>
      <c r="J91" s="27">
        <v>29.3</v>
      </c>
      <c r="K91" s="276">
        <v>11954</v>
      </c>
    </row>
    <row r="92" spans="1:11" x14ac:dyDescent="0.25">
      <c r="A92" s="42">
        <v>177</v>
      </c>
      <c r="B92" s="42" t="s">
        <v>199</v>
      </c>
      <c r="C92" s="26">
        <v>1</v>
      </c>
      <c r="D92" s="38">
        <v>2007</v>
      </c>
      <c r="E92" s="91">
        <v>341.1</v>
      </c>
      <c r="F92" s="27">
        <v>32.799999999999997</v>
      </c>
      <c r="G92" s="27">
        <v>193.9</v>
      </c>
      <c r="H92" s="27">
        <v>81.5</v>
      </c>
      <c r="I92" s="27">
        <v>9.9</v>
      </c>
      <c r="J92" s="27">
        <v>22.9</v>
      </c>
      <c r="K92" s="276">
        <v>10055.5</v>
      </c>
    </row>
    <row r="93" spans="1:11" x14ac:dyDescent="0.25">
      <c r="A93" s="42">
        <v>191</v>
      </c>
      <c r="B93" s="42" t="s">
        <v>200</v>
      </c>
      <c r="C93" s="26">
        <v>1</v>
      </c>
      <c r="D93" s="38">
        <v>2007</v>
      </c>
      <c r="E93" s="91">
        <v>251.4</v>
      </c>
      <c r="F93" s="27">
        <v>18.100000000000001</v>
      </c>
      <c r="G93" s="27">
        <v>137.80000000000001</v>
      </c>
      <c r="H93" s="27">
        <v>69.099999999999994</v>
      </c>
      <c r="I93" s="27">
        <v>8.1999999999999993</v>
      </c>
      <c r="J93" s="27">
        <v>18.100000000000001</v>
      </c>
      <c r="K93" s="276">
        <v>23154</v>
      </c>
    </row>
    <row r="94" spans="1:11" x14ac:dyDescent="0.25">
      <c r="A94" s="42">
        <v>198</v>
      </c>
      <c r="B94" s="42" t="s">
        <v>201</v>
      </c>
      <c r="C94" s="26">
        <v>1</v>
      </c>
      <c r="D94" s="38">
        <v>2007</v>
      </c>
      <c r="E94" s="91">
        <v>269.3</v>
      </c>
      <c r="F94" s="27">
        <v>23.3</v>
      </c>
      <c r="G94" s="27">
        <v>136.6</v>
      </c>
      <c r="H94" s="27">
        <v>77.2</v>
      </c>
      <c r="I94" s="27">
        <v>12.5</v>
      </c>
      <c r="J94" s="27">
        <v>19.7</v>
      </c>
      <c r="K94" s="276">
        <v>30452.5</v>
      </c>
    </row>
    <row r="95" spans="1:11" x14ac:dyDescent="0.25">
      <c r="A95" s="42">
        <v>199</v>
      </c>
      <c r="B95" s="42" t="s">
        <v>202</v>
      </c>
      <c r="C95" s="26">
        <v>1</v>
      </c>
      <c r="D95" s="38">
        <v>2007</v>
      </c>
      <c r="E95" s="91">
        <v>328.2</v>
      </c>
      <c r="F95" s="27">
        <v>63.2</v>
      </c>
      <c r="G95" s="27">
        <v>135.4</v>
      </c>
      <c r="H95" s="27">
        <v>86.2</v>
      </c>
      <c r="I95" s="27">
        <v>21.7</v>
      </c>
      <c r="J95" s="27">
        <v>21.7</v>
      </c>
      <c r="K95" s="276">
        <v>15661</v>
      </c>
    </row>
    <row r="96" spans="1:11" x14ac:dyDescent="0.25">
      <c r="A96" s="42">
        <v>230</v>
      </c>
      <c r="B96" s="42" t="s">
        <v>203</v>
      </c>
      <c r="C96" s="26">
        <v>1</v>
      </c>
      <c r="D96" s="38">
        <v>2008</v>
      </c>
      <c r="E96" s="91">
        <v>234.6</v>
      </c>
      <c r="F96" s="27">
        <v>21.3</v>
      </c>
      <c r="G96" s="27">
        <v>110.3</v>
      </c>
      <c r="H96" s="27">
        <v>63.5</v>
      </c>
      <c r="I96" s="27">
        <v>12</v>
      </c>
      <c r="J96" s="27">
        <v>27.5</v>
      </c>
      <c r="K96" s="276">
        <v>97350</v>
      </c>
    </row>
    <row r="97" spans="1:11" x14ac:dyDescent="0.25">
      <c r="A97" s="42">
        <v>243</v>
      </c>
      <c r="B97" s="42" t="s">
        <v>204</v>
      </c>
      <c r="C97" s="26">
        <v>1</v>
      </c>
      <c r="D97" s="38">
        <v>2007</v>
      </c>
      <c r="E97" s="91">
        <v>208.8</v>
      </c>
      <c r="F97" s="27">
        <v>35.200000000000003</v>
      </c>
      <c r="G97" s="27">
        <v>85.5</v>
      </c>
      <c r="H97" s="27">
        <v>62.3</v>
      </c>
      <c r="I97" s="27">
        <v>6.7</v>
      </c>
      <c r="J97" s="27">
        <v>19.100000000000001</v>
      </c>
      <c r="K97" s="276">
        <v>22456.5</v>
      </c>
    </row>
    <row r="98" spans="1:11" x14ac:dyDescent="0.25">
      <c r="A98" s="42">
        <v>247</v>
      </c>
      <c r="B98" s="42" t="s">
        <v>205</v>
      </c>
      <c r="C98" s="26">
        <v>1</v>
      </c>
      <c r="D98" s="38">
        <v>2007</v>
      </c>
      <c r="E98" s="91">
        <v>247.6</v>
      </c>
      <c r="F98" s="27">
        <v>63</v>
      </c>
      <c r="G98" s="27">
        <v>90.8</v>
      </c>
      <c r="H98" s="27">
        <v>52.7</v>
      </c>
      <c r="I98" s="27">
        <v>14.7</v>
      </c>
      <c r="J98" s="27">
        <v>26.4</v>
      </c>
      <c r="K98" s="276">
        <v>13649.5</v>
      </c>
    </row>
    <row r="99" spans="1:11" x14ac:dyDescent="0.25">
      <c r="A99" s="42">
        <v>250</v>
      </c>
      <c r="B99" s="42" t="s">
        <v>206</v>
      </c>
      <c r="C99" s="26">
        <v>1</v>
      </c>
      <c r="D99" s="38">
        <v>2007</v>
      </c>
      <c r="E99" s="91">
        <v>285.8</v>
      </c>
      <c r="F99" s="27">
        <v>45.8</v>
      </c>
      <c r="G99" s="27">
        <v>152.69999999999999</v>
      </c>
      <c r="H99" s="27">
        <v>67.599999999999994</v>
      </c>
      <c r="I99" s="27">
        <v>2.2000000000000002</v>
      </c>
      <c r="J99" s="27">
        <v>17.5</v>
      </c>
      <c r="K99" s="276">
        <v>9167</v>
      </c>
    </row>
    <row r="100" spans="1:11" x14ac:dyDescent="0.25">
      <c r="A100" s="42">
        <v>261</v>
      </c>
      <c r="B100" s="42" t="s">
        <v>163</v>
      </c>
      <c r="C100" s="26">
        <v>1</v>
      </c>
      <c r="D100" s="38">
        <v>2007</v>
      </c>
      <c r="E100" s="91">
        <v>153.80000000000001</v>
      </c>
      <c r="F100" s="27">
        <v>7.3</v>
      </c>
      <c r="G100" s="27">
        <v>82.7</v>
      </c>
      <c r="H100" s="27">
        <v>36.299999999999997</v>
      </c>
      <c r="I100" s="27">
        <v>4.9000000000000004</v>
      </c>
      <c r="J100" s="27">
        <v>22.5</v>
      </c>
      <c r="K100" s="276">
        <v>354332.5</v>
      </c>
    </row>
    <row r="101" spans="1:11" x14ac:dyDescent="0.25">
      <c r="A101" s="42">
        <v>293</v>
      </c>
      <c r="B101" s="42" t="s">
        <v>193</v>
      </c>
      <c r="C101" s="26">
        <v>1</v>
      </c>
      <c r="D101" s="38">
        <v>2007</v>
      </c>
      <c r="E101" s="91">
        <v>308.39999999999998</v>
      </c>
      <c r="F101" s="27">
        <v>17.5</v>
      </c>
      <c r="G101" s="27">
        <v>162.9</v>
      </c>
      <c r="H101" s="27">
        <v>87.5</v>
      </c>
      <c r="I101" s="27">
        <v>9</v>
      </c>
      <c r="J101" s="27">
        <v>31.4</v>
      </c>
      <c r="K101" s="276">
        <v>22279.5</v>
      </c>
    </row>
    <row r="102" spans="1:11" x14ac:dyDescent="0.25">
      <c r="A102" s="42">
        <v>295</v>
      </c>
      <c r="B102" s="42" t="s">
        <v>207</v>
      </c>
      <c r="C102" s="26">
        <v>1</v>
      </c>
      <c r="D102" s="38">
        <v>2007</v>
      </c>
      <c r="E102" s="91">
        <v>286.8</v>
      </c>
      <c r="F102" s="27">
        <v>14</v>
      </c>
      <c r="G102" s="27">
        <v>142.69999999999999</v>
      </c>
      <c r="H102" s="27">
        <v>98.8</v>
      </c>
      <c r="I102" s="27">
        <v>11.5</v>
      </c>
      <c r="J102" s="27">
        <v>20</v>
      </c>
      <c r="K102" s="276">
        <v>20047.5</v>
      </c>
    </row>
    <row r="103" spans="1:11" x14ac:dyDescent="0.25">
      <c r="A103" s="42">
        <v>296</v>
      </c>
      <c r="B103" s="42" t="s">
        <v>208</v>
      </c>
      <c r="C103" s="26">
        <v>1</v>
      </c>
      <c r="D103" s="38" t="s">
        <v>328</v>
      </c>
      <c r="E103" s="91">
        <v>314</v>
      </c>
      <c r="F103" s="27">
        <v>22.4</v>
      </c>
      <c r="G103" s="27">
        <v>154.80000000000001</v>
      </c>
      <c r="H103" s="27">
        <v>107.4</v>
      </c>
      <c r="I103" s="27">
        <v>7.7</v>
      </c>
      <c r="J103" s="27">
        <v>21.7</v>
      </c>
      <c r="K103" s="276">
        <v>15636</v>
      </c>
    </row>
    <row r="104" spans="1:11" x14ac:dyDescent="0.25">
      <c r="A104" s="42">
        <v>306</v>
      </c>
      <c r="B104" s="42" t="s">
        <v>209</v>
      </c>
      <c r="C104" s="26">
        <v>2</v>
      </c>
      <c r="D104" s="38">
        <v>2005</v>
      </c>
      <c r="E104" s="91">
        <v>373.9</v>
      </c>
      <c r="F104" s="27">
        <v>61.5</v>
      </c>
      <c r="G104" s="27">
        <v>151.1</v>
      </c>
      <c r="H104" s="27">
        <v>105.9</v>
      </c>
      <c r="I104" s="27">
        <v>23.4</v>
      </c>
      <c r="J104" s="27">
        <v>31.9</v>
      </c>
      <c r="K104" s="276">
        <v>12836.5</v>
      </c>
    </row>
    <row r="105" spans="1:11" x14ac:dyDescent="0.25">
      <c r="A105" s="42">
        <v>329</v>
      </c>
      <c r="B105" s="42" t="s">
        <v>210</v>
      </c>
      <c r="C105" s="26">
        <v>2</v>
      </c>
      <c r="D105" s="38">
        <v>2006</v>
      </c>
      <c r="E105" s="91">
        <v>360</v>
      </c>
      <c r="F105" s="27">
        <v>49.6</v>
      </c>
      <c r="G105" s="27">
        <v>186.4</v>
      </c>
      <c r="H105" s="27">
        <v>87.2</v>
      </c>
      <c r="I105" s="27">
        <v>7.4</v>
      </c>
      <c r="J105" s="27">
        <v>29.5</v>
      </c>
      <c r="K105" s="276">
        <v>14915</v>
      </c>
    </row>
    <row r="106" spans="1:11" x14ac:dyDescent="0.25">
      <c r="A106" s="42">
        <v>351</v>
      </c>
      <c r="B106" s="42" t="s">
        <v>212</v>
      </c>
      <c r="C106" s="26">
        <v>2</v>
      </c>
      <c r="D106" s="38">
        <v>2004</v>
      </c>
      <c r="E106" s="91">
        <v>190.2</v>
      </c>
      <c r="F106" s="27">
        <v>14.2</v>
      </c>
      <c r="G106" s="27">
        <v>91.7</v>
      </c>
      <c r="H106" s="27">
        <v>53.7</v>
      </c>
      <c r="I106" s="27">
        <v>4.3</v>
      </c>
      <c r="J106" s="27">
        <v>26.2</v>
      </c>
      <c r="K106" s="276">
        <v>122301.5</v>
      </c>
    </row>
    <row r="107" spans="1:11" x14ac:dyDescent="0.25">
      <c r="A107" s="42">
        <v>355</v>
      </c>
      <c r="B107" s="42" t="s">
        <v>213</v>
      </c>
      <c r="C107" s="26">
        <v>2</v>
      </c>
      <c r="D107" s="38">
        <v>2004</v>
      </c>
      <c r="E107" s="91">
        <v>252.8</v>
      </c>
      <c r="F107" s="27">
        <v>15.9</v>
      </c>
      <c r="G107" s="27">
        <v>149.6</v>
      </c>
      <c r="H107" s="27">
        <v>63.6</v>
      </c>
      <c r="I107" s="27">
        <v>10.199999999999999</v>
      </c>
      <c r="J107" s="27">
        <v>13.5</v>
      </c>
      <c r="K107" s="276">
        <v>37100.5</v>
      </c>
    </row>
    <row r="108" spans="1:11" x14ac:dyDescent="0.25">
      <c r="A108" s="42">
        <v>356</v>
      </c>
      <c r="B108" s="42" t="s">
        <v>214</v>
      </c>
      <c r="C108" s="26">
        <v>2</v>
      </c>
      <c r="D108" s="38">
        <v>2004</v>
      </c>
      <c r="E108" s="91">
        <v>304.89999999999998</v>
      </c>
      <c r="F108" s="27">
        <v>19.2</v>
      </c>
      <c r="G108" s="27">
        <v>196</v>
      </c>
      <c r="H108" s="27">
        <v>71.2</v>
      </c>
      <c r="I108" s="27">
        <v>4</v>
      </c>
      <c r="J108" s="27">
        <v>14.4</v>
      </c>
      <c r="K108" s="276">
        <v>12497.5</v>
      </c>
    </row>
    <row r="109" spans="1:11" x14ac:dyDescent="0.25">
      <c r="A109" s="42">
        <v>361</v>
      </c>
      <c r="B109" s="42" t="s">
        <v>215</v>
      </c>
      <c r="C109" s="26">
        <v>2</v>
      </c>
      <c r="D109" s="38" t="s">
        <v>329</v>
      </c>
      <c r="E109" s="91">
        <v>238.6</v>
      </c>
      <c r="F109" s="27">
        <v>20.100000000000001</v>
      </c>
      <c r="G109" s="27">
        <v>157.30000000000001</v>
      </c>
      <c r="H109" s="27">
        <v>44.3</v>
      </c>
      <c r="I109" s="27">
        <v>4.2</v>
      </c>
      <c r="J109" s="27">
        <v>12.7</v>
      </c>
      <c r="K109" s="276">
        <v>9472.5</v>
      </c>
    </row>
    <row r="110" spans="1:11" x14ac:dyDescent="0.25">
      <c r="A110" s="42">
        <v>362</v>
      </c>
      <c r="B110" s="42" t="s">
        <v>216</v>
      </c>
      <c r="C110" s="26">
        <v>2</v>
      </c>
      <c r="D110" s="38">
        <v>2004</v>
      </c>
      <c r="E110" s="91">
        <v>235.8</v>
      </c>
      <c r="F110" s="27">
        <v>19.3</v>
      </c>
      <c r="G110" s="27">
        <v>130.80000000000001</v>
      </c>
      <c r="H110" s="27">
        <v>73.7</v>
      </c>
      <c r="I110" s="27">
        <v>5.5</v>
      </c>
      <c r="J110" s="27">
        <v>6.4</v>
      </c>
      <c r="K110" s="276">
        <v>10856</v>
      </c>
    </row>
    <row r="111" spans="1:11" x14ac:dyDescent="0.25">
      <c r="A111" s="42">
        <v>363</v>
      </c>
      <c r="B111" s="42" t="s">
        <v>217</v>
      </c>
      <c r="C111" s="26">
        <v>2</v>
      </c>
      <c r="D111" s="38">
        <v>2004</v>
      </c>
      <c r="E111" s="91">
        <v>164.9</v>
      </c>
      <c r="F111" s="27">
        <v>12.4</v>
      </c>
      <c r="G111" s="27">
        <v>100.1</v>
      </c>
      <c r="H111" s="27">
        <v>34</v>
      </c>
      <c r="I111" s="27">
        <v>7.2</v>
      </c>
      <c r="J111" s="27">
        <v>11.1</v>
      </c>
      <c r="K111" s="276">
        <v>15283.5</v>
      </c>
    </row>
    <row r="112" spans="1:11" x14ac:dyDescent="0.25">
      <c r="A112" s="42">
        <v>371</v>
      </c>
      <c r="B112" s="42" t="s">
        <v>218</v>
      </c>
      <c r="C112" s="26">
        <v>2</v>
      </c>
      <c r="D112" s="38">
        <v>2005</v>
      </c>
      <c r="E112" s="91">
        <v>198.2</v>
      </c>
      <c r="F112" s="27">
        <v>22.2</v>
      </c>
      <c r="G112" s="27">
        <v>94.9</v>
      </c>
      <c r="H112" s="27">
        <v>55</v>
      </c>
      <c r="I112" s="27">
        <v>7.8</v>
      </c>
      <c r="J112" s="27">
        <v>18.3</v>
      </c>
      <c r="K112" s="276">
        <v>48688.5</v>
      </c>
    </row>
    <row r="113" spans="1:11" x14ac:dyDescent="0.25">
      <c r="A113" s="42">
        <v>404</v>
      </c>
      <c r="B113" s="42" t="s">
        <v>219</v>
      </c>
      <c r="C113" s="26">
        <v>2</v>
      </c>
      <c r="D113" s="38">
        <v>2005</v>
      </c>
      <c r="E113" s="91">
        <v>331.6</v>
      </c>
      <c r="F113" s="27">
        <v>65</v>
      </c>
      <c r="G113" s="27">
        <v>150.9</v>
      </c>
      <c r="H113" s="27">
        <v>83.9</v>
      </c>
      <c r="I113" s="27">
        <v>8.1</v>
      </c>
      <c r="J113" s="27">
        <v>23.7</v>
      </c>
      <c r="K113" s="276">
        <v>14776.5</v>
      </c>
    </row>
    <row r="114" spans="1:11" x14ac:dyDescent="0.25">
      <c r="A114" s="42">
        <v>546</v>
      </c>
      <c r="B114" s="42" t="s">
        <v>220</v>
      </c>
      <c r="C114" s="26">
        <v>2</v>
      </c>
      <c r="D114" s="38" t="s">
        <v>329</v>
      </c>
      <c r="E114" s="91">
        <v>313.10000000000002</v>
      </c>
      <c r="F114" s="27">
        <v>39.799999999999997</v>
      </c>
      <c r="G114" s="27">
        <v>126.7</v>
      </c>
      <c r="H114" s="27">
        <v>69.099999999999994</v>
      </c>
      <c r="I114" s="27">
        <v>8.4</v>
      </c>
      <c r="J114" s="27">
        <v>69.099999999999994</v>
      </c>
      <c r="K114" s="276">
        <v>9549.5</v>
      </c>
    </row>
    <row r="115" spans="1:11" x14ac:dyDescent="0.25">
      <c r="A115" s="42">
        <v>581</v>
      </c>
      <c r="B115" s="42" t="s">
        <v>221</v>
      </c>
      <c r="C115" s="26">
        <v>2</v>
      </c>
      <c r="D115" s="38">
        <v>2006</v>
      </c>
      <c r="E115" s="91">
        <v>383.4</v>
      </c>
      <c r="F115" s="27">
        <v>42</v>
      </c>
      <c r="G115" s="27">
        <v>177.4</v>
      </c>
      <c r="H115" s="27">
        <v>127.8</v>
      </c>
      <c r="I115" s="27">
        <v>3.8</v>
      </c>
      <c r="J115" s="27">
        <v>32.4</v>
      </c>
      <c r="K115" s="276">
        <v>5242.5</v>
      </c>
    </row>
    <row r="116" spans="1:11" x14ac:dyDescent="0.25">
      <c r="A116" s="42">
        <v>616</v>
      </c>
      <c r="B116" s="42" t="s">
        <v>222</v>
      </c>
      <c r="C116" s="26">
        <v>2</v>
      </c>
      <c r="D116" s="38">
        <v>2004</v>
      </c>
      <c r="E116" s="91">
        <v>286.89999999999998</v>
      </c>
      <c r="F116" s="27">
        <v>17.8</v>
      </c>
      <c r="G116" s="27">
        <v>170.1</v>
      </c>
      <c r="H116" s="27">
        <v>72.8</v>
      </c>
      <c r="I116" s="27">
        <v>3.4</v>
      </c>
      <c r="J116" s="27">
        <v>22.9</v>
      </c>
      <c r="K116" s="276">
        <v>11815.5</v>
      </c>
    </row>
    <row r="117" spans="1:11" x14ac:dyDescent="0.25">
      <c r="A117" s="42">
        <v>768</v>
      </c>
      <c r="B117" s="42" t="s">
        <v>223</v>
      </c>
      <c r="C117" s="26">
        <v>2</v>
      </c>
      <c r="D117" s="38" t="s">
        <v>330</v>
      </c>
      <c r="E117" s="91">
        <v>433.8</v>
      </c>
      <c r="F117" s="27">
        <v>33.6</v>
      </c>
      <c r="G117" s="27">
        <v>237.4</v>
      </c>
      <c r="H117" s="27">
        <v>133.4</v>
      </c>
      <c r="I117" s="27">
        <v>9.8000000000000007</v>
      </c>
      <c r="J117" s="27">
        <v>19.600000000000001</v>
      </c>
      <c r="K117" s="276">
        <v>12218</v>
      </c>
    </row>
    <row r="118" spans="1:11" x14ac:dyDescent="0.25">
      <c r="A118" s="42">
        <v>861</v>
      </c>
      <c r="B118" s="42" t="s">
        <v>224</v>
      </c>
      <c r="C118" s="26">
        <v>2</v>
      </c>
      <c r="D118" s="38">
        <v>2004</v>
      </c>
      <c r="E118" s="91">
        <v>338.9</v>
      </c>
      <c r="F118" s="27">
        <v>23.5</v>
      </c>
      <c r="G118" s="27">
        <v>173.5</v>
      </c>
      <c r="H118" s="27">
        <v>114.3</v>
      </c>
      <c r="I118" s="27">
        <v>11.2</v>
      </c>
      <c r="J118" s="27">
        <v>16.3</v>
      </c>
      <c r="K118" s="276">
        <v>9797</v>
      </c>
    </row>
    <row r="119" spans="1:11" x14ac:dyDescent="0.25">
      <c r="A119" s="42">
        <v>939</v>
      </c>
      <c r="B119" s="42" t="s">
        <v>225</v>
      </c>
      <c r="C119" s="26">
        <v>2</v>
      </c>
      <c r="D119" s="38">
        <v>2004</v>
      </c>
      <c r="E119" s="91">
        <v>251.2</v>
      </c>
      <c r="F119" s="27">
        <v>26.2</v>
      </c>
      <c r="G119" s="27">
        <v>160.1</v>
      </c>
      <c r="H119" s="27">
        <v>53.8</v>
      </c>
      <c r="I119" s="27">
        <v>2</v>
      </c>
      <c r="J119" s="27">
        <v>9.1999999999999993</v>
      </c>
      <c r="K119" s="276">
        <v>15244.5</v>
      </c>
    </row>
    <row r="120" spans="1:11" x14ac:dyDescent="0.25">
      <c r="A120" s="42">
        <v>942</v>
      </c>
      <c r="B120" s="42" t="s">
        <v>226</v>
      </c>
      <c r="C120" s="26">
        <v>2</v>
      </c>
      <c r="D120" s="38">
        <v>2004</v>
      </c>
      <c r="E120" s="91">
        <v>263.7</v>
      </c>
      <c r="F120" s="27">
        <v>28.6</v>
      </c>
      <c r="G120" s="27">
        <v>142.9</v>
      </c>
      <c r="H120" s="27">
        <v>63.3</v>
      </c>
      <c r="I120" s="27">
        <v>5.0999999999999996</v>
      </c>
      <c r="J120" s="27">
        <v>23.7</v>
      </c>
      <c r="K120" s="276">
        <v>40925</v>
      </c>
    </row>
    <row r="121" spans="1:11" x14ac:dyDescent="0.25">
      <c r="A121" s="42">
        <v>1024</v>
      </c>
      <c r="B121" s="42" t="s">
        <v>227</v>
      </c>
      <c r="C121" s="26">
        <v>3</v>
      </c>
      <c r="D121" s="38">
        <v>2007</v>
      </c>
      <c r="E121" s="91">
        <v>285.10000000000002</v>
      </c>
      <c r="F121" s="27">
        <v>48.7</v>
      </c>
      <c r="G121" s="27">
        <v>122.8</v>
      </c>
      <c r="H121" s="27">
        <v>85.2</v>
      </c>
      <c r="I121" s="27">
        <v>7.4</v>
      </c>
      <c r="J121" s="27">
        <v>21</v>
      </c>
      <c r="K121" s="276">
        <v>27112</v>
      </c>
    </row>
    <row r="122" spans="1:11" x14ac:dyDescent="0.25">
      <c r="A122" s="42">
        <v>1054</v>
      </c>
      <c r="B122" s="42" t="s">
        <v>228</v>
      </c>
      <c r="C122" s="26">
        <v>3</v>
      </c>
      <c r="D122" s="38">
        <v>2007</v>
      </c>
      <c r="E122" s="91">
        <v>279.8</v>
      </c>
      <c r="F122" s="27">
        <v>20.7</v>
      </c>
      <c r="G122" s="27">
        <v>152.9</v>
      </c>
      <c r="H122" s="27">
        <v>92.4</v>
      </c>
      <c r="I122" s="27">
        <v>3.5</v>
      </c>
      <c r="J122" s="27">
        <v>10.4</v>
      </c>
      <c r="K122" s="276">
        <v>11579</v>
      </c>
    </row>
    <row r="123" spans="1:11" x14ac:dyDescent="0.25">
      <c r="A123" s="42">
        <v>1058</v>
      </c>
      <c r="B123" s="42" t="s">
        <v>229</v>
      </c>
      <c r="C123" s="26">
        <v>3</v>
      </c>
      <c r="D123" s="38">
        <v>2007</v>
      </c>
      <c r="E123" s="91">
        <v>285.10000000000002</v>
      </c>
      <c r="F123" s="27">
        <v>12.6</v>
      </c>
      <c r="G123" s="27">
        <v>168.1</v>
      </c>
      <c r="H123" s="27">
        <v>62.8</v>
      </c>
      <c r="I123" s="27">
        <v>21.2</v>
      </c>
      <c r="J123" s="27">
        <v>20.399999999999999</v>
      </c>
      <c r="K123" s="276">
        <v>12730.5</v>
      </c>
    </row>
    <row r="124" spans="1:11" x14ac:dyDescent="0.25">
      <c r="A124" s="42">
        <v>1059</v>
      </c>
      <c r="B124" s="42" t="s">
        <v>230</v>
      </c>
      <c r="C124" s="26">
        <v>3</v>
      </c>
      <c r="D124" s="38">
        <v>2007</v>
      </c>
      <c r="E124" s="91">
        <v>213.6</v>
      </c>
      <c r="F124" s="27">
        <v>23.9</v>
      </c>
      <c r="G124" s="27">
        <v>113.2</v>
      </c>
      <c r="H124" s="27">
        <v>52.1</v>
      </c>
      <c r="I124" s="27">
        <v>8.6</v>
      </c>
      <c r="J124" s="27">
        <v>15.7</v>
      </c>
      <c r="K124" s="276">
        <v>25519.5</v>
      </c>
    </row>
    <row r="125" spans="1:11" x14ac:dyDescent="0.25">
      <c r="A125" s="42">
        <v>1061</v>
      </c>
      <c r="B125" s="42" t="s">
        <v>164</v>
      </c>
      <c r="C125" s="26">
        <v>3</v>
      </c>
      <c r="D125" s="38">
        <v>2007</v>
      </c>
      <c r="E125" s="91">
        <v>186.4</v>
      </c>
      <c r="F125" s="27">
        <v>12.6</v>
      </c>
      <c r="G125" s="27">
        <v>94.6</v>
      </c>
      <c r="H125" s="27">
        <v>46.4</v>
      </c>
      <c r="I125" s="27">
        <v>7.1</v>
      </c>
      <c r="J125" s="27">
        <v>25.7</v>
      </c>
      <c r="K125" s="276">
        <v>74614</v>
      </c>
    </row>
    <row r="126" spans="1:11" x14ac:dyDescent="0.25">
      <c r="A126" s="42">
        <v>1103</v>
      </c>
      <c r="B126" s="42" t="s">
        <v>231</v>
      </c>
      <c r="C126" s="26">
        <v>3</v>
      </c>
      <c r="D126" s="38">
        <v>2006</v>
      </c>
      <c r="E126" s="91">
        <v>364.6</v>
      </c>
      <c r="F126" s="27">
        <v>83</v>
      </c>
      <c r="G126" s="27">
        <v>137.19999999999999</v>
      </c>
      <c r="H126" s="27">
        <v>111.9</v>
      </c>
      <c r="I126" s="27">
        <v>6</v>
      </c>
      <c r="J126" s="27">
        <v>26.5</v>
      </c>
      <c r="K126" s="276">
        <v>8309.5</v>
      </c>
    </row>
    <row r="127" spans="1:11" x14ac:dyDescent="0.25">
      <c r="A127" s="42">
        <v>1201</v>
      </c>
      <c r="B127" s="42" t="s">
        <v>232</v>
      </c>
      <c r="C127" s="26">
        <v>4</v>
      </c>
      <c r="D127" s="38">
        <v>2007</v>
      </c>
      <c r="E127" s="91">
        <v>291.2</v>
      </c>
      <c r="F127" s="27">
        <v>31.4</v>
      </c>
      <c r="G127" s="27">
        <v>151.4</v>
      </c>
      <c r="H127" s="27">
        <v>81.5</v>
      </c>
      <c r="I127" s="27">
        <v>8.1999999999999993</v>
      </c>
      <c r="J127" s="27">
        <v>18.600000000000001</v>
      </c>
      <c r="K127" s="276">
        <v>8586</v>
      </c>
    </row>
    <row r="128" spans="1:11" x14ac:dyDescent="0.25">
      <c r="A128" s="42">
        <v>1301</v>
      </c>
      <c r="B128" s="42" t="s">
        <v>234</v>
      </c>
      <c r="C128" s="26">
        <v>5</v>
      </c>
      <c r="D128" s="38">
        <v>2007</v>
      </c>
      <c r="E128" s="91">
        <v>429</v>
      </c>
      <c r="F128" s="27">
        <v>34.4</v>
      </c>
      <c r="G128" s="27">
        <v>222.5</v>
      </c>
      <c r="H128" s="27">
        <v>131.80000000000001</v>
      </c>
      <c r="I128" s="27">
        <v>16.100000000000001</v>
      </c>
      <c r="J128" s="27">
        <v>24.2</v>
      </c>
      <c r="K128" s="276">
        <v>13660</v>
      </c>
    </row>
    <row r="129" spans="1:11" x14ac:dyDescent="0.25">
      <c r="A129" s="42">
        <v>1322</v>
      </c>
      <c r="B129" s="42" t="s">
        <v>235</v>
      </c>
      <c r="C129" s="26">
        <v>5</v>
      </c>
      <c r="D129" s="38">
        <v>2007</v>
      </c>
      <c r="E129" s="91">
        <v>304.89999999999998</v>
      </c>
      <c r="F129" s="27">
        <v>38.200000000000003</v>
      </c>
      <c r="G129" s="27">
        <v>155.4</v>
      </c>
      <c r="H129" s="27">
        <v>92.9</v>
      </c>
      <c r="I129" s="27">
        <v>5.3</v>
      </c>
      <c r="J129" s="27">
        <v>13.2</v>
      </c>
      <c r="K129" s="276">
        <v>15184.5</v>
      </c>
    </row>
    <row r="130" spans="1:11" x14ac:dyDescent="0.25">
      <c r="A130" s="42">
        <v>1362</v>
      </c>
      <c r="B130" s="42" t="s">
        <v>236</v>
      </c>
      <c r="C130" s="26">
        <v>5</v>
      </c>
      <c r="D130" s="38">
        <v>2007</v>
      </c>
      <c r="E130" s="91">
        <v>402.9</v>
      </c>
      <c r="F130" s="27">
        <v>26.6</v>
      </c>
      <c r="G130" s="27">
        <v>171.4</v>
      </c>
      <c r="H130" s="27">
        <v>161.5</v>
      </c>
      <c r="I130" s="27">
        <v>14.8</v>
      </c>
      <c r="J130" s="27">
        <v>28.6</v>
      </c>
      <c r="K130" s="276">
        <v>10152</v>
      </c>
    </row>
    <row r="131" spans="1:11" x14ac:dyDescent="0.25">
      <c r="A131" s="42">
        <v>1372</v>
      </c>
      <c r="B131" s="42" t="s">
        <v>173</v>
      </c>
      <c r="C131" s="26">
        <v>5</v>
      </c>
      <c r="D131" s="38">
        <v>2007</v>
      </c>
      <c r="E131" s="91">
        <v>352.5</v>
      </c>
      <c r="F131" s="27">
        <v>47.2</v>
      </c>
      <c r="G131" s="27">
        <v>166.4</v>
      </c>
      <c r="H131" s="27">
        <v>102.2</v>
      </c>
      <c r="I131" s="27">
        <v>19.7</v>
      </c>
      <c r="J131" s="27">
        <v>16.899999999999999</v>
      </c>
      <c r="K131" s="276">
        <v>14185.5</v>
      </c>
    </row>
    <row r="132" spans="1:11" x14ac:dyDescent="0.25">
      <c r="A132" s="42">
        <v>1407</v>
      </c>
      <c r="B132" s="42" t="s">
        <v>237</v>
      </c>
      <c r="C132" s="26">
        <v>6</v>
      </c>
      <c r="D132" s="38" t="s">
        <v>331</v>
      </c>
      <c r="E132" s="91">
        <v>452.6</v>
      </c>
      <c r="F132" s="27">
        <v>36.4</v>
      </c>
      <c r="G132" s="27">
        <v>228.9</v>
      </c>
      <c r="H132" s="27">
        <v>159.19999999999999</v>
      </c>
      <c r="I132" s="27">
        <v>13.5</v>
      </c>
      <c r="J132" s="27">
        <v>14.6</v>
      </c>
      <c r="K132" s="276">
        <v>9611</v>
      </c>
    </row>
    <row r="133" spans="1:11" x14ac:dyDescent="0.25">
      <c r="A133" s="42">
        <v>1509</v>
      </c>
      <c r="B133" s="42" t="s">
        <v>239</v>
      </c>
      <c r="C133" s="26">
        <v>7</v>
      </c>
      <c r="D133" s="38">
        <v>2007</v>
      </c>
      <c r="E133" s="91">
        <v>299.39999999999998</v>
      </c>
      <c r="F133" s="27">
        <v>50.1</v>
      </c>
      <c r="G133" s="27">
        <v>154.30000000000001</v>
      </c>
      <c r="H133" s="27">
        <v>68.599999999999994</v>
      </c>
      <c r="I133" s="27">
        <v>9.1999999999999993</v>
      </c>
      <c r="J133" s="27">
        <v>17.100000000000001</v>
      </c>
      <c r="K133" s="276">
        <v>7581</v>
      </c>
    </row>
    <row r="134" spans="1:11" x14ac:dyDescent="0.25">
      <c r="A134" s="42">
        <v>1630</v>
      </c>
      <c r="B134" s="42" t="s">
        <v>401</v>
      </c>
      <c r="C134" s="26">
        <v>8</v>
      </c>
      <c r="D134" s="38" t="s">
        <v>328</v>
      </c>
      <c r="E134" s="91">
        <v>547.29999999999995</v>
      </c>
      <c r="F134" s="27">
        <v>59.9</v>
      </c>
      <c r="G134" s="27">
        <v>233.4</v>
      </c>
      <c r="H134" s="27">
        <v>197.2</v>
      </c>
      <c r="I134" s="27">
        <v>31.8</v>
      </c>
      <c r="J134" s="27">
        <v>25</v>
      </c>
      <c r="K134" s="276">
        <v>16024.5</v>
      </c>
    </row>
    <row r="135" spans="1:11" x14ac:dyDescent="0.25">
      <c r="A135" s="42">
        <v>1632</v>
      </c>
      <c r="B135" s="42" t="s">
        <v>396</v>
      </c>
      <c r="C135" s="26">
        <v>8</v>
      </c>
      <c r="D135" s="38" t="s">
        <v>328</v>
      </c>
      <c r="E135" s="91">
        <v>356.3</v>
      </c>
      <c r="F135" s="27">
        <v>43.8</v>
      </c>
      <c r="G135" s="27">
        <v>171.1</v>
      </c>
      <c r="H135" s="27">
        <v>90.9</v>
      </c>
      <c r="I135" s="27">
        <v>24</v>
      </c>
      <c r="J135" s="27">
        <v>26.5</v>
      </c>
      <c r="K135" s="276">
        <v>12095</v>
      </c>
    </row>
    <row r="136" spans="1:11" x14ac:dyDescent="0.25">
      <c r="A136" s="42">
        <v>1701</v>
      </c>
      <c r="B136" s="42" t="s">
        <v>240</v>
      </c>
      <c r="C136" s="26">
        <v>9</v>
      </c>
      <c r="D136" s="38">
        <v>2007</v>
      </c>
      <c r="E136" s="91">
        <v>257.5</v>
      </c>
      <c r="F136" s="27">
        <v>33.6</v>
      </c>
      <c r="G136" s="27">
        <v>120.2</v>
      </c>
      <c r="H136" s="27">
        <v>70.099999999999994</v>
      </c>
      <c r="I136" s="27">
        <v>21.3</v>
      </c>
      <c r="J136" s="27">
        <v>12.3</v>
      </c>
      <c r="K136" s="276">
        <v>21127.5</v>
      </c>
    </row>
    <row r="137" spans="1:11" x14ac:dyDescent="0.25">
      <c r="A137" s="42">
        <v>1702</v>
      </c>
      <c r="B137" s="42" t="s">
        <v>241</v>
      </c>
      <c r="C137" s="26">
        <v>9</v>
      </c>
      <c r="D137" s="38">
        <v>2007</v>
      </c>
      <c r="E137" s="91">
        <v>318.3</v>
      </c>
      <c r="F137" s="27">
        <v>30.3</v>
      </c>
      <c r="G137" s="27">
        <v>139.30000000000001</v>
      </c>
      <c r="H137" s="27">
        <v>98.9</v>
      </c>
      <c r="I137" s="27">
        <v>33.9</v>
      </c>
      <c r="J137" s="27">
        <v>15.9</v>
      </c>
      <c r="K137" s="276">
        <v>13855.5</v>
      </c>
    </row>
    <row r="138" spans="1:11" x14ac:dyDescent="0.25">
      <c r="A138" s="42">
        <v>1707</v>
      </c>
      <c r="B138" s="42" t="s">
        <v>242</v>
      </c>
      <c r="C138" s="26">
        <v>9</v>
      </c>
      <c r="D138" s="38">
        <v>2007</v>
      </c>
      <c r="E138" s="91">
        <v>504.8</v>
      </c>
      <c r="F138" s="27">
        <v>41.6</v>
      </c>
      <c r="G138" s="27">
        <v>191.2</v>
      </c>
      <c r="H138" s="27">
        <v>137.80000000000001</v>
      </c>
      <c r="I138" s="27">
        <v>26.1</v>
      </c>
      <c r="J138" s="27">
        <v>108.1</v>
      </c>
      <c r="K138" s="276">
        <v>8420</v>
      </c>
    </row>
    <row r="139" spans="1:11" x14ac:dyDescent="0.25">
      <c r="A139" s="42">
        <v>1708</v>
      </c>
      <c r="B139" s="42" t="s">
        <v>243</v>
      </c>
      <c r="C139" s="26">
        <v>9</v>
      </c>
      <c r="D139" s="38">
        <v>2007</v>
      </c>
      <c r="E139" s="91">
        <v>218.8</v>
      </c>
      <c r="F139" s="27">
        <v>28.8</v>
      </c>
      <c r="G139" s="27">
        <v>109.4</v>
      </c>
      <c r="H139" s="27">
        <v>54.1</v>
      </c>
      <c r="I139" s="27">
        <v>12.7</v>
      </c>
      <c r="J139" s="27">
        <v>13.8</v>
      </c>
      <c r="K139" s="276">
        <v>8683</v>
      </c>
    </row>
    <row r="140" spans="1:11" x14ac:dyDescent="0.25">
      <c r="A140" s="42">
        <v>1711</v>
      </c>
      <c r="B140" s="42" t="s">
        <v>165</v>
      </c>
      <c r="C140" s="26">
        <v>9</v>
      </c>
      <c r="D140" s="38">
        <v>2007</v>
      </c>
      <c r="E140" s="91">
        <v>228.8</v>
      </c>
      <c r="F140" s="27">
        <v>16.7</v>
      </c>
      <c r="G140" s="27">
        <v>122.8</v>
      </c>
      <c r="H140" s="27">
        <v>62</v>
      </c>
      <c r="I140" s="27">
        <v>5.6</v>
      </c>
      <c r="J140" s="27">
        <v>21.9</v>
      </c>
      <c r="K140" s="276">
        <v>25170</v>
      </c>
    </row>
    <row r="141" spans="1:11" x14ac:dyDescent="0.25">
      <c r="A141" s="42">
        <v>2125</v>
      </c>
      <c r="B141" s="42" t="s">
        <v>244</v>
      </c>
      <c r="C141" s="26">
        <v>10</v>
      </c>
      <c r="D141" s="38">
        <v>2004</v>
      </c>
      <c r="E141" s="91">
        <v>330.9</v>
      </c>
      <c r="F141" s="27">
        <v>48.2</v>
      </c>
      <c r="G141" s="27">
        <v>163.9</v>
      </c>
      <c r="H141" s="27">
        <v>86.7</v>
      </c>
      <c r="I141" s="27">
        <v>16.7</v>
      </c>
      <c r="J141" s="27">
        <v>15.4</v>
      </c>
      <c r="K141" s="276">
        <v>15563</v>
      </c>
    </row>
    <row r="142" spans="1:11" x14ac:dyDescent="0.25">
      <c r="A142" s="42">
        <v>2196</v>
      </c>
      <c r="B142" s="42" t="s">
        <v>245</v>
      </c>
      <c r="C142" s="26">
        <v>10</v>
      </c>
      <c r="D142" s="38">
        <v>2004</v>
      </c>
      <c r="E142" s="91">
        <v>178.3</v>
      </c>
      <c r="F142" s="27">
        <v>12.8</v>
      </c>
      <c r="G142" s="27">
        <v>98.4</v>
      </c>
      <c r="H142" s="27">
        <v>40.700000000000003</v>
      </c>
      <c r="I142" s="27">
        <v>4.9000000000000004</v>
      </c>
      <c r="J142" s="27">
        <v>21.6</v>
      </c>
      <c r="K142" s="276">
        <v>32918.5</v>
      </c>
    </row>
    <row r="143" spans="1:11" x14ac:dyDescent="0.25">
      <c r="A143" s="42">
        <v>2228</v>
      </c>
      <c r="B143" s="42" t="s">
        <v>246</v>
      </c>
      <c r="C143" s="26">
        <v>10</v>
      </c>
      <c r="D143" s="38">
        <v>2004</v>
      </c>
      <c r="E143" s="91">
        <v>296</v>
      </c>
      <c r="F143" s="27">
        <v>31.7</v>
      </c>
      <c r="G143" s="27">
        <v>158.6</v>
      </c>
      <c r="H143" s="27">
        <v>76.099999999999994</v>
      </c>
      <c r="I143" s="27">
        <v>16.899999999999999</v>
      </c>
      <c r="J143" s="27">
        <v>12.7</v>
      </c>
      <c r="K143" s="276">
        <v>9458</v>
      </c>
    </row>
    <row r="144" spans="1:11" x14ac:dyDescent="0.25">
      <c r="A144" s="42">
        <v>2546</v>
      </c>
      <c r="B144" s="42" t="s">
        <v>247</v>
      </c>
      <c r="C144" s="26">
        <v>11</v>
      </c>
      <c r="D144" s="38">
        <v>2005</v>
      </c>
      <c r="E144" s="91">
        <v>340.3</v>
      </c>
      <c r="F144" s="27">
        <v>35.299999999999997</v>
      </c>
      <c r="G144" s="27">
        <v>158.80000000000001</v>
      </c>
      <c r="H144" s="27">
        <v>110.9</v>
      </c>
      <c r="I144" s="27">
        <v>11.3</v>
      </c>
      <c r="J144" s="27">
        <v>23.9</v>
      </c>
      <c r="K144" s="276">
        <v>15868</v>
      </c>
    </row>
    <row r="145" spans="1:11" x14ac:dyDescent="0.25">
      <c r="A145" s="42">
        <v>2581</v>
      </c>
      <c r="B145" s="42" t="s">
        <v>248</v>
      </c>
      <c r="C145" s="26">
        <v>11</v>
      </c>
      <c r="D145" s="38">
        <v>2006</v>
      </c>
      <c r="E145" s="91">
        <v>278.3</v>
      </c>
      <c r="F145" s="27">
        <v>41.4</v>
      </c>
      <c r="G145" s="27">
        <v>105.6</v>
      </c>
      <c r="H145" s="27">
        <v>80.400000000000006</v>
      </c>
      <c r="I145" s="27">
        <v>28.8</v>
      </c>
      <c r="J145" s="27">
        <v>22.2</v>
      </c>
      <c r="K145" s="276">
        <v>16670</v>
      </c>
    </row>
    <row r="146" spans="1:11" x14ac:dyDescent="0.25">
      <c r="A146" s="42">
        <v>2601</v>
      </c>
      <c r="B146" s="42" t="s">
        <v>53</v>
      </c>
      <c r="C146" s="26">
        <v>11</v>
      </c>
      <c r="D146" s="38">
        <v>2005</v>
      </c>
      <c r="E146" s="91">
        <v>292.10000000000002</v>
      </c>
      <c r="F146" s="27">
        <v>17.3</v>
      </c>
      <c r="G146" s="27">
        <v>161</v>
      </c>
      <c r="H146" s="27">
        <v>74.5</v>
      </c>
      <c r="I146" s="27">
        <v>8.6</v>
      </c>
      <c r="J146" s="27">
        <v>30.6</v>
      </c>
      <c r="K146" s="276">
        <v>15029.5</v>
      </c>
    </row>
    <row r="147" spans="1:11" x14ac:dyDescent="0.25">
      <c r="A147" s="42">
        <v>2701</v>
      </c>
      <c r="B147" s="42" t="s">
        <v>249</v>
      </c>
      <c r="C147" s="26">
        <v>12</v>
      </c>
      <c r="D147" s="38">
        <v>2005</v>
      </c>
      <c r="E147" s="91">
        <v>125.6</v>
      </c>
      <c r="F147" s="27">
        <v>14.8</v>
      </c>
      <c r="G147" s="27">
        <v>58.9</v>
      </c>
      <c r="H147" s="27">
        <v>35</v>
      </c>
      <c r="I147" s="27">
        <v>4.0999999999999996</v>
      </c>
      <c r="J147" s="27">
        <v>12.7</v>
      </c>
      <c r="K147" s="276">
        <v>164447</v>
      </c>
    </row>
    <row r="148" spans="1:11" x14ac:dyDescent="0.25">
      <c r="A148" s="42">
        <v>2703</v>
      </c>
      <c r="B148" s="42" t="s">
        <v>250</v>
      </c>
      <c r="C148" s="26">
        <v>12</v>
      </c>
      <c r="D148" s="38">
        <v>2005</v>
      </c>
      <c r="E148" s="91">
        <v>253.3</v>
      </c>
      <c r="F148" s="27">
        <v>0.5</v>
      </c>
      <c r="G148" s="27">
        <v>149.1</v>
      </c>
      <c r="H148" s="27">
        <v>40.9</v>
      </c>
      <c r="I148" s="27">
        <v>2.9</v>
      </c>
      <c r="J148" s="27">
        <v>59.9</v>
      </c>
      <c r="K148" s="276">
        <v>20527.5</v>
      </c>
    </row>
    <row r="149" spans="1:11" x14ac:dyDescent="0.25">
      <c r="A149" s="42">
        <v>2761</v>
      </c>
      <c r="B149" s="42" t="s">
        <v>251</v>
      </c>
      <c r="C149" s="26">
        <v>13</v>
      </c>
      <c r="D149" s="38">
        <v>2005</v>
      </c>
      <c r="E149" s="91">
        <v>267.7</v>
      </c>
      <c r="F149" s="27">
        <v>40.4</v>
      </c>
      <c r="G149" s="27">
        <v>135.4</v>
      </c>
      <c r="H149" s="27">
        <v>62.6</v>
      </c>
      <c r="I149" s="27">
        <v>8.1</v>
      </c>
      <c r="J149" s="27">
        <v>21.2</v>
      </c>
      <c r="K149" s="276">
        <v>9899</v>
      </c>
    </row>
    <row r="150" spans="1:11" x14ac:dyDescent="0.25">
      <c r="A150" s="42">
        <v>2762</v>
      </c>
      <c r="B150" s="42" t="s">
        <v>252</v>
      </c>
      <c r="C150" s="26">
        <v>13</v>
      </c>
      <c r="D150" s="38">
        <v>2005</v>
      </c>
      <c r="E150" s="91">
        <v>211.4</v>
      </c>
      <c r="F150" s="27">
        <v>23.1</v>
      </c>
      <c r="G150" s="27">
        <v>101.9</v>
      </c>
      <c r="H150" s="27">
        <v>39.1</v>
      </c>
      <c r="I150" s="27">
        <v>11.6</v>
      </c>
      <c r="J150" s="27">
        <v>35.799999999999997</v>
      </c>
      <c r="K150" s="276">
        <v>18162.5</v>
      </c>
    </row>
    <row r="151" spans="1:11" x14ac:dyDescent="0.25">
      <c r="A151" s="42">
        <v>2763</v>
      </c>
      <c r="B151" s="42" t="s">
        <v>253</v>
      </c>
      <c r="C151" s="26">
        <v>13</v>
      </c>
      <c r="D151" s="38">
        <v>2005</v>
      </c>
      <c r="E151" s="91">
        <v>297.10000000000002</v>
      </c>
      <c r="F151" s="27">
        <v>39.4</v>
      </c>
      <c r="G151" s="27">
        <v>181.2</v>
      </c>
      <c r="H151" s="27">
        <v>52.9</v>
      </c>
      <c r="I151" s="27">
        <v>6.8</v>
      </c>
      <c r="J151" s="27">
        <v>16.899999999999999</v>
      </c>
      <c r="K151" s="276">
        <v>8885</v>
      </c>
    </row>
    <row r="152" spans="1:11" ht="12" customHeight="1" x14ac:dyDescent="0.25">
      <c r="A152" s="42">
        <v>2765</v>
      </c>
      <c r="B152" s="42" t="s">
        <v>254</v>
      </c>
      <c r="C152" s="26">
        <v>13</v>
      </c>
      <c r="D152" s="38">
        <v>2005</v>
      </c>
      <c r="E152" s="91">
        <v>224.8</v>
      </c>
      <c r="F152" s="27">
        <v>3.5</v>
      </c>
      <c r="G152" s="27">
        <v>167.9</v>
      </c>
      <c r="H152" s="27">
        <v>29.5</v>
      </c>
      <c r="I152" s="27">
        <v>1.4</v>
      </c>
      <c r="J152" s="27">
        <v>22.5</v>
      </c>
      <c r="K152" s="276">
        <v>14236</v>
      </c>
    </row>
    <row r="153" spans="1:11" x14ac:dyDescent="0.25">
      <c r="A153" s="42">
        <v>2766</v>
      </c>
      <c r="B153" s="42" t="s">
        <v>255</v>
      </c>
      <c r="C153" s="26">
        <v>13</v>
      </c>
      <c r="D153" s="38">
        <v>2005</v>
      </c>
      <c r="E153" s="91">
        <v>197.2</v>
      </c>
      <c r="F153" s="27">
        <v>51.8</v>
      </c>
      <c r="G153" s="27">
        <v>65.400000000000006</v>
      </c>
      <c r="H153" s="27">
        <v>34.200000000000003</v>
      </c>
      <c r="I153" s="27">
        <v>9.8000000000000007</v>
      </c>
      <c r="J153" s="27">
        <v>36.1</v>
      </c>
      <c r="K153" s="276">
        <v>10241.5</v>
      </c>
    </row>
    <row r="154" spans="1:11" x14ac:dyDescent="0.25">
      <c r="A154" s="42">
        <v>2769</v>
      </c>
      <c r="B154" s="42" t="s">
        <v>256</v>
      </c>
      <c r="C154" s="26">
        <v>13</v>
      </c>
      <c r="D154" s="38">
        <v>2005</v>
      </c>
      <c r="E154" s="91">
        <v>360.2</v>
      </c>
      <c r="F154" s="27">
        <v>51.7</v>
      </c>
      <c r="G154" s="27">
        <v>146.5</v>
      </c>
      <c r="H154" s="27">
        <v>77.599999999999994</v>
      </c>
      <c r="I154" s="27">
        <v>5.2</v>
      </c>
      <c r="J154" s="27">
        <v>79.3</v>
      </c>
      <c r="K154" s="276">
        <v>11604</v>
      </c>
    </row>
    <row r="155" spans="1:11" x14ac:dyDescent="0.25">
      <c r="A155" s="42">
        <v>2770</v>
      </c>
      <c r="B155" s="42" t="s">
        <v>257</v>
      </c>
      <c r="C155" s="26">
        <v>13</v>
      </c>
      <c r="D155" s="38">
        <v>2005</v>
      </c>
      <c r="E155" s="91">
        <v>407.5</v>
      </c>
      <c r="F155" s="27">
        <v>78.400000000000006</v>
      </c>
      <c r="G155" s="27">
        <v>139.6</v>
      </c>
      <c r="H155" s="27">
        <v>150.9</v>
      </c>
      <c r="I155" s="27">
        <v>16</v>
      </c>
      <c r="J155" s="27">
        <v>22.6</v>
      </c>
      <c r="K155" s="276">
        <v>16833.5</v>
      </c>
    </row>
    <row r="156" spans="1:11" x14ac:dyDescent="0.25">
      <c r="A156" s="42">
        <v>2771</v>
      </c>
      <c r="B156" s="42" t="s">
        <v>258</v>
      </c>
      <c r="C156" s="26">
        <v>13</v>
      </c>
      <c r="D156" s="38">
        <v>2005</v>
      </c>
      <c r="E156" s="91">
        <v>286.2</v>
      </c>
      <c r="F156" s="27">
        <v>12.1</v>
      </c>
      <c r="G156" s="27">
        <v>175</v>
      </c>
      <c r="H156" s="27">
        <v>57.6</v>
      </c>
      <c r="I156" s="27">
        <v>15.2</v>
      </c>
      <c r="J156" s="27">
        <v>26.3</v>
      </c>
      <c r="K156" s="276">
        <v>9888.5</v>
      </c>
    </row>
    <row r="157" spans="1:11" x14ac:dyDescent="0.25">
      <c r="A157" s="42">
        <v>2773</v>
      </c>
      <c r="B157" s="42" t="s">
        <v>259</v>
      </c>
      <c r="C157" s="26">
        <v>13</v>
      </c>
      <c r="D157" s="38">
        <v>2005</v>
      </c>
      <c r="E157" s="91">
        <v>208.2</v>
      </c>
      <c r="F157" s="27">
        <v>15.6</v>
      </c>
      <c r="G157" s="27">
        <v>124.6</v>
      </c>
      <c r="H157" s="27">
        <v>44.2</v>
      </c>
      <c r="I157" s="27">
        <v>5.9</v>
      </c>
      <c r="J157" s="27">
        <v>17.8</v>
      </c>
      <c r="K157" s="276">
        <v>18539.5</v>
      </c>
    </row>
    <row r="158" spans="1:11" x14ac:dyDescent="0.25">
      <c r="A158" s="42">
        <v>2829</v>
      </c>
      <c r="B158" s="42" t="s">
        <v>260</v>
      </c>
      <c r="C158" s="26">
        <v>13</v>
      </c>
      <c r="D158" s="38" t="s">
        <v>332</v>
      </c>
      <c r="E158" s="91">
        <v>332.3</v>
      </c>
      <c r="F158" s="27">
        <v>34.4</v>
      </c>
      <c r="G158" s="27">
        <v>168.8</v>
      </c>
      <c r="H158" s="27">
        <v>79.400000000000006</v>
      </c>
      <c r="I158" s="27">
        <v>22.9</v>
      </c>
      <c r="J158" s="27">
        <v>26.7</v>
      </c>
      <c r="K158" s="276">
        <v>13090</v>
      </c>
    </row>
    <row r="159" spans="1:11" x14ac:dyDescent="0.25">
      <c r="A159" s="42">
        <v>2831</v>
      </c>
      <c r="B159" s="42" t="s">
        <v>261</v>
      </c>
      <c r="C159" s="26">
        <v>13</v>
      </c>
      <c r="D159" s="38" t="s">
        <v>332</v>
      </c>
      <c r="E159" s="91">
        <v>311.3</v>
      </c>
      <c r="F159" s="27">
        <v>77.5</v>
      </c>
      <c r="G159" s="27">
        <v>106.4</v>
      </c>
      <c r="H159" s="27">
        <v>84.2</v>
      </c>
      <c r="I159" s="27">
        <v>21.6</v>
      </c>
      <c r="J159" s="27">
        <v>21.6</v>
      </c>
      <c r="K159" s="276">
        <v>14843</v>
      </c>
    </row>
    <row r="160" spans="1:11" x14ac:dyDescent="0.25">
      <c r="A160" s="42">
        <v>2937</v>
      </c>
      <c r="B160" s="42" t="s">
        <v>262</v>
      </c>
      <c r="C160" s="26">
        <v>14</v>
      </c>
      <c r="D160" s="38">
        <v>2007</v>
      </c>
      <c r="E160" s="91">
        <v>263.39999999999998</v>
      </c>
      <c r="F160" s="27">
        <v>31.3</v>
      </c>
      <c r="G160" s="27">
        <v>122.1</v>
      </c>
      <c r="H160" s="27">
        <v>74.7</v>
      </c>
      <c r="I160" s="27">
        <v>12.1</v>
      </c>
      <c r="J160" s="27">
        <v>23.2</v>
      </c>
      <c r="K160" s="276">
        <v>9910</v>
      </c>
    </row>
    <row r="161" spans="1:11" x14ac:dyDescent="0.25">
      <c r="A161" s="42">
        <v>2939</v>
      </c>
      <c r="B161" s="42" t="s">
        <v>174</v>
      </c>
      <c r="C161" s="26">
        <v>14</v>
      </c>
      <c r="D161" s="38" t="s">
        <v>328</v>
      </c>
      <c r="E161" s="91">
        <v>305.3</v>
      </c>
      <c r="F161" s="27">
        <v>31.9</v>
      </c>
      <c r="G161" s="27">
        <v>154.69999999999999</v>
      </c>
      <c r="H161" s="27">
        <v>72.7</v>
      </c>
      <c r="I161" s="27">
        <v>14.4</v>
      </c>
      <c r="J161" s="27">
        <v>31.6</v>
      </c>
      <c r="K161" s="276">
        <v>34135.5</v>
      </c>
    </row>
    <row r="162" spans="1:11" x14ac:dyDescent="0.25">
      <c r="A162" s="42">
        <v>3001</v>
      </c>
      <c r="B162" s="42" t="s">
        <v>263</v>
      </c>
      <c r="C162" s="26">
        <v>15</v>
      </c>
      <c r="D162" s="38">
        <v>2008</v>
      </c>
      <c r="E162" s="91">
        <v>281.8</v>
      </c>
      <c r="F162" s="27">
        <v>26</v>
      </c>
      <c r="G162" s="27">
        <v>167.3</v>
      </c>
      <c r="H162" s="27">
        <v>69.599999999999994</v>
      </c>
      <c r="I162" s="27">
        <v>9.1</v>
      </c>
      <c r="J162" s="27">
        <v>9.8000000000000007</v>
      </c>
      <c r="K162" s="276">
        <v>15366</v>
      </c>
    </row>
    <row r="163" spans="1:11" x14ac:dyDescent="0.25">
      <c r="A163" s="42">
        <v>3203</v>
      </c>
      <c r="B163" s="42" t="s">
        <v>264</v>
      </c>
      <c r="C163" s="26">
        <v>17</v>
      </c>
      <c r="D163" s="38">
        <v>2008</v>
      </c>
      <c r="E163" s="91">
        <v>225.3</v>
      </c>
      <c r="F163" s="27">
        <v>22.1</v>
      </c>
      <c r="G163" s="27">
        <v>120.1</v>
      </c>
      <c r="H163" s="27">
        <v>55.5</v>
      </c>
      <c r="I163" s="27">
        <v>6.4</v>
      </c>
      <c r="J163" s="27">
        <v>21.2</v>
      </c>
      <c r="K163" s="276">
        <v>71583</v>
      </c>
    </row>
    <row r="164" spans="1:11" x14ac:dyDescent="0.25">
      <c r="A164" s="42">
        <v>3215</v>
      </c>
      <c r="B164" s="42" t="s">
        <v>265</v>
      </c>
      <c r="C164" s="26">
        <v>17</v>
      </c>
      <c r="D164" s="38">
        <v>2008</v>
      </c>
      <c r="E164" s="91">
        <v>190</v>
      </c>
      <c r="F164" s="27">
        <v>19.600000000000001</v>
      </c>
      <c r="G164" s="27">
        <v>92.1</v>
      </c>
      <c r="H164" s="27">
        <v>55.3</v>
      </c>
      <c r="I164" s="27">
        <v>2.2999999999999998</v>
      </c>
      <c r="J164" s="27">
        <v>20.7</v>
      </c>
      <c r="K164" s="276">
        <v>8682</v>
      </c>
    </row>
    <row r="165" spans="1:11" x14ac:dyDescent="0.25">
      <c r="A165" s="42">
        <v>3251</v>
      </c>
      <c r="B165" s="42" t="s">
        <v>266</v>
      </c>
      <c r="C165" s="26">
        <v>17</v>
      </c>
      <c r="D165" s="38">
        <v>2008</v>
      </c>
      <c r="E165" s="91">
        <v>497.4</v>
      </c>
      <c r="F165" s="27">
        <v>74.7</v>
      </c>
      <c r="G165" s="27">
        <v>251</v>
      </c>
      <c r="H165" s="27">
        <v>136.30000000000001</v>
      </c>
      <c r="I165" s="27">
        <v>12.1</v>
      </c>
      <c r="J165" s="27">
        <v>23.3</v>
      </c>
      <c r="K165" s="276">
        <v>10715.5</v>
      </c>
    </row>
    <row r="166" spans="1:11" x14ac:dyDescent="0.25">
      <c r="A166" s="42">
        <v>3271</v>
      </c>
      <c r="B166" s="42" t="s">
        <v>402</v>
      </c>
      <c r="C166" s="26">
        <v>17</v>
      </c>
      <c r="D166" s="38">
        <v>2008</v>
      </c>
      <c r="E166" s="91">
        <v>394.5</v>
      </c>
      <c r="F166" s="27">
        <v>46.2</v>
      </c>
      <c r="G166" s="27">
        <v>166.3</v>
      </c>
      <c r="H166" s="27">
        <v>126.6</v>
      </c>
      <c r="I166" s="27">
        <v>26.8</v>
      </c>
      <c r="J166" s="27">
        <v>28.6</v>
      </c>
      <c r="K166" s="276">
        <v>10824</v>
      </c>
    </row>
    <row r="167" spans="1:11" x14ac:dyDescent="0.25">
      <c r="A167" s="42">
        <v>3340</v>
      </c>
      <c r="B167" s="42" t="s">
        <v>267</v>
      </c>
      <c r="C167" s="26">
        <v>17</v>
      </c>
      <c r="D167" s="38">
        <v>2007</v>
      </c>
      <c r="E167" s="91">
        <v>275.89999999999998</v>
      </c>
      <c r="F167" s="27">
        <v>24.2</v>
      </c>
      <c r="G167" s="27">
        <v>151.6</v>
      </c>
      <c r="H167" s="27">
        <v>73.5</v>
      </c>
      <c r="I167" s="27">
        <v>5.0999999999999996</v>
      </c>
      <c r="J167" s="27">
        <v>21.5</v>
      </c>
      <c r="K167" s="276">
        <v>25588.5</v>
      </c>
    </row>
    <row r="168" spans="1:11" x14ac:dyDescent="0.25">
      <c r="A168" s="42">
        <v>3402</v>
      </c>
      <c r="B168" s="42" t="s">
        <v>268</v>
      </c>
      <c r="C168" s="26">
        <v>17</v>
      </c>
      <c r="D168" s="38">
        <v>2008</v>
      </c>
      <c r="E168" s="91">
        <v>297</v>
      </c>
      <c r="F168" s="27">
        <v>38.799999999999997</v>
      </c>
      <c r="G168" s="27">
        <v>173.5</v>
      </c>
      <c r="H168" s="27">
        <v>55.1</v>
      </c>
      <c r="I168" s="27">
        <v>15.3</v>
      </c>
      <c r="J168" s="27">
        <v>14.3</v>
      </c>
      <c r="K168" s="276">
        <v>9797.5</v>
      </c>
    </row>
    <row r="169" spans="1:11" x14ac:dyDescent="0.25">
      <c r="A169" s="42">
        <v>3408</v>
      </c>
      <c r="B169" s="42" t="s">
        <v>269</v>
      </c>
      <c r="C169" s="26">
        <v>17</v>
      </c>
      <c r="D169" s="38">
        <v>2008</v>
      </c>
      <c r="E169" s="91">
        <v>339.4</v>
      </c>
      <c r="F169" s="27">
        <v>33.9</v>
      </c>
      <c r="G169" s="27">
        <v>171.3</v>
      </c>
      <c r="H169" s="27">
        <v>94.5</v>
      </c>
      <c r="I169" s="27">
        <v>19.399999999999999</v>
      </c>
      <c r="J169" s="27">
        <v>20.2</v>
      </c>
      <c r="K169" s="276">
        <v>12375.5</v>
      </c>
    </row>
    <row r="170" spans="1:11" x14ac:dyDescent="0.25">
      <c r="A170" s="42">
        <v>3427</v>
      </c>
      <c r="B170" s="42" t="s">
        <v>270</v>
      </c>
      <c r="C170" s="26">
        <v>17</v>
      </c>
      <c r="D170" s="38">
        <v>2008</v>
      </c>
      <c r="E170" s="91">
        <v>285.60000000000002</v>
      </c>
      <c r="F170" s="27">
        <v>36.799999999999997</v>
      </c>
      <c r="G170" s="27">
        <v>158</v>
      </c>
      <c r="H170" s="27">
        <v>63.6</v>
      </c>
      <c r="I170" s="27">
        <v>8.1999999999999993</v>
      </c>
      <c r="J170" s="27">
        <v>19.100000000000001</v>
      </c>
      <c r="K170" s="276">
        <v>22021.5</v>
      </c>
    </row>
    <row r="171" spans="1:11" x14ac:dyDescent="0.25">
      <c r="A171" s="42">
        <v>3443</v>
      </c>
      <c r="B171" s="42" t="s">
        <v>271</v>
      </c>
      <c r="C171" s="26">
        <v>17</v>
      </c>
      <c r="D171" s="38">
        <v>2008</v>
      </c>
      <c r="E171" s="91">
        <v>350.7</v>
      </c>
      <c r="F171" s="27">
        <v>58.5</v>
      </c>
      <c r="G171" s="27">
        <v>162.9</v>
      </c>
      <c r="H171" s="27">
        <v>99.1</v>
      </c>
      <c r="I171" s="27">
        <v>11</v>
      </c>
      <c r="J171" s="27">
        <v>19.100000000000001</v>
      </c>
      <c r="K171" s="276">
        <v>17253</v>
      </c>
    </row>
    <row r="172" spans="1:11" x14ac:dyDescent="0.25">
      <c r="A172" s="42">
        <v>3787</v>
      </c>
      <c r="B172" s="42" t="s">
        <v>404</v>
      </c>
      <c r="C172" s="26">
        <v>18</v>
      </c>
      <c r="D172" s="38">
        <v>2009</v>
      </c>
      <c r="E172" s="91">
        <v>511.5</v>
      </c>
      <c r="F172" s="27">
        <v>17.399999999999999</v>
      </c>
      <c r="G172" s="27">
        <v>294.5</v>
      </c>
      <c r="H172" s="27">
        <v>114.3</v>
      </c>
      <c r="I172" s="27">
        <v>11.6</v>
      </c>
      <c r="J172" s="27">
        <v>73.599999999999994</v>
      </c>
      <c r="K172" s="276">
        <v>5161.5</v>
      </c>
    </row>
    <row r="173" spans="1:11" x14ac:dyDescent="0.25">
      <c r="A173" s="42">
        <v>3851</v>
      </c>
      <c r="B173" s="42" t="s">
        <v>405</v>
      </c>
      <c r="C173" s="26">
        <v>18</v>
      </c>
      <c r="D173" s="38" t="s">
        <v>410</v>
      </c>
      <c r="E173" s="91">
        <v>575.9</v>
      </c>
      <c r="F173" s="27">
        <v>18</v>
      </c>
      <c r="G173" s="27">
        <v>283</v>
      </c>
      <c r="H173" s="27">
        <v>188.4</v>
      </c>
      <c r="I173" s="27">
        <v>29.7</v>
      </c>
      <c r="J173" s="27">
        <v>56.8</v>
      </c>
      <c r="K173" s="276">
        <v>11096</v>
      </c>
    </row>
    <row r="174" spans="1:11" x14ac:dyDescent="0.25">
      <c r="A174" s="42">
        <v>3901</v>
      </c>
      <c r="B174" s="42" t="s">
        <v>406</v>
      </c>
      <c r="C174" s="26">
        <v>18</v>
      </c>
      <c r="D174" s="38">
        <v>2008</v>
      </c>
      <c r="E174" s="91">
        <v>237.1</v>
      </c>
      <c r="F174" s="27">
        <v>24.9</v>
      </c>
      <c r="G174" s="27">
        <v>118.8</v>
      </c>
      <c r="H174" s="27">
        <v>67</v>
      </c>
      <c r="I174" s="27">
        <v>9.4</v>
      </c>
      <c r="J174" s="27">
        <v>17</v>
      </c>
      <c r="K174" s="276">
        <v>34166.5</v>
      </c>
    </row>
    <row r="175" spans="1:11" x14ac:dyDescent="0.25">
      <c r="A175" s="42">
        <v>4001</v>
      </c>
      <c r="B175" s="42" t="s">
        <v>272</v>
      </c>
      <c r="C175" s="26">
        <v>19</v>
      </c>
      <c r="D175" s="38">
        <v>2006</v>
      </c>
      <c r="E175" s="91">
        <v>332.3</v>
      </c>
      <c r="F175" s="27">
        <v>25.7</v>
      </c>
      <c r="G175" s="27">
        <v>179.8</v>
      </c>
      <c r="H175" s="27">
        <v>73.8</v>
      </c>
      <c r="I175" s="27">
        <v>12.6</v>
      </c>
      <c r="J175" s="27">
        <v>40.4</v>
      </c>
      <c r="K175" s="276">
        <v>18297</v>
      </c>
    </row>
    <row r="176" spans="1:11" x14ac:dyDescent="0.25">
      <c r="A176" s="42">
        <v>4012</v>
      </c>
      <c r="B176" s="42" t="s">
        <v>273</v>
      </c>
      <c r="C176" s="26">
        <v>19</v>
      </c>
      <c r="D176" s="38">
        <v>2006</v>
      </c>
      <c r="E176" s="91">
        <v>311.8</v>
      </c>
      <c r="F176" s="27">
        <v>39.4</v>
      </c>
      <c r="G176" s="27">
        <v>147.69999999999999</v>
      </c>
      <c r="H176" s="27">
        <v>99.6</v>
      </c>
      <c r="I176" s="27">
        <v>7.7</v>
      </c>
      <c r="J176" s="27">
        <v>17.5</v>
      </c>
      <c r="K176" s="276">
        <v>9139.5</v>
      </c>
    </row>
    <row r="177" spans="1:11" x14ac:dyDescent="0.25">
      <c r="A177" s="42">
        <v>4021</v>
      </c>
      <c r="B177" s="42" t="s">
        <v>274</v>
      </c>
      <c r="C177" s="26">
        <v>19</v>
      </c>
      <c r="D177" s="38">
        <v>2007</v>
      </c>
      <c r="E177" s="91">
        <v>265.89999999999998</v>
      </c>
      <c r="F177" s="27">
        <v>28</v>
      </c>
      <c r="G177" s="27">
        <v>136.5</v>
      </c>
      <c r="H177" s="27">
        <v>69.099999999999994</v>
      </c>
      <c r="I177" s="27">
        <v>6.6</v>
      </c>
      <c r="J177" s="27">
        <v>25.6</v>
      </c>
      <c r="K177" s="276">
        <v>16775.5</v>
      </c>
    </row>
    <row r="178" spans="1:11" x14ac:dyDescent="0.25">
      <c r="A178" s="42">
        <v>4040</v>
      </c>
      <c r="B178" s="42" t="s">
        <v>275</v>
      </c>
      <c r="C178" s="26">
        <v>19</v>
      </c>
      <c r="D178" s="38">
        <v>2007</v>
      </c>
      <c r="E178" s="91">
        <v>323.7</v>
      </c>
      <c r="F178" s="27">
        <v>66.099999999999994</v>
      </c>
      <c r="G178" s="27">
        <v>78.900000000000006</v>
      </c>
      <c r="H178" s="27">
        <v>145.1</v>
      </c>
      <c r="I178" s="27">
        <v>12.8</v>
      </c>
      <c r="J178" s="27">
        <v>20.7</v>
      </c>
      <c r="K178" s="276">
        <v>10134</v>
      </c>
    </row>
    <row r="179" spans="1:11" x14ac:dyDescent="0.25">
      <c r="A179" s="42">
        <v>4045</v>
      </c>
      <c r="B179" s="42" t="s">
        <v>276</v>
      </c>
      <c r="C179" s="26">
        <v>19</v>
      </c>
      <c r="D179" s="38">
        <v>2007</v>
      </c>
      <c r="E179" s="91">
        <v>224.1</v>
      </c>
      <c r="F179" s="27">
        <v>14.9</v>
      </c>
      <c r="G179" s="27">
        <v>122.7</v>
      </c>
      <c r="H179" s="27">
        <v>57.9</v>
      </c>
      <c r="I179" s="27">
        <v>10.1</v>
      </c>
      <c r="J179" s="27">
        <v>18.600000000000001</v>
      </c>
      <c r="K179" s="276">
        <v>18828.5</v>
      </c>
    </row>
    <row r="180" spans="1:11" x14ac:dyDescent="0.25">
      <c r="A180" s="42">
        <v>4082</v>
      </c>
      <c r="B180" s="42" t="s">
        <v>277</v>
      </c>
      <c r="C180" s="26">
        <v>19</v>
      </c>
      <c r="D180" s="38">
        <v>2007</v>
      </c>
      <c r="E180" s="91">
        <v>298.8</v>
      </c>
      <c r="F180" s="27">
        <v>30.5</v>
      </c>
      <c r="G180" s="27">
        <v>162.5</v>
      </c>
      <c r="H180" s="27">
        <v>68.099999999999994</v>
      </c>
      <c r="I180" s="27">
        <v>17</v>
      </c>
      <c r="J180" s="27">
        <v>20.6</v>
      </c>
      <c r="K180" s="276">
        <v>14088.5</v>
      </c>
    </row>
    <row r="181" spans="1:11" x14ac:dyDescent="0.25">
      <c r="A181" s="42">
        <v>4095</v>
      </c>
      <c r="B181" s="42" t="s">
        <v>278</v>
      </c>
      <c r="C181" s="26">
        <v>19</v>
      </c>
      <c r="D181" s="38" t="s">
        <v>331</v>
      </c>
      <c r="E181" s="91">
        <v>360.6</v>
      </c>
      <c r="F181" s="27">
        <v>47.5</v>
      </c>
      <c r="G181" s="27">
        <v>160.1</v>
      </c>
      <c r="H181" s="27">
        <v>109.1</v>
      </c>
      <c r="I181" s="27">
        <v>4.4000000000000004</v>
      </c>
      <c r="J181" s="27">
        <v>39.6</v>
      </c>
      <c r="K181" s="276">
        <v>11369.5</v>
      </c>
    </row>
    <row r="182" spans="1:11" x14ac:dyDescent="0.25">
      <c r="A182" s="42">
        <v>4201</v>
      </c>
      <c r="B182" s="42" t="s">
        <v>279</v>
      </c>
      <c r="C182" s="26">
        <v>19</v>
      </c>
      <c r="D182" s="38" t="s">
        <v>331</v>
      </c>
      <c r="E182" s="91">
        <v>423</v>
      </c>
      <c r="F182" s="27">
        <v>66.900000000000006</v>
      </c>
      <c r="G182" s="27">
        <v>186.4</v>
      </c>
      <c r="H182" s="27">
        <v>114.4</v>
      </c>
      <c r="I182" s="27">
        <v>24.4</v>
      </c>
      <c r="J182" s="27">
        <v>30.9</v>
      </c>
      <c r="K182" s="276">
        <v>7777</v>
      </c>
    </row>
    <row r="183" spans="1:11" x14ac:dyDescent="0.25">
      <c r="A183" s="42">
        <v>4254</v>
      </c>
      <c r="B183" s="42" t="s">
        <v>280</v>
      </c>
      <c r="C183" s="26">
        <v>19</v>
      </c>
      <c r="D183" s="38">
        <v>2006</v>
      </c>
      <c r="E183" s="91">
        <v>385.4</v>
      </c>
      <c r="F183" s="27">
        <v>55.7</v>
      </c>
      <c r="G183" s="27">
        <v>198.3</v>
      </c>
      <c r="H183" s="27">
        <v>93.6</v>
      </c>
      <c r="I183" s="27">
        <v>20.100000000000001</v>
      </c>
      <c r="J183" s="27">
        <v>17.8</v>
      </c>
      <c r="K183" s="276">
        <v>8977</v>
      </c>
    </row>
    <row r="184" spans="1:11" x14ac:dyDescent="0.25">
      <c r="A184" s="42">
        <v>4258</v>
      </c>
      <c r="B184" s="42" t="s">
        <v>281</v>
      </c>
      <c r="C184" s="26">
        <v>19</v>
      </c>
      <c r="D184" s="38">
        <v>2006</v>
      </c>
      <c r="E184" s="91">
        <v>336.9</v>
      </c>
      <c r="F184" s="27">
        <v>56.1</v>
      </c>
      <c r="G184" s="27">
        <v>123.3</v>
      </c>
      <c r="H184" s="27">
        <v>97.6</v>
      </c>
      <c r="I184" s="27">
        <v>31.3</v>
      </c>
      <c r="J184" s="27">
        <v>28.5</v>
      </c>
      <c r="K184" s="276">
        <v>10864.5</v>
      </c>
    </row>
    <row r="185" spans="1:11" x14ac:dyDescent="0.25">
      <c r="A185" s="42">
        <v>4280</v>
      </c>
      <c r="B185" s="42" t="s">
        <v>282</v>
      </c>
      <c r="C185" s="26">
        <v>19</v>
      </c>
      <c r="D185" s="38">
        <v>2006</v>
      </c>
      <c r="E185" s="91">
        <v>364.4</v>
      </c>
      <c r="F185" s="27">
        <v>55.8</v>
      </c>
      <c r="G185" s="27">
        <v>184</v>
      </c>
      <c r="H185" s="27">
        <v>74.400000000000006</v>
      </c>
      <c r="I185" s="27">
        <v>33.5</v>
      </c>
      <c r="J185" s="27">
        <v>16.7</v>
      </c>
      <c r="K185" s="276">
        <v>10758.5</v>
      </c>
    </row>
    <row r="186" spans="1:11" x14ac:dyDescent="0.25">
      <c r="A186" s="42">
        <v>4289</v>
      </c>
      <c r="B186" s="42" t="s">
        <v>283</v>
      </c>
      <c r="C186" s="26">
        <v>19</v>
      </c>
      <c r="D186" s="38">
        <v>2006</v>
      </c>
      <c r="E186" s="91">
        <v>354</v>
      </c>
      <c r="F186" s="27">
        <v>49.5</v>
      </c>
      <c r="G186" s="27">
        <v>194.9</v>
      </c>
      <c r="H186" s="27">
        <v>68.900000000000006</v>
      </c>
      <c r="I186" s="27">
        <v>6.8</v>
      </c>
      <c r="J186" s="27">
        <v>33.9</v>
      </c>
      <c r="K186" s="276">
        <v>10311</v>
      </c>
    </row>
    <row r="187" spans="1:11" x14ac:dyDescent="0.25">
      <c r="A187" s="42">
        <v>4401</v>
      </c>
      <c r="B187" s="42" t="s">
        <v>284</v>
      </c>
      <c r="C187" s="26">
        <v>20</v>
      </c>
      <c r="D187" s="38">
        <v>2008</v>
      </c>
      <c r="E187" s="91">
        <v>276</v>
      </c>
      <c r="F187" s="27">
        <v>45</v>
      </c>
      <c r="G187" s="27">
        <v>139.5</v>
      </c>
      <c r="H187" s="27">
        <v>53.2</v>
      </c>
      <c r="I187" s="27">
        <v>14.2</v>
      </c>
      <c r="J187" s="27">
        <v>24</v>
      </c>
      <c r="K187" s="276">
        <v>13334</v>
      </c>
    </row>
    <row r="188" spans="1:11" x14ac:dyDescent="0.25">
      <c r="A188" s="42">
        <v>4436</v>
      </c>
      <c r="B188" s="42" t="s">
        <v>285</v>
      </c>
      <c r="C188" s="26">
        <v>20</v>
      </c>
      <c r="D188" s="38">
        <v>2008</v>
      </c>
      <c r="E188" s="91">
        <v>338.1</v>
      </c>
      <c r="F188" s="27">
        <v>50</v>
      </c>
      <c r="G188" s="27">
        <v>173.3</v>
      </c>
      <c r="H188" s="27">
        <v>74.400000000000006</v>
      </c>
      <c r="I188" s="27">
        <v>10.6</v>
      </c>
      <c r="J188" s="27">
        <v>29.8</v>
      </c>
      <c r="K188" s="276">
        <v>9405</v>
      </c>
    </row>
    <row r="189" spans="1:11" x14ac:dyDescent="0.25">
      <c r="A189" s="42">
        <v>4461</v>
      </c>
      <c r="B189" s="42" t="s">
        <v>286</v>
      </c>
      <c r="C189" s="26">
        <v>20</v>
      </c>
      <c r="D189" s="38">
        <v>2008</v>
      </c>
      <c r="E189" s="91">
        <v>332.9</v>
      </c>
      <c r="F189" s="27">
        <v>41.1</v>
      </c>
      <c r="G189" s="27">
        <v>187.4</v>
      </c>
      <c r="H189" s="27">
        <v>74.400000000000006</v>
      </c>
      <c r="I189" s="27">
        <v>10.3</v>
      </c>
      <c r="J189" s="27">
        <v>19.7</v>
      </c>
      <c r="K189" s="276">
        <v>11686.5</v>
      </c>
    </row>
    <row r="190" spans="1:11" x14ac:dyDescent="0.25">
      <c r="A190" s="42">
        <v>4566</v>
      </c>
      <c r="B190" s="42" t="s">
        <v>287</v>
      </c>
      <c r="C190" s="26">
        <v>20</v>
      </c>
      <c r="D190" s="38">
        <v>2008</v>
      </c>
      <c r="E190" s="91">
        <v>365.3</v>
      </c>
      <c r="F190" s="27">
        <v>53.6</v>
      </c>
      <c r="G190" s="27">
        <v>181.3</v>
      </c>
      <c r="H190" s="27">
        <v>93.5</v>
      </c>
      <c r="I190" s="27">
        <v>5.8</v>
      </c>
      <c r="J190" s="27">
        <v>31</v>
      </c>
      <c r="K190" s="276">
        <v>22557.5</v>
      </c>
    </row>
    <row r="191" spans="1:11" x14ac:dyDescent="0.25">
      <c r="A191" s="42">
        <v>4671</v>
      </c>
      <c r="B191" s="42" t="s">
        <v>288</v>
      </c>
      <c r="C191" s="26">
        <v>20</v>
      </c>
      <c r="D191" s="38">
        <v>2008</v>
      </c>
      <c r="E191" s="91">
        <v>301.3</v>
      </c>
      <c r="F191" s="27">
        <v>34.799999999999997</v>
      </c>
      <c r="G191" s="27">
        <v>143.6</v>
      </c>
      <c r="H191" s="27">
        <v>66.900000000000006</v>
      </c>
      <c r="I191" s="27">
        <v>17.399999999999999</v>
      </c>
      <c r="J191" s="27">
        <v>38.6</v>
      </c>
      <c r="K191" s="276">
        <v>18389</v>
      </c>
    </row>
    <row r="192" spans="1:11" x14ac:dyDescent="0.25">
      <c r="A192" s="42">
        <v>4946</v>
      </c>
      <c r="B192" s="42" t="s">
        <v>289</v>
      </c>
      <c r="C192" s="26">
        <v>20</v>
      </c>
      <c r="D192" s="38">
        <v>2008</v>
      </c>
      <c r="E192" s="91">
        <v>425</v>
      </c>
      <c r="F192" s="27">
        <v>72.3</v>
      </c>
      <c r="G192" s="27">
        <v>199.9</v>
      </c>
      <c r="H192" s="27">
        <v>97.5</v>
      </c>
      <c r="I192" s="27">
        <v>32.200000000000003</v>
      </c>
      <c r="J192" s="27">
        <v>23.1</v>
      </c>
      <c r="K192" s="276">
        <v>9953</v>
      </c>
    </row>
    <row r="193" spans="1:11" x14ac:dyDescent="0.25">
      <c r="A193" s="42">
        <v>5002</v>
      </c>
      <c r="B193" s="42" t="s">
        <v>360</v>
      </c>
      <c r="C193" s="26">
        <v>21</v>
      </c>
      <c r="D193" s="38" t="s">
        <v>357</v>
      </c>
      <c r="E193" s="91">
        <v>403.6</v>
      </c>
      <c r="F193" s="27">
        <v>25.4</v>
      </c>
      <c r="G193" s="27">
        <v>217.2</v>
      </c>
      <c r="H193" s="27">
        <v>118.3</v>
      </c>
      <c r="I193" s="27">
        <v>17.600000000000001</v>
      </c>
      <c r="J193" s="27">
        <v>24.9</v>
      </c>
      <c r="K193" s="276">
        <v>38530</v>
      </c>
    </row>
    <row r="194" spans="1:11" x14ac:dyDescent="0.25">
      <c r="A194" s="42">
        <v>5113</v>
      </c>
      <c r="B194" s="42" t="s">
        <v>361</v>
      </c>
      <c r="C194" s="26">
        <v>21</v>
      </c>
      <c r="D194" s="38">
        <v>2006</v>
      </c>
      <c r="E194" s="91">
        <v>343.4</v>
      </c>
      <c r="F194" s="27">
        <v>23.3</v>
      </c>
      <c r="G194" s="27">
        <v>138.9</v>
      </c>
      <c r="H194" s="27">
        <v>104</v>
      </c>
      <c r="I194" s="27">
        <v>28</v>
      </c>
      <c r="J194" s="27">
        <v>49.3</v>
      </c>
      <c r="K194" s="276">
        <v>14619</v>
      </c>
    </row>
    <row r="195" spans="1:11" x14ac:dyDescent="0.25">
      <c r="A195" s="42">
        <v>5192</v>
      </c>
      <c r="B195" s="42" t="s">
        <v>362</v>
      </c>
      <c r="C195" s="26">
        <v>21</v>
      </c>
      <c r="D195" s="38">
        <v>2009</v>
      </c>
      <c r="E195" s="91">
        <v>235.6</v>
      </c>
      <c r="F195" s="27">
        <v>11.8</v>
      </c>
      <c r="G195" s="27">
        <v>146.69999999999999</v>
      </c>
      <c r="H195" s="27">
        <v>51.1</v>
      </c>
      <c r="I195" s="27">
        <v>9.5</v>
      </c>
      <c r="J195" s="27">
        <v>16.600000000000001</v>
      </c>
      <c r="K195" s="276">
        <v>60262.5</v>
      </c>
    </row>
    <row r="196" spans="1:11" x14ac:dyDescent="0.25">
      <c r="A196" s="42">
        <v>5250</v>
      </c>
      <c r="B196" s="42" t="s">
        <v>363</v>
      </c>
      <c r="C196" s="26">
        <v>21</v>
      </c>
      <c r="D196" s="38">
        <v>2009</v>
      </c>
      <c r="E196" s="91">
        <v>248.5</v>
      </c>
      <c r="F196" s="27">
        <v>10.199999999999999</v>
      </c>
      <c r="G196" s="27">
        <v>119.1</v>
      </c>
      <c r="H196" s="27">
        <v>99.9</v>
      </c>
      <c r="I196" s="27">
        <v>6.4</v>
      </c>
      <c r="J196" s="27">
        <v>12.8</v>
      </c>
      <c r="K196" s="276">
        <v>7808</v>
      </c>
    </row>
    <row r="197" spans="1:11" x14ac:dyDescent="0.25">
      <c r="A197" s="42">
        <v>5254</v>
      </c>
      <c r="B197" s="42" t="s">
        <v>364</v>
      </c>
      <c r="C197" s="26">
        <v>21</v>
      </c>
      <c r="D197" s="38">
        <v>2009</v>
      </c>
      <c r="E197" s="91">
        <v>474.9</v>
      </c>
      <c r="F197" s="27">
        <v>48.5</v>
      </c>
      <c r="G197" s="27">
        <v>234.3</v>
      </c>
      <c r="H197" s="27">
        <v>136.5</v>
      </c>
      <c r="I197" s="27">
        <v>31</v>
      </c>
      <c r="J197" s="27">
        <v>24.6</v>
      </c>
      <c r="K197" s="276">
        <v>14214</v>
      </c>
    </row>
    <row r="198" spans="1:11" x14ac:dyDescent="0.25">
      <c r="A198" s="42">
        <v>5401</v>
      </c>
      <c r="B198" s="42" t="s">
        <v>290</v>
      </c>
      <c r="C198" s="26">
        <v>22</v>
      </c>
      <c r="D198" s="38">
        <v>2004</v>
      </c>
      <c r="E198" s="91">
        <v>538.79999999999995</v>
      </c>
      <c r="F198" s="27">
        <v>106.5</v>
      </c>
      <c r="G198" s="27">
        <v>141.1</v>
      </c>
      <c r="H198" s="27">
        <v>189.9</v>
      </c>
      <c r="I198" s="27">
        <v>28.2</v>
      </c>
      <c r="J198" s="27">
        <v>73.099999999999994</v>
      </c>
      <c r="K198" s="276">
        <v>7794.5</v>
      </c>
    </row>
    <row r="199" spans="1:11" x14ac:dyDescent="0.25">
      <c r="A199" s="42">
        <v>5583</v>
      </c>
      <c r="B199" s="42" t="s">
        <v>291</v>
      </c>
      <c r="C199" s="26">
        <v>22</v>
      </c>
      <c r="D199" s="38" t="s">
        <v>329</v>
      </c>
      <c r="E199" s="91">
        <v>396.9</v>
      </c>
      <c r="F199" s="27">
        <v>114.7</v>
      </c>
      <c r="G199" s="27">
        <v>128.30000000000001</v>
      </c>
      <c r="H199" s="27">
        <v>126.8</v>
      </c>
      <c r="I199" s="27">
        <v>7.5</v>
      </c>
      <c r="J199" s="27">
        <v>19.600000000000001</v>
      </c>
      <c r="K199" s="276">
        <v>6626</v>
      </c>
    </row>
    <row r="200" spans="1:11" x14ac:dyDescent="0.25">
      <c r="A200" s="42">
        <v>5586</v>
      </c>
      <c r="B200" s="42" t="s">
        <v>292</v>
      </c>
      <c r="C200" s="26">
        <v>22</v>
      </c>
      <c r="D200" s="38" t="s">
        <v>329</v>
      </c>
      <c r="E200" s="91">
        <v>158.1</v>
      </c>
      <c r="F200" s="27">
        <v>5.7</v>
      </c>
      <c r="G200" s="27">
        <v>77.099999999999994</v>
      </c>
      <c r="H200" s="27">
        <v>43.7</v>
      </c>
      <c r="I200" s="27">
        <v>4.8</v>
      </c>
      <c r="J200" s="27">
        <v>26.7</v>
      </c>
      <c r="K200" s="276">
        <v>117100</v>
      </c>
    </row>
    <row r="201" spans="1:11" x14ac:dyDescent="0.25">
      <c r="A201" s="42">
        <v>5589</v>
      </c>
      <c r="B201" s="42" t="s">
        <v>293</v>
      </c>
      <c r="C201" s="26">
        <v>22</v>
      </c>
      <c r="D201" s="38">
        <v>2004</v>
      </c>
      <c r="E201" s="91">
        <v>166.6</v>
      </c>
      <c r="F201" s="27">
        <v>11.2</v>
      </c>
      <c r="G201" s="27">
        <v>105.7</v>
      </c>
      <c r="H201" s="27">
        <v>29.9</v>
      </c>
      <c r="I201" s="27">
        <v>0.9</v>
      </c>
      <c r="J201" s="27">
        <v>18.7</v>
      </c>
      <c r="K201" s="276">
        <v>10686</v>
      </c>
    </row>
    <row r="202" spans="1:11" x14ac:dyDescent="0.25">
      <c r="A202" s="42">
        <v>5590</v>
      </c>
      <c r="B202" s="42" t="s">
        <v>294</v>
      </c>
      <c r="C202" s="26">
        <v>22</v>
      </c>
      <c r="D202" s="38">
        <v>2004</v>
      </c>
      <c r="E202" s="91">
        <v>201.3</v>
      </c>
      <c r="F202" s="27">
        <v>0.6</v>
      </c>
      <c r="G202" s="27">
        <v>133.80000000000001</v>
      </c>
      <c r="H202" s="27">
        <v>49.1</v>
      </c>
      <c r="I202" s="27">
        <v>2.5</v>
      </c>
      <c r="J202" s="27">
        <v>15.3</v>
      </c>
      <c r="K202" s="276">
        <v>16297.5</v>
      </c>
    </row>
    <row r="203" spans="1:11" x14ac:dyDescent="0.25">
      <c r="A203" s="42">
        <v>5591</v>
      </c>
      <c r="B203" s="42" t="s">
        <v>295</v>
      </c>
      <c r="C203" s="26">
        <v>22</v>
      </c>
      <c r="D203" s="38">
        <v>2004</v>
      </c>
      <c r="E203" s="91">
        <v>156.9</v>
      </c>
      <c r="F203" s="27">
        <v>21.9</v>
      </c>
      <c r="G203" s="27">
        <v>68.099999999999994</v>
      </c>
      <c r="H203" s="27">
        <v>48.4</v>
      </c>
      <c r="I203" s="27">
        <v>6.2</v>
      </c>
      <c r="J203" s="27">
        <v>12.4</v>
      </c>
      <c r="K203" s="276">
        <v>17779</v>
      </c>
    </row>
    <row r="204" spans="1:11" x14ac:dyDescent="0.25">
      <c r="A204" s="42">
        <v>5624</v>
      </c>
      <c r="B204" s="42" t="s">
        <v>296</v>
      </c>
      <c r="C204" s="26">
        <v>22</v>
      </c>
      <c r="D204" s="38">
        <v>2004</v>
      </c>
      <c r="E204" s="91">
        <v>312.60000000000002</v>
      </c>
      <c r="F204" s="27">
        <v>78.099999999999994</v>
      </c>
      <c r="G204" s="27">
        <v>109.1</v>
      </c>
      <c r="H204" s="27">
        <v>90.3</v>
      </c>
      <c r="I204" s="27">
        <v>8.1</v>
      </c>
      <c r="J204" s="27">
        <v>26.9</v>
      </c>
      <c r="K204" s="276">
        <v>7422</v>
      </c>
    </row>
    <row r="205" spans="1:11" x14ac:dyDescent="0.25">
      <c r="A205" s="42">
        <v>5635</v>
      </c>
      <c r="B205" s="42" t="s">
        <v>297</v>
      </c>
      <c r="C205" s="26">
        <v>22</v>
      </c>
      <c r="D205" s="38">
        <v>2004</v>
      </c>
      <c r="E205" s="91">
        <v>341.6</v>
      </c>
      <c r="F205" s="27">
        <v>53.5</v>
      </c>
      <c r="G205" s="27">
        <v>161.4</v>
      </c>
      <c r="H205" s="27">
        <v>95.1</v>
      </c>
      <c r="I205" s="27">
        <v>6.9</v>
      </c>
      <c r="J205" s="27">
        <v>24.8</v>
      </c>
      <c r="K205" s="276">
        <v>10099</v>
      </c>
    </row>
    <row r="206" spans="1:11" x14ac:dyDescent="0.25">
      <c r="A206" s="42">
        <v>5642</v>
      </c>
      <c r="B206" s="42" t="s">
        <v>298</v>
      </c>
      <c r="C206" s="26">
        <v>22</v>
      </c>
      <c r="D206" s="38">
        <v>2004</v>
      </c>
      <c r="E206" s="91">
        <v>204.8</v>
      </c>
      <c r="F206" s="27">
        <v>9.3000000000000007</v>
      </c>
      <c r="G206" s="27">
        <v>112.4</v>
      </c>
      <c r="H206" s="27">
        <v>54.4</v>
      </c>
      <c r="I206" s="27">
        <v>2.9</v>
      </c>
      <c r="J206" s="27">
        <v>25.8</v>
      </c>
      <c r="K206" s="276">
        <v>13962.5</v>
      </c>
    </row>
    <row r="207" spans="1:11" x14ac:dyDescent="0.25">
      <c r="A207" s="42">
        <v>5721</v>
      </c>
      <c r="B207" s="42" t="s">
        <v>299</v>
      </c>
      <c r="C207" s="26">
        <v>22</v>
      </c>
      <c r="D207" s="38">
        <v>2004</v>
      </c>
      <c r="E207" s="91">
        <v>321.7</v>
      </c>
      <c r="F207" s="27">
        <v>26.6</v>
      </c>
      <c r="G207" s="27">
        <v>148.5</v>
      </c>
      <c r="H207" s="27">
        <v>68.5</v>
      </c>
      <c r="I207" s="27">
        <v>28.6</v>
      </c>
      <c r="J207" s="27">
        <v>49.5</v>
      </c>
      <c r="K207" s="276">
        <v>10507</v>
      </c>
    </row>
    <row r="208" spans="1:11" x14ac:dyDescent="0.25">
      <c r="A208" s="42">
        <v>5724</v>
      </c>
      <c r="B208" s="42" t="s">
        <v>300</v>
      </c>
      <c r="C208" s="26">
        <v>22</v>
      </c>
      <c r="D208" s="38">
        <v>2004</v>
      </c>
      <c r="E208" s="91">
        <v>220.4</v>
      </c>
      <c r="F208" s="27">
        <v>22.8</v>
      </c>
      <c r="G208" s="27">
        <v>112.6</v>
      </c>
      <c r="H208" s="27">
        <v>56.9</v>
      </c>
      <c r="I208" s="27">
        <v>8.4</v>
      </c>
      <c r="J208" s="27">
        <v>19.8</v>
      </c>
      <c r="K208" s="276">
        <v>16699.5</v>
      </c>
    </row>
    <row r="209" spans="1:11" x14ac:dyDescent="0.25">
      <c r="A209" s="42">
        <v>5822</v>
      </c>
      <c r="B209" s="42" t="s">
        <v>301</v>
      </c>
      <c r="C209" s="26">
        <v>22</v>
      </c>
      <c r="D209" s="38">
        <v>2004</v>
      </c>
      <c r="E209" s="91">
        <v>733.1</v>
      </c>
      <c r="F209" s="27">
        <v>57.9</v>
      </c>
      <c r="G209" s="27">
        <v>213.2</v>
      </c>
      <c r="H209" s="27">
        <v>333</v>
      </c>
      <c r="I209" s="27">
        <v>36.9</v>
      </c>
      <c r="J209" s="27">
        <v>92.1</v>
      </c>
      <c r="K209" s="276">
        <v>7597.5</v>
      </c>
    </row>
    <row r="210" spans="1:11" x14ac:dyDescent="0.25">
      <c r="A210" s="42">
        <v>5886</v>
      </c>
      <c r="B210" s="42" t="s">
        <v>302</v>
      </c>
      <c r="C210" s="26">
        <v>22</v>
      </c>
      <c r="D210" s="38">
        <v>2004</v>
      </c>
      <c r="E210" s="91">
        <v>283.60000000000002</v>
      </c>
      <c r="F210" s="27">
        <v>6.6</v>
      </c>
      <c r="G210" s="27">
        <v>163</v>
      </c>
      <c r="H210" s="27">
        <v>92.6</v>
      </c>
      <c r="I210" s="27">
        <v>7</v>
      </c>
      <c r="J210" s="27">
        <v>14.4</v>
      </c>
      <c r="K210" s="276">
        <v>22882.5</v>
      </c>
    </row>
    <row r="211" spans="1:11" x14ac:dyDescent="0.25">
      <c r="A211" s="42">
        <v>5889</v>
      </c>
      <c r="B211" s="42" t="s">
        <v>303</v>
      </c>
      <c r="C211" s="26">
        <v>22</v>
      </c>
      <c r="D211" s="38">
        <v>2004</v>
      </c>
      <c r="E211" s="91">
        <v>208.4</v>
      </c>
      <c r="F211" s="27">
        <v>2.9</v>
      </c>
      <c r="G211" s="27">
        <v>144.4</v>
      </c>
      <c r="H211" s="27">
        <v>44</v>
      </c>
      <c r="I211" s="27">
        <v>2.9</v>
      </c>
      <c r="J211" s="27">
        <v>14.3</v>
      </c>
      <c r="K211" s="276">
        <v>10460.5</v>
      </c>
    </row>
    <row r="212" spans="1:11" x14ac:dyDescent="0.25">
      <c r="A212" s="42">
        <v>5890</v>
      </c>
      <c r="B212" s="42" t="s">
        <v>304</v>
      </c>
      <c r="C212" s="26">
        <v>22</v>
      </c>
      <c r="D212" s="38">
        <v>2004</v>
      </c>
      <c r="E212" s="91">
        <v>132.6</v>
      </c>
      <c r="F212" s="27">
        <v>5</v>
      </c>
      <c r="G212" s="27">
        <v>74.7</v>
      </c>
      <c r="H212" s="27">
        <v>40.5</v>
      </c>
      <c r="I212" s="27">
        <v>2.5</v>
      </c>
      <c r="J212" s="27">
        <v>10</v>
      </c>
      <c r="K212" s="276">
        <v>16064</v>
      </c>
    </row>
    <row r="213" spans="1:11" x14ac:dyDescent="0.25">
      <c r="A213" s="42">
        <v>5938</v>
      </c>
      <c r="B213" s="42" t="s">
        <v>305</v>
      </c>
      <c r="C213" s="26">
        <v>22</v>
      </c>
      <c r="D213" s="38">
        <v>2005</v>
      </c>
      <c r="E213" s="91">
        <v>279.8</v>
      </c>
      <c r="F213" s="27">
        <v>30.8</v>
      </c>
      <c r="G213" s="27">
        <v>125.2</v>
      </c>
      <c r="H213" s="27">
        <v>77.099999999999994</v>
      </c>
      <c r="I213" s="27">
        <v>11.9</v>
      </c>
      <c r="J213" s="27">
        <v>34.9</v>
      </c>
      <c r="K213" s="276">
        <v>24370.5</v>
      </c>
    </row>
    <row r="214" spans="1:11" x14ac:dyDescent="0.25">
      <c r="A214" s="42">
        <v>6002</v>
      </c>
      <c r="B214" s="42" t="s">
        <v>365</v>
      </c>
      <c r="C214" s="26">
        <v>23</v>
      </c>
      <c r="D214" s="38">
        <v>2005</v>
      </c>
      <c r="E214" s="91">
        <v>369</v>
      </c>
      <c r="F214" s="27">
        <v>43.4</v>
      </c>
      <c r="G214" s="27">
        <v>138.6</v>
      </c>
      <c r="H214" s="27">
        <v>117.7</v>
      </c>
      <c r="I214" s="27">
        <v>40.1</v>
      </c>
      <c r="J214" s="27">
        <v>29.2</v>
      </c>
      <c r="K214" s="276">
        <v>11978.5</v>
      </c>
    </row>
    <row r="215" spans="1:11" x14ac:dyDescent="0.25">
      <c r="A215" s="42">
        <v>6136</v>
      </c>
      <c r="B215" s="42" t="s">
        <v>366</v>
      </c>
      <c r="C215" s="26">
        <v>23</v>
      </c>
      <c r="D215" s="38">
        <v>2007</v>
      </c>
      <c r="E215" s="91">
        <v>450</v>
      </c>
      <c r="F215" s="27">
        <v>63.5</v>
      </c>
      <c r="G215" s="27">
        <v>154.80000000000001</v>
      </c>
      <c r="H215" s="27">
        <v>165.7</v>
      </c>
      <c r="I215" s="27">
        <v>34.5</v>
      </c>
      <c r="J215" s="27">
        <v>31.5</v>
      </c>
      <c r="K215" s="276">
        <v>16533</v>
      </c>
    </row>
    <row r="216" spans="1:11" x14ac:dyDescent="0.25">
      <c r="A216" s="42">
        <v>6153</v>
      </c>
      <c r="B216" s="42" t="s">
        <v>307</v>
      </c>
      <c r="C216" s="26">
        <v>23</v>
      </c>
      <c r="D216" s="38">
        <v>2004</v>
      </c>
      <c r="E216" s="91">
        <v>369.8</v>
      </c>
      <c r="F216" s="27">
        <v>75.3</v>
      </c>
      <c r="G216" s="27">
        <v>160.6</v>
      </c>
      <c r="H216" s="27">
        <v>84</v>
      </c>
      <c r="I216" s="27">
        <v>32.6</v>
      </c>
      <c r="J216" s="27">
        <v>17.3</v>
      </c>
      <c r="K216" s="276">
        <v>15008</v>
      </c>
    </row>
    <row r="217" spans="1:11" x14ac:dyDescent="0.25">
      <c r="A217" s="42">
        <v>6248</v>
      </c>
      <c r="B217" s="42" t="s">
        <v>367</v>
      </c>
      <c r="C217" s="26">
        <v>23</v>
      </c>
      <c r="D217" s="38">
        <v>2004</v>
      </c>
      <c r="E217" s="91">
        <v>440.2</v>
      </c>
      <c r="F217" s="27">
        <v>68.400000000000006</v>
      </c>
      <c r="G217" s="27">
        <v>133.4</v>
      </c>
      <c r="H217" s="27">
        <v>135.4</v>
      </c>
      <c r="I217" s="27">
        <v>44</v>
      </c>
      <c r="J217" s="27">
        <v>58.9</v>
      </c>
      <c r="K217" s="276">
        <v>14766</v>
      </c>
    </row>
    <row r="218" spans="1:11" x14ac:dyDescent="0.25">
      <c r="A218" s="42">
        <v>6266</v>
      </c>
      <c r="B218" s="42" t="s">
        <v>368</v>
      </c>
      <c r="C218" s="26">
        <v>23</v>
      </c>
      <c r="D218" s="38">
        <v>2004</v>
      </c>
      <c r="E218" s="91">
        <v>418.3</v>
      </c>
      <c r="F218" s="27">
        <v>42.1</v>
      </c>
      <c r="G218" s="27">
        <v>145.30000000000001</v>
      </c>
      <c r="H218" s="27">
        <v>163.1</v>
      </c>
      <c r="I218" s="27">
        <v>18.8</v>
      </c>
      <c r="J218" s="27">
        <v>49</v>
      </c>
      <c r="K218" s="276">
        <v>29188.5</v>
      </c>
    </row>
    <row r="219" spans="1:11" x14ac:dyDescent="0.25">
      <c r="A219" s="42">
        <v>6297</v>
      </c>
      <c r="B219" s="42" t="s">
        <v>369</v>
      </c>
      <c r="C219" s="26">
        <v>23</v>
      </c>
      <c r="D219" s="38">
        <v>2005</v>
      </c>
      <c r="E219" s="91">
        <v>457</v>
      </c>
      <c r="F219" s="27">
        <v>151.30000000000001</v>
      </c>
      <c r="G219" s="27">
        <v>119.2</v>
      </c>
      <c r="H219" s="27">
        <v>125.3</v>
      </c>
      <c r="I219" s="27">
        <v>36.700000000000003</v>
      </c>
      <c r="J219" s="27">
        <v>24.5</v>
      </c>
      <c r="K219" s="276">
        <v>6542</v>
      </c>
    </row>
    <row r="220" spans="1:11" x14ac:dyDescent="0.25">
      <c r="A220" s="42">
        <v>6300</v>
      </c>
      <c r="B220" s="42" t="s">
        <v>370</v>
      </c>
      <c r="C220" s="26">
        <v>23</v>
      </c>
      <c r="D220" s="38" t="s">
        <v>371</v>
      </c>
      <c r="E220" s="91">
        <v>344.9</v>
      </c>
      <c r="F220" s="27">
        <v>12</v>
      </c>
      <c r="G220" s="27">
        <v>151</v>
      </c>
      <c r="H220" s="27">
        <v>109.8</v>
      </c>
      <c r="I220" s="27">
        <v>65.2</v>
      </c>
      <c r="J220" s="27">
        <v>6.9</v>
      </c>
      <c r="K220" s="276">
        <v>5828.5</v>
      </c>
    </row>
    <row r="221" spans="1:11" x14ac:dyDescent="0.25">
      <c r="A221" s="42">
        <v>6421</v>
      </c>
      <c r="B221" s="42" t="s">
        <v>308</v>
      </c>
      <c r="C221" s="26">
        <v>24</v>
      </c>
      <c r="D221" s="38">
        <v>2005</v>
      </c>
      <c r="E221" s="91">
        <v>252.7</v>
      </c>
      <c r="F221" s="27">
        <v>23.3</v>
      </c>
      <c r="G221" s="27">
        <v>128.4</v>
      </c>
      <c r="H221" s="27">
        <v>70.8</v>
      </c>
      <c r="I221" s="27">
        <v>11.9</v>
      </c>
      <c r="J221" s="27">
        <v>18.2</v>
      </c>
      <c r="K221" s="276">
        <v>36848.5</v>
      </c>
    </row>
    <row r="222" spans="1:11" x14ac:dyDescent="0.25">
      <c r="A222" s="42">
        <v>6436</v>
      </c>
      <c r="B222" s="42" t="s">
        <v>310</v>
      </c>
      <c r="C222" s="26">
        <v>24</v>
      </c>
      <c r="D222" s="38">
        <v>2005</v>
      </c>
      <c r="E222" s="91">
        <v>387.5</v>
      </c>
      <c r="F222" s="27">
        <v>29</v>
      </c>
      <c r="G222" s="27">
        <v>193.3</v>
      </c>
      <c r="H222" s="27">
        <v>114.2</v>
      </c>
      <c r="I222" s="27">
        <v>16.7</v>
      </c>
      <c r="J222" s="27">
        <v>34.299999999999997</v>
      </c>
      <c r="K222" s="276">
        <v>11379.5</v>
      </c>
    </row>
    <row r="223" spans="1:11" x14ac:dyDescent="0.25">
      <c r="A223" s="42">
        <v>6458</v>
      </c>
      <c r="B223" s="42" t="s">
        <v>48</v>
      </c>
      <c r="C223" s="26">
        <v>24</v>
      </c>
      <c r="D223" s="38" t="s">
        <v>329</v>
      </c>
      <c r="E223" s="91">
        <v>216.6</v>
      </c>
      <c r="F223" s="27">
        <v>12</v>
      </c>
      <c r="G223" s="27">
        <v>114.5</v>
      </c>
      <c r="H223" s="27">
        <v>59.4</v>
      </c>
      <c r="I223" s="27">
        <v>8.6</v>
      </c>
      <c r="J223" s="27">
        <v>22</v>
      </c>
      <c r="K223" s="276">
        <v>41729.5</v>
      </c>
    </row>
    <row r="224" spans="1:11" x14ac:dyDescent="0.25">
      <c r="A224" s="42">
        <v>6608</v>
      </c>
      <c r="B224" s="42" t="s">
        <v>311</v>
      </c>
      <c r="C224" s="26">
        <v>25</v>
      </c>
      <c r="D224" s="38">
        <v>2004</v>
      </c>
      <c r="E224" s="91">
        <v>123.3</v>
      </c>
      <c r="F224" s="27">
        <v>26.6</v>
      </c>
      <c r="G224" s="27">
        <v>47.3</v>
      </c>
      <c r="H224" s="27">
        <v>30.4</v>
      </c>
      <c r="I224" s="27">
        <v>6.5</v>
      </c>
      <c r="J224" s="27">
        <v>12.5</v>
      </c>
      <c r="K224" s="276">
        <v>18407.5</v>
      </c>
    </row>
    <row r="225" spans="1:11" x14ac:dyDescent="0.25">
      <c r="A225" s="42">
        <v>6612</v>
      </c>
      <c r="B225" s="42" t="s">
        <v>312</v>
      </c>
      <c r="C225" s="26">
        <v>25</v>
      </c>
      <c r="D225" s="38">
        <v>2004</v>
      </c>
      <c r="E225" s="91">
        <v>350.8</v>
      </c>
      <c r="F225" s="27">
        <v>1</v>
      </c>
      <c r="G225" s="27">
        <v>283.3</v>
      </c>
      <c r="H225" s="27">
        <v>47.4</v>
      </c>
      <c r="I225" s="27">
        <v>2</v>
      </c>
      <c r="J225" s="27">
        <v>17.100000000000001</v>
      </c>
      <c r="K225" s="276">
        <v>9919</v>
      </c>
    </row>
    <row r="226" spans="1:11" x14ac:dyDescent="0.25">
      <c r="A226" s="42">
        <v>6621</v>
      </c>
      <c r="B226" s="42" t="s">
        <v>16</v>
      </c>
      <c r="C226" s="26">
        <v>25</v>
      </c>
      <c r="D226" s="38">
        <v>2004</v>
      </c>
      <c r="E226" s="91">
        <v>82</v>
      </c>
      <c r="F226" s="27">
        <v>2.9</v>
      </c>
      <c r="G226" s="27">
        <v>41.4</v>
      </c>
      <c r="H226" s="27">
        <v>22.7</v>
      </c>
      <c r="I226" s="27">
        <v>0.8</v>
      </c>
      <c r="J226" s="27">
        <v>14.2</v>
      </c>
      <c r="K226" s="276">
        <v>178493.5</v>
      </c>
    </row>
    <row r="227" spans="1:11" x14ac:dyDescent="0.25">
      <c r="A227" s="42">
        <v>6623</v>
      </c>
      <c r="B227" s="42" t="s">
        <v>313</v>
      </c>
      <c r="C227" s="26">
        <v>25</v>
      </c>
      <c r="D227" s="38">
        <v>2004</v>
      </c>
      <c r="E227" s="91">
        <v>432.4</v>
      </c>
      <c r="F227" s="27">
        <v>3.4</v>
      </c>
      <c r="G227" s="27">
        <v>170.5</v>
      </c>
      <c r="H227" s="27">
        <v>218.5</v>
      </c>
      <c r="I227" s="27">
        <v>12.6</v>
      </c>
      <c r="J227" s="27">
        <v>27.5</v>
      </c>
      <c r="K227" s="276">
        <v>8741.5</v>
      </c>
    </row>
    <row r="228" spans="1:11" x14ac:dyDescent="0.25">
      <c r="A228" s="42">
        <v>6628</v>
      </c>
      <c r="B228" s="42" t="s">
        <v>314</v>
      </c>
      <c r="C228" s="26">
        <v>25</v>
      </c>
      <c r="D228" s="38">
        <v>2004</v>
      </c>
      <c r="E228" s="91">
        <v>159.6</v>
      </c>
      <c r="F228" s="27">
        <v>15.4</v>
      </c>
      <c r="G228" s="27">
        <v>80.5</v>
      </c>
      <c r="H228" s="27">
        <v>47.2</v>
      </c>
      <c r="I228" s="27">
        <v>3.4</v>
      </c>
      <c r="J228" s="27">
        <v>13.1</v>
      </c>
      <c r="K228" s="276">
        <v>26698.5</v>
      </c>
    </row>
    <row r="229" spans="1:11" x14ac:dyDescent="0.25">
      <c r="A229" s="42">
        <v>6630</v>
      </c>
      <c r="B229" s="42" t="s">
        <v>315</v>
      </c>
      <c r="C229" s="26">
        <v>25</v>
      </c>
      <c r="D229" s="38">
        <v>2004</v>
      </c>
      <c r="E229" s="91">
        <v>309.8</v>
      </c>
      <c r="F229" s="27">
        <v>40.700000000000003</v>
      </c>
      <c r="G229" s="27">
        <v>101.7</v>
      </c>
      <c r="H229" s="27">
        <v>139.4</v>
      </c>
      <c r="I229" s="27">
        <v>6.1</v>
      </c>
      <c r="J229" s="27">
        <v>21.9</v>
      </c>
      <c r="K229" s="276">
        <v>19658.5</v>
      </c>
    </row>
    <row r="230" spans="1:11" x14ac:dyDescent="0.25">
      <c r="A230" s="42">
        <v>6631</v>
      </c>
      <c r="B230" s="42" t="s">
        <v>316</v>
      </c>
      <c r="C230" s="26">
        <v>25</v>
      </c>
      <c r="D230" s="38">
        <v>2004</v>
      </c>
      <c r="E230" s="91">
        <v>127</v>
      </c>
      <c r="F230" s="27">
        <v>0.6</v>
      </c>
      <c r="G230" s="27">
        <v>84.9</v>
      </c>
      <c r="H230" s="27">
        <v>20.5</v>
      </c>
      <c r="I230" s="27">
        <v>0</v>
      </c>
      <c r="J230" s="27">
        <v>21.1</v>
      </c>
      <c r="K230" s="276">
        <v>17088</v>
      </c>
    </row>
    <row r="231" spans="1:11" x14ac:dyDescent="0.25">
      <c r="A231" s="42">
        <v>6633</v>
      </c>
      <c r="B231" s="42" t="s">
        <v>317</v>
      </c>
      <c r="C231" s="26">
        <v>25</v>
      </c>
      <c r="D231" s="38">
        <v>2004</v>
      </c>
      <c r="E231" s="91">
        <v>376.8</v>
      </c>
      <c r="F231" s="27">
        <v>67.3</v>
      </c>
      <c r="G231" s="27">
        <v>176.2</v>
      </c>
      <c r="H231" s="27">
        <v>89.3</v>
      </c>
      <c r="I231" s="27">
        <v>19.600000000000001</v>
      </c>
      <c r="J231" s="27">
        <v>24.5</v>
      </c>
      <c r="K231" s="276">
        <v>8174</v>
      </c>
    </row>
    <row r="232" spans="1:11" x14ac:dyDescent="0.25">
      <c r="A232" s="42">
        <v>6640</v>
      </c>
      <c r="B232" s="42" t="s">
        <v>318</v>
      </c>
      <c r="C232" s="26">
        <v>25</v>
      </c>
      <c r="D232" s="38">
        <v>2004</v>
      </c>
      <c r="E232" s="91">
        <v>213.7</v>
      </c>
      <c r="F232" s="27">
        <v>6.9</v>
      </c>
      <c r="G232" s="27">
        <v>158.6</v>
      </c>
      <c r="H232" s="27">
        <v>35.200000000000003</v>
      </c>
      <c r="I232" s="27">
        <v>2.2999999999999998</v>
      </c>
      <c r="J232" s="27">
        <v>10.7</v>
      </c>
      <c r="K232" s="276">
        <v>13055.5</v>
      </c>
    </row>
    <row r="233" spans="1:11" x14ac:dyDescent="0.25">
      <c r="A233" s="42">
        <v>6643</v>
      </c>
      <c r="B233" s="42" t="s">
        <v>319</v>
      </c>
      <c r="C233" s="26">
        <v>25</v>
      </c>
      <c r="D233" s="38">
        <v>2004</v>
      </c>
      <c r="E233" s="91">
        <v>188.2</v>
      </c>
      <c r="F233" s="27">
        <v>27.5</v>
      </c>
      <c r="G233" s="27">
        <v>82.7</v>
      </c>
      <c r="H233" s="27">
        <v>41.9</v>
      </c>
      <c r="I233" s="27">
        <v>18.399999999999999</v>
      </c>
      <c r="J233" s="27">
        <v>17.7</v>
      </c>
      <c r="K233" s="276">
        <v>29862</v>
      </c>
    </row>
    <row r="234" spans="1:11" x14ac:dyDescent="0.25">
      <c r="A234" s="42">
        <v>6644</v>
      </c>
      <c r="B234" s="42" t="s">
        <v>320</v>
      </c>
      <c r="C234" s="26">
        <v>25</v>
      </c>
      <c r="D234" s="38">
        <v>2004</v>
      </c>
      <c r="E234" s="91">
        <v>301.7</v>
      </c>
      <c r="F234" s="27">
        <v>9.6</v>
      </c>
      <c r="G234" s="27">
        <v>182.8</v>
      </c>
      <c r="H234" s="27">
        <v>78.7</v>
      </c>
      <c r="I234" s="27">
        <v>6.1</v>
      </c>
      <c r="J234" s="27">
        <v>24.5</v>
      </c>
      <c r="K234" s="276">
        <v>11434</v>
      </c>
    </row>
    <row r="235" spans="1:11" x14ac:dyDescent="0.25">
      <c r="A235" s="42">
        <v>6711</v>
      </c>
      <c r="B235" s="42" t="s">
        <v>321</v>
      </c>
      <c r="C235" s="26">
        <v>26</v>
      </c>
      <c r="D235" s="38">
        <v>2005</v>
      </c>
      <c r="E235" s="91">
        <v>392.3</v>
      </c>
      <c r="F235" s="27">
        <v>58.4</v>
      </c>
      <c r="G235" s="27">
        <v>185.1</v>
      </c>
      <c r="H235" s="27">
        <v>101.8</v>
      </c>
      <c r="I235" s="27">
        <v>17.7</v>
      </c>
      <c r="J235" s="27">
        <v>29.2</v>
      </c>
      <c r="K235" s="276">
        <v>11292</v>
      </c>
    </row>
    <row r="236" spans="1:11" x14ac:dyDescent="0.25">
      <c r="A236" s="42"/>
      <c r="B236" s="42"/>
      <c r="C236" s="26"/>
      <c r="D236" s="38"/>
      <c r="E236" s="38"/>
      <c r="F236" s="27"/>
      <c r="G236" s="27"/>
      <c r="H236" s="27"/>
      <c r="I236" s="27"/>
      <c r="J236" s="27"/>
      <c r="K236" s="276"/>
    </row>
    <row r="237" spans="1:11" x14ac:dyDescent="0.25">
      <c r="A237" s="42"/>
      <c r="B237" s="42"/>
      <c r="D237" s="38"/>
      <c r="E237" s="38"/>
      <c r="F237" s="38"/>
      <c r="G237" s="27"/>
      <c r="H237" s="27"/>
      <c r="I237" s="27"/>
      <c r="J237" s="27"/>
      <c r="K237" s="276"/>
    </row>
    <row r="238" spans="1:11" x14ac:dyDescent="0.25">
      <c r="A238" s="89" t="s">
        <v>51</v>
      </c>
      <c r="B238" s="259"/>
      <c r="C238" s="259"/>
      <c r="D238" s="260"/>
      <c r="E238" s="275" t="s">
        <v>159</v>
      </c>
      <c r="F238" s="27"/>
      <c r="G238" s="27"/>
      <c r="H238" s="27"/>
      <c r="I238" s="27"/>
      <c r="J238" s="27"/>
      <c r="K238" s="276"/>
    </row>
    <row r="239" spans="1:11" x14ac:dyDescent="0.25">
      <c r="A239" s="89" t="s">
        <v>50</v>
      </c>
      <c r="B239" s="259"/>
      <c r="C239" s="259"/>
      <c r="D239" s="260"/>
      <c r="E239" s="275" t="s">
        <v>160</v>
      </c>
      <c r="F239" s="27"/>
      <c r="G239" s="27"/>
      <c r="H239" s="27"/>
      <c r="I239" s="27"/>
      <c r="J239" s="27"/>
      <c r="K239" s="276"/>
    </row>
    <row r="240" spans="1:11" x14ac:dyDescent="0.25">
      <c r="A240" s="42"/>
      <c r="B240" s="42"/>
      <c r="C240" s="26"/>
      <c r="D240" s="38"/>
      <c r="E240" s="38"/>
      <c r="F240" s="27"/>
      <c r="G240" s="27"/>
      <c r="H240" s="27"/>
      <c r="I240" s="27"/>
      <c r="J240" s="27"/>
      <c r="K240" s="276"/>
    </row>
    <row r="241" spans="1:11" x14ac:dyDescent="0.25">
      <c r="A241" s="42"/>
      <c r="B241" s="42"/>
      <c r="C241" s="26"/>
      <c r="D241" s="38"/>
      <c r="E241" s="38"/>
      <c r="F241" s="38"/>
      <c r="G241" s="27"/>
      <c r="H241" s="27"/>
      <c r="I241" s="27"/>
      <c r="J241" s="27"/>
      <c r="K241" s="276"/>
    </row>
    <row r="242" spans="1:11" x14ac:dyDescent="0.25">
      <c r="A242" s="42"/>
      <c r="B242" s="42"/>
      <c r="C242" s="26"/>
      <c r="D242" s="38"/>
      <c r="E242" s="46"/>
      <c r="F242" s="27"/>
      <c r="G242" s="27"/>
      <c r="H242" s="27"/>
      <c r="I242" s="27"/>
      <c r="J242" s="27"/>
      <c r="K242" s="276"/>
    </row>
    <row r="243" spans="1:11" x14ac:dyDescent="0.25">
      <c r="A243" s="42"/>
      <c r="B243" s="42"/>
      <c r="C243" s="26"/>
      <c r="D243" s="38"/>
      <c r="E243" s="46"/>
      <c r="F243" s="27"/>
      <c r="G243" s="27"/>
      <c r="H243" s="27"/>
      <c r="I243" s="27"/>
      <c r="J243" s="27"/>
      <c r="K243" s="276"/>
    </row>
    <row r="244" spans="1:11" x14ac:dyDescent="0.25">
      <c r="A244" s="42"/>
      <c r="B244" s="42"/>
      <c r="C244" s="26"/>
      <c r="D244" s="38"/>
      <c r="E244" s="46"/>
      <c r="F244" s="27"/>
      <c r="G244" s="27"/>
      <c r="H244" s="27"/>
      <c r="I244" s="27"/>
      <c r="J244" s="27"/>
      <c r="K244" s="276"/>
    </row>
    <row r="246" spans="1:11" x14ac:dyDescent="0.25">
      <c r="A246" s="89"/>
      <c r="B246" s="259"/>
      <c r="C246" s="259"/>
      <c r="D246" s="260"/>
      <c r="E246" s="275"/>
    </row>
    <row r="247" spans="1:11" x14ac:dyDescent="0.25">
      <c r="A247" s="89"/>
      <c r="B247" s="259"/>
      <c r="C247" s="259"/>
      <c r="D247" s="260"/>
      <c r="E247" s="275"/>
    </row>
  </sheetData>
  <hyperlinks>
    <hyperlink ref="F1" r:id="rId1"/>
    <hyperlink ref="F2" r:id="rId2"/>
    <hyperlink ref="E238" r:id="rId3"/>
    <hyperlink ref="E239" r:id="rId4"/>
  </hyperlinks>
  <pageMargins left="0.78740157480314965" right="0.78740157480314965" top="0.59055118110236227" bottom="0.39370078740157483" header="0.31496062992125984" footer="0.31496062992125984"/>
  <pageSetup paperSize="9" scale="70" fitToHeight="2" orientation="landscape" r:id="rId5"/>
  <headerFooter alignWithMargins="0">
    <oddHeader>&amp;L&amp;F&amp;R&amp;D</oddHeader>
    <oddFooter>&amp;C&amp;8&amp;A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indexed="47"/>
  </sheetPr>
  <dimension ref="A1:IE245"/>
  <sheetViews>
    <sheetView zoomScaleNormal="100" workbookViewId="0"/>
  </sheetViews>
  <sheetFormatPr baseColWidth="10" defaultColWidth="7.5" defaultRowHeight="12.5" x14ac:dyDescent="0.25"/>
  <cols>
    <col min="1" max="1" width="5.75" style="6" customWidth="1"/>
    <col min="2" max="2" width="17.5" style="6" customWidth="1"/>
    <col min="3" max="3" width="7.5" style="6" customWidth="1"/>
    <col min="4" max="4" width="15.58203125" style="6" customWidth="1"/>
    <col min="5" max="11" width="13.75" style="6" customWidth="1"/>
    <col min="12" max="215" width="11" style="6" customWidth="1"/>
    <col min="216" max="216" width="5.75" style="6" customWidth="1"/>
    <col min="217" max="217" width="17.5" style="6" customWidth="1"/>
    <col min="218" max="16384" width="7.5" style="6"/>
  </cols>
  <sheetData>
    <row r="1" spans="1:11" s="4" customFormat="1" ht="13" x14ac:dyDescent="0.3">
      <c r="A1" s="277" t="s">
        <v>17</v>
      </c>
      <c r="B1" s="2"/>
      <c r="C1" s="2"/>
      <c r="D1" s="3"/>
      <c r="E1" s="265"/>
      <c r="F1" s="263" t="s">
        <v>0</v>
      </c>
      <c r="I1" s="5"/>
      <c r="J1" s="5"/>
      <c r="K1" s="5"/>
    </row>
    <row r="2" spans="1:11" s="4" customFormat="1" ht="13" x14ac:dyDescent="0.3">
      <c r="A2" s="65" t="s">
        <v>4</v>
      </c>
      <c r="B2" s="2"/>
      <c r="C2" s="2"/>
      <c r="D2" s="3"/>
      <c r="E2" s="265"/>
      <c r="F2" s="264" t="s">
        <v>2</v>
      </c>
      <c r="I2" s="5"/>
      <c r="J2" s="5"/>
      <c r="K2" s="5"/>
    </row>
    <row r="3" spans="1:11" s="4" customFormat="1" ht="13" x14ac:dyDescent="0.3">
      <c r="A3" s="65" t="s">
        <v>5</v>
      </c>
      <c r="B3" s="2"/>
      <c r="C3" s="2"/>
      <c r="D3" s="2"/>
      <c r="E3" s="7"/>
      <c r="I3" s="5"/>
      <c r="J3" s="5"/>
      <c r="K3" s="5"/>
    </row>
    <row r="4" spans="1:11" s="4" customFormat="1" ht="13" x14ac:dyDescent="0.3">
      <c r="A4" s="55"/>
      <c r="B4" s="2"/>
      <c r="C4" s="2"/>
      <c r="D4" s="2"/>
      <c r="E4" s="7"/>
      <c r="I4" s="5"/>
      <c r="J4" s="5"/>
      <c r="K4" s="5"/>
    </row>
    <row r="5" spans="1:11" ht="18" customHeight="1" x14ac:dyDescent="0.4">
      <c r="A5" s="271" t="s">
        <v>352</v>
      </c>
      <c r="B5" s="272"/>
      <c r="C5" s="271"/>
      <c r="D5" s="271"/>
      <c r="F5" s="271" t="s">
        <v>18</v>
      </c>
      <c r="H5" s="271"/>
      <c r="K5" s="10" t="s">
        <v>1</v>
      </c>
    </row>
    <row r="6" spans="1:11" ht="18" customHeight="1" x14ac:dyDescent="0.4">
      <c r="A6" s="271" t="s">
        <v>351</v>
      </c>
      <c r="B6" s="272"/>
      <c r="C6" s="271"/>
      <c r="D6" s="271"/>
      <c r="F6" s="273" t="s">
        <v>19</v>
      </c>
      <c r="H6" s="271"/>
      <c r="K6" s="10" t="s">
        <v>3</v>
      </c>
    </row>
    <row r="7" spans="1:11" ht="16.5" customHeight="1" x14ac:dyDescent="0.35">
      <c r="F7" s="274" t="s">
        <v>20</v>
      </c>
    </row>
    <row r="8" spans="1:11" ht="22.5" customHeight="1" x14ac:dyDescent="0.35">
      <c r="A8" s="54" t="s">
        <v>398</v>
      </c>
      <c r="F8" s="274"/>
      <c r="H8" s="1"/>
      <c r="I8" s="1"/>
    </row>
    <row r="9" spans="1:11" customFormat="1" ht="20.25" customHeight="1" x14ac:dyDescent="0.3">
      <c r="A9" s="278" t="s">
        <v>400</v>
      </c>
    </row>
    <row r="10" spans="1:11" ht="15" customHeight="1" x14ac:dyDescent="0.4">
      <c r="A10" s="56" t="s">
        <v>413</v>
      </c>
      <c r="B10" s="4"/>
      <c r="C10" s="4"/>
      <c r="D10" s="4"/>
      <c r="E10" s="4"/>
      <c r="F10" s="4"/>
      <c r="G10" s="4"/>
      <c r="H10" s="4"/>
      <c r="I10" s="4"/>
      <c r="J10" s="4"/>
      <c r="K10" s="8"/>
    </row>
    <row r="11" spans="1:11" ht="12.75" customHeight="1" x14ac:dyDescent="0.25">
      <c r="A11" s="221" t="s">
        <v>161</v>
      </c>
      <c r="B11" s="266"/>
      <c r="C11" s="267"/>
      <c r="D11" s="266"/>
      <c r="E11" s="13"/>
      <c r="F11" s="15"/>
      <c r="G11" s="14"/>
      <c r="H11" s="7"/>
      <c r="I11" s="7"/>
      <c r="J11" s="4"/>
      <c r="K11" s="16"/>
    </row>
    <row r="12" spans="1:11" s="17" customFormat="1" ht="18" customHeight="1" x14ac:dyDescent="0.25">
      <c r="A12" s="222" t="s">
        <v>170</v>
      </c>
      <c r="J12" s="4"/>
      <c r="K12" s="18" t="s">
        <v>399</v>
      </c>
    </row>
    <row r="13" spans="1:11" ht="12.75" customHeight="1" x14ac:dyDescent="0.3">
      <c r="A13" s="268" t="s">
        <v>21</v>
      </c>
      <c r="B13" s="269"/>
      <c r="C13" s="269"/>
      <c r="D13" s="269"/>
      <c r="E13" s="262"/>
      <c r="F13" s="262"/>
      <c r="G13" s="262"/>
      <c r="H13" s="262"/>
      <c r="I13" s="262"/>
      <c r="J13" s="262"/>
      <c r="K13" s="262"/>
    </row>
    <row r="14" spans="1:11" ht="12.75" customHeight="1" x14ac:dyDescent="0.3">
      <c r="A14" s="270" t="s">
        <v>22</v>
      </c>
      <c r="B14" s="269"/>
      <c r="C14" s="269"/>
      <c r="D14" s="269"/>
      <c r="E14" s="262"/>
      <c r="F14" s="262"/>
      <c r="G14" s="262"/>
      <c r="H14" s="262"/>
      <c r="I14" s="262"/>
      <c r="J14" s="262"/>
      <c r="K14" s="262"/>
    </row>
    <row r="15" spans="1:11" ht="12.75" customHeight="1" x14ac:dyDescent="0.3">
      <c r="A15" s="270" t="s">
        <v>171</v>
      </c>
      <c r="B15" s="269"/>
      <c r="C15" s="269"/>
      <c r="D15" s="269"/>
      <c r="E15" s="262"/>
      <c r="F15" s="262"/>
      <c r="G15" s="262"/>
      <c r="H15" s="262"/>
      <c r="I15" s="262"/>
      <c r="J15" s="262"/>
      <c r="K15" s="262"/>
    </row>
    <row r="16" spans="1:11" ht="12.75" customHeight="1" x14ac:dyDescent="0.3">
      <c r="A16" s="270" t="s">
        <v>23</v>
      </c>
      <c r="B16" s="269"/>
      <c r="C16" s="269"/>
      <c r="D16" s="269"/>
      <c r="E16" s="262"/>
      <c r="F16" s="262"/>
      <c r="G16" s="262"/>
      <c r="H16" s="262"/>
      <c r="I16" s="262"/>
      <c r="J16" s="262"/>
      <c r="K16" s="262"/>
    </row>
    <row r="17" spans="1:15" ht="19.5" customHeight="1" x14ac:dyDescent="0.3">
      <c r="A17" s="268" t="s">
        <v>24</v>
      </c>
      <c r="B17" s="269"/>
      <c r="C17" s="269"/>
      <c r="D17" s="269"/>
      <c r="E17" s="262"/>
      <c r="F17" s="262"/>
      <c r="G17" s="262"/>
      <c r="H17" s="262"/>
      <c r="I17" s="262"/>
      <c r="J17" s="262"/>
      <c r="K17" s="262"/>
    </row>
    <row r="18" spans="1:15" ht="12.75" customHeight="1" x14ac:dyDescent="0.3">
      <c r="A18" s="270" t="s">
        <v>25</v>
      </c>
      <c r="B18" s="269"/>
      <c r="C18" s="269"/>
      <c r="D18" s="269"/>
      <c r="E18" s="262"/>
      <c r="F18" s="262"/>
      <c r="G18" s="262"/>
      <c r="H18" s="262"/>
      <c r="I18" s="262"/>
      <c r="J18" s="262"/>
      <c r="K18" s="262"/>
    </row>
    <row r="19" spans="1:15" ht="12.75" customHeight="1" x14ac:dyDescent="0.3">
      <c r="A19" s="270" t="s">
        <v>162</v>
      </c>
      <c r="B19" s="269"/>
      <c r="C19" s="269"/>
      <c r="D19" s="269"/>
      <c r="E19" s="262"/>
      <c r="F19" s="262"/>
      <c r="G19" s="262"/>
      <c r="H19" s="262"/>
      <c r="I19" s="262"/>
      <c r="J19" s="262"/>
      <c r="K19" s="262"/>
    </row>
    <row r="20" spans="1:15" ht="12.75" customHeight="1" x14ac:dyDescent="0.3">
      <c r="A20" s="270" t="s">
        <v>26</v>
      </c>
      <c r="B20" s="269"/>
      <c r="C20" s="269"/>
      <c r="D20" s="269"/>
      <c r="E20" s="262"/>
      <c r="F20" s="262"/>
      <c r="G20" s="262"/>
      <c r="H20" s="262"/>
      <c r="I20" s="262"/>
      <c r="J20" s="262"/>
      <c r="K20" s="262"/>
    </row>
    <row r="21" spans="1:15" ht="12.75" customHeight="1" x14ac:dyDescent="0.25">
      <c r="A21" s="55"/>
    </row>
    <row r="22" spans="1:15" s="22" customFormat="1" ht="30" x14ac:dyDescent="0.25">
      <c r="A22" s="57" t="s">
        <v>8</v>
      </c>
      <c r="B22" s="20" t="s">
        <v>9</v>
      </c>
      <c r="C22" s="20" t="s">
        <v>10</v>
      </c>
      <c r="D22" s="20" t="s">
        <v>11</v>
      </c>
      <c r="E22" s="20" t="s">
        <v>18</v>
      </c>
      <c r="F22" s="20" t="s">
        <v>27</v>
      </c>
      <c r="G22" s="20" t="s">
        <v>28</v>
      </c>
      <c r="H22" s="20" t="s">
        <v>29</v>
      </c>
      <c r="I22" s="20" t="s">
        <v>30</v>
      </c>
      <c r="J22" s="20" t="s">
        <v>31</v>
      </c>
      <c r="K22" s="220" t="s">
        <v>140</v>
      </c>
    </row>
    <row r="23" spans="1:15" s="23" customFormat="1" ht="30" x14ac:dyDescent="0.25">
      <c r="A23" s="57" t="s">
        <v>12</v>
      </c>
      <c r="B23" s="20" t="s">
        <v>13</v>
      </c>
      <c r="C23" s="20" t="s">
        <v>14</v>
      </c>
      <c r="D23" s="21" t="s">
        <v>32</v>
      </c>
      <c r="E23" s="21" t="s">
        <v>19</v>
      </c>
      <c r="F23" s="21" t="s">
        <v>33</v>
      </c>
      <c r="G23" s="21" t="s">
        <v>34</v>
      </c>
      <c r="H23" s="21" t="s">
        <v>35</v>
      </c>
      <c r="I23" s="21" t="s">
        <v>36</v>
      </c>
      <c r="J23" s="21" t="s">
        <v>37</v>
      </c>
      <c r="K23" s="220" t="s">
        <v>141</v>
      </c>
    </row>
    <row r="24" spans="1:15" s="48" customFormat="1" ht="13.5" customHeight="1" x14ac:dyDescent="0.3">
      <c r="A24" s="58"/>
      <c r="D24" s="51" t="s">
        <v>41</v>
      </c>
      <c r="E24" s="51" t="s">
        <v>41</v>
      </c>
      <c r="F24" s="51" t="s">
        <v>41</v>
      </c>
      <c r="G24" s="51" t="s">
        <v>41</v>
      </c>
      <c r="H24" s="51" t="s">
        <v>41</v>
      </c>
      <c r="I24" s="51" t="s">
        <v>41</v>
      </c>
      <c r="J24" s="51" t="s">
        <v>41</v>
      </c>
      <c r="K24" s="51" t="s">
        <v>41</v>
      </c>
    </row>
    <row r="25" spans="1:15" s="24" customFormat="1" x14ac:dyDescent="0.25">
      <c r="A25" s="33"/>
      <c r="B25" s="33"/>
      <c r="C25" s="33"/>
      <c r="D25" s="67"/>
      <c r="E25" s="68" t="s">
        <v>39</v>
      </c>
      <c r="F25" s="68" t="s">
        <v>39</v>
      </c>
      <c r="G25" s="68" t="s">
        <v>39</v>
      </c>
      <c r="H25" s="68" t="s">
        <v>39</v>
      </c>
      <c r="I25" s="68" t="s">
        <v>39</v>
      </c>
      <c r="J25" s="68" t="s">
        <v>39</v>
      </c>
      <c r="K25" s="33"/>
    </row>
    <row r="26" spans="1:15" s="24" customFormat="1" x14ac:dyDescent="0.25">
      <c r="A26" s="59"/>
      <c r="B26" s="59"/>
      <c r="C26" s="59"/>
      <c r="D26" s="57"/>
      <c r="E26" s="307"/>
      <c r="F26" s="307"/>
      <c r="G26" s="307"/>
      <c r="H26" s="307"/>
      <c r="I26" s="307"/>
      <c r="J26" s="307"/>
      <c r="K26" s="59"/>
    </row>
    <row r="27" spans="1:15" s="24" customFormat="1" x14ac:dyDescent="0.25">
      <c r="B27" s="308" t="s">
        <v>457</v>
      </c>
      <c r="C27" s="26" t="s">
        <v>458</v>
      </c>
      <c r="D27" s="38" t="s">
        <v>41</v>
      </c>
      <c r="E27" s="91">
        <v>403.62684379769985</v>
      </c>
      <c r="F27" s="27">
        <v>31.564349277870132</v>
      </c>
      <c r="G27" s="27">
        <v>193.94846045240706</v>
      </c>
      <c r="H27" s="27">
        <v>129.26223039799009</v>
      </c>
      <c r="I27" s="27">
        <v>23.939889018722944</v>
      </c>
      <c r="J27" s="27">
        <v>24.911914650709601</v>
      </c>
      <c r="K27" s="28">
        <f>SUM('1992-97_ks'!$K$42:$K$67)</f>
        <v>6985412.5</v>
      </c>
      <c r="M27" s="6"/>
      <c r="N27" s="6"/>
      <c r="O27" s="6"/>
    </row>
    <row r="28" spans="1:15" s="24" customFormat="1" x14ac:dyDescent="0.25">
      <c r="A28" s="309"/>
      <c r="B28" s="309"/>
      <c r="C28" s="310"/>
      <c r="D28" s="310"/>
      <c r="E28" s="311"/>
      <c r="F28" s="311"/>
      <c r="G28" s="311"/>
      <c r="H28" s="311"/>
      <c r="I28" s="311"/>
      <c r="J28" s="312"/>
      <c r="K28" s="33"/>
      <c r="M28" s="6"/>
      <c r="N28" s="6"/>
      <c r="O28" s="6"/>
    </row>
    <row r="29" spans="1:15" s="24" customFormat="1" x14ac:dyDescent="0.25">
      <c r="A29" s="313"/>
      <c r="B29" s="313"/>
      <c r="C29" s="314"/>
      <c r="D29" s="314"/>
      <c r="E29" s="315"/>
      <c r="F29" s="315"/>
      <c r="G29" s="315"/>
      <c r="H29" s="315"/>
      <c r="I29" s="315"/>
      <c r="J29" s="316"/>
      <c r="M29" s="6"/>
      <c r="N29" s="6"/>
      <c r="O29" s="6"/>
    </row>
    <row r="30" spans="1:15" s="24" customFormat="1" x14ac:dyDescent="0.25">
      <c r="A30" s="317"/>
      <c r="B30" s="308" t="s">
        <v>459</v>
      </c>
      <c r="D30" s="20"/>
      <c r="E30" s="318"/>
      <c r="F30" s="318"/>
      <c r="G30" s="318"/>
      <c r="H30" s="318"/>
      <c r="I30" s="318"/>
      <c r="J30" s="318"/>
      <c r="K30" s="37"/>
      <c r="M30" s="6"/>
      <c r="N30" s="6"/>
      <c r="O30" s="6"/>
    </row>
    <row r="31" spans="1:15" s="24" customFormat="1" x14ac:dyDescent="0.25">
      <c r="A31" s="317"/>
      <c r="B31" s="317"/>
      <c r="D31" s="20"/>
      <c r="E31" s="318"/>
      <c r="F31" s="318"/>
      <c r="G31" s="318"/>
      <c r="H31" s="318"/>
      <c r="I31" s="318"/>
      <c r="J31" s="318"/>
      <c r="M31" s="6"/>
      <c r="N31" s="6"/>
      <c r="O31" s="6"/>
    </row>
    <row r="32" spans="1:15" s="24" customFormat="1" x14ac:dyDescent="0.25">
      <c r="A32" s="319">
        <v>1</v>
      </c>
      <c r="B32" s="319" t="s">
        <v>460</v>
      </c>
      <c r="D32" s="38" t="s">
        <v>465</v>
      </c>
      <c r="E32" s="91">
        <v>430.8</v>
      </c>
      <c r="F32" s="27">
        <v>27.8</v>
      </c>
      <c r="G32" s="27">
        <v>200.7</v>
      </c>
      <c r="H32" s="27">
        <v>145.4</v>
      </c>
      <c r="I32" s="27">
        <v>29</v>
      </c>
      <c r="J32" s="27">
        <v>27.8</v>
      </c>
      <c r="K32" s="28">
        <v>1231896.5</v>
      </c>
      <c r="M32" s="6"/>
      <c r="N32" s="6"/>
      <c r="O32" s="6"/>
    </row>
    <row r="33" spans="1:15" s="24" customFormat="1" x14ac:dyDescent="0.25">
      <c r="A33" s="319">
        <v>2</v>
      </c>
      <c r="B33" s="319" t="s">
        <v>461</v>
      </c>
      <c r="D33" s="38" t="s">
        <v>339</v>
      </c>
      <c r="E33" s="91">
        <v>441.7</v>
      </c>
      <c r="F33" s="27">
        <v>32.6</v>
      </c>
      <c r="G33" s="27">
        <v>216.6</v>
      </c>
      <c r="H33" s="27">
        <v>143.9</v>
      </c>
      <c r="I33" s="27">
        <v>25.9</v>
      </c>
      <c r="J33" s="27">
        <v>22.7</v>
      </c>
      <c r="K33" s="28">
        <v>1624501.5</v>
      </c>
      <c r="M33" s="6"/>
      <c r="N33" s="6"/>
      <c r="O33" s="6"/>
    </row>
    <row r="34" spans="1:15" s="24" customFormat="1" x14ac:dyDescent="0.25">
      <c r="A34" s="319">
        <v>3</v>
      </c>
      <c r="B34" s="319" t="s">
        <v>462</v>
      </c>
      <c r="D34" s="38">
        <v>1994</v>
      </c>
      <c r="E34" s="91">
        <v>338.9</v>
      </c>
      <c r="F34" s="27">
        <v>35.299999999999997</v>
      </c>
      <c r="G34" s="27">
        <v>164.1</v>
      </c>
      <c r="H34" s="27">
        <v>97.7</v>
      </c>
      <c r="I34" s="27">
        <v>20.9</v>
      </c>
      <c r="J34" s="27">
        <v>20.9</v>
      </c>
      <c r="K34" s="28">
        <v>969077.5</v>
      </c>
      <c r="M34" s="6"/>
      <c r="N34" s="6"/>
      <c r="O34" s="6"/>
    </row>
    <row r="35" spans="1:15" s="24" customFormat="1" x14ac:dyDescent="0.25">
      <c r="A35" s="319">
        <v>4</v>
      </c>
      <c r="B35" s="319" t="s">
        <v>163</v>
      </c>
      <c r="D35" s="38" t="s">
        <v>333</v>
      </c>
      <c r="E35" s="91">
        <v>296.7</v>
      </c>
      <c r="F35" s="27">
        <v>23.2</v>
      </c>
      <c r="G35" s="27">
        <v>145.1</v>
      </c>
      <c r="H35" s="27">
        <v>89.6</v>
      </c>
      <c r="I35" s="27">
        <v>14.7</v>
      </c>
      <c r="J35" s="27">
        <v>24</v>
      </c>
      <c r="K35" s="28">
        <v>1172903.5</v>
      </c>
      <c r="M35" s="6"/>
      <c r="N35" s="6"/>
      <c r="O35" s="6"/>
    </row>
    <row r="36" spans="1:15" s="24" customFormat="1" x14ac:dyDescent="0.25">
      <c r="A36" s="319">
        <v>5</v>
      </c>
      <c r="B36" s="319" t="s">
        <v>463</v>
      </c>
      <c r="D36" s="38" t="s">
        <v>466</v>
      </c>
      <c r="E36" s="91">
        <v>476.4</v>
      </c>
      <c r="F36" s="27">
        <v>38.4</v>
      </c>
      <c r="G36" s="27">
        <v>225.5</v>
      </c>
      <c r="H36" s="27">
        <v>157.9</v>
      </c>
      <c r="I36" s="27">
        <v>28.7</v>
      </c>
      <c r="J36" s="27">
        <v>25.9</v>
      </c>
      <c r="K36" s="28">
        <v>1033413</v>
      </c>
      <c r="M36" s="6"/>
      <c r="N36" s="6"/>
      <c r="O36" s="6"/>
    </row>
    <row r="37" spans="1:15" s="24" customFormat="1" x14ac:dyDescent="0.25">
      <c r="A37" s="319">
        <v>6</v>
      </c>
      <c r="B37" s="319" t="s">
        <v>464</v>
      </c>
      <c r="D37" s="38" t="s">
        <v>335</v>
      </c>
      <c r="E37" s="91">
        <v>389.2</v>
      </c>
      <c r="F37" s="27">
        <v>33.1</v>
      </c>
      <c r="G37" s="27">
        <v>184</v>
      </c>
      <c r="H37" s="27">
        <v>127.7</v>
      </c>
      <c r="I37" s="27">
        <v>25.8</v>
      </c>
      <c r="J37" s="27">
        <v>18.7</v>
      </c>
      <c r="K37" s="28">
        <v>650022.5</v>
      </c>
      <c r="M37" s="6"/>
      <c r="N37" s="6"/>
      <c r="O37" s="6"/>
    </row>
    <row r="38" spans="1:15" s="24" customFormat="1" x14ac:dyDescent="0.25">
      <c r="A38" s="319">
        <v>7</v>
      </c>
      <c r="B38" s="319" t="s">
        <v>353</v>
      </c>
      <c r="D38" s="38" t="s">
        <v>335</v>
      </c>
      <c r="E38" s="91">
        <v>489.9</v>
      </c>
      <c r="F38" s="27">
        <v>35.1</v>
      </c>
      <c r="G38" s="27">
        <v>242.8</v>
      </c>
      <c r="H38" s="27">
        <v>144.9</v>
      </c>
      <c r="I38" s="27">
        <v>39.6</v>
      </c>
      <c r="J38" s="27">
        <v>27.5</v>
      </c>
      <c r="K38" s="28">
        <v>303598</v>
      </c>
      <c r="M38" s="6"/>
      <c r="N38" s="6"/>
      <c r="O38" s="6"/>
    </row>
    <row r="39" spans="1:15" s="24" customFormat="1" x14ac:dyDescent="0.25">
      <c r="A39" s="59"/>
      <c r="D39" s="20"/>
      <c r="E39" s="25"/>
      <c r="F39" s="25"/>
      <c r="G39" s="25"/>
      <c r="H39" s="25"/>
      <c r="I39" s="25"/>
      <c r="J39" s="25"/>
    </row>
    <row r="40" spans="1:15" s="24" customFormat="1" x14ac:dyDescent="0.25">
      <c r="A40" s="60"/>
      <c r="B40" s="39" t="s">
        <v>40</v>
      </c>
      <c r="C40" s="40"/>
      <c r="D40" s="25"/>
      <c r="E40" s="36"/>
      <c r="F40" s="36"/>
      <c r="G40" s="36"/>
      <c r="H40" s="36"/>
      <c r="I40" s="36"/>
      <c r="J40" s="35"/>
      <c r="K40" s="28"/>
    </row>
    <row r="41" spans="1:15" s="24" customFormat="1" x14ac:dyDescent="0.25">
      <c r="A41" s="59"/>
      <c r="C41" s="41"/>
      <c r="D41" s="41"/>
      <c r="E41" s="46"/>
      <c r="F41" s="46"/>
      <c r="G41" s="46"/>
      <c r="H41" s="46"/>
      <c r="I41" s="46"/>
      <c r="J41" s="46"/>
      <c r="K41" s="28"/>
    </row>
    <row r="42" spans="1:15" s="24" customFormat="1" x14ac:dyDescent="0.25">
      <c r="A42" s="62">
        <v>1</v>
      </c>
      <c r="B42" s="43" t="s">
        <v>163</v>
      </c>
      <c r="D42" s="38" t="s">
        <v>333</v>
      </c>
      <c r="E42" s="91">
        <v>296.7</v>
      </c>
      <c r="F42" s="46">
        <v>23.2</v>
      </c>
      <c r="G42" s="46">
        <v>145.1</v>
      </c>
      <c r="H42" s="46">
        <v>89.6</v>
      </c>
      <c r="I42" s="46">
        <v>14.7</v>
      </c>
      <c r="J42" s="27">
        <v>24</v>
      </c>
      <c r="K42" s="276">
        <v>1172903.5</v>
      </c>
    </row>
    <row r="43" spans="1:15" s="24" customFormat="1" x14ac:dyDescent="0.25">
      <c r="A43" s="62">
        <v>2</v>
      </c>
      <c r="B43" s="43" t="s">
        <v>166</v>
      </c>
      <c r="D43" s="38" t="s">
        <v>358</v>
      </c>
      <c r="E43" s="91">
        <v>405.9</v>
      </c>
      <c r="F43" s="46">
        <v>28.8</v>
      </c>
      <c r="G43" s="46">
        <v>202.6</v>
      </c>
      <c r="H43" s="46">
        <v>134</v>
      </c>
      <c r="I43" s="46">
        <v>19.600000000000001</v>
      </c>
      <c r="J43" s="27">
        <v>20.9</v>
      </c>
      <c r="K43" s="276">
        <v>940078</v>
      </c>
    </row>
    <row r="44" spans="1:15" s="24" customFormat="1" x14ac:dyDescent="0.25">
      <c r="A44" s="62">
        <v>3</v>
      </c>
      <c r="B44" s="43" t="s">
        <v>164</v>
      </c>
      <c r="D44" s="38" t="s">
        <v>334</v>
      </c>
      <c r="E44" s="91">
        <v>377.6</v>
      </c>
      <c r="F44" s="46">
        <v>33.700000000000003</v>
      </c>
      <c r="G44" s="46">
        <v>184.3</v>
      </c>
      <c r="H44" s="46">
        <v>118.6</v>
      </c>
      <c r="I44" s="46">
        <v>21.6</v>
      </c>
      <c r="J44" s="27">
        <v>19.399999999999999</v>
      </c>
      <c r="K44" s="276">
        <v>336517.5</v>
      </c>
    </row>
    <row r="45" spans="1:15" s="24" customFormat="1" x14ac:dyDescent="0.25">
      <c r="A45" s="62">
        <v>4</v>
      </c>
      <c r="B45" s="43" t="s">
        <v>172</v>
      </c>
      <c r="D45" s="38" t="s">
        <v>335</v>
      </c>
      <c r="E45" s="91">
        <v>499.5</v>
      </c>
      <c r="F45" s="46">
        <v>41.1</v>
      </c>
      <c r="G45" s="46">
        <v>188.9</v>
      </c>
      <c r="H45" s="46">
        <v>215.6</v>
      </c>
      <c r="I45" s="46">
        <v>35</v>
      </c>
      <c r="J45" s="27">
        <v>18.899999999999999</v>
      </c>
      <c r="K45" s="276">
        <v>35999.5</v>
      </c>
    </row>
    <row r="46" spans="1:15" s="24" customFormat="1" x14ac:dyDescent="0.25">
      <c r="A46" s="62">
        <v>5</v>
      </c>
      <c r="B46" s="43" t="s">
        <v>173</v>
      </c>
      <c r="D46" s="38" t="s">
        <v>335</v>
      </c>
      <c r="E46" s="91">
        <v>399.8</v>
      </c>
      <c r="F46" s="46">
        <v>35</v>
      </c>
      <c r="G46" s="46">
        <v>185.5</v>
      </c>
      <c r="H46" s="46">
        <v>134.5</v>
      </c>
      <c r="I46" s="46">
        <v>28.4</v>
      </c>
      <c r="J46" s="27">
        <v>16.5</v>
      </c>
      <c r="K46" s="276">
        <v>122336.5</v>
      </c>
    </row>
    <row r="47" spans="1:15" s="24" customFormat="1" x14ac:dyDescent="0.25">
      <c r="A47" s="62">
        <v>6</v>
      </c>
      <c r="B47" s="43" t="s">
        <v>167</v>
      </c>
      <c r="D47" s="38">
        <v>1993</v>
      </c>
      <c r="E47" s="91">
        <v>534.29999999999995</v>
      </c>
      <c r="F47" s="46">
        <v>31.8</v>
      </c>
      <c r="G47" s="46">
        <v>242.6</v>
      </c>
      <c r="H47" s="46">
        <v>198.4</v>
      </c>
      <c r="I47" s="46">
        <v>37.700000000000003</v>
      </c>
      <c r="J47" s="27">
        <v>23.9</v>
      </c>
      <c r="K47" s="276">
        <v>30542</v>
      </c>
    </row>
    <row r="48" spans="1:15" s="24" customFormat="1" x14ac:dyDescent="0.25">
      <c r="A48" s="62">
        <v>7</v>
      </c>
      <c r="B48" s="43" t="s">
        <v>168</v>
      </c>
      <c r="D48" s="38" t="s">
        <v>334</v>
      </c>
      <c r="E48" s="91">
        <v>374.9</v>
      </c>
      <c r="F48" s="46">
        <v>29.3</v>
      </c>
      <c r="G48" s="46">
        <v>181.6</v>
      </c>
      <c r="H48" s="46">
        <v>125.3</v>
      </c>
      <c r="I48" s="46">
        <v>21.9</v>
      </c>
      <c r="J48" s="27">
        <v>16.8</v>
      </c>
      <c r="K48" s="276">
        <v>35129.5</v>
      </c>
    </row>
    <row r="49" spans="1:11" s="24" customFormat="1" x14ac:dyDescent="0.25">
      <c r="A49" s="62">
        <v>8</v>
      </c>
      <c r="B49" s="43" t="s">
        <v>396</v>
      </c>
      <c r="D49" s="38" t="s">
        <v>409</v>
      </c>
      <c r="E49" s="91">
        <v>481.6</v>
      </c>
      <c r="F49" s="46">
        <v>52.7</v>
      </c>
      <c r="G49" s="46">
        <v>209.7</v>
      </c>
      <c r="H49" s="46">
        <v>164.2</v>
      </c>
      <c r="I49" s="46">
        <v>34.4</v>
      </c>
      <c r="J49" s="27">
        <v>20.6</v>
      </c>
      <c r="K49" s="276">
        <v>39285.5</v>
      </c>
    </row>
    <row r="50" spans="1:11" s="24" customFormat="1" x14ac:dyDescent="0.25">
      <c r="A50" s="62">
        <v>9</v>
      </c>
      <c r="B50" s="43" t="s">
        <v>165</v>
      </c>
      <c r="D50" s="38" t="s">
        <v>333</v>
      </c>
      <c r="E50" s="91">
        <v>329.8</v>
      </c>
      <c r="F50" s="46">
        <v>26.8</v>
      </c>
      <c r="G50" s="46">
        <v>159.69999999999999</v>
      </c>
      <c r="H50" s="46">
        <v>93.9</v>
      </c>
      <c r="I50" s="46">
        <v>31.6</v>
      </c>
      <c r="J50" s="27">
        <v>17.899999999999999</v>
      </c>
      <c r="K50" s="276">
        <v>89497.5</v>
      </c>
    </row>
    <row r="51" spans="1:11" s="24" customFormat="1" x14ac:dyDescent="0.25">
      <c r="A51" s="62">
        <v>10</v>
      </c>
      <c r="B51" s="43" t="s">
        <v>52</v>
      </c>
      <c r="D51" s="38" t="s">
        <v>339</v>
      </c>
      <c r="E51" s="91">
        <v>571.5</v>
      </c>
      <c r="F51" s="46">
        <v>35.799999999999997</v>
      </c>
      <c r="G51" s="46">
        <v>273.89999999999998</v>
      </c>
      <c r="H51" s="46">
        <v>193.8</v>
      </c>
      <c r="I51" s="46">
        <v>41.2</v>
      </c>
      <c r="J51" s="27">
        <v>26.8</v>
      </c>
      <c r="K51" s="276">
        <v>216307.5</v>
      </c>
    </row>
    <row r="52" spans="1:11" s="24" customFormat="1" x14ac:dyDescent="0.25">
      <c r="A52" s="62">
        <v>11</v>
      </c>
      <c r="B52" s="43" t="s">
        <v>53</v>
      </c>
      <c r="D52" s="38">
        <v>1994</v>
      </c>
      <c r="E52" s="91">
        <v>420.9</v>
      </c>
      <c r="F52" s="46">
        <v>42.2</v>
      </c>
      <c r="G52" s="46">
        <v>210.4</v>
      </c>
      <c r="H52" s="46">
        <v>121.1</v>
      </c>
      <c r="I52" s="46">
        <v>26.3</v>
      </c>
      <c r="J52" s="27">
        <v>20.9</v>
      </c>
      <c r="K52" s="276">
        <v>236863.5</v>
      </c>
    </row>
    <row r="53" spans="1:11" s="24" customFormat="1" x14ac:dyDescent="0.25">
      <c r="A53" s="62">
        <v>12</v>
      </c>
      <c r="B53" s="43" t="s">
        <v>54</v>
      </c>
      <c r="D53" s="38">
        <v>1994</v>
      </c>
      <c r="E53" s="91">
        <v>132.5</v>
      </c>
      <c r="F53" s="46">
        <v>13.6</v>
      </c>
      <c r="G53" s="46">
        <v>64.400000000000006</v>
      </c>
      <c r="H53" s="46">
        <v>34.1</v>
      </c>
      <c r="I53" s="46">
        <v>3.4</v>
      </c>
      <c r="J53" s="27">
        <v>16.899999999999999</v>
      </c>
      <c r="K53" s="276">
        <v>197228.5</v>
      </c>
    </row>
    <row r="54" spans="1:11" s="24" customFormat="1" x14ac:dyDescent="0.25">
      <c r="A54" s="62">
        <v>13</v>
      </c>
      <c r="B54" s="43" t="s">
        <v>55</v>
      </c>
      <c r="D54" s="38">
        <v>1994</v>
      </c>
      <c r="E54" s="91">
        <v>336.7</v>
      </c>
      <c r="F54" s="46">
        <v>37.9</v>
      </c>
      <c r="G54" s="46">
        <v>164.1</v>
      </c>
      <c r="H54" s="46">
        <v>93.7</v>
      </c>
      <c r="I54" s="46">
        <v>16.7</v>
      </c>
      <c r="J54" s="27">
        <v>24.2</v>
      </c>
      <c r="K54" s="276">
        <v>250819.5</v>
      </c>
    </row>
    <row r="55" spans="1:11" s="24" customFormat="1" x14ac:dyDescent="0.25">
      <c r="A55" s="62">
        <v>14</v>
      </c>
      <c r="B55" s="43" t="s">
        <v>174</v>
      </c>
      <c r="D55" s="38" t="s">
        <v>333</v>
      </c>
      <c r="E55" s="91">
        <v>432.6</v>
      </c>
      <c r="F55" s="46">
        <v>34.5</v>
      </c>
      <c r="G55" s="46">
        <v>198</v>
      </c>
      <c r="H55" s="46">
        <v>142.5</v>
      </c>
      <c r="I55" s="46">
        <v>28.9</v>
      </c>
      <c r="J55" s="27">
        <v>28.7</v>
      </c>
      <c r="K55" s="276">
        <v>73974</v>
      </c>
    </row>
    <row r="56" spans="1:11" s="24" customFormat="1" x14ac:dyDescent="0.25">
      <c r="A56" s="62">
        <v>15</v>
      </c>
      <c r="B56" s="43" t="s">
        <v>175</v>
      </c>
      <c r="D56" s="38">
        <v>1996</v>
      </c>
      <c r="E56" s="91">
        <v>379.3</v>
      </c>
      <c r="F56" s="46">
        <v>21.4</v>
      </c>
      <c r="G56" s="46">
        <v>227.1</v>
      </c>
      <c r="H56" s="46">
        <v>106.1</v>
      </c>
      <c r="I56" s="46">
        <v>13.7</v>
      </c>
      <c r="J56" s="27">
        <v>11.1</v>
      </c>
      <c r="K56" s="276">
        <v>54120</v>
      </c>
    </row>
    <row r="57" spans="1:11" s="24" customFormat="1" x14ac:dyDescent="0.25">
      <c r="A57" s="62">
        <v>16</v>
      </c>
      <c r="B57" s="43" t="s">
        <v>176</v>
      </c>
      <c r="D57" s="38">
        <v>1996</v>
      </c>
      <c r="E57" s="91">
        <v>483.4</v>
      </c>
      <c r="F57" s="46">
        <v>26.4</v>
      </c>
      <c r="G57" s="46">
        <v>271.10000000000002</v>
      </c>
      <c r="H57" s="46">
        <v>147.4</v>
      </c>
      <c r="I57" s="46">
        <v>29.1</v>
      </c>
      <c r="J57" s="27">
        <v>9.5</v>
      </c>
      <c r="K57" s="276">
        <v>14791.5</v>
      </c>
    </row>
    <row r="58" spans="1:11" s="24" customFormat="1" x14ac:dyDescent="0.25">
      <c r="A58" s="62">
        <v>17</v>
      </c>
      <c r="B58" s="43" t="s">
        <v>264</v>
      </c>
      <c r="D58" s="38" t="s">
        <v>409</v>
      </c>
      <c r="E58" s="91">
        <v>399.3</v>
      </c>
      <c r="F58" s="46">
        <v>38</v>
      </c>
      <c r="G58" s="46">
        <v>199.1</v>
      </c>
      <c r="H58" s="46">
        <v>119.8</v>
      </c>
      <c r="I58" s="46">
        <v>21</v>
      </c>
      <c r="J58" s="27">
        <v>21.4</v>
      </c>
      <c r="K58" s="276">
        <v>443094.5</v>
      </c>
    </row>
    <row r="59" spans="1:11" x14ac:dyDescent="0.25">
      <c r="A59" s="62">
        <v>18</v>
      </c>
      <c r="B59" s="43" t="s">
        <v>397</v>
      </c>
      <c r="D59" s="38" t="s">
        <v>412</v>
      </c>
      <c r="E59" s="91">
        <v>686.6</v>
      </c>
      <c r="F59" s="46">
        <v>34</v>
      </c>
      <c r="G59" s="46">
        <v>285.5</v>
      </c>
      <c r="H59" s="46">
        <v>271.60000000000002</v>
      </c>
      <c r="I59" s="46">
        <v>56.1</v>
      </c>
      <c r="J59" s="27">
        <v>39.299999999999997</v>
      </c>
      <c r="K59" s="276">
        <v>185374</v>
      </c>
    </row>
    <row r="60" spans="1:11" x14ac:dyDescent="0.25">
      <c r="A60" s="62">
        <v>19</v>
      </c>
      <c r="B60" s="43" t="s">
        <v>169</v>
      </c>
      <c r="D60" s="38">
        <v>1994</v>
      </c>
      <c r="E60" s="91">
        <v>418.1</v>
      </c>
      <c r="F60" s="46">
        <v>42.2</v>
      </c>
      <c r="G60" s="46">
        <v>201.8</v>
      </c>
      <c r="H60" s="46">
        <v>123.7</v>
      </c>
      <c r="I60" s="46">
        <v>29.6</v>
      </c>
      <c r="J60" s="27">
        <v>20.8</v>
      </c>
      <c r="K60" s="276">
        <v>521029.5</v>
      </c>
    </row>
    <row r="61" spans="1:11" x14ac:dyDescent="0.25">
      <c r="A61" s="62">
        <v>20</v>
      </c>
      <c r="B61" s="43" t="s">
        <v>177</v>
      </c>
      <c r="D61" s="38">
        <v>1996</v>
      </c>
      <c r="E61" s="91">
        <v>491.7</v>
      </c>
      <c r="F61" s="46">
        <v>46.5</v>
      </c>
      <c r="G61" s="46">
        <v>236.4</v>
      </c>
      <c r="H61" s="46">
        <v>156.30000000000001</v>
      </c>
      <c r="I61" s="46">
        <v>23.9</v>
      </c>
      <c r="J61" s="27">
        <v>28.6</v>
      </c>
      <c r="K61" s="276">
        <v>222773.5</v>
      </c>
    </row>
    <row r="62" spans="1:11" x14ac:dyDescent="0.25">
      <c r="A62" s="62">
        <v>21</v>
      </c>
      <c r="B62" s="43" t="s">
        <v>353</v>
      </c>
      <c r="D62" s="38" t="s">
        <v>335</v>
      </c>
      <c r="E62" s="91">
        <v>489.9</v>
      </c>
      <c r="F62" s="46">
        <v>35.1</v>
      </c>
      <c r="G62" s="46">
        <v>242.8</v>
      </c>
      <c r="H62" s="46">
        <v>144.9</v>
      </c>
      <c r="I62" s="46">
        <v>39.6</v>
      </c>
      <c r="J62" s="27">
        <v>27.5</v>
      </c>
      <c r="K62" s="276">
        <v>303598</v>
      </c>
    </row>
    <row r="63" spans="1:11" x14ac:dyDescent="0.25">
      <c r="A63" s="62">
        <v>22</v>
      </c>
      <c r="B63" s="43" t="s">
        <v>47</v>
      </c>
      <c r="D63" s="38" t="s">
        <v>342</v>
      </c>
      <c r="E63" s="91">
        <v>468.8</v>
      </c>
      <c r="F63" s="46">
        <v>29</v>
      </c>
      <c r="G63" s="46">
        <v>221.8</v>
      </c>
      <c r="H63" s="46">
        <v>162.4</v>
      </c>
      <c r="I63" s="46">
        <v>25.4</v>
      </c>
      <c r="J63" s="27">
        <v>30.2</v>
      </c>
      <c r="K63" s="276">
        <v>585567</v>
      </c>
    </row>
    <row r="64" spans="1:11" x14ac:dyDescent="0.25">
      <c r="A64" s="62">
        <v>23</v>
      </c>
      <c r="B64" s="43" t="s">
        <v>354</v>
      </c>
      <c r="D64" s="38" t="s">
        <v>358</v>
      </c>
      <c r="E64" s="91">
        <v>631.79999999999995</v>
      </c>
      <c r="F64" s="46">
        <v>43.9</v>
      </c>
      <c r="G64" s="46">
        <v>261.89999999999998</v>
      </c>
      <c r="H64" s="46">
        <v>233.5</v>
      </c>
      <c r="I64" s="46">
        <v>60.8</v>
      </c>
      <c r="J64" s="27">
        <v>31.7</v>
      </c>
      <c r="K64" s="276">
        <v>263672</v>
      </c>
    </row>
    <row r="65" spans="1:239" x14ac:dyDescent="0.25">
      <c r="A65" s="61">
        <v>24</v>
      </c>
      <c r="B65" s="42" t="s">
        <v>48</v>
      </c>
      <c r="D65" s="38" t="s">
        <v>339</v>
      </c>
      <c r="E65" s="91">
        <v>389.6</v>
      </c>
      <c r="F65" s="46">
        <v>30.4</v>
      </c>
      <c r="G65" s="46">
        <v>181.7</v>
      </c>
      <c r="H65" s="46">
        <v>122.5</v>
      </c>
      <c r="I65" s="46">
        <v>26.7</v>
      </c>
      <c r="J65" s="27">
        <v>28.3</v>
      </c>
      <c r="K65" s="276">
        <v>162377</v>
      </c>
    </row>
    <row r="66" spans="1:239" s="69" customFormat="1" x14ac:dyDescent="0.25">
      <c r="A66" s="61">
        <v>25</v>
      </c>
      <c r="B66" s="42" t="s">
        <v>16</v>
      </c>
      <c r="D66" s="38">
        <v>1992</v>
      </c>
      <c r="E66" s="91">
        <v>234.2</v>
      </c>
      <c r="F66" s="46">
        <v>14.9</v>
      </c>
      <c r="G66" s="46">
        <v>126.3</v>
      </c>
      <c r="H66" s="46">
        <v>58.7</v>
      </c>
      <c r="I66" s="46">
        <v>12.7</v>
      </c>
      <c r="J66" s="27">
        <v>21.5</v>
      </c>
      <c r="K66" s="276">
        <v>382657.5</v>
      </c>
      <c r="M66" s="46"/>
      <c r="N66" s="46"/>
      <c r="O66" s="85"/>
      <c r="U66" s="62"/>
      <c r="V66" s="43"/>
      <c r="W66" s="44"/>
      <c r="Y66" s="45"/>
      <c r="Z66" s="46"/>
      <c r="AA66" s="46"/>
      <c r="AB66" s="46"/>
      <c r="AC66" s="46"/>
      <c r="AD66" s="46"/>
      <c r="AE66" s="85"/>
      <c r="AK66" s="62"/>
      <c r="AL66" s="43"/>
      <c r="AM66" s="44"/>
      <c r="AO66" s="45"/>
      <c r="AP66" s="46"/>
      <c r="AQ66" s="46"/>
      <c r="AR66" s="46"/>
      <c r="AS66" s="46"/>
      <c r="AT66" s="46"/>
      <c r="AU66" s="85"/>
      <c r="BA66" s="62"/>
      <c r="BB66" s="43"/>
      <c r="BC66" s="44"/>
      <c r="BE66" s="45"/>
      <c r="BF66" s="46"/>
      <c r="BG66" s="46"/>
      <c r="BH66" s="46"/>
      <c r="BI66" s="46"/>
      <c r="BJ66" s="46"/>
      <c r="BK66" s="85"/>
      <c r="BQ66" s="62"/>
      <c r="BR66" s="43"/>
      <c r="BS66" s="44"/>
      <c r="BU66" s="45"/>
      <c r="BV66" s="46"/>
      <c r="BW66" s="46"/>
      <c r="BX66" s="46"/>
      <c r="BY66" s="46"/>
      <c r="BZ66" s="46"/>
      <c r="CA66" s="85"/>
      <c r="CG66" s="62"/>
      <c r="CH66" s="43"/>
      <c r="CI66" s="44"/>
      <c r="CK66" s="45"/>
      <c r="CL66" s="46"/>
      <c r="CM66" s="46"/>
      <c r="CN66" s="46"/>
      <c r="CO66" s="46"/>
      <c r="CP66" s="46"/>
      <c r="CQ66" s="85"/>
      <c r="CW66" s="62"/>
      <c r="CX66" s="43"/>
      <c r="CY66" s="44"/>
      <c r="DA66" s="45"/>
      <c r="DB66" s="46"/>
      <c r="DC66" s="46"/>
      <c r="DD66" s="46"/>
      <c r="DE66" s="46"/>
      <c r="DF66" s="46"/>
      <c r="DG66" s="85"/>
      <c r="DM66" s="62"/>
      <c r="DN66" s="43"/>
      <c r="DO66" s="44"/>
      <c r="DQ66" s="45"/>
      <c r="DR66" s="46"/>
      <c r="DS66" s="46"/>
      <c r="DT66" s="46"/>
      <c r="DU66" s="46"/>
      <c r="DV66" s="46"/>
      <c r="DW66" s="85"/>
      <c r="EC66" s="62"/>
      <c r="ED66" s="43"/>
      <c r="EE66" s="44"/>
      <c r="EG66" s="45"/>
      <c r="EH66" s="46"/>
      <c r="EI66" s="46"/>
      <c r="EJ66" s="46"/>
      <c r="EK66" s="46"/>
      <c r="EL66" s="46"/>
      <c r="EM66" s="85"/>
      <c r="ES66" s="62"/>
      <c r="ET66" s="43"/>
      <c r="EU66" s="44"/>
      <c r="EW66" s="45"/>
      <c r="EX66" s="46"/>
      <c r="EY66" s="46"/>
      <c r="EZ66" s="46"/>
      <c r="FA66" s="46"/>
      <c r="FB66" s="46"/>
      <c r="FC66" s="85"/>
      <c r="FI66" s="62"/>
      <c r="FJ66" s="43"/>
      <c r="FK66" s="44"/>
      <c r="FM66" s="45"/>
      <c r="FN66" s="46"/>
      <c r="FO66" s="46"/>
      <c r="FP66" s="46"/>
      <c r="FQ66" s="46"/>
      <c r="FR66" s="46"/>
      <c r="FS66" s="85"/>
      <c r="FY66" s="62"/>
      <c r="FZ66" s="43"/>
      <c r="GA66" s="44"/>
      <c r="GC66" s="45"/>
      <c r="GD66" s="46"/>
      <c r="GE66" s="46"/>
      <c r="GF66" s="46"/>
      <c r="GG66" s="46"/>
      <c r="GH66" s="46"/>
      <c r="GI66" s="85"/>
      <c r="GO66" s="62"/>
      <c r="GP66" s="43"/>
      <c r="GQ66" s="44"/>
      <c r="GS66" s="45"/>
      <c r="GT66" s="46"/>
      <c r="GU66" s="46"/>
      <c r="GV66" s="46"/>
      <c r="GW66" s="46"/>
      <c r="GX66" s="46"/>
      <c r="GY66" s="85"/>
      <c r="HE66" s="62"/>
      <c r="HF66" s="43"/>
      <c r="HG66" s="44"/>
      <c r="HI66" s="45"/>
      <c r="HJ66" s="46"/>
      <c r="HK66" s="46"/>
      <c r="HL66" s="46"/>
      <c r="HM66" s="46"/>
      <c r="HN66" s="46"/>
      <c r="HO66" s="85"/>
      <c r="HU66" s="62"/>
      <c r="HV66" s="43"/>
      <c r="HW66" s="44"/>
      <c r="HY66" s="45"/>
      <c r="HZ66" s="46"/>
      <c r="IA66" s="46"/>
      <c r="IB66" s="46"/>
      <c r="IC66" s="46"/>
      <c r="ID66" s="46"/>
      <c r="IE66" s="85"/>
    </row>
    <row r="67" spans="1:239" s="69" customFormat="1" x14ac:dyDescent="0.25">
      <c r="A67" s="61">
        <v>26</v>
      </c>
      <c r="B67" s="42" t="s">
        <v>56</v>
      </c>
      <c r="D67" s="38">
        <v>1994</v>
      </c>
      <c r="E67" s="91">
        <v>718.3</v>
      </c>
      <c r="F67" s="46">
        <v>46.3</v>
      </c>
      <c r="G67" s="46">
        <v>330.7</v>
      </c>
      <c r="H67" s="46">
        <v>252.2</v>
      </c>
      <c r="I67" s="46">
        <v>62.3</v>
      </c>
      <c r="J67" s="27">
        <v>26.7</v>
      </c>
      <c r="K67" s="276">
        <v>68875.5</v>
      </c>
      <c r="M67" s="46"/>
      <c r="N67" s="46"/>
      <c r="O67" s="85"/>
      <c r="U67" s="62"/>
      <c r="V67" s="43"/>
      <c r="W67" s="44"/>
      <c r="Y67" s="45"/>
      <c r="Z67" s="46"/>
      <c r="AA67" s="46"/>
      <c r="AB67" s="46"/>
      <c r="AC67" s="46"/>
      <c r="AD67" s="46"/>
      <c r="AE67" s="85"/>
      <c r="AK67" s="62"/>
      <c r="AL67" s="43"/>
      <c r="AM67" s="44"/>
      <c r="AO67" s="45"/>
      <c r="AP67" s="46"/>
      <c r="AQ67" s="46"/>
      <c r="AR67" s="46"/>
      <c r="AS67" s="46"/>
      <c r="AT67" s="46"/>
      <c r="AU67" s="85"/>
      <c r="BA67" s="62"/>
      <c r="BB67" s="43"/>
      <c r="BC67" s="44"/>
      <c r="BE67" s="45"/>
      <c r="BF67" s="46"/>
      <c r="BG67" s="46"/>
      <c r="BH67" s="46"/>
      <c r="BI67" s="46"/>
      <c r="BJ67" s="46"/>
      <c r="BK67" s="85"/>
      <c r="BQ67" s="62"/>
      <c r="BR67" s="43"/>
      <c r="BS67" s="44"/>
      <c r="BU67" s="45"/>
      <c r="BV67" s="46"/>
      <c r="BW67" s="46"/>
      <c r="BX67" s="46"/>
      <c r="BY67" s="46"/>
      <c r="BZ67" s="46"/>
      <c r="CA67" s="85"/>
      <c r="CG67" s="62"/>
      <c r="CH67" s="43"/>
      <c r="CI67" s="44"/>
      <c r="CK67" s="45"/>
      <c r="CL67" s="46"/>
      <c r="CM67" s="46"/>
      <c r="CN67" s="46"/>
      <c r="CO67" s="46"/>
      <c r="CP67" s="46"/>
      <c r="CQ67" s="85"/>
      <c r="CW67" s="62"/>
      <c r="CX67" s="43"/>
      <c r="CY67" s="44"/>
      <c r="DA67" s="45"/>
      <c r="DB67" s="46"/>
      <c r="DC67" s="46"/>
      <c r="DD67" s="46"/>
      <c r="DE67" s="46"/>
      <c r="DF67" s="46"/>
      <c r="DG67" s="85"/>
      <c r="DM67" s="62"/>
      <c r="DN67" s="43"/>
      <c r="DO67" s="44"/>
      <c r="DQ67" s="45"/>
      <c r="DR67" s="46"/>
      <c r="DS67" s="46"/>
      <c r="DT67" s="46"/>
      <c r="DU67" s="46"/>
      <c r="DV67" s="46"/>
      <c r="DW67" s="85"/>
      <c r="EC67" s="62"/>
      <c r="ED67" s="43"/>
      <c r="EE67" s="44"/>
      <c r="EG67" s="45"/>
      <c r="EH67" s="46"/>
      <c r="EI67" s="46"/>
      <c r="EJ67" s="46"/>
      <c r="EK67" s="46"/>
      <c r="EL67" s="46"/>
      <c r="EM67" s="85"/>
      <c r="ES67" s="62"/>
      <c r="ET67" s="43"/>
      <c r="EU67" s="44"/>
      <c r="EW67" s="45"/>
      <c r="EX67" s="46"/>
      <c r="EY67" s="46"/>
      <c r="EZ67" s="46"/>
      <c r="FA67" s="46"/>
      <c r="FB67" s="46"/>
      <c r="FC67" s="85"/>
      <c r="FI67" s="62"/>
      <c r="FJ67" s="43"/>
      <c r="FK67" s="44"/>
      <c r="FM67" s="45"/>
      <c r="FN67" s="46"/>
      <c r="FO67" s="46"/>
      <c r="FP67" s="46"/>
      <c r="FQ67" s="46"/>
      <c r="FR67" s="46"/>
      <c r="FS67" s="85"/>
      <c r="FY67" s="62"/>
      <c r="FZ67" s="43"/>
      <c r="GA67" s="44"/>
      <c r="GC67" s="45"/>
      <c r="GD67" s="46"/>
      <c r="GE67" s="46"/>
      <c r="GF67" s="46"/>
      <c r="GG67" s="46"/>
      <c r="GH67" s="46"/>
      <c r="GI67" s="85"/>
      <c r="GO67" s="62"/>
      <c r="GP67" s="43"/>
      <c r="GQ67" s="44"/>
      <c r="GS67" s="45"/>
      <c r="GT67" s="46"/>
      <c r="GU67" s="46"/>
      <c r="GV67" s="46"/>
      <c r="GW67" s="46"/>
      <c r="GX67" s="46"/>
      <c r="GY67" s="85"/>
      <c r="HE67" s="62"/>
      <c r="HF67" s="43"/>
      <c r="HG67" s="44"/>
      <c r="HI67" s="45"/>
      <c r="HJ67" s="46"/>
      <c r="HK67" s="46"/>
      <c r="HL67" s="46"/>
      <c r="HM67" s="46"/>
      <c r="HN67" s="46"/>
      <c r="HO67" s="85"/>
      <c r="HU67" s="62"/>
      <c r="HV67" s="43"/>
      <c r="HW67" s="44"/>
      <c r="HY67" s="45"/>
      <c r="HZ67" s="46"/>
      <c r="IA67" s="46"/>
      <c r="IB67" s="46"/>
      <c r="IC67" s="46"/>
      <c r="ID67" s="46"/>
      <c r="IE67" s="85"/>
    </row>
    <row r="68" spans="1:239" x14ac:dyDescent="0.25">
      <c r="A68" s="29"/>
      <c r="B68" s="29"/>
      <c r="C68" s="30"/>
      <c r="D68" s="30"/>
      <c r="E68" s="81"/>
      <c r="F68" s="31"/>
      <c r="G68" s="31"/>
      <c r="H68" s="31"/>
      <c r="I68" s="31"/>
      <c r="J68" s="32"/>
      <c r="K68" s="33"/>
    </row>
    <row r="69" spans="1:239" x14ac:dyDescent="0.25">
      <c r="A69" s="70"/>
      <c r="B69" s="71"/>
      <c r="C69" s="72"/>
      <c r="D69" s="82"/>
      <c r="E69" s="82"/>
      <c r="F69" s="73"/>
      <c r="G69" s="73"/>
      <c r="H69" s="73"/>
      <c r="I69" s="73"/>
      <c r="J69" s="74"/>
      <c r="K69" s="75"/>
    </row>
    <row r="70" spans="1:239" x14ac:dyDescent="0.25">
      <c r="A70" s="70"/>
      <c r="B70" s="39" t="s">
        <v>49</v>
      </c>
      <c r="C70" s="72"/>
      <c r="D70" s="72"/>
      <c r="E70" s="84"/>
      <c r="F70" s="73"/>
      <c r="G70" s="73"/>
      <c r="H70" s="73"/>
      <c r="I70" s="73"/>
      <c r="J70" s="74"/>
      <c r="K70" s="75"/>
    </row>
    <row r="71" spans="1:239" x14ac:dyDescent="0.25">
      <c r="A71" s="76"/>
      <c r="B71" s="77"/>
      <c r="C71" s="78"/>
      <c r="D71" s="72"/>
      <c r="E71" s="84"/>
      <c r="F71" s="79"/>
      <c r="G71" s="79"/>
      <c r="H71" s="79"/>
      <c r="I71" s="79"/>
      <c r="J71" s="73"/>
      <c r="K71" s="75"/>
    </row>
    <row r="72" spans="1:239" x14ac:dyDescent="0.25">
      <c r="A72" s="42">
        <v>2</v>
      </c>
      <c r="B72" s="42" t="s">
        <v>178</v>
      </c>
      <c r="C72" s="26">
        <v>1</v>
      </c>
      <c r="D72" s="38">
        <v>1994</v>
      </c>
      <c r="E72" s="91">
        <v>302.10000000000002</v>
      </c>
      <c r="F72" s="27">
        <v>35.700000000000003</v>
      </c>
      <c r="G72" s="27">
        <v>162.4</v>
      </c>
      <c r="H72" s="27">
        <v>73.599999999999994</v>
      </c>
      <c r="I72" s="27">
        <v>13</v>
      </c>
      <c r="J72" s="27">
        <v>17.3</v>
      </c>
      <c r="K72" s="276">
        <v>9235.5</v>
      </c>
    </row>
    <row r="73" spans="1:239" x14ac:dyDescent="0.25">
      <c r="A73" s="42">
        <v>52</v>
      </c>
      <c r="B73" s="42" t="s">
        <v>179</v>
      </c>
      <c r="C73" s="26">
        <v>1</v>
      </c>
      <c r="D73" s="38" t="s">
        <v>333</v>
      </c>
      <c r="E73" s="91">
        <v>354.9</v>
      </c>
      <c r="F73" s="27">
        <v>34.200000000000003</v>
      </c>
      <c r="G73" s="27">
        <v>153</v>
      </c>
      <c r="H73" s="27">
        <v>108.4</v>
      </c>
      <c r="I73" s="27">
        <v>25.2</v>
      </c>
      <c r="J73" s="27">
        <v>34.200000000000003</v>
      </c>
      <c r="K73" s="276">
        <v>6734</v>
      </c>
    </row>
    <row r="74" spans="1:239" x14ac:dyDescent="0.25">
      <c r="A74" s="42">
        <v>53</v>
      </c>
      <c r="B74" s="42" t="s">
        <v>181</v>
      </c>
      <c r="C74" s="26">
        <v>1</v>
      </c>
      <c r="D74" s="38">
        <v>1994</v>
      </c>
      <c r="E74" s="91">
        <v>319.8</v>
      </c>
      <c r="F74" s="27">
        <v>34.200000000000003</v>
      </c>
      <c r="G74" s="27">
        <v>147.6</v>
      </c>
      <c r="H74" s="27">
        <v>103.9</v>
      </c>
      <c r="I74" s="27">
        <v>13.1</v>
      </c>
      <c r="J74" s="27">
        <v>21.1</v>
      </c>
      <c r="K74" s="276">
        <v>13758</v>
      </c>
    </row>
    <row r="75" spans="1:239" x14ac:dyDescent="0.25">
      <c r="A75" s="42">
        <v>62</v>
      </c>
      <c r="B75" s="42" t="s">
        <v>182</v>
      </c>
      <c r="C75" s="26">
        <v>1</v>
      </c>
      <c r="D75" s="38">
        <v>1994</v>
      </c>
      <c r="E75" s="91">
        <v>476.1</v>
      </c>
      <c r="F75" s="27">
        <v>23</v>
      </c>
      <c r="G75" s="27">
        <v>128</v>
      </c>
      <c r="H75" s="27">
        <v>288</v>
      </c>
      <c r="I75" s="27">
        <v>11.5</v>
      </c>
      <c r="J75" s="27">
        <v>25.6</v>
      </c>
      <c r="K75" s="276">
        <v>15626.5</v>
      </c>
    </row>
    <row r="76" spans="1:239" x14ac:dyDescent="0.25">
      <c r="A76" s="42">
        <v>66</v>
      </c>
      <c r="B76" s="42" t="s">
        <v>183</v>
      </c>
      <c r="C76" s="26">
        <v>1</v>
      </c>
      <c r="D76" s="38">
        <v>1994</v>
      </c>
      <c r="E76" s="91">
        <v>266.5</v>
      </c>
      <c r="F76" s="27">
        <v>20.7</v>
      </c>
      <c r="G76" s="27">
        <v>121.6</v>
      </c>
      <c r="H76" s="27">
        <v>88</v>
      </c>
      <c r="I76" s="27">
        <v>12.1</v>
      </c>
      <c r="J76" s="27">
        <v>24.2</v>
      </c>
      <c r="K76" s="276">
        <v>11594</v>
      </c>
    </row>
    <row r="77" spans="1:239" x14ac:dyDescent="0.25">
      <c r="A77" s="42">
        <v>69</v>
      </c>
      <c r="B77" s="42" t="s">
        <v>184</v>
      </c>
      <c r="C77" s="26">
        <v>1</v>
      </c>
      <c r="D77" s="38">
        <v>1994</v>
      </c>
      <c r="E77" s="91">
        <v>311.89999999999998</v>
      </c>
      <c r="F77" s="27">
        <v>29.6</v>
      </c>
      <c r="G77" s="27">
        <v>133.5</v>
      </c>
      <c r="H77" s="27">
        <v>115.6</v>
      </c>
      <c r="I77" s="27">
        <v>14.3</v>
      </c>
      <c r="J77" s="27">
        <v>18.8</v>
      </c>
      <c r="K77" s="276">
        <v>11158</v>
      </c>
    </row>
    <row r="78" spans="1:239" x14ac:dyDescent="0.25">
      <c r="A78" s="42">
        <v>96</v>
      </c>
      <c r="B78" s="42" t="s">
        <v>185</v>
      </c>
      <c r="C78" s="26">
        <v>1</v>
      </c>
      <c r="D78" s="38">
        <v>1994</v>
      </c>
      <c r="E78" s="91">
        <v>319.3</v>
      </c>
      <c r="F78" s="27">
        <v>61.8</v>
      </c>
      <c r="G78" s="27">
        <v>132.5</v>
      </c>
      <c r="H78" s="27">
        <v>82.6</v>
      </c>
      <c r="I78" s="27">
        <v>21.6</v>
      </c>
      <c r="J78" s="27">
        <v>20.8</v>
      </c>
      <c r="K78" s="276">
        <v>13435.5</v>
      </c>
    </row>
    <row r="79" spans="1:239" x14ac:dyDescent="0.25">
      <c r="A79" s="42">
        <v>117</v>
      </c>
      <c r="B79" s="42" t="s">
        <v>186</v>
      </c>
      <c r="C79" s="26">
        <v>1</v>
      </c>
      <c r="D79" s="38">
        <v>1996</v>
      </c>
      <c r="E79" s="91">
        <v>467.1</v>
      </c>
      <c r="F79" s="27">
        <v>69.5</v>
      </c>
      <c r="G79" s="27">
        <v>196</v>
      </c>
      <c r="H79" s="27">
        <v>172</v>
      </c>
      <c r="I79" s="27">
        <v>14.8</v>
      </c>
      <c r="J79" s="27">
        <v>14.8</v>
      </c>
      <c r="K79" s="276">
        <v>8777</v>
      </c>
    </row>
    <row r="80" spans="1:239" x14ac:dyDescent="0.25">
      <c r="A80" s="42">
        <v>118</v>
      </c>
      <c r="B80" s="42" t="s">
        <v>187</v>
      </c>
      <c r="C80" s="26">
        <v>1</v>
      </c>
      <c r="D80" s="38">
        <v>1996</v>
      </c>
      <c r="E80" s="91">
        <v>270.5</v>
      </c>
      <c r="F80" s="27">
        <v>24.3</v>
      </c>
      <c r="G80" s="27">
        <v>148.30000000000001</v>
      </c>
      <c r="H80" s="27">
        <v>70.900000000000006</v>
      </c>
      <c r="I80" s="27">
        <v>11.2</v>
      </c>
      <c r="J80" s="27">
        <v>15.9</v>
      </c>
      <c r="K80" s="276">
        <v>10720</v>
      </c>
    </row>
    <row r="81" spans="1:11" x14ac:dyDescent="0.25">
      <c r="A81" s="42">
        <v>121</v>
      </c>
      <c r="B81" s="42" t="s">
        <v>188</v>
      </c>
      <c r="C81" s="26">
        <v>1</v>
      </c>
      <c r="D81" s="38">
        <v>1996</v>
      </c>
      <c r="E81" s="91">
        <v>277</v>
      </c>
      <c r="F81" s="27">
        <v>44.4</v>
      </c>
      <c r="G81" s="27">
        <v>140.30000000000001</v>
      </c>
      <c r="H81" s="27">
        <v>62</v>
      </c>
      <c r="I81" s="27">
        <v>13.4</v>
      </c>
      <c r="J81" s="27">
        <v>16.899999999999999</v>
      </c>
      <c r="K81" s="276">
        <v>17110</v>
      </c>
    </row>
    <row r="82" spans="1:11" x14ac:dyDescent="0.25">
      <c r="A82" s="42">
        <v>131</v>
      </c>
      <c r="B82" s="42" t="s">
        <v>189</v>
      </c>
      <c r="C82" s="26">
        <v>1</v>
      </c>
      <c r="D82" s="38">
        <v>1994</v>
      </c>
      <c r="E82" s="91">
        <v>219.2</v>
      </c>
      <c r="F82" s="27">
        <v>10.3</v>
      </c>
      <c r="G82" s="27">
        <v>125.7</v>
      </c>
      <c r="H82" s="27">
        <v>50.9</v>
      </c>
      <c r="I82" s="27">
        <v>7.1</v>
      </c>
      <c r="J82" s="27">
        <v>25.1</v>
      </c>
      <c r="K82" s="276">
        <v>15509</v>
      </c>
    </row>
    <row r="83" spans="1:11" x14ac:dyDescent="0.25">
      <c r="A83" s="42">
        <v>138</v>
      </c>
      <c r="B83" s="42" t="s">
        <v>190</v>
      </c>
      <c r="C83" s="26">
        <v>1</v>
      </c>
      <c r="D83" s="38">
        <v>1996</v>
      </c>
      <c r="E83" s="91">
        <v>279.60000000000002</v>
      </c>
      <c r="F83" s="27">
        <v>16.3</v>
      </c>
      <c r="G83" s="27">
        <v>156.1</v>
      </c>
      <c r="H83" s="27">
        <v>79.599999999999994</v>
      </c>
      <c r="I83" s="27">
        <v>6.1</v>
      </c>
      <c r="J83" s="27">
        <v>21.4</v>
      </c>
      <c r="K83" s="276">
        <v>9799.5</v>
      </c>
    </row>
    <row r="84" spans="1:11" x14ac:dyDescent="0.25">
      <c r="A84" s="42">
        <v>141</v>
      </c>
      <c r="B84" s="42" t="s">
        <v>192</v>
      </c>
      <c r="C84" s="26">
        <v>1</v>
      </c>
      <c r="D84" s="38">
        <v>1994</v>
      </c>
      <c r="E84" s="91">
        <v>204.4</v>
      </c>
      <c r="F84" s="27">
        <v>9.8000000000000007</v>
      </c>
      <c r="G84" s="27">
        <v>125.6</v>
      </c>
      <c r="H84" s="27">
        <v>52.1</v>
      </c>
      <c r="I84" s="27">
        <v>4.5999999999999996</v>
      </c>
      <c r="J84" s="27">
        <v>12.4</v>
      </c>
      <c r="K84" s="276">
        <v>15364</v>
      </c>
    </row>
    <row r="85" spans="1:11" x14ac:dyDescent="0.25">
      <c r="A85" s="42">
        <v>154</v>
      </c>
      <c r="B85" s="42" t="s">
        <v>194</v>
      </c>
      <c r="C85" s="26">
        <v>1</v>
      </c>
      <c r="D85" s="38" t="s">
        <v>333</v>
      </c>
      <c r="E85" s="91">
        <v>325.5</v>
      </c>
      <c r="F85" s="27">
        <v>4</v>
      </c>
      <c r="G85" s="27">
        <v>228.6</v>
      </c>
      <c r="H85" s="27">
        <v>60.6</v>
      </c>
      <c r="I85" s="27">
        <v>5.7</v>
      </c>
      <c r="J85" s="27">
        <v>26.7</v>
      </c>
      <c r="K85" s="276">
        <v>12379.5</v>
      </c>
    </row>
    <row r="86" spans="1:11" x14ac:dyDescent="0.25">
      <c r="A86" s="42">
        <v>155</v>
      </c>
      <c r="B86" s="42" t="s">
        <v>195</v>
      </c>
      <c r="C86" s="26">
        <v>1</v>
      </c>
      <c r="D86" s="38">
        <v>1996</v>
      </c>
      <c r="E86" s="91">
        <v>251.7</v>
      </c>
      <c r="F86" s="27">
        <v>6.5</v>
      </c>
      <c r="G86" s="27">
        <v>147.9</v>
      </c>
      <c r="H86" s="27">
        <v>68.8</v>
      </c>
      <c r="I86" s="27">
        <v>6.5</v>
      </c>
      <c r="J86" s="27">
        <v>22.1</v>
      </c>
      <c r="K86" s="276">
        <v>7708</v>
      </c>
    </row>
    <row r="87" spans="1:11" x14ac:dyDescent="0.25">
      <c r="A87" s="42">
        <v>156</v>
      </c>
      <c r="B87" s="42" t="s">
        <v>196</v>
      </c>
      <c r="C87" s="26">
        <v>1</v>
      </c>
      <c r="D87" s="38" t="s">
        <v>333</v>
      </c>
      <c r="E87" s="91">
        <v>296</v>
      </c>
      <c r="F87" s="27">
        <v>12.9</v>
      </c>
      <c r="G87" s="27">
        <v>192.1</v>
      </c>
      <c r="H87" s="27">
        <v>62.5</v>
      </c>
      <c r="I87" s="27">
        <v>8.3000000000000007</v>
      </c>
      <c r="J87" s="27">
        <v>20.2</v>
      </c>
      <c r="K87" s="276">
        <v>10879.5</v>
      </c>
    </row>
    <row r="88" spans="1:11" x14ac:dyDescent="0.25">
      <c r="A88" s="42">
        <v>158</v>
      </c>
      <c r="B88" s="42" t="s">
        <v>197</v>
      </c>
      <c r="C88" s="26">
        <v>1</v>
      </c>
      <c r="D88" s="38">
        <v>1996</v>
      </c>
      <c r="E88" s="91">
        <v>282.10000000000002</v>
      </c>
      <c r="F88" s="27">
        <v>15.8</v>
      </c>
      <c r="G88" s="27">
        <v>177.3</v>
      </c>
      <c r="H88" s="27">
        <v>58.5</v>
      </c>
      <c r="I88" s="27">
        <v>8.4</v>
      </c>
      <c r="J88" s="27">
        <v>22.3</v>
      </c>
      <c r="K88" s="276">
        <v>10775.5</v>
      </c>
    </row>
    <row r="89" spans="1:11" x14ac:dyDescent="0.25">
      <c r="A89" s="42">
        <v>161</v>
      </c>
      <c r="B89" s="42" t="s">
        <v>198</v>
      </c>
      <c r="C89" s="26">
        <v>1</v>
      </c>
      <c r="D89" s="38">
        <v>1994</v>
      </c>
      <c r="E89" s="91">
        <v>281</v>
      </c>
      <c r="F89" s="27">
        <v>4.4000000000000004</v>
      </c>
      <c r="G89" s="27">
        <v>191.8</v>
      </c>
      <c r="H89" s="27">
        <v>48.6</v>
      </c>
      <c r="I89" s="27">
        <v>3.5</v>
      </c>
      <c r="J89" s="27">
        <v>32.700000000000003</v>
      </c>
      <c r="K89" s="276">
        <v>11316.5</v>
      </c>
    </row>
    <row r="90" spans="1:11" x14ac:dyDescent="0.25">
      <c r="A90" s="42">
        <v>177</v>
      </c>
      <c r="B90" s="42" t="s">
        <v>199</v>
      </c>
      <c r="C90" s="26">
        <v>1</v>
      </c>
      <c r="D90" s="38">
        <v>1996</v>
      </c>
      <c r="E90" s="91">
        <v>358</v>
      </c>
      <c r="F90" s="27">
        <v>31.1</v>
      </c>
      <c r="G90" s="27">
        <v>193.4</v>
      </c>
      <c r="H90" s="27">
        <v>93.4</v>
      </c>
      <c r="I90" s="27">
        <v>15.6</v>
      </c>
      <c r="J90" s="27">
        <v>24.5</v>
      </c>
      <c r="K90" s="276">
        <v>8995</v>
      </c>
    </row>
    <row r="91" spans="1:11" x14ac:dyDescent="0.25">
      <c r="A91" s="42">
        <v>191</v>
      </c>
      <c r="B91" s="42" t="s">
        <v>200</v>
      </c>
      <c r="C91" s="26">
        <v>1</v>
      </c>
      <c r="D91" s="38" t="s">
        <v>333</v>
      </c>
      <c r="E91" s="91">
        <v>264.60000000000002</v>
      </c>
      <c r="F91" s="27">
        <v>23.2</v>
      </c>
      <c r="G91" s="27">
        <v>140.6</v>
      </c>
      <c r="H91" s="27">
        <v>72.900000000000006</v>
      </c>
      <c r="I91" s="27">
        <v>8</v>
      </c>
      <c r="J91" s="27">
        <v>19.899999999999999</v>
      </c>
      <c r="K91" s="276">
        <v>21127.5</v>
      </c>
    </row>
    <row r="92" spans="1:11" x14ac:dyDescent="0.25">
      <c r="A92" s="42">
        <v>198</v>
      </c>
      <c r="B92" s="42" t="s">
        <v>201</v>
      </c>
      <c r="C92" s="26">
        <v>1</v>
      </c>
      <c r="D92" s="38">
        <v>1996</v>
      </c>
      <c r="E92" s="91">
        <v>287.89999999999998</v>
      </c>
      <c r="F92" s="27">
        <v>27.3</v>
      </c>
      <c r="G92" s="27">
        <v>140</v>
      </c>
      <c r="H92" s="27">
        <v>85</v>
      </c>
      <c r="I92" s="27">
        <v>12.5</v>
      </c>
      <c r="J92" s="27">
        <v>23.1</v>
      </c>
      <c r="K92" s="276">
        <v>26359.5</v>
      </c>
    </row>
    <row r="93" spans="1:11" x14ac:dyDescent="0.25">
      <c r="A93" s="42">
        <v>199</v>
      </c>
      <c r="B93" s="42" t="s">
        <v>202</v>
      </c>
      <c r="C93" s="26">
        <v>1</v>
      </c>
      <c r="D93" s="38">
        <v>1996</v>
      </c>
      <c r="E93" s="91">
        <v>356.5</v>
      </c>
      <c r="F93" s="27">
        <v>64.7</v>
      </c>
      <c r="G93" s="27">
        <v>134</v>
      </c>
      <c r="H93" s="27">
        <v>99.3</v>
      </c>
      <c r="I93" s="27">
        <v>39.299999999999997</v>
      </c>
      <c r="J93" s="27">
        <v>19.2</v>
      </c>
      <c r="K93" s="276">
        <v>12987.5</v>
      </c>
    </row>
    <row r="94" spans="1:11" x14ac:dyDescent="0.25">
      <c r="A94" s="42">
        <v>230</v>
      </c>
      <c r="B94" s="42" t="s">
        <v>203</v>
      </c>
      <c r="C94" s="26">
        <v>1</v>
      </c>
      <c r="D94" s="38">
        <v>1996</v>
      </c>
      <c r="E94" s="91">
        <v>241.9</v>
      </c>
      <c r="F94" s="27">
        <v>26.8</v>
      </c>
      <c r="G94" s="27">
        <v>112.7</v>
      </c>
      <c r="H94" s="27">
        <v>68</v>
      </c>
      <c r="I94" s="27">
        <v>9</v>
      </c>
      <c r="J94" s="27">
        <v>25.4</v>
      </c>
      <c r="K94" s="276">
        <v>87560.5</v>
      </c>
    </row>
    <row r="95" spans="1:11" x14ac:dyDescent="0.25">
      <c r="A95" s="42">
        <v>243</v>
      </c>
      <c r="B95" s="42" t="s">
        <v>204</v>
      </c>
      <c r="C95" s="26">
        <v>1</v>
      </c>
      <c r="D95" s="38">
        <v>1994</v>
      </c>
      <c r="E95" s="91">
        <v>214.3</v>
      </c>
      <c r="F95" s="27">
        <v>37.9</v>
      </c>
      <c r="G95" s="27">
        <v>85.3</v>
      </c>
      <c r="H95" s="27">
        <v>65</v>
      </c>
      <c r="I95" s="27">
        <v>7.1</v>
      </c>
      <c r="J95" s="27">
        <v>19</v>
      </c>
      <c r="K95" s="276">
        <v>21091</v>
      </c>
    </row>
    <row r="96" spans="1:11" x14ac:dyDescent="0.25">
      <c r="A96" s="42">
        <v>247</v>
      </c>
      <c r="B96" s="42" t="s">
        <v>205</v>
      </c>
      <c r="C96" s="26">
        <v>1</v>
      </c>
      <c r="D96" s="38">
        <v>1994</v>
      </c>
      <c r="E96" s="91">
        <v>254.1</v>
      </c>
      <c r="F96" s="27">
        <v>69.5</v>
      </c>
      <c r="G96" s="27">
        <v>94.2</v>
      </c>
      <c r="H96" s="27">
        <v>54.1</v>
      </c>
      <c r="I96" s="27">
        <v>10</v>
      </c>
      <c r="J96" s="27">
        <v>26.3</v>
      </c>
      <c r="K96" s="276">
        <v>12948</v>
      </c>
    </row>
    <row r="97" spans="1:11" x14ac:dyDescent="0.25">
      <c r="A97" s="42">
        <v>250</v>
      </c>
      <c r="B97" s="42" t="s">
        <v>206</v>
      </c>
      <c r="C97" s="26">
        <v>1</v>
      </c>
      <c r="D97" s="38">
        <v>1994</v>
      </c>
      <c r="E97" s="91">
        <v>313.60000000000002</v>
      </c>
      <c r="F97" s="27">
        <v>53.3</v>
      </c>
      <c r="G97" s="27">
        <v>156.19999999999999</v>
      </c>
      <c r="H97" s="27">
        <v>70.2</v>
      </c>
      <c r="I97" s="27">
        <v>17</v>
      </c>
      <c r="J97" s="27">
        <v>17</v>
      </c>
      <c r="K97" s="276">
        <v>8258</v>
      </c>
    </row>
    <row r="98" spans="1:11" x14ac:dyDescent="0.25">
      <c r="A98" s="42">
        <v>261</v>
      </c>
      <c r="B98" s="42" t="s">
        <v>163</v>
      </c>
      <c r="C98" s="26">
        <v>1</v>
      </c>
      <c r="D98" s="38">
        <v>1994</v>
      </c>
      <c r="E98" s="91">
        <v>156.19999999999999</v>
      </c>
      <c r="F98" s="27">
        <v>10</v>
      </c>
      <c r="G98" s="27">
        <v>80.8</v>
      </c>
      <c r="H98" s="27">
        <v>37.1</v>
      </c>
      <c r="I98" s="27">
        <v>4.4000000000000004</v>
      </c>
      <c r="J98" s="27">
        <v>23.9</v>
      </c>
      <c r="K98" s="276">
        <v>342958.5</v>
      </c>
    </row>
    <row r="99" spans="1:11" x14ac:dyDescent="0.25">
      <c r="A99" s="42">
        <v>293</v>
      </c>
      <c r="B99" s="42" t="s">
        <v>193</v>
      </c>
      <c r="C99" s="26">
        <v>1</v>
      </c>
      <c r="D99" s="38" t="s">
        <v>333</v>
      </c>
      <c r="E99" s="91">
        <v>302.2</v>
      </c>
      <c r="F99" s="27">
        <v>16.100000000000001</v>
      </c>
      <c r="G99" s="27">
        <v>156.6</v>
      </c>
      <c r="H99" s="27">
        <v>88.2</v>
      </c>
      <c r="I99" s="27">
        <v>8.6999999999999993</v>
      </c>
      <c r="J99" s="27">
        <v>32.6</v>
      </c>
      <c r="K99" s="276">
        <v>21775.5</v>
      </c>
    </row>
    <row r="100" spans="1:11" x14ac:dyDescent="0.25">
      <c r="A100" s="42">
        <v>295</v>
      </c>
      <c r="B100" s="42" t="s">
        <v>207</v>
      </c>
      <c r="C100" s="26">
        <v>1</v>
      </c>
      <c r="D100" s="38" t="s">
        <v>333</v>
      </c>
      <c r="E100" s="91">
        <v>290</v>
      </c>
      <c r="F100" s="27">
        <v>18</v>
      </c>
      <c r="G100" s="27">
        <v>133.80000000000001</v>
      </c>
      <c r="H100" s="27">
        <v>105</v>
      </c>
      <c r="I100" s="27">
        <v>10.9</v>
      </c>
      <c r="J100" s="27">
        <v>22.3</v>
      </c>
      <c r="K100" s="276">
        <v>18379.5</v>
      </c>
    </row>
    <row r="101" spans="1:11" x14ac:dyDescent="0.25">
      <c r="A101" s="42">
        <v>296</v>
      </c>
      <c r="B101" s="42" t="s">
        <v>208</v>
      </c>
      <c r="C101" s="26">
        <v>1</v>
      </c>
      <c r="D101" s="38">
        <v>1996</v>
      </c>
      <c r="E101" s="91">
        <v>321</v>
      </c>
      <c r="F101" s="27">
        <v>20.399999999999999</v>
      </c>
      <c r="G101" s="27">
        <v>154.1</v>
      </c>
      <c r="H101" s="27">
        <v>110.6</v>
      </c>
      <c r="I101" s="27">
        <v>15.6</v>
      </c>
      <c r="J101" s="27">
        <v>20.399999999999999</v>
      </c>
      <c r="K101" s="276">
        <v>14734.5</v>
      </c>
    </row>
    <row r="102" spans="1:11" x14ac:dyDescent="0.25">
      <c r="A102" s="42">
        <v>306</v>
      </c>
      <c r="B102" s="42" t="s">
        <v>209</v>
      </c>
      <c r="C102" s="26">
        <v>2</v>
      </c>
      <c r="D102" s="38">
        <v>1994</v>
      </c>
      <c r="E102" s="91">
        <v>383</v>
      </c>
      <c r="F102" s="27">
        <v>66.2</v>
      </c>
      <c r="G102" s="27">
        <v>143.5</v>
      </c>
      <c r="H102" s="27">
        <v>112.1</v>
      </c>
      <c r="I102" s="27">
        <v>31.4</v>
      </c>
      <c r="J102" s="27">
        <v>29.7</v>
      </c>
      <c r="K102" s="276">
        <v>11775</v>
      </c>
    </row>
    <row r="103" spans="1:11" x14ac:dyDescent="0.25">
      <c r="A103" s="42">
        <v>329</v>
      </c>
      <c r="B103" s="42" t="s">
        <v>210</v>
      </c>
      <c r="C103" s="26">
        <v>2</v>
      </c>
      <c r="D103" s="38">
        <v>1994</v>
      </c>
      <c r="E103" s="91">
        <v>323.7</v>
      </c>
      <c r="F103" s="27">
        <v>39.700000000000003</v>
      </c>
      <c r="G103" s="27">
        <v>172.1</v>
      </c>
      <c r="H103" s="27">
        <v>79.400000000000006</v>
      </c>
      <c r="I103" s="27">
        <v>6.6</v>
      </c>
      <c r="J103" s="27">
        <v>25.8</v>
      </c>
      <c r="K103" s="276">
        <v>15107.5</v>
      </c>
    </row>
    <row r="104" spans="1:11" x14ac:dyDescent="0.25">
      <c r="A104" s="42">
        <v>351</v>
      </c>
      <c r="B104" s="42" t="s">
        <v>212</v>
      </c>
      <c r="C104" s="26">
        <v>2</v>
      </c>
      <c r="D104" s="38">
        <v>1993</v>
      </c>
      <c r="E104" s="91">
        <v>176.1</v>
      </c>
      <c r="F104" s="27">
        <v>14.8</v>
      </c>
      <c r="G104" s="27">
        <v>83.8</v>
      </c>
      <c r="H104" s="27">
        <v>50.2</v>
      </c>
      <c r="I104" s="27">
        <v>3.9</v>
      </c>
      <c r="J104" s="27">
        <v>23.4</v>
      </c>
      <c r="K104" s="276">
        <v>129746</v>
      </c>
    </row>
    <row r="105" spans="1:11" x14ac:dyDescent="0.25">
      <c r="A105" s="42">
        <v>355</v>
      </c>
      <c r="B105" s="42" t="s">
        <v>213</v>
      </c>
      <c r="C105" s="26">
        <v>2</v>
      </c>
      <c r="D105" s="38">
        <v>1993</v>
      </c>
      <c r="E105" s="91">
        <v>245.7</v>
      </c>
      <c r="F105" s="27">
        <v>16.399999999999999</v>
      </c>
      <c r="G105" s="27">
        <v>139.80000000000001</v>
      </c>
      <c r="H105" s="27">
        <v>66.099999999999994</v>
      </c>
      <c r="I105" s="27">
        <v>9.6</v>
      </c>
      <c r="J105" s="27">
        <v>13.9</v>
      </c>
      <c r="K105" s="276">
        <v>36624.5</v>
      </c>
    </row>
    <row r="106" spans="1:11" x14ac:dyDescent="0.25">
      <c r="A106" s="42">
        <v>356</v>
      </c>
      <c r="B106" s="42" t="s">
        <v>214</v>
      </c>
      <c r="C106" s="26">
        <v>2</v>
      </c>
      <c r="D106" s="38">
        <v>1993</v>
      </c>
      <c r="E106" s="91">
        <v>287</v>
      </c>
      <c r="F106" s="27">
        <v>19.600000000000001</v>
      </c>
      <c r="G106" s="27">
        <v>183.5</v>
      </c>
      <c r="H106" s="27">
        <v>69.8</v>
      </c>
      <c r="I106" s="27">
        <v>1.6</v>
      </c>
      <c r="J106" s="27">
        <v>12.5</v>
      </c>
      <c r="K106" s="276">
        <v>12754</v>
      </c>
    </row>
    <row r="107" spans="1:11" x14ac:dyDescent="0.25">
      <c r="A107" s="42">
        <v>361</v>
      </c>
      <c r="B107" s="42" t="s">
        <v>215</v>
      </c>
      <c r="C107" s="26">
        <v>2</v>
      </c>
      <c r="D107" s="38" t="s">
        <v>334</v>
      </c>
      <c r="E107" s="91">
        <v>239.4</v>
      </c>
      <c r="F107" s="27">
        <v>23.7</v>
      </c>
      <c r="G107" s="27">
        <v>146.80000000000001</v>
      </c>
      <c r="H107" s="27">
        <v>49.7</v>
      </c>
      <c r="I107" s="27">
        <v>5.6</v>
      </c>
      <c r="J107" s="27">
        <v>13.6</v>
      </c>
      <c r="K107" s="276">
        <v>8854.5</v>
      </c>
    </row>
    <row r="108" spans="1:11" x14ac:dyDescent="0.25">
      <c r="A108" s="42">
        <v>362</v>
      </c>
      <c r="B108" s="42" t="s">
        <v>216</v>
      </c>
      <c r="C108" s="26">
        <v>2</v>
      </c>
      <c r="D108" s="38">
        <v>1993</v>
      </c>
      <c r="E108" s="91">
        <v>222.4</v>
      </c>
      <c r="F108" s="27">
        <v>23.4</v>
      </c>
      <c r="G108" s="27">
        <v>117</v>
      </c>
      <c r="H108" s="27">
        <v>61.2</v>
      </c>
      <c r="I108" s="27">
        <v>17.100000000000001</v>
      </c>
      <c r="J108" s="27">
        <v>3.6</v>
      </c>
      <c r="K108" s="276">
        <v>11107</v>
      </c>
    </row>
    <row r="109" spans="1:11" x14ac:dyDescent="0.25">
      <c r="A109" s="42">
        <v>363</v>
      </c>
      <c r="B109" s="42" t="s">
        <v>217</v>
      </c>
      <c r="C109" s="26">
        <v>2</v>
      </c>
      <c r="D109" s="38">
        <v>1993</v>
      </c>
      <c r="E109" s="91">
        <v>150.1</v>
      </c>
      <c r="F109" s="27">
        <v>9.9</v>
      </c>
      <c r="G109" s="27">
        <v>91.2</v>
      </c>
      <c r="H109" s="27">
        <v>31</v>
      </c>
      <c r="I109" s="27">
        <v>6.2</v>
      </c>
      <c r="J109" s="27">
        <v>11.8</v>
      </c>
      <c r="K109" s="276">
        <v>16122.5</v>
      </c>
    </row>
    <row r="110" spans="1:11" x14ac:dyDescent="0.25">
      <c r="A110" s="42">
        <v>371</v>
      </c>
      <c r="B110" s="42" t="s">
        <v>218</v>
      </c>
      <c r="C110" s="26">
        <v>2</v>
      </c>
      <c r="D110" s="38">
        <v>1994</v>
      </c>
      <c r="E110" s="91">
        <v>177.5</v>
      </c>
      <c r="F110" s="27">
        <v>21.2</v>
      </c>
      <c r="G110" s="27">
        <v>86.7</v>
      </c>
      <c r="H110" s="27">
        <v>48.8</v>
      </c>
      <c r="I110" s="27">
        <v>3.5</v>
      </c>
      <c r="J110" s="27">
        <v>17.3</v>
      </c>
      <c r="K110" s="276">
        <v>51432.5</v>
      </c>
    </row>
    <row r="111" spans="1:11" x14ac:dyDescent="0.25">
      <c r="A111" s="42">
        <v>404</v>
      </c>
      <c r="B111" s="42" t="s">
        <v>219</v>
      </c>
      <c r="C111" s="26">
        <v>2</v>
      </c>
      <c r="D111" s="38">
        <v>1994</v>
      </c>
      <c r="E111" s="91">
        <v>312.89999999999998</v>
      </c>
      <c r="F111" s="27">
        <v>58.5</v>
      </c>
      <c r="G111" s="27">
        <v>140.80000000000001</v>
      </c>
      <c r="H111" s="27">
        <v>81.599999999999994</v>
      </c>
      <c r="I111" s="27">
        <v>8.1999999999999993</v>
      </c>
      <c r="J111" s="27">
        <v>23.8</v>
      </c>
      <c r="K111" s="276">
        <v>14703.5</v>
      </c>
    </row>
    <row r="112" spans="1:11" x14ac:dyDescent="0.25">
      <c r="A112" s="42">
        <v>546</v>
      </c>
      <c r="B112" s="42" t="s">
        <v>220</v>
      </c>
      <c r="C112" s="26">
        <v>2</v>
      </c>
      <c r="D112" s="38" t="s">
        <v>334</v>
      </c>
      <c r="E112" s="91">
        <v>264.60000000000002</v>
      </c>
      <c r="F112" s="27">
        <v>35.700000000000003</v>
      </c>
      <c r="G112" s="27">
        <v>127.7</v>
      </c>
      <c r="H112" s="27">
        <v>75.900000000000006</v>
      </c>
      <c r="I112" s="27">
        <v>10.4</v>
      </c>
      <c r="J112" s="27">
        <v>15</v>
      </c>
      <c r="K112" s="276">
        <v>8693</v>
      </c>
    </row>
    <row r="113" spans="1:11" x14ac:dyDescent="0.25">
      <c r="A113" s="42">
        <v>581</v>
      </c>
      <c r="B113" s="42" t="s">
        <v>221</v>
      </c>
      <c r="C113" s="26">
        <v>2</v>
      </c>
      <c r="D113" s="38">
        <v>1993</v>
      </c>
      <c r="E113" s="91">
        <v>389.2</v>
      </c>
      <c r="F113" s="27">
        <v>37.700000000000003</v>
      </c>
      <c r="G113" s="27">
        <v>178.7</v>
      </c>
      <c r="H113" s="27">
        <v>131.1</v>
      </c>
      <c r="I113" s="27">
        <v>13.9</v>
      </c>
      <c r="J113" s="27">
        <v>27.8</v>
      </c>
      <c r="K113" s="276">
        <v>5035.5</v>
      </c>
    </row>
    <row r="114" spans="1:11" x14ac:dyDescent="0.25">
      <c r="A114" s="42">
        <v>616</v>
      </c>
      <c r="B114" s="42" t="s">
        <v>222</v>
      </c>
      <c r="C114" s="26">
        <v>2</v>
      </c>
      <c r="D114" s="38">
        <v>1993</v>
      </c>
      <c r="E114" s="91">
        <v>306.39999999999998</v>
      </c>
      <c r="F114" s="27">
        <v>17.399999999999999</v>
      </c>
      <c r="G114" s="27">
        <v>177.8</v>
      </c>
      <c r="H114" s="27">
        <v>80.2</v>
      </c>
      <c r="I114" s="27">
        <v>5.8</v>
      </c>
      <c r="J114" s="27">
        <v>25.1</v>
      </c>
      <c r="K114" s="276">
        <v>10346.5</v>
      </c>
    </row>
    <row r="115" spans="1:11" x14ac:dyDescent="0.25">
      <c r="A115" s="42">
        <v>768</v>
      </c>
      <c r="B115" s="42" t="s">
        <v>223</v>
      </c>
      <c r="C115" s="26">
        <v>2</v>
      </c>
      <c r="D115" s="38">
        <v>1993</v>
      </c>
      <c r="E115" s="91">
        <v>448.8</v>
      </c>
      <c r="F115" s="27">
        <v>39.6</v>
      </c>
      <c r="G115" s="27">
        <v>232</v>
      </c>
      <c r="H115" s="27">
        <v>141.19999999999999</v>
      </c>
      <c r="I115" s="27">
        <v>15.3</v>
      </c>
      <c r="J115" s="27">
        <v>20.7</v>
      </c>
      <c r="K115" s="276">
        <v>11118.5</v>
      </c>
    </row>
    <row r="116" spans="1:11" x14ac:dyDescent="0.25">
      <c r="A116" s="42">
        <v>861</v>
      </c>
      <c r="B116" s="42" t="s">
        <v>224</v>
      </c>
      <c r="C116" s="26">
        <v>2</v>
      </c>
      <c r="D116" s="38">
        <v>1993</v>
      </c>
      <c r="E116" s="91">
        <v>350.7</v>
      </c>
      <c r="F116" s="27">
        <v>24.6</v>
      </c>
      <c r="G116" s="27">
        <v>168.9</v>
      </c>
      <c r="H116" s="27">
        <v>132.6</v>
      </c>
      <c r="I116" s="27">
        <v>10.6</v>
      </c>
      <c r="J116" s="27">
        <v>14.1</v>
      </c>
      <c r="K116" s="276">
        <v>8525</v>
      </c>
    </row>
    <row r="117" spans="1:11" x14ac:dyDescent="0.25">
      <c r="A117" s="42">
        <v>939</v>
      </c>
      <c r="B117" s="42" t="s">
        <v>225</v>
      </c>
      <c r="C117" s="26">
        <v>2</v>
      </c>
      <c r="D117" s="38">
        <v>1993</v>
      </c>
      <c r="E117" s="91">
        <v>259.5</v>
      </c>
      <c r="F117" s="27">
        <v>34.299999999999997</v>
      </c>
      <c r="G117" s="27">
        <v>153.80000000000001</v>
      </c>
      <c r="H117" s="27">
        <v>56.9</v>
      </c>
      <c r="I117" s="27">
        <v>4.4000000000000004</v>
      </c>
      <c r="J117" s="27">
        <v>10.199999999999999</v>
      </c>
      <c r="K117" s="276">
        <v>13719</v>
      </c>
    </row>
    <row r="118" spans="1:11" x14ac:dyDescent="0.25">
      <c r="A118" s="42">
        <v>942</v>
      </c>
      <c r="B118" s="42" t="s">
        <v>226</v>
      </c>
      <c r="C118" s="26">
        <v>2</v>
      </c>
      <c r="D118" s="38">
        <v>1993</v>
      </c>
      <c r="E118" s="91">
        <v>262</v>
      </c>
      <c r="F118" s="27">
        <v>30.8</v>
      </c>
      <c r="G118" s="27">
        <v>139.4</v>
      </c>
      <c r="H118" s="27">
        <v>66.3</v>
      </c>
      <c r="I118" s="27">
        <v>4.9000000000000004</v>
      </c>
      <c r="J118" s="27">
        <v>20.5</v>
      </c>
      <c r="K118" s="276">
        <v>38586.5</v>
      </c>
    </row>
    <row r="119" spans="1:11" x14ac:dyDescent="0.25">
      <c r="A119" s="42">
        <v>1024</v>
      </c>
      <c r="B119" s="42" t="s">
        <v>227</v>
      </c>
      <c r="C119" s="26">
        <v>3</v>
      </c>
      <c r="D119" s="38">
        <v>1994</v>
      </c>
      <c r="E119" s="91">
        <v>269.10000000000002</v>
      </c>
      <c r="F119" s="27">
        <v>44.2</v>
      </c>
      <c r="G119" s="27">
        <v>111.5</v>
      </c>
      <c r="H119" s="27">
        <v>78.400000000000006</v>
      </c>
      <c r="I119" s="27">
        <v>16</v>
      </c>
      <c r="J119" s="27">
        <v>19</v>
      </c>
      <c r="K119" s="276">
        <v>26270</v>
      </c>
    </row>
    <row r="120" spans="1:11" x14ac:dyDescent="0.25">
      <c r="A120" s="42">
        <v>1054</v>
      </c>
      <c r="B120" s="42" t="s">
        <v>228</v>
      </c>
      <c r="C120" s="26">
        <v>3</v>
      </c>
      <c r="D120" s="38">
        <v>1994</v>
      </c>
      <c r="E120" s="91">
        <v>272.89999999999998</v>
      </c>
      <c r="F120" s="27">
        <v>19.7</v>
      </c>
      <c r="G120" s="27">
        <v>138.69999999999999</v>
      </c>
      <c r="H120" s="27">
        <v>86.8</v>
      </c>
      <c r="I120" s="27">
        <v>18.8</v>
      </c>
      <c r="J120" s="27">
        <v>8.9</v>
      </c>
      <c r="K120" s="276">
        <v>11174.5</v>
      </c>
    </row>
    <row r="121" spans="1:11" x14ac:dyDescent="0.25">
      <c r="A121" s="42">
        <v>1058</v>
      </c>
      <c r="B121" s="42" t="s">
        <v>229</v>
      </c>
      <c r="C121" s="26">
        <v>3</v>
      </c>
      <c r="D121" s="38" t="s">
        <v>334</v>
      </c>
      <c r="E121" s="91">
        <v>287.39999999999998</v>
      </c>
      <c r="F121" s="27">
        <v>16.399999999999999</v>
      </c>
      <c r="G121" s="27">
        <v>161</v>
      </c>
      <c r="H121" s="27">
        <v>70.099999999999994</v>
      </c>
      <c r="I121" s="27">
        <v>18.2</v>
      </c>
      <c r="J121" s="27">
        <v>21.6</v>
      </c>
      <c r="K121" s="276">
        <v>11553</v>
      </c>
    </row>
    <row r="122" spans="1:11" x14ac:dyDescent="0.25">
      <c r="A122" s="42">
        <v>1059</v>
      </c>
      <c r="B122" s="42" t="s">
        <v>230</v>
      </c>
      <c r="C122" s="26">
        <v>3</v>
      </c>
      <c r="D122" s="38" t="s">
        <v>334</v>
      </c>
      <c r="E122" s="91">
        <v>206.4</v>
      </c>
      <c r="F122" s="27">
        <v>25.6</v>
      </c>
      <c r="G122" s="27">
        <v>105.1</v>
      </c>
      <c r="H122" s="27">
        <v>49.2</v>
      </c>
      <c r="I122" s="27">
        <v>12.6</v>
      </c>
      <c r="J122" s="27">
        <v>13.9</v>
      </c>
      <c r="K122" s="276">
        <v>23789</v>
      </c>
    </row>
    <row r="123" spans="1:11" x14ac:dyDescent="0.25">
      <c r="A123" s="42">
        <v>1061</v>
      </c>
      <c r="B123" s="42" t="s">
        <v>164</v>
      </c>
      <c r="C123" s="26">
        <v>3</v>
      </c>
      <c r="D123" s="38" t="s">
        <v>334</v>
      </c>
      <c r="E123" s="91">
        <v>177.1</v>
      </c>
      <c r="F123" s="27">
        <v>13</v>
      </c>
      <c r="G123" s="27">
        <v>88</v>
      </c>
      <c r="H123" s="27">
        <v>44.8</v>
      </c>
      <c r="I123" s="27">
        <v>6</v>
      </c>
      <c r="J123" s="27">
        <v>25.3</v>
      </c>
      <c r="K123" s="276">
        <v>75196.5</v>
      </c>
    </row>
    <row r="124" spans="1:11" x14ac:dyDescent="0.25">
      <c r="A124" s="42">
        <v>1103</v>
      </c>
      <c r="B124" s="42" t="s">
        <v>231</v>
      </c>
      <c r="C124" s="26">
        <v>3</v>
      </c>
      <c r="D124" s="38">
        <v>1994</v>
      </c>
      <c r="E124" s="91">
        <v>349.2</v>
      </c>
      <c r="F124" s="27">
        <v>73.099999999999994</v>
      </c>
      <c r="G124" s="27">
        <v>136.1</v>
      </c>
      <c r="H124" s="27">
        <v>112.2</v>
      </c>
      <c r="I124" s="27">
        <v>1.3</v>
      </c>
      <c r="J124" s="27">
        <v>26.5</v>
      </c>
      <c r="K124" s="276">
        <v>7933</v>
      </c>
    </row>
    <row r="125" spans="1:11" x14ac:dyDescent="0.25">
      <c r="A125" s="42">
        <v>1201</v>
      </c>
      <c r="B125" s="42" t="s">
        <v>232</v>
      </c>
      <c r="C125" s="26">
        <v>4</v>
      </c>
      <c r="D125" s="38" t="s">
        <v>335</v>
      </c>
      <c r="E125" s="91">
        <v>279.60000000000002</v>
      </c>
      <c r="F125" s="27">
        <v>30.3</v>
      </c>
      <c r="G125" s="27">
        <v>144.5</v>
      </c>
      <c r="H125" s="27">
        <v>79.2</v>
      </c>
      <c r="I125" s="27">
        <v>7</v>
      </c>
      <c r="J125" s="27">
        <v>18.600000000000001</v>
      </c>
      <c r="K125" s="276">
        <v>8583</v>
      </c>
    </row>
    <row r="126" spans="1:11" x14ac:dyDescent="0.25">
      <c r="A126" s="42">
        <v>1301</v>
      </c>
      <c r="B126" s="42" t="s">
        <v>234</v>
      </c>
      <c r="C126" s="26">
        <v>5</v>
      </c>
      <c r="D126" s="38">
        <v>1996</v>
      </c>
      <c r="E126" s="91">
        <v>452.9</v>
      </c>
      <c r="F126" s="27">
        <v>39.1</v>
      </c>
      <c r="G126" s="27">
        <v>220.9</v>
      </c>
      <c r="H126" s="27">
        <v>148.69999999999999</v>
      </c>
      <c r="I126" s="27">
        <v>22.9</v>
      </c>
      <c r="J126" s="27">
        <v>21.2</v>
      </c>
      <c r="K126" s="276">
        <v>11769</v>
      </c>
    </row>
    <row r="127" spans="1:11" x14ac:dyDescent="0.25">
      <c r="A127" s="42">
        <v>1322</v>
      </c>
      <c r="B127" s="42" t="s">
        <v>235</v>
      </c>
      <c r="C127" s="26">
        <v>5</v>
      </c>
      <c r="D127" s="38">
        <v>1996</v>
      </c>
      <c r="E127" s="91">
        <v>349.7</v>
      </c>
      <c r="F127" s="27">
        <v>47</v>
      </c>
      <c r="G127" s="27">
        <v>165.8</v>
      </c>
      <c r="H127" s="27">
        <v>109.7</v>
      </c>
      <c r="I127" s="27">
        <v>14.8</v>
      </c>
      <c r="J127" s="27">
        <v>12.4</v>
      </c>
      <c r="K127" s="276">
        <v>12123</v>
      </c>
    </row>
    <row r="128" spans="1:11" x14ac:dyDescent="0.25">
      <c r="A128" s="42">
        <v>1362</v>
      </c>
      <c r="B128" s="42" t="s">
        <v>236</v>
      </c>
      <c r="C128" s="26">
        <v>5</v>
      </c>
      <c r="D128" s="38">
        <v>1994</v>
      </c>
      <c r="E128" s="91">
        <v>416.5</v>
      </c>
      <c r="F128" s="27">
        <v>26.5</v>
      </c>
      <c r="G128" s="27">
        <v>164.6</v>
      </c>
      <c r="H128" s="27">
        <v>175.7</v>
      </c>
      <c r="I128" s="27">
        <v>19.899999999999999</v>
      </c>
      <c r="J128" s="27">
        <v>29.8</v>
      </c>
      <c r="K128" s="276">
        <v>9051.5</v>
      </c>
    </row>
    <row r="129" spans="1:11" x14ac:dyDescent="0.25">
      <c r="A129" s="42">
        <v>1372</v>
      </c>
      <c r="B129" s="42" t="s">
        <v>173</v>
      </c>
      <c r="C129" s="26">
        <v>5</v>
      </c>
      <c r="D129" s="38" t="s">
        <v>336</v>
      </c>
      <c r="E129" s="91">
        <v>341</v>
      </c>
      <c r="F129" s="27">
        <v>36.1</v>
      </c>
      <c r="G129" s="27">
        <v>157.6</v>
      </c>
      <c r="H129" s="27">
        <v>106.8</v>
      </c>
      <c r="I129" s="27">
        <v>25.8</v>
      </c>
      <c r="J129" s="27">
        <v>14.7</v>
      </c>
      <c r="K129" s="276">
        <v>13579.5</v>
      </c>
    </row>
    <row r="130" spans="1:11" x14ac:dyDescent="0.25">
      <c r="A130" s="42">
        <v>1407</v>
      </c>
      <c r="B130" s="42" t="s">
        <v>237</v>
      </c>
      <c r="C130" s="26">
        <v>6</v>
      </c>
      <c r="D130" s="38">
        <v>1993</v>
      </c>
      <c r="E130" s="91">
        <v>458</v>
      </c>
      <c r="F130" s="27">
        <v>38.1</v>
      </c>
      <c r="G130" s="27">
        <v>219.2</v>
      </c>
      <c r="H130" s="27">
        <v>154.6</v>
      </c>
      <c r="I130" s="27">
        <v>24.2</v>
      </c>
      <c r="J130" s="27">
        <v>21.9</v>
      </c>
      <c r="K130" s="276">
        <v>8668</v>
      </c>
    </row>
    <row r="131" spans="1:11" x14ac:dyDescent="0.25">
      <c r="A131" s="42">
        <v>1509</v>
      </c>
      <c r="B131" s="42" t="s">
        <v>239</v>
      </c>
      <c r="C131" s="26">
        <v>7</v>
      </c>
      <c r="D131" s="38">
        <v>1993</v>
      </c>
      <c r="E131" s="91">
        <v>300.7</v>
      </c>
      <c r="F131" s="27">
        <v>57.6</v>
      </c>
      <c r="G131" s="27">
        <v>151.1</v>
      </c>
      <c r="H131" s="27">
        <v>73.2</v>
      </c>
      <c r="I131" s="27">
        <v>3.1</v>
      </c>
      <c r="J131" s="27">
        <v>15.6</v>
      </c>
      <c r="K131" s="276">
        <v>6418.5</v>
      </c>
    </row>
    <row r="132" spans="1:11" x14ac:dyDescent="0.25">
      <c r="A132" s="42">
        <v>1630</v>
      </c>
      <c r="B132" s="42" t="s">
        <v>401</v>
      </c>
      <c r="C132" s="26">
        <v>8</v>
      </c>
      <c r="D132" s="38">
        <v>1996</v>
      </c>
      <c r="E132" s="91">
        <v>526.6</v>
      </c>
      <c r="F132" s="27">
        <v>55.6</v>
      </c>
      <c r="G132" s="27">
        <v>217.5</v>
      </c>
      <c r="H132" s="27">
        <v>192.8</v>
      </c>
      <c r="I132" s="27">
        <v>37.299999999999997</v>
      </c>
      <c r="J132" s="27">
        <v>23.4</v>
      </c>
      <c r="K132" s="276">
        <v>15817</v>
      </c>
    </row>
    <row r="133" spans="1:11" x14ac:dyDescent="0.25">
      <c r="A133" s="42">
        <v>1632</v>
      </c>
      <c r="B133" s="42" t="s">
        <v>396</v>
      </c>
      <c r="C133" s="26">
        <v>8</v>
      </c>
      <c r="D133" s="38" t="s">
        <v>409</v>
      </c>
      <c r="E133" s="91">
        <v>346.6</v>
      </c>
      <c r="F133" s="27">
        <v>46.7</v>
      </c>
      <c r="G133" s="27">
        <v>154.1</v>
      </c>
      <c r="H133" s="27">
        <v>89.1</v>
      </c>
      <c r="I133" s="27">
        <v>28.3</v>
      </c>
      <c r="J133" s="27">
        <v>28.3</v>
      </c>
      <c r="K133" s="276">
        <v>12002.5</v>
      </c>
    </row>
    <row r="134" spans="1:11" x14ac:dyDescent="0.25">
      <c r="A134" s="42">
        <v>1701</v>
      </c>
      <c r="B134" s="42" t="s">
        <v>240</v>
      </c>
      <c r="C134" s="26">
        <v>9</v>
      </c>
      <c r="D134" s="38">
        <v>1994</v>
      </c>
      <c r="E134" s="91">
        <v>297.2</v>
      </c>
      <c r="F134" s="27">
        <v>36.9</v>
      </c>
      <c r="G134" s="27">
        <v>133.1</v>
      </c>
      <c r="H134" s="27">
        <v>82.9</v>
      </c>
      <c r="I134" s="27">
        <v>29.7</v>
      </c>
      <c r="J134" s="27">
        <v>14.5</v>
      </c>
      <c r="K134" s="276">
        <v>16523</v>
      </c>
    </row>
    <row r="135" spans="1:11" x14ac:dyDescent="0.25">
      <c r="A135" s="42">
        <v>1702</v>
      </c>
      <c r="B135" s="42" t="s">
        <v>241</v>
      </c>
      <c r="C135" s="26">
        <v>9</v>
      </c>
      <c r="D135" s="38">
        <v>1994</v>
      </c>
      <c r="E135" s="91">
        <v>333.8</v>
      </c>
      <c r="F135" s="27">
        <v>34</v>
      </c>
      <c r="G135" s="27">
        <v>141</v>
      </c>
      <c r="H135" s="27">
        <v>107</v>
      </c>
      <c r="I135" s="27">
        <v>34</v>
      </c>
      <c r="J135" s="27">
        <v>17.8</v>
      </c>
      <c r="K135" s="276">
        <v>11773.5</v>
      </c>
    </row>
    <row r="136" spans="1:11" x14ac:dyDescent="0.25">
      <c r="A136" s="42">
        <v>1707</v>
      </c>
      <c r="B136" s="42" t="s">
        <v>242</v>
      </c>
      <c r="C136" s="26">
        <v>9</v>
      </c>
      <c r="D136" s="38">
        <v>1994</v>
      </c>
      <c r="E136" s="91">
        <v>589</v>
      </c>
      <c r="F136" s="27">
        <v>49.4</v>
      </c>
      <c r="G136" s="27">
        <v>227.5</v>
      </c>
      <c r="H136" s="27">
        <v>186.9</v>
      </c>
      <c r="I136" s="27">
        <v>105.8</v>
      </c>
      <c r="J136" s="27">
        <v>19.399999999999999</v>
      </c>
      <c r="K136" s="276">
        <v>5671</v>
      </c>
    </row>
    <row r="137" spans="1:11" x14ac:dyDescent="0.25">
      <c r="A137" s="42">
        <v>1708</v>
      </c>
      <c r="B137" s="42" t="s">
        <v>243</v>
      </c>
      <c r="C137" s="26">
        <v>9</v>
      </c>
      <c r="D137" s="38">
        <v>1994</v>
      </c>
      <c r="E137" s="91">
        <v>230.5</v>
      </c>
      <c r="F137" s="27">
        <v>30.7</v>
      </c>
      <c r="G137" s="27">
        <v>109.3</v>
      </c>
      <c r="H137" s="27">
        <v>60</v>
      </c>
      <c r="I137" s="27">
        <v>16</v>
      </c>
      <c r="J137" s="27">
        <v>14.7</v>
      </c>
      <c r="K137" s="276">
        <v>7504</v>
      </c>
    </row>
    <row r="138" spans="1:11" x14ac:dyDescent="0.25">
      <c r="A138" s="42">
        <v>1711</v>
      </c>
      <c r="B138" s="42" t="s">
        <v>165</v>
      </c>
      <c r="C138" s="26">
        <v>9</v>
      </c>
      <c r="D138" s="38">
        <v>1994</v>
      </c>
      <c r="E138" s="91">
        <v>244.3</v>
      </c>
      <c r="F138" s="27">
        <v>19.899999999999999</v>
      </c>
      <c r="G138" s="27">
        <v>124.7</v>
      </c>
      <c r="H138" s="27">
        <v>67.3</v>
      </c>
      <c r="I138" s="27">
        <v>8.6</v>
      </c>
      <c r="J138" s="27">
        <v>23.9</v>
      </c>
      <c r="K138" s="276">
        <v>22141</v>
      </c>
    </row>
    <row r="139" spans="1:11" x14ac:dyDescent="0.25">
      <c r="A139" s="42">
        <v>2125</v>
      </c>
      <c r="B139" s="42" t="s">
        <v>244</v>
      </c>
      <c r="C139" s="26">
        <v>10</v>
      </c>
      <c r="D139" s="38" t="s">
        <v>337</v>
      </c>
      <c r="E139" s="91">
        <v>335.2</v>
      </c>
      <c r="F139" s="27">
        <v>48.8</v>
      </c>
      <c r="G139" s="27">
        <v>153.6</v>
      </c>
      <c r="H139" s="27">
        <v>94.4</v>
      </c>
      <c r="I139" s="27">
        <v>21.6</v>
      </c>
      <c r="J139" s="27">
        <v>16.8</v>
      </c>
      <c r="K139" s="276">
        <v>12500.5</v>
      </c>
    </row>
    <row r="140" spans="1:11" x14ac:dyDescent="0.25">
      <c r="A140" s="42">
        <v>2196</v>
      </c>
      <c r="B140" s="42" t="s">
        <v>245</v>
      </c>
      <c r="C140" s="26">
        <v>10</v>
      </c>
      <c r="D140" s="38">
        <v>1993</v>
      </c>
      <c r="E140" s="91">
        <v>174.9</v>
      </c>
      <c r="F140" s="27">
        <v>13.8</v>
      </c>
      <c r="G140" s="27">
        <v>90.8</v>
      </c>
      <c r="H140" s="27">
        <v>42.5</v>
      </c>
      <c r="I140" s="27">
        <v>6.7</v>
      </c>
      <c r="J140" s="27">
        <v>21.1</v>
      </c>
      <c r="K140" s="276">
        <v>32698</v>
      </c>
    </row>
    <row r="141" spans="1:11" x14ac:dyDescent="0.25">
      <c r="A141" s="42">
        <v>2228</v>
      </c>
      <c r="B141" s="42" t="s">
        <v>246</v>
      </c>
      <c r="C141" s="26">
        <v>10</v>
      </c>
      <c r="D141" s="38">
        <v>1993</v>
      </c>
      <c r="E141" s="91">
        <v>304.2</v>
      </c>
      <c r="F141" s="27">
        <v>25.7</v>
      </c>
      <c r="G141" s="27">
        <v>158.80000000000001</v>
      </c>
      <c r="H141" s="27">
        <v>90.4</v>
      </c>
      <c r="I141" s="27">
        <v>13.4</v>
      </c>
      <c r="J141" s="27">
        <v>15.9</v>
      </c>
      <c r="K141" s="276">
        <v>8186</v>
      </c>
    </row>
    <row r="142" spans="1:11" x14ac:dyDescent="0.25">
      <c r="A142" s="42">
        <v>2546</v>
      </c>
      <c r="B142" s="42" t="s">
        <v>247</v>
      </c>
      <c r="C142" s="26">
        <v>11</v>
      </c>
      <c r="D142" s="38">
        <v>1994</v>
      </c>
      <c r="E142" s="91">
        <v>307.3</v>
      </c>
      <c r="F142" s="27">
        <v>31.9</v>
      </c>
      <c r="G142" s="27">
        <v>148.4</v>
      </c>
      <c r="H142" s="27">
        <v>99.4</v>
      </c>
      <c r="I142" s="27">
        <v>6.1</v>
      </c>
      <c r="J142" s="27">
        <v>21.5</v>
      </c>
      <c r="K142" s="276">
        <v>16304.5</v>
      </c>
    </row>
    <row r="143" spans="1:11" x14ac:dyDescent="0.25">
      <c r="A143" s="42">
        <v>2581</v>
      </c>
      <c r="B143" s="42" t="s">
        <v>248</v>
      </c>
      <c r="C143" s="26">
        <v>11</v>
      </c>
      <c r="D143" s="38">
        <v>1994</v>
      </c>
      <c r="E143" s="91">
        <v>259.3</v>
      </c>
      <c r="F143" s="27">
        <v>51.4</v>
      </c>
      <c r="G143" s="27">
        <v>96.5</v>
      </c>
      <c r="H143" s="27">
        <v>73.900000000000006</v>
      </c>
      <c r="I143" s="27">
        <v>15.6</v>
      </c>
      <c r="J143" s="27">
        <v>21.9</v>
      </c>
      <c r="K143" s="276">
        <v>17314.5</v>
      </c>
    </row>
    <row r="144" spans="1:11" x14ac:dyDescent="0.25">
      <c r="A144" s="42">
        <v>2601</v>
      </c>
      <c r="B144" s="42" t="s">
        <v>53</v>
      </c>
      <c r="C144" s="26">
        <v>11</v>
      </c>
      <c r="D144" s="38">
        <v>1994</v>
      </c>
      <c r="E144" s="91">
        <v>272.8</v>
      </c>
      <c r="F144" s="27">
        <v>17.3</v>
      </c>
      <c r="G144" s="27">
        <v>150.9</v>
      </c>
      <c r="H144" s="27">
        <v>71.3</v>
      </c>
      <c r="I144" s="27">
        <v>3.9</v>
      </c>
      <c r="J144" s="27">
        <v>29.5</v>
      </c>
      <c r="K144" s="276">
        <v>15577</v>
      </c>
    </row>
    <row r="145" spans="1:11" x14ac:dyDescent="0.25">
      <c r="A145" s="42">
        <v>2701</v>
      </c>
      <c r="B145" s="42" t="s">
        <v>249</v>
      </c>
      <c r="C145" s="26">
        <v>12</v>
      </c>
      <c r="D145" s="38">
        <v>1994</v>
      </c>
      <c r="E145" s="91">
        <v>117.2</v>
      </c>
      <c r="F145" s="27">
        <v>15.1</v>
      </c>
      <c r="G145" s="27">
        <v>54.1</v>
      </c>
      <c r="H145" s="27">
        <v>33.200000000000003</v>
      </c>
      <c r="I145" s="27">
        <v>3.1</v>
      </c>
      <c r="J145" s="27">
        <v>11.8</v>
      </c>
      <c r="K145" s="276">
        <v>175890.5</v>
      </c>
    </row>
    <row r="146" spans="1:11" x14ac:dyDescent="0.25">
      <c r="A146" s="42">
        <v>2703</v>
      </c>
      <c r="B146" s="42" t="s">
        <v>250</v>
      </c>
      <c r="C146" s="26">
        <v>12</v>
      </c>
      <c r="D146" s="38">
        <v>1994</v>
      </c>
      <c r="E146" s="91">
        <v>253.1</v>
      </c>
      <c r="F146" s="27">
        <v>2</v>
      </c>
      <c r="G146" s="27">
        <v>143.6</v>
      </c>
      <c r="H146" s="27">
        <v>41.6</v>
      </c>
      <c r="I146" s="27">
        <v>5.4</v>
      </c>
      <c r="J146" s="27">
        <v>60.4</v>
      </c>
      <c r="K146" s="276">
        <v>20188</v>
      </c>
    </row>
    <row r="147" spans="1:11" x14ac:dyDescent="0.25">
      <c r="A147" s="42">
        <v>2761</v>
      </c>
      <c r="B147" s="42" t="s">
        <v>251</v>
      </c>
      <c r="C147" s="26">
        <v>13</v>
      </c>
      <c r="D147" s="38">
        <v>1994</v>
      </c>
      <c r="E147" s="91">
        <v>269.3</v>
      </c>
      <c r="F147" s="27">
        <v>40.1</v>
      </c>
      <c r="G147" s="27">
        <v>132</v>
      </c>
      <c r="H147" s="27">
        <v>63.4</v>
      </c>
      <c r="I147" s="27">
        <v>12.7</v>
      </c>
      <c r="J147" s="27">
        <v>21.1</v>
      </c>
      <c r="K147" s="276">
        <v>9469</v>
      </c>
    </row>
    <row r="148" spans="1:11" x14ac:dyDescent="0.25">
      <c r="A148" s="42">
        <v>2762</v>
      </c>
      <c r="B148" s="42" t="s">
        <v>252</v>
      </c>
      <c r="C148" s="26">
        <v>13</v>
      </c>
      <c r="D148" s="38">
        <v>1994</v>
      </c>
      <c r="E148" s="91">
        <v>202</v>
      </c>
      <c r="F148" s="27">
        <v>24.6</v>
      </c>
      <c r="G148" s="27">
        <v>98.6</v>
      </c>
      <c r="H148" s="27">
        <v>37</v>
      </c>
      <c r="I148" s="27">
        <v>9.6</v>
      </c>
      <c r="J148" s="27">
        <v>32.1</v>
      </c>
      <c r="K148" s="276">
        <v>18665.5</v>
      </c>
    </row>
    <row r="149" spans="1:11" x14ac:dyDescent="0.25">
      <c r="A149" s="42">
        <v>2763</v>
      </c>
      <c r="B149" s="42" t="s">
        <v>253</v>
      </c>
      <c r="C149" s="26">
        <v>13</v>
      </c>
      <c r="D149" s="38">
        <v>1994</v>
      </c>
      <c r="E149" s="91">
        <v>304.5</v>
      </c>
      <c r="F149" s="27">
        <v>47.3</v>
      </c>
      <c r="G149" s="27">
        <v>174.7</v>
      </c>
      <c r="H149" s="27">
        <v>54.6</v>
      </c>
      <c r="I149" s="27">
        <v>9.6999999999999993</v>
      </c>
      <c r="J149" s="27">
        <v>18.2</v>
      </c>
      <c r="K149" s="276">
        <v>8242.5</v>
      </c>
    </row>
    <row r="150" spans="1:11" x14ac:dyDescent="0.25">
      <c r="A150" s="42">
        <v>2765</v>
      </c>
      <c r="B150" s="42" t="s">
        <v>254</v>
      </c>
      <c r="C150" s="26">
        <v>13</v>
      </c>
      <c r="D150" s="38">
        <v>1994</v>
      </c>
      <c r="E150" s="91">
        <v>227</v>
      </c>
      <c r="F150" s="27">
        <v>3.6</v>
      </c>
      <c r="G150" s="27">
        <v>166.1</v>
      </c>
      <c r="H150" s="27">
        <v>30.5</v>
      </c>
      <c r="I150" s="27">
        <v>2.9</v>
      </c>
      <c r="J150" s="27">
        <v>23.9</v>
      </c>
      <c r="K150" s="276">
        <v>13788</v>
      </c>
    </row>
    <row r="151" spans="1:11" x14ac:dyDescent="0.25">
      <c r="A151" s="42">
        <v>2766</v>
      </c>
      <c r="B151" s="42" t="s">
        <v>255</v>
      </c>
      <c r="C151" s="26">
        <v>13</v>
      </c>
      <c r="D151" s="38">
        <v>1994</v>
      </c>
      <c r="E151" s="91">
        <v>182.7</v>
      </c>
      <c r="F151" s="27">
        <v>49</v>
      </c>
      <c r="G151" s="27">
        <v>59.7</v>
      </c>
      <c r="H151" s="27">
        <v>32.1</v>
      </c>
      <c r="I151" s="27">
        <v>7.1</v>
      </c>
      <c r="J151" s="27">
        <v>34.799999999999997</v>
      </c>
      <c r="K151" s="276">
        <v>11221.5</v>
      </c>
    </row>
    <row r="152" spans="1:11" x14ac:dyDescent="0.25">
      <c r="A152" s="42">
        <v>2769</v>
      </c>
      <c r="B152" s="42" t="s">
        <v>256</v>
      </c>
      <c r="C152" s="26">
        <v>13</v>
      </c>
      <c r="D152" s="38">
        <v>1994</v>
      </c>
      <c r="E152" s="91">
        <v>348</v>
      </c>
      <c r="F152" s="27">
        <v>50.6</v>
      </c>
      <c r="G152" s="27">
        <v>141.4</v>
      </c>
      <c r="H152" s="27">
        <v>76.3</v>
      </c>
      <c r="I152" s="27">
        <v>4.3</v>
      </c>
      <c r="J152" s="27">
        <v>75.400000000000006</v>
      </c>
      <c r="K152" s="276">
        <v>11665.5</v>
      </c>
    </row>
    <row r="153" spans="1:11" x14ac:dyDescent="0.25">
      <c r="A153" s="42">
        <v>2770</v>
      </c>
      <c r="B153" s="42" t="s">
        <v>257</v>
      </c>
      <c r="C153" s="26">
        <v>13</v>
      </c>
      <c r="D153" s="38">
        <v>1994</v>
      </c>
      <c r="E153" s="91">
        <v>401.9</v>
      </c>
      <c r="F153" s="27">
        <v>79.099999999999994</v>
      </c>
      <c r="G153" s="27">
        <v>134.6</v>
      </c>
      <c r="H153" s="27">
        <v>144.6</v>
      </c>
      <c r="I153" s="27">
        <v>21.8</v>
      </c>
      <c r="J153" s="27">
        <v>21.8</v>
      </c>
      <c r="K153" s="276">
        <v>16945</v>
      </c>
    </row>
    <row r="154" spans="1:11" x14ac:dyDescent="0.25">
      <c r="A154" s="42">
        <v>2771</v>
      </c>
      <c r="B154" s="42" t="s">
        <v>258</v>
      </c>
      <c r="C154" s="26">
        <v>13</v>
      </c>
      <c r="D154" s="38">
        <v>1994</v>
      </c>
      <c r="E154" s="91">
        <v>306.89999999999998</v>
      </c>
      <c r="F154" s="27">
        <v>13.6</v>
      </c>
      <c r="G154" s="27">
        <v>183</v>
      </c>
      <c r="H154" s="27">
        <v>65.900000000000006</v>
      </c>
      <c r="I154" s="27">
        <v>13.6</v>
      </c>
      <c r="J154" s="27">
        <v>30.7</v>
      </c>
      <c r="K154" s="276">
        <v>8798</v>
      </c>
    </row>
    <row r="155" spans="1:11" x14ac:dyDescent="0.25">
      <c r="A155" s="42">
        <v>2773</v>
      </c>
      <c r="B155" s="42" t="s">
        <v>259</v>
      </c>
      <c r="C155" s="26">
        <v>13</v>
      </c>
      <c r="D155" s="38">
        <v>1994</v>
      </c>
      <c r="E155" s="91">
        <v>207.7</v>
      </c>
      <c r="F155" s="27">
        <v>14.7</v>
      </c>
      <c r="G155" s="27">
        <v>123.6</v>
      </c>
      <c r="H155" s="27">
        <v>44</v>
      </c>
      <c r="I155" s="27">
        <v>5.6</v>
      </c>
      <c r="J155" s="27">
        <v>19.7</v>
      </c>
      <c r="K155" s="276">
        <v>17722</v>
      </c>
    </row>
    <row r="156" spans="1:11" x14ac:dyDescent="0.25">
      <c r="A156" s="42">
        <v>2829</v>
      </c>
      <c r="B156" s="42" t="s">
        <v>260</v>
      </c>
      <c r="C156" s="26">
        <v>13</v>
      </c>
      <c r="D156" s="38">
        <v>1994</v>
      </c>
      <c r="E156" s="91">
        <v>324.7</v>
      </c>
      <c r="F156" s="27">
        <v>40.5</v>
      </c>
      <c r="G156" s="27">
        <v>160.30000000000001</v>
      </c>
      <c r="H156" s="27">
        <v>77.7</v>
      </c>
      <c r="I156" s="27">
        <v>19.399999999999999</v>
      </c>
      <c r="J156" s="27">
        <v>26.7</v>
      </c>
      <c r="K156" s="276">
        <v>12350</v>
      </c>
    </row>
    <row r="157" spans="1:11" x14ac:dyDescent="0.25">
      <c r="A157" s="42">
        <v>2831</v>
      </c>
      <c r="B157" s="42" t="s">
        <v>261</v>
      </c>
      <c r="C157" s="26">
        <v>13</v>
      </c>
      <c r="D157" s="38">
        <v>1994</v>
      </c>
      <c r="E157" s="91">
        <v>290.2</v>
      </c>
      <c r="F157" s="27">
        <v>77.3</v>
      </c>
      <c r="G157" s="27">
        <v>96.7</v>
      </c>
      <c r="H157" s="27">
        <v>81.2</v>
      </c>
      <c r="I157" s="27">
        <v>15.6</v>
      </c>
      <c r="J157" s="27">
        <v>19.5</v>
      </c>
      <c r="K157" s="276">
        <v>15401.5</v>
      </c>
    </row>
    <row r="158" spans="1:11" x14ac:dyDescent="0.25">
      <c r="A158" s="42">
        <v>2937</v>
      </c>
      <c r="B158" s="42" t="s">
        <v>262</v>
      </c>
      <c r="C158" s="26">
        <v>14</v>
      </c>
      <c r="D158" s="38">
        <v>1994</v>
      </c>
      <c r="E158" s="91">
        <v>230</v>
      </c>
      <c r="F158" s="27">
        <v>30.6</v>
      </c>
      <c r="G158" s="27">
        <v>106.6</v>
      </c>
      <c r="H158" s="27">
        <v>64</v>
      </c>
      <c r="I158" s="27">
        <v>9.3000000000000007</v>
      </c>
      <c r="J158" s="27">
        <v>19.5</v>
      </c>
      <c r="K158" s="276">
        <v>10784</v>
      </c>
    </row>
    <row r="159" spans="1:11" x14ac:dyDescent="0.25">
      <c r="A159" s="42">
        <v>2939</v>
      </c>
      <c r="B159" s="42" t="s">
        <v>174</v>
      </c>
      <c r="C159" s="26">
        <v>14</v>
      </c>
      <c r="D159" s="38" t="s">
        <v>333</v>
      </c>
      <c r="E159" s="91">
        <v>287</v>
      </c>
      <c r="F159" s="27">
        <v>27.2</v>
      </c>
      <c r="G159" s="27">
        <v>142.5</v>
      </c>
      <c r="H159" s="27">
        <v>71.5</v>
      </c>
      <c r="I159" s="27">
        <v>15.3</v>
      </c>
      <c r="J159" s="27">
        <v>30.4</v>
      </c>
      <c r="K159" s="276">
        <v>34528.5</v>
      </c>
    </row>
    <row r="160" spans="1:11" x14ac:dyDescent="0.25">
      <c r="A160" s="42">
        <v>3001</v>
      </c>
      <c r="B160" s="42" t="s">
        <v>263</v>
      </c>
      <c r="C160" s="26">
        <v>15</v>
      </c>
      <c r="D160" s="38">
        <v>1996</v>
      </c>
      <c r="E160" s="91">
        <v>252</v>
      </c>
      <c r="F160" s="27">
        <v>25.9</v>
      </c>
      <c r="G160" s="27">
        <v>145.80000000000001</v>
      </c>
      <c r="H160" s="27">
        <v>64.2</v>
      </c>
      <c r="I160" s="27">
        <v>6.8</v>
      </c>
      <c r="J160" s="27">
        <v>9.3000000000000007</v>
      </c>
      <c r="K160" s="276">
        <v>16188</v>
      </c>
    </row>
    <row r="161" spans="1:11" x14ac:dyDescent="0.25">
      <c r="A161" s="42">
        <v>3203</v>
      </c>
      <c r="B161" s="42" t="s">
        <v>264</v>
      </c>
      <c r="C161" s="26">
        <v>17</v>
      </c>
      <c r="D161" s="38">
        <v>1996</v>
      </c>
      <c r="E161" s="91">
        <v>214</v>
      </c>
      <c r="F161" s="27">
        <v>21.5</v>
      </c>
      <c r="G161" s="27">
        <v>112.8</v>
      </c>
      <c r="H161" s="27">
        <v>52.4</v>
      </c>
      <c r="I161" s="27">
        <v>5.9</v>
      </c>
      <c r="J161" s="27">
        <v>21.5</v>
      </c>
      <c r="K161" s="276">
        <v>71630.5</v>
      </c>
    </row>
    <row r="162" spans="1:11" x14ac:dyDescent="0.25">
      <c r="A162" s="42">
        <v>3215</v>
      </c>
      <c r="B162" s="42" t="s">
        <v>265</v>
      </c>
      <c r="C162" s="26">
        <v>17</v>
      </c>
      <c r="D162" s="38">
        <v>1996</v>
      </c>
      <c r="E162" s="91">
        <v>172.2</v>
      </c>
      <c r="F162" s="27">
        <v>19.100000000000001</v>
      </c>
      <c r="G162" s="27">
        <v>81.8</v>
      </c>
      <c r="H162" s="27">
        <v>48.9</v>
      </c>
      <c r="I162" s="27">
        <v>1.1000000000000001</v>
      </c>
      <c r="J162" s="27">
        <v>21.3</v>
      </c>
      <c r="K162" s="276">
        <v>9408.5</v>
      </c>
    </row>
    <row r="163" spans="1:11" x14ac:dyDescent="0.25">
      <c r="A163" s="42">
        <v>3251</v>
      </c>
      <c r="B163" s="42" t="s">
        <v>266</v>
      </c>
      <c r="C163" s="26">
        <v>17</v>
      </c>
      <c r="D163" s="38">
        <v>1996</v>
      </c>
      <c r="E163" s="91">
        <v>476.1</v>
      </c>
      <c r="F163" s="27">
        <v>65.2</v>
      </c>
      <c r="G163" s="27">
        <v>224.9</v>
      </c>
      <c r="H163" s="27">
        <v>137.30000000000001</v>
      </c>
      <c r="I163" s="27">
        <v>32.1</v>
      </c>
      <c r="J163" s="27">
        <v>16.600000000000001</v>
      </c>
      <c r="K163" s="276">
        <v>10270</v>
      </c>
    </row>
    <row r="164" spans="1:11" x14ac:dyDescent="0.25">
      <c r="A164" s="42">
        <v>3271</v>
      </c>
      <c r="B164" s="42" t="s">
        <v>402</v>
      </c>
      <c r="C164" s="26">
        <v>17</v>
      </c>
      <c r="D164" s="38">
        <v>1996</v>
      </c>
      <c r="E164" s="91">
        <v>394.4</v>
      </c>
      <c r="F164" s="27">
        <v>41.2</v>
      </c>
      <c r="G164" s="27">
        <v>166.8</v>
      </c>
      <c r="H164" s="27">
        <v>132.4</v>
      </c>
      <c r="I164" s="27">
        <v>27.5</v>
      </c>
      <c r="J164" s="27">
        <v>26.5</v>
      </c>
      <c r="K164" s="276">
        <v>10193</v>
      </c>
    </row>
    <row r="165" spans="1:11" x14ac:dyDescent="0.25">
      <c r="A165" s="42">
        <v>3340</v>
      </c>
      <c r="B165" s="42" t="s">
        <v>267</v>
      </c>
      <c r="C165" s="26">
        <v>17</v>
      </c>
      <c r="D165" s="38">
        <v>1996</v>
      </c>
      <c r="E165" s="91">
        <v>284.3</v>
      </c>
      <c r="F165" s="27">
        <v>27.6</v>
      </c>
      <c r="G165" s="27">
        <v>144.1</v>
      </c>
      <c r="H165" s="27">
        <v>77.099999999999994</v>
      </c>
      <c r="I165" s="27">
        <v>12.3</v>
      </c>
      <c r="J165" s="27">
        <v>23.2</v>
      </c>
      <c r="K165" s="276">
        <v>22830.5</v>
      </c>
    </row>
    <row r="166" spans="1:11" x14ac:dyDescent="0.25">
      <c r="A166" s="42">
        <v>3402</v>
      </c>
      <c r="B166" s="42" t="s">
        <v>268</v>
      </c>
      <c r="C166" s="26">
        <v>17</v>
      </c>
      <c r="D166" s="38">
        <v>1996</v>
      </c>
      <c r="E166" s="91">
        <v>281.5</v>
      </c>
      <c r="F166" s="27">
        <v>38.200000000000003</v>
      </c>
      <c r="G166" s="27">
        <v>158.30000000000001</v>
      </c>
      <c r="H166" s="27">
        <v>51</v>
      </c>
      <c r="I166" s="27">
        <v>18.100000000000001</v>
      </c>
      <c r="J166" s="27">
        <v>15.9</v>
      </c>
      <c r="K166" s="276">
        <v>9414.5</v>
      </c>
    </row>
    <row r="167" spans="1:11" x14ac:dyDescent="0.25">
      <c r="A167" s="42">
        <v>3408</v>
      </c>
      <c r="B167" s="42" t="s">
        <v>269</v>
      </c>
      <c r="C167" s="26">
        <v>17</v>
      </c>
      <c r="D167" s="38">
        <v>1996</v>
      </c>
      <c r="E167" s="91">
        <v>340.7</v>
      </c>
      <c r="F167" s="27">
        <v>31.7</v>
      </c>
      <c r="G167" s="27">
        <v>172.6</v>
      </c>
      <c r="H167" s="27">
        <v>100.4</v>
      </c>
      <c r="I167" s="27">
        <v>14.1</v>
      </c>
      <c r="J167" s="27">
        <v>22</v>
      </c>
      <c r="K167" s="276">
        <v>11359</v>
      </c>
    </row>
    <row r="168" spans="1:11" x14ac:dyDescent="0.25">
      <c r="A168" s="42">
        <v>3427</v>
      </c>
      <c r="B168" s="42" t="s">
        <v>270</v>
      </c>
      <c r="C168" s="26">
        <v>17</v>
      </c>
      <c r="D168" s="38">
        <v>1996</v>
      </c>
      <c r="E168" s="91">
        <v>282</v>
      </c>
      <c r="F168" s="27">
        <v>35.200000000000003</v>
      </c>
      <c r="G168" s="27">
        <v>153.9</v>
      </c>
      <c r="H168" s="27">
        <v>66</v>
      </c>
      <c r="I168" s="27">
        <v>6.5</v>
      </c>
      <c r="J168" s="27">
        <v>20.399999999999999</v>
      </c>
      <c r="K168" s="276">
        <v>20142</v>
      </c>
    </row>
    <row r="169" spans="1:11" x14ac:dyDescent="0.25">
      <c r="A169" s="42">
        <v>3443</v>
      </c>
      <c r="B169" s="42" t="s">
        <v>271</v>
      </c>
      <c r="C169" s="26">
        <v>17</v>
      </c>
      <c r="D169" s="38">
        <v>1996</v>
      </c>
      <c r="E169" s="91">
        <v>341.5</v>
      </c>
      <c r="F169" s="27">
        <v>46.2</v>
      </c>
      <c r="G169" s="27">
        <v>145.19999999999999</v>
      </c>
      <c r="H169" s="27">
        <v>101.5</v>
      </c>
      <c r="I169" s="27">
        <v>30.4</v>
      </c>
      <c r="J169" s="27">
        <v>18.2</v>
      </c>
      <c r="K169" s="276">
        <v>16455</v>
      </c>
    </row>
    <row r="170" spans="1:11" x14ac:dyDescent="0.25">
      <c r="A170" s="42">
        <v>3787</v>
      </c>
      <c r="B170" s="42" t="s">
        <v>404</v>
      </c>
      <c r="C170" s="26">
        <v>18</v>
      </c>
      <c r="D170" s="38">
        <v>1998</v>
      </c>
      <c r="E170" s="91">
        <v>462.4</v>
      </c>
      <c r="F170" s="27">
        <v>17.3</v>
      </c>
      <c r="G170" s="27">
        <v>262</v>
      </c>
      <c r="H170" s="27">
        <v>104</v>
      </c>
      <c r="I170" s="27">
        <v>19.3</v>
      </c>
      <c r="J170" s="27">
        <v>59.7</v>
      </c>
      <c r="K170" s="276">
        <v>5190</v>
      </c>
    </row>
    <row r="171" spans="1:11" x14ac:dyDescent="0.25">
      <c r="A171" s="42">
        <v>3851</v>
      </c>
      <c r="B171" s="42" t="s">
        <v>405</v>
      </c>
      <c r="C171" s="26">
        <v>18</v>
      </c>
      <c r="D171" s="38">
        <v>1997</v>
      </c>
      <c r="E171" s="91">
        <v>522.1</v>
      </c>
      <c r="F171" s="27">
        <v>17.899999999999999</v>
      </c>
      <c r="G171" s="27">
        <v>253.3</v>
      </c>
      <c r="H171" s="27">
        <v>172.3</v>
      </c>
      <c r="I171" s="27">
        <v>25.6</v>
      </c>
      <c r="J171" s="27">
        <v>52.9</v>
      </c>
      <c r="K171" s="276">
        <v>11723</v>
      </c>
    </row>
    <row r="172" spans="1:11" x14ac:dyDescent="0.25">
      <c r="A172" s="42">
        <v>3901</v>
      </c>
      <c r="B172" s="42" t="s">
        <v>406</v>
      </c>
      <c r="C172" s="26">
        <v>18</v>
      </c>
      <c r="D172" s="38">
        <v>1997</v>
      </c>
      <c r="E172" s="91">
        <v>246.6</v>
      </c>
      <c r="F172" s="27">
        <v>24.5</v>
      </c>
      <c r="G172" s="27">
        <v>121.7</v>
      </c>
      <c r="H172" s="27">
        <v>73.400000000000006</v>
      </c>
      <c r="I172" s="27">
        <v>10.5</v>
      </c>
      <c r="J172" s="27">
        <v>16.5</v>
      </c>
      <c r="K172" s="276">
        <v>31465.5</v>
      </c>
    </row>
    <row r="173" spans="1:11" x14ac:dyDescent="0.25">
      <c r="A173" s="42">
        <v>4001</v>
      </c>
      <c r="B173" s="42" t="s">
        <v>272</v>
      </c>
      <c r="C173" s="26">
        <v>19</v>
      </c>
      <c r="D173" s="38">
        <v>1994</v>
      </c>
      <c r="E173" s="91">
        <v>319.39999999999998</v>
      </c>
      <c r="F173" s="27">
        <v>29.2</v>
      </c>
      <c r="G173" s="27">
        <v>167.6</v>
      </c>
      <c r="H173" s="27">
        <v>71.3</v>
      </c>
      <c r="I173" s="27">
        <v>15.1</v>
      </c>
      <c r="J173" s="27">
        <v>36.200000000000003</v>
      </c>
      <c r="K173" s="276">
        <v>18501</v>
      </c>
    </row>
    <row r="174" spans="1:11" x14ac:dyDescent="0.25">
      <c r="A174" s="42">
        <v>4012</v>
      </c>
      <c r="B174" s="42" t="s">
        <v>273</v>
      </c>
      <c r="C174" s="26">
        <v>19</v>
      </c>
      <c r="D174" s="38">
        <v>1994</v>
      </c>
      <c r="E174" s="91">
        <v>338</v>
      </c>
      <c r="F174" s="27">
        <v>38.799999999999997</v>
      </c>
      <c r="G174" s="27">
        <v>159.30000000000001</v>
      </c>
      <c r="H174" s="27">
        <v>116.5</v>
      </c>
      <c r="I174" s="27">
        <v>5.2</v>
      </c>
      <c r="J174" s="27">
        <v>18.100000000000001</v>
      </c>
      <c r="K174" s="276">
        <v>7722.5</v>
      </c>
    </row>
    <row r="175" spans="1:11" x14ac:dyDescent="0.25">
      <c r="A175" s="42">
        <v>4021</v>
      </c>
      <c r="B175" s="42" t="s">
        <v>274</v>
      </c>
      <c r="C175" s="26">
        <v>19</v>
      </c>
      <c r="D175" s="38">
        <v>1994</v>
      </c>
      <c r="E175" s="91">
        <v>274.5</v>
      </c>
      <c r="F175" s="27">
        <v>34.6</v>
      </c>
      <c r="G175" s="27">
        <v>133.4</v>
      </c>
      <c r="H175" s="27">
        <v>73.099999999999994</v>
      </c>
      <c r="I175" s="27">
        <v>6.4</v>
      </c>
      <c r="J175" s="27">
        <v>26.9</v>
      </c>
      <c r="K175" s="276">
        <v>15591</v>
      </c>
    </row>
    <row r="176" spans="1:11" x14ac:dyDescent="0.25">
      <c r="A176" s="42">
        <v>4040</v>
      </c>
      <c r="B176" s="42" t="s">
        <v>275</v>
      </c>
      <c r="C176" s="26">
        <v>19</v>
      </c>
      <c r="D176" s="38">
        <v>1994</v>
      </c>
      <c r="E176" s="91">
        <v>350.8</v>
      </c>
      <c r="F176" s="27">
        <v>73.2</v>
      </c>
      <c r="G176" s="27">
        <v>72</v>
      </c>
      <c r="H176" s="27">
        <v>163.80000000000001</v>
      </c>
      <c r="I176" s="27">
        <v>18.600000000000001</v>
      </c>
      <c r="J176" s="27">
        <v>23.2</v>
      </c>
      <c r="K176" s="276">
        <v>8608</v>
      </c>
    </row>
    <row r="177" spans="1:11" x14ac:dyDescent="0.25">
      <c r="A177" s="42">
        <v>4045</v>
      </c>
      <c r="B177" s="42" t="s">
        <v>276</v>
      </c>
      <c r="C177" s="26">
        <v>19</v>
      </c>
      <c r="D177" s="38">
        <v>1994</v>
      </c>
      <c r="E177" s="91">
        <v>226</v>
      </c>
      <c r="F177" s="27">
        <v>12.9</v>
      </c>
      <c r="G177" s="27">
        <v>119.7</v>
      </c>
      <c r="H177" s="27">
        <v>61.3</v>
      </c>
      <c r="I177" s="27">
        <v>11.8</v>
      </c>
      <c r="J177" s="27">
        <v>20.2</v>
      </c>
      <c r="K177" s="276">
        <v>17791.5</v>
      </c>
    </row>
    <row r="178" spans="1:11" x14ac:dyDescent="0.25">
      <c r="A178" s="42">
        <v>4082</v>
      </c>
      <c r="B178" s="42" t="s">
        <v>277</v>
      </c>
      <c r="C178" s="26">
        <v>19</v>
      </c>
      <c r="D178" s="38">
        <v>1994</v>
      </c>
      <c r="E178" s="91">
        <v>310.2</v>
      </c>
      <c r="F178" s="27">
        <v>32.299999999999997</v>
      </c>
      <c r="G178" s="27">
        <v>168.5</v>
      </c>
      <c r="H178" s="27">
        <v>70.900000000000006</v>
      </c>
      <c r="I178" s="27">
        <v>20.5</v>
      </c>
      <c r="J178" s="27">
        <v>18.100000000000001</v>
      </c>
      <c r="K178" s="276">
        <v>12699.5</v>
      </c>
    </row>
    <row r="179" spans="1:11" x14ac:dyDescent="0.25">
      <c r="A179" s="42">
        <v>4095</v>
      </c>
      <c r="B179" s="42" t="s">
        <v>278</v>
      </c>
      <c r="C179" s="26">
        <v>19</v>
      </c>
      <c r="D179" s="38">
        <v>1994</v>
      </c>
      <c r="E179" s="91">
        <v>350.3</v>
      </c>
      <c r="F179" s="27">
        <v>46.1</v>
      </c>
      <c r="G179" s="27">
        <v>152.6</v>
      </c>
      <c r="H179" s="27">
        <v>106.4</v>
      </c>
      <c r="I179" s="27">
        <v>11.5</v>
      </c>
      <c r="J179" s="27">
        <v>33.700000000000003</v>
      </c>
      <c r="K179" s="276">
        <v>11274.5</v>
      </c>
    </row>
    <row r="180" spans="1:11" x14ac:dyDescent="0.25">
      <c r="A180" s="42">
        <v>4201</v>
      </c>
      <c r="B180" s="42" t="s">
        <v>279</v>
      </c>
      <c r="C180" s="26">
        <v>19</v>
      </c>
      <c r="D180" s="38">
        <v>1994</v>
      </c>
      <c r="E180" s="91">
        <v>415.5</v>
      </c>
      <c r="F180" s="27">
        <v>72.400000000000006</v>
      </c>
      <c r="G180" s="27">
        <v>180.4</v>
      </c>
      <c r="H180" s="27">
        <v>116.2</v>
      </c>
      <c r="I180" s="27">
        <v>26</v>
      </c>
      <c r="J180" s="27">
        <v>20.5</v>
      </c>
      <c r="K180" s="276">
        <v>7316</v>
      </c>
    </row>
    <row r="181" spans="1:11" x14ac:dyDescent="0.25">
      <c r="A181" s="42">
        <v>4254</v>
      </c>
      <c r="B181" s="42" t="s">
        <v>280</v>
      </c>
      <c r="C181" s="26">
        <v>19</v>
      </c>
      <c r="D181" s="38">
        <v>1994</v>
      </c>
      <c r="E181" s="91">
        <v>387.5</v>
      </c>
      <c r="F181" s="27">
        <v>54.8</v>
      </c>
      <c r="G181" s="27">
        <v>193.1</v>
      </c>
      <c r="H181" s="27">
        <v>103.1</v>
      </c>
      <c r="I181" s="27">
        <v>19.600000000000001</v>
      </c>
      <c r="J181" s="27">
        <v>17</v>
      </c>
      <c r="K181" s="276">
        <v>7664</v>
      </c>
    </row>
    <row r="182" spans="1:11" x14ac:dyDescent="0.25">
      <c r="A182" s="42">
        <v>4258</v>
      </c>
      <c r="B182" s="42" t="s">
        <v>281</v>
      </c>
      <c r="C182" s="26">
        <v>19</v>
      </c>
      <c r="D182" s="38">
        <v>1994</v>
      </c>
      <c r="E182" s="91">
        <v>315.10000000000002</v>
      </c>
      <c r="F182" s="27">
        <v>52.5</v>
      </c>
      <c r="G182" s="27">
        <v>115.9</v>
      </c>
      <c r="H182" s="27">
        <v>93.1</v>
      </c>
      <c r="I182" s="27">
        <v>22.8</v>
      </c>
      <c r="J182" s="27">
        <v>30.7</v>
      </c>
      <c r="K182" s="276">
        <v>10092</v>
      </c>
    </row>
    <row r="183" spans="1:11" x14ac:dyDescent="0.25">
      <c r="A183" s="42">
        <v>4280</v>
      </c>
      <c r="B183" s="42" t="s">
        <v>282</v>
      </c>
      <c r="C183" s="26">
        <v>19</v>
      </c>
      <c r="D183" s="38">
        <v>1994</v>
      </c>
      <c r="E183" s="91">
        <v>358.9</v>
      </c>
      <c r="F183" s="27">
        <v>53.6</v>
      </c>
      <c r="G183" s="27">
        <v>176.9</v>
      </c>
      <c r="H183" s="27">
        <v>76.8</v>
      </c>
      <c r="I183" s="27">
        <v>36.4</v>
      </c>
      <c r="J183" s="27">
        <v>15.2</v>
      </c>
      <c r="K183" s="276">
        <v>9892</v>
      </c>
    </row>
    <row r="184" spans="1:11" x14ac:dyDescent="0.25">
      <c r="A184" s="42">
        <v>4289</v>
      </c>
      <c r="B184" s="42" t="s">
        <v>283</v>
      </c>
      <c r="C184" s="26">
        <v>19</v>
      </c>
      <c r="D184" s="38">
        <v>1994</v>
      </c>
      <c r="E184" s="91">
        <v>367.1</v>
      </c>
      <c r="F184" s="27">
        <v>54</v>
      </c>
      <c r="G184" s="27">
        <v>187.3</v>
      </c>
      <c r="H184" s="27">
        <v>77.2</v>
      </c>
      <c r="I184" s="27">
        <v>11.6</v>
      </c>
      <c r="J184" s="27">
        <v>37</v>
      </c>
      <c r="K184" s="276">
        <v>9451.5</v>
      </c>
    </row>
    <row r="185" spans="1:11" x14ac:dyDescent="0.25">
      <c r="A185" s="42">
        <v>4401</v>
      </c>
      <c r="B185" s="42" t="s">
        <v>284</v>
      </c>
      <c r="C185" s="26">
        <v>20</v>
      </c>
      <c r="D185" s="38">
        <v>1996</v>
      </c>
      <c r="E185" s="91">
        <v>254.8</v>
      </c>
      <c r="F185" s="27">
        <v>46.6</v>
      </c>
      <c r="G185" s="27">
        <v>124.8</v>
      </c>
      <c r="H185" s="27">
        <v>51.9</v>
      </c>
      <c r="I185" s="27">
        <v>6</v>
      </c>
      <c r="J185" s="27">
        <v>25.6</v>
      </c>
      <c r="K185" s="276">
        <v>13303</v>
      </c>
    </row>
    <row r="186" spans="1:11" x14ac:dyDescent="0.25">
      <c r="A186" s="42">
        <v>4436</v>
      </c>
      <c r="B186" s="42" t="s">
        <v>285</v>
      </c>
      <c r="C186" s="26">
        <v>20</v>
      </c>
      <c r="D186" s="38">
        <v>1996</v>
      </c>
      <c r="E186" s="91">
        <v>312.60000000000002</v>
      </c>
      <c r="F186" s="27">
        <v>43.7</v>
      </c>
      <c r="G186" s="27">
        <v>153.6</v>
      </c>
      <c r="H186" s="27">
        <v>73.599999999999994</v>
      </c>
      <c r="I186" s="27">
        <v>10.7</v>
      </c>
      <c r="J186" s="27">
        <v>30.9</v>
      </c>
      <c r="K186" s="276">
        <v>9372</v>
      </c>
    </row>
    <row r="187" spans="1:11" x14ac:dyDescent="0.25">
      <c r="A187" s="42">
        <v>4461</v>
      </c>
      <c r="B187" s="42" t="s">
        <v>286</v>
      </c>
      <c r="C187" s="26">
        <v>20</v>
      </c>
      <c r="D187" s="38">
        <v>1996</v>
      </c>
      <c r="E187" s="91">
        <v>325.39999999999998</v>
      </c>
      <c r="F187" s="27">
        <v>37.4</v>
      </c>
      <c r="G187" s="27">
        <v>180.5</v>
      </c>
      <c r="H187" s="27">
        <v>79.3</v>
      </c>
      <c r="I187" s="27">
        <v>7.3</v>
      </c>
      <c r="J187" s="27">
        <v>21</v>
      </c>
      <c r="K187" s="276">
        <v>10971.5</v>
      </c>
    </row>
    <row r="188" spans="1:11" x14ac:dyDescent="0.25">
      <c r="A188" s="42">
        <v>4566</v>
      </c>
      <c r="B188" s="42" t="s">
        <v>287</v>
      </c>
      <c r="C188" s="26">
        <v>20</v>
      </c>
      <c r="D188" s="38">
        <v>1996</v>
      </c>
      <c r="E188" s="91">
        <v>377.1</v>
      </c>
      <c r="F188" s="27">
        <v>50.6</v>
      </c>
      <c r="G188" s="27">
        <v>180.9</v>
      </c>
      <c r="H188" s="27">
        <v>100.3</v>
      </c>
      <c r="I188" s="27">
        <v>11.8</v>
      </c>
      <c r="J188" s="27">
        <v>33.4</v>
      </c>
      <c r="K188" s="276">
        <v>20340.5</v>
      </c>
    </row>
    <row r="189" spans="1:11" x14ac:dyDescent="0.25">
      <c r="A189" s="42">
        <v>4671</v>
      </c>
      <c r="B189" s="42" t="s">
        <v>288</v>
      </c>
      <c r="C189" s="26">
        <v>20</v>
      </c>
      <c r="D189" s="38">
        <v>1996</v>
      </c>
      <c r="E189" s="91">
        <v>273.3</v>
      </c>
      <c r="F189" s="27">
        <v>36</v>
      </c>
      <c r="G189" s="27">
        <v>134.19999999999999</v>
      </c>
      <c r="H189" s="27">
        <v>57.7</v>
      </c>
      <c r="I189" s="27">
        <v>6.7</v>
      </c>
      <c r="J189" s="27">
        <v>38.799999999999997</v>
      </c>
      <c r="K189" s="276">
        <v>18035.5</v>
      </c>
    </row>
    <row r="190" spans="1:11" x14ac:dyDescent="0.25">
      <c r="A190" s="42">
        <v>4946</v>
      </c>
      <c r="B190" s="42" t="s">
        <v>289</v>
      </c>
      <c r="C190" s="26">
        <v>20</v>
      </c>
      <c r="D190" s="38">
        <v>1996</v>
      </c>
      <c r="E190" s="91">
        <v>406.3</v>
      </c>
      <c r="F190" s="27">
        <v>66.8</v>
      </c>
      <c r="G190" s="27">
        <v>196.1</v>
      </c>
      <c r="H190" s="27">
        <v>89.4</v>
      </c>
      <c r="I190" s="27">
        <v>33.4</v>
      </c>
      <c r="J190" s="27">
        <v>20.5</v>
      </c>
      <c r="K190" s="276">
        <v>9279.5</v>
      </c>
    </row>
    <row r="191" spans="1:11" x14ac:dyDescent="0.25">
      <c r="A191" s="42">
        <v>5002</v>
      </c>
      <c r="B191" s="42" t="s">
        <v>360</v>
      </c>
      <c r="C191" s="26">
        <v>21</v>
      </c>
      <c r="D191" s="38">
        <v>1995</v>
      </c>
      <c r="E191" s="91">
        <v>398.2</v>
      </c>
      <c r="F191" s="27">
        <v>26.5</v>
      </c>
      <c r="G191" s="27">
        <v>202</v>
      </c>
      <c r="H191" s="27">
        <v>122.8</v>
      </c>
      <c r="I191" s="27">
        <v>22.3</v>
      </c>
      <c r="J191" s="27">
        <v>24.6</v>
      </c>
      <c r="K191" s="276">
        <v>35835.5</v>
      </c>
    </row>
    <row r="192" spans="1:11" x14ac:dyDescent="0.25">
      <c r="A192" s="42">
        <v>5113</v>
      </c>
      <c r="B192" s="42" t="s">
        <v>361</v>
      </c>
      <c r="C192" s="26">
        <v>21</v>
      </c>
      <c r="D192" s="38">
        <v>1995</v>
      </c>
      <c r="E192" s="91">
        <v>337.7</v>
      </c>
      <c r="F192" s="27">
        <v>21.5</v>
      </c>
      <c r="G192" s="27">
        <v>132.4</v>
      </c>
      <c r="H192" s="27">
        <v>100.5</v>
      </c>
      <c r="I192" s="27">
        <v>38.1</v>
      </c>
      <c r="J192" s="27">
        <v>45.1</v>
      </c>
      <c r="K192" s="276">
        <v>14422</v>
      </c>
    </row>
    <row r="193" spans="1:11" x14ac:dyDescent="0.25">
      <c r="A193" s="42">
        <v>5192</v>
      </c>
      <c r="B193" s="42" t="s">
        <v>362</v>
      </c>
      <c r="C193" s="26">
        <v>21</v>
      </c>
      <c r="D193" s="38">
        <v>1995</v>
      </c>
      <c r="E193" s="91">
        <v>252.4</v>
      </c>
      <c r="F193" s="27">
        <v>14.3</v>
      </c>
      <c r="G193" s="27">
        <v>148.30000000000001</v>
      </c>
      <c r="H193" s="27">
        <v>54.3</v>
      </c>
      <c r="I193" s="27">
        <v>18.2</v>
      </c>
      <c r="J193" s="27">
        <v>17.100000000000001</v>
      </c>
      <c r="K193" s="276">
        <v>53730.5</v>
      </c>
    </row>
    <row r="194" spans="1:11" x14ac:dyDescent="0.25">
      <c r="A194" s="42">
        <v>5250</v>
      </c>
      <c r="B194" s="42" t="s">
        <v>363</v>
      </c>
      <c r="C194" s="26">
        <v>21</v>
      </c>
      <c r="D194" s="38">
        <v>1995</v>
      </c>
      <c r="E194" s="91">
        <v>236.1</v>
      </c>
      <c r="F194" s="27">
        <v>16</v>
      </c>
      <c r="G194" s="27">
        <v>110.7</v>
      </c>
      <c r="H194" s="27">
        <v>93.5</v>
      </c>
      <c r="I194" s="27">
        <v>3.7</v>
      </c>
      <c r="J194" s="27">
        <v>12.3</v>
      </c>
      <c r="K194" s="276">
        <v>8132</v>
      </c>
    </row>
    <row r="195" spans="1:11" x14ac:dyDescent="0.25">
      <c r="A195" s="42">
        <v>5254</v>
      </c>
      <c r="B195" s="42" t="s">
        <v>364</v>
      </c>
      <c r="C195" s="26">
        <v>21</v>
      </c>
      <c r="D195" s="38">
        <v>1995</v>
      </c>
      <c r="E195" s="91">
        <v>492.2</v>
      </c>
      <c r="F195" s="27">
        <v>49</v>
      </c>
      <c r="G195" s="27">
        <v>228.9</v>
      </c>
      <c r="H195" s="27">
        <v>143.9</v>
      </c>
      <c r="I195" s="27">
        <v>47.5</v>
      </c>
      <c r="J195" s="27">
        <v>23</v>
      </c>
      <c r="K195" s="276">
        <v>13064.5</v>
      </c>
    </row>
    <row r="196" spans="1:11" x14ac:dyDescent="0.25">
      <c r="A196" s="42">
        <v>5401</v>
      </c>
      <c r="B196" s="42" t="s">
        <v>290</v>
      </c>
      <c r="C196" s="26">
        <v>22</v>
      </c>
      <c r="D196" s="38">
        <v>1992</v>
      </c>
      <c r="E196" s="91">
        <v>522.70000000000005</v>
      </c>
      <c r="F196" s="27">
        <v>106.1</v>
      </c>
      <c r="G196" s="27">
        <v>131</v>
      </c>
      <c r="H196" s="27">
        <v>186</v>
      </c>
      <c r="I196" s="27">
        <v>30.1</v>
      </c>
      <c r="J196" s="27">
        <v>69.400000000000006</v>
      </c>
      <c r="K196" s="276">
        <v>7634</v>
      </c>
    </row>
    <row r="197" spans="1:11" x14ac:dyDescent="0.25">
      <c r="A197" s="42">
        <v>5583</v>
      </c>
      <c r="B197" s="42" t="s">
        <v>291</v>
      </c>
      <c r="C197" s="26">
        <v>22</v>
      </c>
      <c r="D197" s="38" t="s">
        <v>338</v>
      </c>
      <c r="E197" s="91">
        <v>455</v>
      </c>
      <c r="F197" s="27">
        <v>136.5</v>
      </c>
      <c r="G197" s="27">
        <v>134.6</v>
      </c>
      <c r="H197" s="27">
        <v>147.9</v>
      </c>
      <c r="I197" s="27">
        <v>17.100000000000001</v>
      </c>
      <c r="J197" s="27">
        <v>19</v>
      </c>
      <c r="K197" s="276">
        <v>5275</v>
      </c>
    </row>
    <row r="198" spans="1:11" x14ac:dyDescent="0.25">
      <c r="A198" s="42">
        <v>5586</v>
      </c>
      <c r="B198" s="42" t="s">
        <v>292</v>
      </c>
      <c r="C198" s="26">
        <v>22</v>
      </c>
      <c r="D198" s="38" t="s">
        <v>338</v>
      </c>
      <c r="E198" s="91">
        <v>153.6</v>
      </c>
      <c r="F198" s="27">
        <v>5.4</v>
      </c>
      <c r="G198" s="27">
        <v>72.400000000000006</v>
      </c>
      <c r="H198" s="27">
        <v>44.3</v>
      </c>
      <c r="I198" s="27">
        <v>5.2</v>
      </c>
      <c r="J198" s="27">
        <v>26.3</v>
      </c>
      <c r="K198" s="276">
        <v>117544.5</v>
      </c>
    </row>
    <row r="199" spans="1:11" x14ac:dyDescent="0.25">
      <c r="A199" s="42">
        <v>5589</v>
      </c>
      <c r="B199" s="42" t="s">
        <v>293</v>
      </c>
      <c r="C199" s="26">
        <v>22</v>
      </c>
      <c r="D199" s="38">
        <v>1992</v>
      </c>
      <c r="E199" s="91">
        <v>158.80000000000001</v>
      </c>
      <c r="F199" s="27">
        <v>13.2</v>
      </c>
      <c r="G199" s="27">
        <v>95.9</v>
      </c>
      <c r="H199" s="27">
        <v>30.1</v>
      </c>
      <c r="I199" s="27">
        <v>3.8</v>
      </c>
      <c r="J199" s="27">
        <v>16</v>
      </c>
      <c r="K199" s="276">
        <v>10639</v>
      </c>
    </row>
    <row r="200" spans="1:11" x14ac:dyDescent="0.25">
      <c r="A200" s="42">
        <v>5590</v>
      </c>
      <c r="B200" s="42" t="s">
        <v>294</v>
      </c>
      <c r="C200" s="26">
        <v>22</v>
      </c>
      <c r="D200" s="38">
        <v>1992</v>
      </c>
      <c r="E200" s="91">
        <v>205.6</v>
      </c>
      <c r="F200" s="27">
        <v>1.9</v>
      </c>
      <c r="G200" s="27">
        <v>133.5</v>
      </c>
      <c r="H200" s="27">
        <v>47.9</v>
      </c>
      <c r="I200" s="27">
        <v>3.8</v>
      </c>
      <c r="J200" s="27">
        <v>18.5</v>
      </c>
      <c r="K200" s="276">
        <v>15659</v>
      </c>
    </row>
    <row r="201" spans="1:11" x14ac:dyDescent="0.25">
      <c r="A201" s="42">
        <v>5591</v>
      </c>
      <c r="B201" s="42" t="s">
        <v>295</v>
      </c>
      <c r="C201" s="26">
        <v>22</v>
      </c>
      <c r="D201" s="38">
        <v>1992</v>
      </c>
      <c r="E201" s="91">
        <v>157.6</v>
      </c>
      <c r="F201" s="27">
        <v>24.2</v>
      </c>
      <c r="G201" s="27">
        <v>65.8</v>
      </c>
      <c r="H201" s="27">
        <v>47.9</v>
      </c>
      <c r="I201" s="27">
        <v>8.1</v>
      </c>
      <c r="J201" s="27">
        <v>11.5</v>
      </c>
      <c r="K201" s="276">
        <v>17326.5</v>
      </c>
    </row>
    <row r="202" spans="1:11" x14ac:dyDescent="0.25">
      <c r="A202" s="42">
        <v>5624</v>
      </c>
      <c r="B202" s="42" t="s">
        <v>296</v>
      </c>
      <c r="C202" s="26">
        <v>22</v>
      </c>
      <c r="D202" s="38">
        <v>1992</v>
      </c>
      <c r="E202" s="91">
        <v>331.2</v>
      </c>
      <c r="F202" s="27">
        <v>71.5</v>
      </c>
      <c r="G202" s="27">
        <v>116.7</v>
      </c>
      <c r="H202" s="27">
        <v>96.3</v>
      </c>
      <c r="I202" s="27">
        <v>23.3</v>
      </c>
      <c r="J202" s="27">
        <v>23.3</v>
      </c>
      <c r="K202" s="276">
        <v>6854.5</v>
      </c>
    </row>
    <row r="203" spans="1:11" x14ac:dyDescent="0.25">
      <c r="A203" s="42">
        <v>5635</v>
      </c>
      <c r="B203" s="42" t="s">
        <v>297</v>
      </c>
      <c r="C203" s="26">
        <v>22</v>
      </c>
      <c r="D203" s="38">
        <v>1992</v>
      </c>
      <c r="E203" s="91">
        <v>340.1</v>
      </c>
      <c r="F203" s="27">
        <v>57.2</v>
      </c>
      <c r="G203" s="27">
        <v>144.1</v>
      </c>
      <c r="H203" s="27">
        <v>91.1</v>
      </c>
      <c r="I203" s="27">
        <v>21.2</v>
      </c>
      <c r="J203" s="27">
        <v>26.5</v>
      </c>
      <c r="K203" s="276">
        <v>9439.5</v>
      </c>
    </row>
    <row r="204" spans="1:11" x14ac:dyDescent="0.25">
      <c r="A204" s="42">
        <v>5642</v>
      </c>
      <c r="B204" s="42" t="s">
        <v>298</v>
      </c>
      <c r="C204" s="26">
        <v>22</v>
      </c>
      <c r="D204" s="38">
        <v>1992</v>
      </c>
      <c r="E204" s="91">
        <v>204.5</v>
      </c>
      <c r="F204" s="27">
        <v>9.6</v>
      </c>
      <c r="G204" s="27">
        <v>110</v>
      </c>
      <c r="H204" s="27">
        <v>54.6</v>
      </c>
      <c r="I204" s="27">
        <v>2.2000000000000002</v>
      </c>
      <c r="J204" s="27">
        <v>28.1</v>
      </c>
      <c r="K204" s="276">
        <v>13544</v>
      </c>
    </row>
    <row r="205" spans="1:11" x14ac:dyDescent="0.25">
      <c r="A205" s="42">
        <v>5721</v>
      </c>
      <c r="B205" s="42" t="s">
        <v>299</v>
      </c>
      <c r="C205" s="26">
        <v>22</v>
      </c>
      <c r="D205" s="38">
        <v>1992</v>
      </c>
      <c r="E205" s="91">
        <v>420.5</v>
      </c>
      <c r="F205" s="27">
        <v>34.4</v>
      </c>
      <c r="G205" s="27">
        <v>177.3</v>
      </c>
      <c r="H205" s="27">
        <v>94.8</v>
      </c>
      <c r="I205" s="27">
        <v>45.3</v>
      </c>
      <c r="J205" s="27">
        <v>68.7</v>
      </c>
      <c r="K205" s="276">
        <v>7277.5</v>
      </c>
    </row>
    <row r="206" spans="1:11" x14ac:dyDescent="0.25">
      <c r="A206" s="42">
        <v>5724</v>
      </c>
      <c r="B206" s="42" t="s">
        <v>300</v>
      </c>
      <c r="C206" s="26">
        <v>22</v>
      </c>
      <c r="D206" s="38">
        <v>1992</v>
      </c>
      <c r="E206" s="91">
        <v>245.9</v>
      </c>
      <c r="F206" s="27">
        <v>26.9</v>
      </c>
      <c r="G206" s="27">
        <v>126.7</v>
      </c>
      <c r="H206" s="27">
        <v>62.7</v>
      </c>
      <c r="I206" s="27">
        <v>8.3000000000000007</v>
      </c>
      <c r="J206" s="27">
        <v>21.3</v>
      </c>
      <c r="K206" s="276">
        <v>14520.5</v>
      </c>
    </row>
    <row r="207" spans="1:11" x14ac:dyDescent="0.25">
      <c r="A207" s="42">
        <v>5822</v>
      </c>
      <c r="B207" s="42" t="s">
        <v>301</v>
      </c>
      <c r="C207" s="26">
        <v>22</v>
      </c>
      <c r="D207" s="38">
        <v>1993</v>
      </c>
      <c r="E207" s="91">
        <v>597.70000000000005</v>
      </c>
      <c r="F207" s="27">
        <v>58.8</v>
      </c>
      <c r="G207" s="27">
        <v>197</v>
      </c>
      <c r="H207" s="27">
        <v>269.39999999999998</v>
      </c>
      <c r="I207" s="27">
        <v>39.700000000000003</v>
      </c>
      <c r="J207" s="27">
        <v>32.799999999999997</v>
      </c>
      <c r="K207" s="276">
        <v>7311.5</v>
      </c>
    </row>
    <row r="208" spans="1:11" x14ac:dyDescent="0.25">
      <c r="A208" s="42">
        <v>5886</v>
      </c>
      <c r="B208" s="42" t="s">
        <v>302</v>
      </c>
      <c r="C208" s="26">
        <v>22</v>
      </c>
      <c r="D208" s="38">
        <v>1992</v>
      </c>
      <c r="E208" s="91">
        <v>286.5</v>
      </c>
      <c r="F208" s="27">
        <v>7.5</v>
      </c>
      <c r="G208" s="27">
        <v>159.4</v>
      </c>
      <c r="H208" s="27">
        <v>98</v>
      </c>
      <c r="I208" s="27">
        <v>7.5</v>
      </c>
      <c r="J208" s="27">
        <v>14.1</v>
      </c>
      <c r="K208" s="276">
        <v>21327.5</v>
      </c>
    </row>
    <row r="209" spans="1:11" x14ac:dyDescent="0.25">
      <c r="A209" s="42">
        <v>5889</v>
      </c>
      <c r="B209" s="42" t="s">
        <v>303</v>
      </c>
      <c r="C209" s="26">
        <v>22</v>
      </c>
      <c r="D209" s="38">
        <v>1992</v>
      </c>
      <c r="E209" s="91">
        <v>197.4</v>
      </c>
      <c r="F209" s="27">
        <v>3.9</v>
      </c>
      <c r="G209" s="27">
        <v>134.19999999999999</v>
      </c>
      <c r="H209" s="27">
        <v>43.8</v>
      </c>
      <c r="I209" s="27">
        <v>0</v>
      </c>
      <c r="J209" s="27">
        <v>15.6</v>
      </c>
      <c r="K209" s="276">
        <v>10285.5</v>
      </c>
    </row>
    <row r="210" spans="1:11" x14ac:dyDescent="0.25">
      <c r="A210" s="42">
        <v>5890</v>
      </c>
      <c r="B210" s="42" t="s">
        <v>304</v>
      </c>
      <c r="C210" s="26">
        <v>22</v>
      </c>
      <c r="D210" s="38">
        <v>1992</v>
      </c>
      <c r="E210" s="91">
        <v>134.1</v>
      </c>
      <c r="F210" s="27">
        <v>5.9</v>
      </c>
      <c r="G210" s="27">
        <v>74.900000000000006</v>
      </c>
      <c r="H210" s="27">
        <v>40.4</v>
      </c>
      <c r="I210" s="27">
        <v>2</v>
      </c>
      <c r="J210" s="27">
        <v>11.1</v>
      </c>
      <c r="K210" s="276">
        <v>15361</v>
      </c>
    </row>
    <row r="211" spans="1:11" x14ac:dyDescent="0.25">
      <c r="A211" s="42">
        <v>5938</v>
      </c>
      <c r="B211" s="42" t="s">
        <v>305</v>
      </c>
      <c r="C211" s="26">
        <v>22</v>
      </c>
      <c r="D211" s="38">
        <v>1990</v>
      </c>
      <c r="E211" s="91">
        <v>285.8</v>
      </c>
      <c r="F211" s="27">
        <v>30.9</v>
      </c>
      <c r="G211" s="27">
        <v>125.9</v>
      </c>
      <c r="H211" s="27">
        <v>79.3</v>
      </c>
      <c r="I211" s="27">
        <v>15.7</v>
      </c>
      <c r="J211" s="27">
        <v>34</v>
      </c>
      <c r="K211" s="276">
        <v>22320.5</v>
      </c>
    </row>
    <row r="212" spans="1:11" x14ac:dyDescent="0.25">
      <c r="A212" s="42">
        <v>6002</v>
      </c>
      <c r="B212" s="42" t="s">
        <v>365</v>
      </c>
      <c r="C212" s="26">
        <v>23</v>
      </c>
      <c r="D212" s="38">
        <v>1993</v>
      </c>
      <c r="E212" s="91">
        <v>362.7</v>
      </c>
      <c r="F212" s="27">
        <v>44.4</v>
      </c>
      <c r="G212" s="27">
        <v>135.1</v>
      </c>
      <c r="H212" s="27">
        <v>104.3</v>
      </c>
      <c r="I212" s="27">
        <v>52.6</v>
      </c>
      <c r="J212" s="27">
        <v>26.3</v>
      </c>
      <c r="K212" s="276">
        <v>11028</v>
      </c>
    </row>
    <row r="213" spans="1:11" x14ac:dyDescent="0.25">
      <c r="A213" s="42">
        <v>6136</v>
      </c>
      <c r="B213" s="42" t="s">
        <v>366</v>
      </c>
      <c r="C213" s="26">
        <v>23</v>
      </c>
      <c r="D213" s="38">
        <v>1995</v>
      </c>
      <c r="E213" s="91">
        <v>439.3</v>
      </c>
      <c r="F213" s="27">
        <v>63.9</v>
      </c>
      <c r="G213" s="27">
        <v>144.9</v>
      </c>
      <c r="H213" s="27">
        <v>173.9</v>
      </c>
      <c r="I213" s="27">
        <v>30.3</v>
      </c>
      <c r="J213" s="27">
        <v>26.3</v>
      </c>
      <c r="K213" s="276">
        <v>15182</v>
      </c>
    </row>
    <row r="214" spans="1:11" x14ac:dyDescent="0.25">
      <c r="A214" s="42">
        <v>6153</v>
      </c>
      <c r="B214" s="42" t="s">
        <v>307</v>
      </c>
      <c r="C214" s="26">
        <v>23</v>
      </c>
      <c r="D214" s="38">
        <v>1992</v>
      </c>
      <c r="E214" s="91">
        <v>381.4</v>
      </c>
      <c r="F214" s="27">
        <v>76.3</v>
      </c>
      <c r="G214" s="27">
        <v>165</v>
      </c>
      <c r="H214" s="27">
        <v>83.6</v>
      </c>
      <c r="I214" s="27">
        <v>36.700000000000003</v>
      </c>
      <c r="J214" s="27">
        <v>19.8</v>
      </c>
      <c r="K214" s="276">
        <v>13635</v>
      </c>
    </row>
    <row r="215" spans="1:11" x14ac:dyDescent="0.25">
      <c r="A215" s="42">
        <v>6248</v>
      </c>
      <c r="B215" s="42" t="s">
        <v>367</v>
      </c>
      <c r="C215" s="26">
        <v>23</v>
      </c>
      <c r="D215" s="38">
        <v>1992</v>
      </c>
      <c r="E215" s="91">
        <v>418.2</v>
      </c>
      <c r="F215" s="27">
        <v>69.5</v>
      </c>
      <c r="G215" s="27">
        <v>121</v>
      </c>
      <c r="H215" s="27">
        <v>110.3</v>
      </c>
      <c r="I215" s="27">
        <v>73</v>
      </c>
      <c r="J215" s="27">
        <v>44.4</v>
      </c>
      <c r="K215" s="276">
        <v>13963.5</v>
      </c>
    </row>
    <row r="216" spans="1:11" x14ac:dyDescent="0.25">
      <c r="A216" s="42">
        <v>6266</v>
      </c>
      <c r="B216" s="42" t="s">
        <v>368</v>
      </c>
      <c r="C216" s="26">
        <v>23</v>
      </c>
      <c r="D216" s="38">
        <v>1992</v>
      </c>
      <c r="E216" s="91">
        <v>416.2</v>
      </c>
      <c r="F216" s="27">
        <v>47.1</v>
      </c>
      <c r="G216" s="27">
        <v>134.69999999999999</v>
      </c>
      <c r="H216" s="27">
        <v>158.4</v>
      </c>
      <c r="I216" s="27">
        <v>41.7</v>
      </c>
      <c r="J216" s="27">
        <v>34.4</v>
      </c>
      <c r="K216" s="276">
        <v>26140</v>
      </c>
    </row>
    <row r="217" spans="1:11" x14ac:dyDescent="0.25">
      <c r="A217" s="42">
        <v>6297</v>
      </c>
      <c r="B217" s="42" t="s">
        <v>369</v>
      </c>
      <c r="C217" s="26">
        <v>23</v>
      </c>
      <c r="D217" s="38">
        <v>1993</v>
      </c>
      <c r="E217" s="91">
        <v>428.4</v>
      </c>
      <c r="F217" s="27">
        <v>146.6</v>
      </c>
      <c r="G217" s="27">
        <v>107.9</v>
      </c>
      <c r="H217" s="27">
        <v>117.6</v>
      </c>
      <c r="I217" s="27">
        <v>32.200000000000003</v>
      </c>
      <c r="J217" s="27">
        <v>24.2</v>
      </c>
      <c r="K217" s="276">
        <v>6208.5</v>
      </c>
    </row>
    <row r="218" spans="1:11" x14ac:dyDescent="0.25">
      <c r="A218" s="42">
        <v>6300</v>
      </c>
      <c r="B218" s="42" t="s">
        <v>370</v>
      </c>
      <c r="C218" s="26">
        <v>23</v>
      </c>
      <c r="D218" s="38">
        <v>1995</v>
      </c>
      <c r="E218" s="91">
        <v>308.10000000000002</v>
      </c>
      <c r="F218" s="27">
        <v>12.8</v>
      </c>
      <c r="G218" s="27">
        <v>135.69999999999999</v>
      </c>
      <c r="H218" s="27">
        <v>106.4</v>
      </c>
      <c r="I218" s="27">
        <v>45.9</v>
      </c>
      <c r="J218" s="27">
        <v>7.3</v>
      </c>
      <c r="K218" s="276">
        <v>5452.5</v>
      </c>
    </row>
    <row r="219" spans="1:11" x14ac:dyDescent="0.25">
      <c r="A219" s="42">
        <v>6421</v>
      </c>
      <c r="B219" s="42" t="s">
        <v>308</v>
      </c>
      <c r="C219" s="26">
        <v>24</v>
      </c>
      <c r="D219" s="38" t="s">
        <v>339</v>
      </c>
      <c r="E219" s="91">
        <v>239.7</v>
      </c>
      <c r="F219" s="27">
        <v>21</v>
      </c>
      <c r="G219" s="27">
        <v>120</v>
      </c>
      <c r="H219" s="27">
        <v>67.3</v>
      </c>
      <c r="I219" s="27">
        <v>15.1</v>
      </c>
      <c r="J219" s="27">
        <v>16.399999999999999</v>
      </c>
      <c r="K219" s="276">
        <v>37167.5</v>
      </c>
    </row>
    <row r="220" spans="1:11" x14ac:dyDescent="0.25">
      <c r="A220" s="42">
        <v>6436</v>
      </c>
      <c r="B220" s="42" t="s">
        <v>310</v>
      </c>
      <c r="C220" s="26">
        <v>24</v>
      </c>
      <c r="D220" s="38" t="s">
        <v>339</v>
      </c>
      <c r="E220" s="91">
        <v>351.9</v>
      </c>
      <c r="F220" s="27">
        <v>25.1</v>
      </c>
      <c r="G220" s="27">
        <v>173.9</v>
      </c>
      <c r="H220" s="27">
        <v>104.5</v>
      </c>
      <c r="I220" s="27">
        <v>20.100000000000001</v>
      </c>
      <c r="J220" s="27">
        <v>28.4</v>
      </c>
      <c r="K220" s="276">
        <v>11963.5</v>
      </c>
    </row>
    <row r="221" spans="1:11" x14ac:dyDescent="0.25">
      <c r="A221" s="42">
        <v>6458</v>
      </c>
      <c r="B221" s="42" t="s">
        <v>48</v>
      </c>
      <c r="C221" s="26">
        <v>24</v>
      </c>
      <c r="D221" s="38" t="s">
        <v>334</v>
      </c>
      <c r="E221" s="91">
        <v>214.2</v>
      </c>
      <c r="F221" s="27">
        <v>13.5</v>
      </c>
      <c r="G221" s="27">
        <v>114.3</v>
      </c>
      <c r="H221" s="27">
        <v>56.4</v>
      </c>
      <c r="I221" s="27">
        <v>9.6</v>
      </c>
      <c r="J221" s="27">
        <v>20.399999999999999</v>
      </c>
      <c r="K221" s="276">
        <v>40754.5</v>
      </c>
    </row>
    <row r="222" spans="1:11" x14ac:dyDescent="0.25">
      <c r="A222" s="42">
        <v>6608</v>
      </c>
      <c r="B222" s="42" t="s">
        <v>311</v>
      </c>
      <c r="C222" s="26">
        <v>25</v>
      </c>
      <c r="D222" s="38">
        <v>1992</v>
      </c>
      <c r="E222" s="91">
        <v>139</v>
      </c>
      <c r="F222" s="27">
        <v>33.6</v>
      </c>
      <c r="G222" s="27">
        <v>52.7</v>
      </c>
      <c r="H222" s="27">
        <v>36.200000000000003</v>
      </c>
      <c r="I222" s="27">
        <v>1.9</v>
      </c>
      <c r="J222" s="27">
        <v>14.6</v>
      </c>
      <c r="K222" s="276">
        <v>15751.5</v>
      </c>
    </row>
    <row r="223" spans="1:11" x14ac:dyDescent="0.25">
      <c r="A223" s="42">
        <v>6612</v>
      </c>
      <c r="B223" s="42" t="s">
        <v>312</v>
      </c>
      <c r="C223" s="26">
        <v>25</v>
      </c>
      <c r="D223" s="38">
        <v>1992</v>
      </c>
      <c r="E223" s="91">
        <v>356.8</v>
      </c>
      <c r="F223" s="27">
        <v>1.1000000000000001</v>
      </c>
      <c r="G223" s="27">
        <v>283.89999999999998</v>
      </c>
      <c r="H223" s="27">
        <v>50.7</v>
      </c>
      <c r="I223" s="27">
        <v>3.2</v>
      </c>
      <c r="J223" s="27">
        <v>17.899999999999999</v>
      </c>
      <c r="K223" s="276">
        <v>9473.5</v>
      </c>
    </row>
    <row r="224" spans="1:11" x14ac:dyDescent="0.25">
      <c r="A224" s="42">
        <v>6621</v>
      </c>
      <c r="B224" s="42" t="s">
        <v>16</v>
      </c>
      <c r="C224" s="26">
        <v>25</v>
      </c>
      <c r="D224" s="38">
        <v>1992</v>
      </c>
      <c r="E224" s="91">
        <v>86.1</v>
      </c>
      <c r="F224" s="27">
        <v>3.4</v>
      </c>
      <c r="G224" s="27">
        <v>42.5</v>
      </c>
      <c r="H224" s="27">
        <v>23.9</v>
      </c>
      <c r="I224" s="27">
        <v>1.8</v>
      </c>
      <c r="J224" s="27">
        <v>14.6</v>
      </c>
      <c r="K224" s="276">
        <v>169607</v>
      </c>
    </row>
    <row r="225" spans="1:11" x14ac:dyDescent="0.25">
      <c r="A225" s="42">
        <v>6623</v>
      </c>
      <c r="B225" s="42" t="s">
        <v>313</v>
      </c>
      <c r="C225" s="26">
        <v>25</v>
      </c>
      <c r="D225" s="38">
        <v>1992</v>
      </c>
      <c r="E225" s="91">
        <v>502.3</v>
      </c>
      <c r="F225" s="27">
        <v>8.9</v>
      </c>
      <c r="G225" s="27">
        <v>190.8</v>
      </c>
      <c r="H225" s="27">
        <v>253.4</v>
      </c>
      <c r="I225" s="27">
        <v>10.4</v>
      </c>
      <c r="J225" s="27">
        <v>38.799999999999997</v>
      </c>
      <c r="K225" s="276">
        <v>6709</v>
      </c>
    </row>
    <row r="226" spans="1:11" x14ac:dyDescent="0.25">
      <c r="A226" s="42">
        <v>6628</v>
      </c>
      <c r="B226" s="42" t="s">
        <v>314</v>
      </c>
      <c r="C226" s="26">
        <v>25</v>
      </c>
      <c r="D226" s="38">
        <v>1992</v>
      </c>
      <c r="E226" s="91">
        <v>175</v>
      </c>
      <c r="F226" s="27">
        <v>17.600000000000001</v>
      </c>
      <c r="G226" s="27">
        <v>89.5</v>
      </c>
      <c r="H226" s="27">
        <v>53.3</v>
      </c>
      <c r="I226" s="27">
        <v>4.7</v>
      </c>
      <c r="J226" s="27">
        <v>9.9</v>
      </c>
      <c r="K226" s="276">
        <v>23252</v>
      </c>
    </row>
    <row r="227" spans="1:11" x14ac:dyDescent="0.25">
      <c r="A227" s="42">
        <v>6630</v>
      </c>
      <c r="B227" s="42" t="s">
        <v>315</v>
      </c>
      <c r="C227" s="26">
        <v>25</v>
      </c>
      <c r="D227" s="38">
        <v>1992</v>
      </c>
      <c r="E227" s="91">
        <v>287.8</v>
      </c>
      <c r="F227" s="27">
        <v>53.9</v>
      </c>
      <c r="G227" s="27">
        <v>86.4</v>
      </c>
      <c r="H227" s="27">
        <v>125.6</v>
      </c>
      <c r="I227" s="27">
        <v>3.1</v>
      </c>
      <c r="J227" s="27">
        <v>18.8</v>
      </c>
      <c r="K227" s="276">
        <v>19665.5</v>
      </c>
    </row>
    <row r="228" spans="1:11" x14ac:dyDescent="0.25">
      <c r="A228" s="42">
        <v>6631</v>
      </c>
      <c r="B228" s="42" t="s">
        <v>316</v>
      </c>
      <c r="C228" s="26">
        <v>25</v>
      </c>
      <c r="D228" s="38">
        <v>1992</v>
      </c>
      <c r="E228" s="91">
        <v>128.69999999999999</v>
      </c>
      <c r="F228" s="27">
        <v>0.6</v>
      </c>
      <c r="G228" s="27">
        <v>82.2</v>
      </c>
      <c r="H228" s="27">
        <v>22.9</v>
      </c>
      <c r="I228" s="27">
        <v>0.6</v>
      </c>
      <c r="J228" s="27">
        <v>22.3</v>
      </c>
      <c r="K228" s="276">
        <v>15699</v>
      </c>
    </row>
    <row r="229" spans="1:11" x14ac:dyDescent="0.25">
      <c r="A229" s="42">
        <v>6633</v>
      </c>
      <c r="B229" s="42" t="s">
        <v>317</v>
      </c>
      <c r="C229" s="26">
        <v>25</v>
      </c>
      <c r="D229" s="38">
        <v>1992</v>
      </c>
      <c r="E229" s="91">
        <v>473.3</v>
      </c>
      <c r="F229" s="27">
        <v>73</v>
      </c>
      <c r="G229" s="27">
        <v>238.6</v>
      </c>
      <c r="H229" s="27">
        <v>88.7</v>
      </c>
      <c r="I229" s="27">
        <v>49.3</v>
      </c>
      <c r="J229" s="27">
        <v>23.7</v>
      </c>
      <c r="K229" s="276">
        <v>5070.5</v>
      </c>
    </row>
    <row r="230" spans="1:11" x14ac:dyDescent="0.25">
      <c r="A230" s="42">
        <v>6640</v>
      </c>
      <c r="B230" s="42" t="s">
        <v>318</v>
      </c>
      <c r="C230" s="26">
        <v>25</v>
      </c>
      <c r="D230" s="38">
        <v>1992</v>
      </c>
      <c r="E230" s="91">
        <v>243.4</v>
      </c>
      <c r="F230" s="27">
        <v>7.4</v>
      </c>
      <c r="G230" s="27">
        <v>177.5</v>
      </c>
      <c r="H230" s="27">
        <v>41.8</v>
      </c>
      <c r="I230" s="27">
        <v>6.5</v>
      </c>
      <c r="J230" s="27">
        <v>10.199999999999999</v>
      </c>
      <c r="K230" s="276">
        <v>10763.5</v>
      </c>
    </row>
    <row r="231" spans="1:11" x14ac:dyDescent="0.25">
      <c r="A231" s="42">
        <v>6643</v>
      </c>
      <c r="B231" s="42" t="s">
        <v>319</v>
      </c>
      <c r="C231" s="26">
        <v>25</v>
      </c>
      <c r="D231" s="38">
        <v>1992</v>
      </c>
      <c r="E231" s="91">
        <v>191.9</v>
      </c>
      <c r="F231" s="27">
        <v>25.1</v>
      </c>
      <c r="G231" s="27">
        <v>85.2</v>
      </c>
      <c r="H231" s="27">
        <v>40.5</v>
      </c>
      <c r="I231" s="27">
        <v>23.3</v>
      </c>
      <c r="J231" s="27">
        <v>17.899999999999999</v>
      </c>
      <c r="K231" s="276">
        <v>27925.5</v>
      </c>
    </row>
    <row r="232" spans="1:11" x14ac:dyDescent="0.25">
      <c r="A232" s="42">
        <v>6644</v>
      </c>
      <c r="B232" s="42" t="s">
        <v>320</v>
      </c>
      <c r="C232" s="26">
        <v>25</v>
      </c>
      <c r="D232" s="38">
        <v>1992</v>
      </c>
      <c r="E232" s="91">
        <v>361.3</v>
      </c>
      <c r="F232" s="27">
        <v>11</v>
      </c>
      <c r="G232" s="27">
        <v>218.5</v>
      </c>
      <c r="H232" s="27">
        <v>94.4</v>
      </c>
      <c r="I232" s="27">
        <v>4.4000000000000004</v>
      </c>
      <c r="J232" s="27">
        <v>32.9</v>
      </c>
      <c r="K232" s="276">
        <v>9106.5</v>
      </c>
    </row>
    <row r="233" spans="1:11" x14ac:dyDescent="0.25">
      <c r="A233" s="42">
        <v>6711</v>
      </c>
      <c r="B233" s="42" t="s">
        <v>321</v>
      </c>
      <c r="C233" s="26">
        <v>26</v>
      </c>
      <c r="D233" s="38">
        <v>1994</v>
      </c>
      <c r="E233" s="91">
        <v>336.4</v>
      </c>
      <c r="F233" s="27">
        <v>49.3</v>
      </c>
      <c r="G233" s="27">
        <v>165.7</v>
      </c>
      <c r="H233" s="27">
        <v>85.8</v>
      </c>
      <c r="I233" s="27">
        <v>17</v>
      </c>
      <c r="J233" s="27">
        <v>18.7</v>
      </c>
      <c r="K233" s="276">
        <v>11771</v>
      </c>
    </row>
    <row r="234" spans="1:11" x14ac:dyDescent="0.25">
      <c r="A234" s="42"/>
      <c r="B234" s="42"/>
      <c r="C234" s="26"/>
      <c r="D234" s="38"/>
      <c r="E234" s="38"/>
      <c r="F234" s="27"/>
      <c r="G234" s="27"/>
      <c r="H234" s="27"/>
      <c r="I234" s="27"/>
      <c r="J234" s="27"/>
      <c r="K234" s="276"/>
    </row>
    <row r="235" spans="1:11" x14ac:dyDescent="0.25">
      <c r="A235" s="4"/>
      <c r="B235" s="4"/>
      <c r="C235" s="4"/>
      <c r="D235" s="4"/>
      <c r="E235" s="4"/>
      <c r="F235" s="27"/>
      <c r="G235" s="27"/>
      <c r="H235" s="27"/>
      <c r="I235" s="27"/>
      <c r="J235" s="27"/>
      <c r="K235" s="276"/>
    </row>
    <row r="236" spans="1:11" x14ac:dyDescent="0.25">
      <c r="A236" s="89" t="s">
        <v>51</v>
      </c>
      <c r="B236" s="259"/>
      <c r="C236" s="259"/>
      <c r="D236" s="260"/>
      <c r="E236" s="275" t="s">
        <v>159</v>
      </c>
      <c r="F236" s="27"/>
      <c r="G236" s="27"/>
      <c r="H236" s="27"/>
      <c r="I236" s="27"/>
      <c r="J236" s="27"/>
      <c r="K236" s="276"/>
    </row>
    <row r="237" spans="1:11" x14ac:dyDescent="0.25">
      <c r="A237" s="89" t="s">
        <v>50</v>
      </c>
      <c r="B237" s="259"/>
      <c r="C237" s="259"/>
      <c r="D237" s="260"/>
      <c r="E237" s="275" t="s">
        <v>160</v>
      </c>
      <c r="F237" s="27"/>
      <c r="G237" s="27"/>
      <c r="H237" s="27"/>
      <c r="I237" s="27"/>
      <c r="J237" s="27"/>
      <c r="K237" s="276"/>
    </row>
    <row r="238" spans="1:11" x14ac:dyDescent="0.25">
      <c r="A238" s="42"/>
      <c r="B238" s="42"/>
      <c r="C238" s="26"/>
      <c r="D238" s="38"/>
      <c r="E238" s="38"/>
      <c r="F238" s="27"/>
      <c r="G238" s="27"/>
      <c r="H238" s="27"/>
      <c r="I238" s="27"/>
      <c r="J238" s="27"/>
      <c r="K238" s="276"/>
    </row>
    <row r="239" spans="1:11" x14ac:dyDescent="0.25">
      <c r="A239" s="42"/>
      <c r="B239" s="42"/>
      <c r="C239" s="26"/>
      <c r="D239" s="38"/>
      <c r="E239" s="38"/>
      <c r="F239" s="27"/>
      <c r="G239" s="27"/>
      <c r="H239" s="27"/>
      <c r="I239" s="27"/>
      <c r="J239" s="27"/>
      <c r="K239" s="276"/>
    </row>
    <row r="240" spans="1:11" s="88" customFormat="1" x14ac:dyDescent="0.25">
      <c r="A240" s="43"/>
      <c r="B240" s="43"/>
      <c r="C240" s="44"/>
      <c r="D240" s="45"/>
      <c r="E240" s="46"/>
      <c r="F240" s="27"/>
      <c r="G240" s="27"/>
      <c r="H240" s="27"/>
      <c r="I240" s="27"/>
      <c r="J240" s="27"/>
      <c r="K240" s="276"/>
    </row>
    <row r="241" spans="1:11" s="88" customFormat="1" x14ac:dyDescent="0.25">
      <c r="A241" s="43"/>
      <c r="B241" s="43"/>
      <c r="C241" s="44"/>
      <c r="D241" s="45"/>
      <c r="E241" s="46"/>
      <c r="F241" s="27"/>
      <c r="G241" s="27"/>
      <c r="H241" s="27"/>
      <c r="I241" s="27"/>
      <c r="J241" s="27"/>
      <c r="K241" s="276"/>
    </row>
    <row r="242" spans="1:11" s="88" customFormat="1" x14ac:dyDescent="0.25">
      <c r="A242" s="43"/>
      <c r="B242" s="43"/>
      <c r="C242" s="44"/>
      <c r="D242" s="45"/>
      <c r="E242" s="46"/>
      <c r="F242" s="27"/>
      <c r="G242" s="27"/>
      <c r="H242" s="27"/>
      <c r="I242" s="27"/>
      <c r="J242" s="27"/>
      <c r="K242" s="276"/>
    </row>
    <row r="243" spans="1:11" s="88" customFormat="1" x14ac:dyDescent="0.25">
      <c r="D243" s="279"/>
    </row>
    <row r="244" spans="1:11" x14ac:dyDescent="0.25">
      <c r="A244" s="89"/>
      <c r="B244" s="259"/>
      <c r="C244" s="259"/>
      <c r="D244" s="260"/>
      <c r="E244" s="275"/>
    </row>
    <row r="245" spans="1:11" x14ac:dyDescent="0.25">
      <c r="A245" s="89"/>
      <c r="B245" s="259"/>
      <c r="C245" s="259"/>
      <c r="D245" s="260"/>
      <c r="E245" s="275"/>
    </row>
  </sheetData>
  <hyperlinks>
    <hyperlink ref="F1" r:id="rId1"/>
    <hyperlink ref="F2" r:id="rId2"/>
    <hyperlink ref="E236" r:id="rId3"/>
    <hyperlink ref="E237" r:id="rId4"/>
  </hyperlinks>
  <pageMargins left="0.78740157480314965" right="0.78740157480314965" top="0.59055118110236227" bottom="0.39370078740157483" header="0.31496062992125984" footer="0.31496062992125984"/>
  <pageSetup paperSize="9" scale="70" orientation="landscape" r:id="rId5"/>
  <headerFooter alignWithMargins="0">
    <oddHeader>&amp;L&amp;F&amp;R&amp;D</oddHeader>
    <oddFooter>&amp;C&amp;8&amp;A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indexed="45"/>
  </sheetPr>
  <dimension ref="A1:HX247"/>
  <sheetViews>
    <sheetView zoomScaleNormal="100" workbookViewId="0"/>
  </sheetViews>
  <sheetFormatPr baseColWidth="10" defaultColWidth="7.5" defaultRowHeight="12.5" x14ac:dyDescent="0.25"/>
  <cols>
    <col min="1" max="1" width="5.75" style="6" customWidth="1"/>
    <col min="2" max="2" width="17.5" style="6" customWidth="1"/>
    <col min="3" max="3" width="7.5" style="6" customWidth="1"/>
    <col min="4" max="4" width="15.58203125" style="47" customWidth="1"/>
    <col min="5" max="11" width="13.75" style="6" customWidth="1"/>
    <col min="12" max="200" width="11" style="6" customWidth="1"/>
    <col min="201" max="201" width="5.75" style="6" customWidth="1"/>
    <col min="202" max="202" width="17.5" style="6" customWidth="1"/>
    <col min="203" max="16384" width="7.5" style="6"/>
  </cols>
  <sheetData>
    <row r="1" spans="1:12" s="4" customFormat="1" ht="12.75" customHeight="1" x14ac:dyDescent="0.3">
      <c r="A1" s="277" t="s">
        <v>17</v>
      </c>
      <c r="B1" s="2"/>
      <c r="C1" s="2"/>
      <c r="D1" s="3"/>
      <c r="E1" s="265"/>
      <c r="F1" s="263" t="s">
        <v>0</v>
      </c>
      <c r="G1"/>
      <c r="I1" s="5"/>
      <c r="J1" s="5"/>
      <c r="K1" s="5"/>
    </row>
    <row r="2" spans="1:12" s="4" customFormat="1" ht="12.75" customHeight="1" x14ac:dyDescent="0.3">
      <c r="A2" s="65" t="s">
        <v>4</v>
      </c>
      <c r="B2" s="2"/>
      <c r="C2" s="2"/>
      <c r="D2" s="3"/>
      <c r="E2" s="265"/>
      <c r="F2" s="264" t="s">
        <v>2</v>
      </c>
      <c r="G2"/>
      <c r="I2" s="5"/>
      <c r="J2" s="5"/>
      <c r="K2" s="5"/>
    </row>
    <row r="3" spans="1:12" s="4" customFormat="1" ht="13" x14ac:dyDescent="0.3">
      <c r="A3" s="65" t="s">
        <v>5</v>
      </c>
      <c r="B3" s="2"/>
      <c r="C3" s="2"/>
      <c r="D3" s="2"/>
      <c r="E3" s="7"/>
      <c r="I3" s="5"/>
      <c r="J3" s="5"/>
      <c r="K3" s="5"/>
      <c r="L3" s="6"/>
    </row>
    <row r="4" spans="1:12" s="4" customFormat="1" ht="12.75" customHeight="1" x14ac:dyDescent="0.3">
      <c r="A4" s="55"/>
      <c r="B4" s="2"/>
      <c r="C4" s="2"/>
      <c r="D4" s="2"/>
      <c r="E4" s="7"/>
      <c r="I4" s="5"/>
      <c r="J4" s="5"/>
      <c r="K4" s="5"/>
      <c r="L4" s="6"/>
    </row>
    <row r="5" spans="1:12" ht="18" customHeight="1" x14ac:dyDescent="0.4">
      <c r="A5" s="271" t="s">
        <v>349</v>
      </c>
      <c r="B5" s="272"/>
      <c r="C5" s="271"/>
      <c r="D5" s="271"/>
      <c r="F5" s="271" t="s">
        <v>18</v>
      </c>
      <c r="H5" s="271"/>
      <c r="K5" s="10" t="s">
        <v>1</v>
      </c>
    </row>
    <row r="6" spans="1:12" ht="18" customHeight="1" x14ac:dyDescent="0.4">
      <c r="A6" s="271" t="s">
        <v>350</v>
      </c>
      <c r="B6" s="272"/>
      <c r="C6" s="271"/>
      <c r="D6" s="271"/>
      <c r="F6" s="273" t="s">
        <v>19</v>
      </c>
      <c r="H6" s="271"/>
      <c r="K6" s="10" t="s">
        <v>3</v>
      </c>
    </row>
    <row r="7" spans="1:12" ht="16.5" customHeight="1" x14ac:dyDescent="0.35">
      <c r="D7" s="6"/>
      <c r="F7" s="274" t="s">
        <v>20</v>
      </c>
    </row>
    <row r="8" spans="1:12" ht="22.5" customHeight="1" x14ac:dyDescent="0.35">
      <c r="A8" s="54" t="s">
        <v>398</v>
      </c>
      <c r="D8" s="6"/>
      <c r="F8" s="274"/>
      <c r="H8" s="1"/>
      <c r="I8" s="1"/>
    </row>
    <row r="9" spans="1:12" customFormat="1" ht="20.25" customHeight="1" x14ac:dyDescent="0.3">
      <c r="A9" s="278" t="s">
        <v>400</v>
      </c>
    </row>
    <row r="10" spans="1:12" ht="15" customHeight="1" x14ac:dyDescent="0.4">
      <c r="A10" s="56" t="s">
        <v>413</v>
      </c>
      <c r="B10" s="4"/>
      <c r="C10" s="4"/>
      <c r="D10" s="4"/>
      <c r="E10" s="4"/>
      <c r="F10" s="4"/>
      <c r="G10" s="4"/>
      <c r="H10" s="4"/>
      <c r="I10" s="4"/>
      <c r="J10" s="4"/>
      <c r="K10" s="8"/>
    </row>
    <row r="11" spans="1:12" ht="12.75" customHeight="1" x14ac:dyDescent="0.25">
      <c r="A11" s="221" t="s">
        <v>161</v>
      </c>
      <c r="B11" s="266"/>
      <c r="C11" s="267"/>
      <c r="D11" s="266"/>
      <c r="E11" s="13"/>
      <c r="F11" s="15"/>
      <c r="G11" s="14"/>
      <c r="H11" s="7"/>
      <c r="I11" s="7"/>
      <c r="J11" s="4"/>
      <c r="K11" s="16"/>
    </row>
    <row r="12" spans="1:12" s="17" customFormat="1" ht="18" customHeight="1" x14ac:dyDescent="0.25">
      <c r="A12" s="222" t="s">
        <v>170</v>
      </c>
      <c r="J12" s="4"/>
      <c r="K12" s="18" t="s">
        <v>399</v>
      </c>
    </row>
    <row r="13" spans="1:12" ht="12.75" customHeight="1" x14ac:dyDescent="0.3">
      <c r="A13" s="268" t="s">
        <v>21</v>
      </c>
      <c r="B13" s="269"/>
      <c r="C13" s="269"/>
      <c r="D13" s="269"/>
      <c r="E13" s="262"/>
      <c r="F13" s="262"/>
      <c r="G13" s="262"/>
      <c r="H13" s="262"/>
      <c r="I13" s="262"/>
      <c r="J13" s="262"/>
      <c r="K13" s="262"/>
    </row>
    <row r="14" spans="1:12" ht="12.75" customHeight="1" x14ac:dyDescent="0.3">
      <c r="A14" s="270" t="s">
        <v>22</v>
      </c>
      <c r="B14" s="269"/>
      <c r="C14" s="269"/>
      <c r="D14" s="269"/>
      <c r="E14" s="262"/>
      <c r="F14" s="262"/>
      <c r="G14" s="262"/>
      <c r="H14" s="262"/>
      <c r="I14" s="262"/>
      <c r="J14" s="262"/>
      <c r="K14" s="262"/>
    </row>
    <row r="15" spans="1:12" ht="12.75" customHeight="1" x14ac:dyDescent="0.3">
      <c r="A15" s="270" t="s">
        <v>171</v>
      </c>
      <c r="B15" s="269"/>
      <c r="C15" s="269"/>
      <c r="D15" s="269"/>
      <c r="E15" s="262"/>
      <c r="F15" s="262"/>
      <c r="G15" s="262"/>
      <c r="H15" s="262"/>
      <c r="I15" s="262"/>
      <c r="J15" s="262"/>
      <c r="K15" s="262"/>
    </row>
    <row r="16" spans="1:12" ht="12.75" customHeight="1" x14ac:dyDescent="0.3">
      <c r="A16" s="270" t="s">
        <v>23</v>
      </c>
      <c r="B16" s="269"/>
      <c r="C16" s="269"/>
      <c r="D16" s="269"/>
      <c r="E16" s="262"/>
      <c r="F16" s="262"/>
      <c r="G16" s="262"/>
      <c r="H16" s="262"/>
      <c r="I16" s="262"/>
      <c r="J16" s="262"/>
      <c r="K16" s="262"/>
    </row>
    <row r="17" spans="1:15" ht="19.5" customHeight="1" x14ac:dyDescent="0.3">
      <c r="A17" s="268" t="s">
        <v>24</v>
      </c>
      <c r="B17" s="269"/>
      <c r="C17" s="269"/>
      <c r="D17" s="269"/>
      <c r="E17" s="262"/>
      <c r="F17" s="262"/>
      <c r="G17" s="262"/>
      <c r="H17" s="262"/>
      <c r="I17" s="262"/>
      <c r="J17" s="262"/>
      <c r="K17" s="262"/>
    </row>
    <row r="18" spans="1:15" ht="12.75" customHeight="1" x14ac:dyDescent="0.3">
      <c r="A18" s="270" t="s">
        <v>25</v>
      </c>
      <c r="B18" s="269"/>
      <c r="C18" s="269"/>
      <c r="D18" s="269"/>
      <c r="E18" s="262"/>
      <c r="F18" s="262"/>
      <c r="G18" s="262"/>
      <c r="H18" s="262"/>
      <c r="I18" s="262"/>
      <c r="J18" s="262"/>
      <c r="K18" s="262"/>
    </row>
    <row r="19" spans="1:15" ht="12.75" customHeight="1" x14ac:dyDescent="0.3">
      <c r="A19" s="270" t="s">
        <v>162</v>
      </c>
      <c r="B19" s="269"/>
      <c r="C19" s="269"/>
      <c r="D19" s="269"/>
      <c r="E19" s="262"/>
      <c r="F19" s="262"/>
      <c r="G19" s="262"/>
      <c r="H19" s="262"/>
      <c r="I19" s="262"/>
      <c r="J19" s="262"/>
      <c r="K19" s="262"/>
    </row>
    <row r="20" spans="1:15" ht="12.75" customHeight="1" x14ac:dyDescent="0.3">
      <c r="A20" s="270" t="s">
        <v>26</v>
      </c>
      <c r="B20" s="269"/>
      <c r="C20" s="269"/>
      <c r="D20" s="269"/>
      <c r="E20" s="262"/>
      <c r="F20" s="262"/>
      <c r="G20" s="262"/>
      <c r="H20" s="262"/>
      <c r="I20" s="262"/>
      <c r="J20" s="262"/>
      <c r="K20" s="262"/>
    </row>
    <row r="21" spans="1:15" ht="12.75" customHeight="1" x14ac:dyDescent="0.25">
      <c r="A21" s="55"/>
      <c r="D21" s="6"/>
    </row>
    <row r="22" spans="1:15" s="22" customFormat="1" ht="30" x14ac:dyDescent="0.25">
      <c r="A22" s="57" t="s">
        <v>8</v>
      </c>
      <c r="B22" s="20" t="s">
        <v>9</v>
      </c>
      <c r="C22" s="20" t="s">
        <v>10</v>
      </c>
      <c r="D22" s="20" t="s">
        <v>11</v>
      </c>
      <c r="E22" s="20" t="s">
        <v>18</v>
      </c>
      <c r="F22" s="20" t="s">
        <v>27</v>
      </c>
      <c r="G22" s="20" t="s">
        <v>28</v>
      </c>
      <c r="H22" s="20" t="s">
        <v>29</v>
      </c>
      <c r="I22" s="20" t="s">
        <v>30</v>
      </c>
      <c r="J22" s="20" t="s">
        <v>31</v>
      </c>
      <c r="K22" s="220" t="s">
        <v>140</v>
      </c>
    </row>
    <row r="23" spans="1:15" s="23" customFormat="1" ht="30" x14ac:dyDescent="0.25">
      <c r="A23" s="57" t="s">
        <v>12</v>
      </c>
      <c r="B23" s="20" t="s">
        <v>13</v>
      </c>
      <c r="C23" s="20" t="s">
        <v>14</v>
      </c>
      <c r="D23" s="21" t="s">
        <v>32</v>
      </c>
      <c r="E23" s="21" t="s">
        <v>19</v>
      </c>
      <c r="F23" s="21" t="s">
        <v>33</v>
      </c>
      <c r="G23" s="21" t="s">
        <v>34</v>
      </c>
      <c r="H23" s="21" t="s">
        <v>35</v>
      </c>
      <c r="I23" s="21" t="s">
        <v>36</v>
      </c>
      <c r="J23" s="21" t="s">
        <v>37</v>
      </c>
      <c r="K23" s="220" t="s">
        <v>141</v>
      </c>
    </row>
    <row r="24" spans="1:15" s="49" customFormat="1" ht="13.5" customHeight="1" x14ac:dyDescent="0.3">
      <c r="A24" s="63"/>
      <c r="D24" s="50" t="s">
        <v>42</v>
      </c>
      <c r="E24" s="50" t="s">
        <v>42</v>
      </c>
      <c r="F24" s="50" t="s">
        <v>42</v>
      </c>
      <c r="G24" s="50" t="s">
        <v>42</v>
      </c>
      <c r="H24" s="50" t="s">
        <v>42</v>
      </c>
      <c r="I24" s="50" t="s">
        <v>42</v>
      </c>
      <c r="J24" s="50" t="s">
        <v>42</v>
      </c>
      <c r="K24" s="50" t="s">
        <v>42</v>
      </c>
    </row>
    <row r="25" spans="1:15" s="24" customFormat="1" x14ac:dyDescent="0.25">
      <c r="A25" s="33"/>
      <c r="B25" s="33"/>
      <c r="C25" s="33"/>
      <c r="D25" s="67"/>
      <c r="E25" s="68" t="s">
        <v>39</v>
      </c>
      <c r="F25" s="68" t="s">
        <v>39</v>
      </c>
      <c r="G25" s="68" t="s">
        <v>39</v>
      </c>
      <c r="H25" s="68" t="s">
        <v>39</v>
      </c>
      <c r="I25" s="68" t="s">
        <v>39</v>
      </c>
      <c r="J25" s="68" t="s">
        <v>39</v>
      </c>
      <c r="K25" s="33"/>
    </row>
    <row r="26" spans="1:15" s="24" customFormat="1" x14ac:dyDescent="0.25">
      <c r="A26" s="59"/>
      <c r="B26" s="59"/>
      <c r="C26" s="59"/>
      <c r="D26" s="57"/>
      <c r="E26" s="307"/>
      <c r="F26" s="307"/>
      <c r="G26" s="307"/>
      <c r="H26" s="307"/>
      <c r="I26" s="307"/>
      <c r="J26" s="307"/>
      <c r="K26" s="59"/>
    </row>
    <row r="27" spans="1:15" s="24" customFormat="1" x14ac:dyDescent="0.25">
      <c r="B27" s="308" t="s">
        <v>457</v>
      </c>
      <c r="C27" s="26" t="s">
        <v>458</v>
      </c>
      <c r="D27" s="38" t="s">
        <v>42</v>
      </c>
      <c r="E27" s="91">
        <v>391.19454370175515</v>
      </c>
      <c r="F27" s="27">
        <v>28.427105619186861</v>
      </c>
      <c r="G27" s="27">
        <v>180.32215191104035</v>
      </c>
      <c r="H27" s="27">
        <v>129.2916634521724</v>
      </c>
      <c r="I27" s="27">
        <v>22.404240999886476</v>
      </c>
      <c r="J27" s="27">
        <v>30.749381719469049</v>
      </c>
      <c r="K27" s="28">
        <f>SUM('1979-85_ks'!$K$43:$K$68)</f>
        <v>6377364</v>
      </c>
      <c r="M27" s="6"/>
      <c r="N27" s="6"/>
      <c r="O27" s="6"/>
    </row>
    <row r="28" spans="1:15" s="24" customFormat="1" x14ac:dyDescent="0.25">
      <c r="A28" s="309"/>
      <c r="B28" s="309"/>
      <c r="C28" s="310"/>
      <c r="D28" s="310"/>
      <c r="E28" s="311"/>
      <c r="F28" s="311"/>
      <c r="G28" s="311"/>
      <c r="H28" s="311"/>
      <c r="I28" s="311"/>
      <c r="J28" s="312"/>
      <c r="K28" s="28"/>
      <c r="M28" s="6"/>
      <c r="N28" s="6"/>
      <c r="O28" s="6"/>
    </row>
    <row r="29" spans="1:15" s="24" customFormat="1" x14ac:dyDescent="0.25">
      <c r="A29" s="313"/>
      <c r="B29" s="313"/>
      <c r="C29" s="314"/>
      <c r="D29" s="314"/>
      <c r="E29" s="315"/>
      <c r="F29" s="315"/>
      <c r="G29" s="315"/>
      <c r="H29" s="315"/>
      <c r="I29" s="315"/>
      <c r="J29" s="316"/>
      <c r="K29" s="28"/>
      <c r="M29" s="6"/>
      <c r="N29" s="6"/>
      <c r="O29" s="6"/>
    </row>
    <row r="30" spans="1:15" s="24" customFormat="1" x14ac:dyDescent="0.25">
      <c r="A30" s="317"/>
      <c r="B30" s="308" t="s">
        <v>459</v>
      </c>
      <c r="D30" s="20"/>
      <c r="E30" s="318"/>
      <c r="F30" s="318"/>
      <c r="G30" s="318"/>
      <c r="H30" s="318"/>
      <c r="I30" s="318"/>
      <c r="J30" s="318"/>
      <c r="K30" s="28"/>
      <c r="M30" s="6"/>
      <c r="N30" s="6"/>
      <c r="O30" s="6"/>
    </row>
    <row r="31" spans="1:15" s="24" customFormat="1" x14ac:dyDescent="0.25">
      <c r="A31" s="317"/>
      <c r="B31" s="317"/>
      <c r="D31" s="20"/>
      <c r="E31" s="318"/>
      <c r="F31" s="318"/>
      <c r="G31" s="318"/>
      <c r="H31" s="318"/>
      <c r="I31" s="318"/>
      <c r="J31" s="318"/>
      <c r="K31" s="28"/>
      <c r="M31" s="6"/>
      <c r="N31" s="6"/>
      <c r="O31" s="6"/>
    </row>
    <row r="32" spans="1:15" s="24" customFormat="1" x14ac:dyDescent="0.25">
      <c r="A32" s="319">
        <v>1</v>
      </c>
      <c r="B32" s="319" t="s">
        <v>460</v>
      </c>
      <c r="D32" s="38" t="s">
        <v>411</v>
      </c>
      <c r="E32" s="91">
        <v>423.5</v>
      </c>
      <c r="F32" s="27">
        <v>23.8</v>
      </c>
      <c r="G32" s="27">
        <v>188</v>
      </c>
      <c r="H32" s="27">
        <v>146.80000000000001</v>
      </c>
      <c r="I32" s="27">
        <v>39.700000000000003</v>
      </c>
      <c r="J32" s="27">
        <v>25</v>
      </c>
      <c r="K32" s="28">
        <v>1084086</v>
      </c>
      <c r="M32" s="6"/>
      <c r="N32" s="6"/>
      <c r="O32" s="6"/>
    </row>
    <row r="33" spans="1:15" s="24" customFormat="1" x14ac:dyDescent="0.25">
      <c r="A33" s="319">
        <v>2</v>
      </c>
      <c r="B33" s="319" t="s">
        <v>461</v>
      </c>
      <c r="D33" s="38" t="s">
        <v>309</v>
      </c>
      <c r="E33" s="91">
        <v>416.2</v>
      </c>
      <c r="F33" s="27">
        <v>28.3</v>
      </c>
      <c r="G33" s="27">
        <v>196.7</v>
      </c>
      <c r="H33" s="27">
        <v>139.9</v>
      </c>
      <c r="I33" s="27">
        <v>30.3</v>
      </c>
      <c r="J33" s="27">
        <v>21</v>
      </c>
      <c r="K33" s="28">
        <v>1524708.5</v>
      </c>
      <c r="M33" s="6"/>
      <c r="N33" s="6"/>
      <c r="O33" s="6"/>
    </row>
    <row r="34" spans="1:15" s="24" customFormat="1" x14ac:dyDescent="0.25">
      <c r="A34" s="319">
        <v>3</v>
      </c>
      <c r="B34" s="319" t="s">
        <v>462</v>
      </c>
      <c r="D34" s="38">
        <v>1982</v>
      </c>
      <c r="E34" s="91">
        <v>331.4</v>
      </c>
      <c r="F34" s="27">
        <v>32.6</v>
      </c>
      <c r="G34" s="27">
        <v>154.1</v>
      </c>
      <c r="H34" s="27">
        <v>99.7</v>
      </c>
      <c r="I34" s="27">
        <v>24.6</v>
      </c>
      <c r="J34" s="27">
        <v>20.399999999999999</v>
      </c>
      <c r="K34" s="28">
        <v>893191.5</v>
      </c>
      <c r="M34" s="6"/>
      <c r="N34" s="6"/>
      <c r="O34" s="6"/>
    </row>
    <row r="35" spans="1:15" s="24" customFormat="1" x14ac:dyDescent="0.25">
      <c r="A35" s="319">
        <v>4</v>
      </c>
      <c r="B35" s="319" t="s">
        <v>163</v>
      </c>
      <c r="D35" s="38" t="s">
        <v>180</v>
      </c>
      <c r="E35" s="91">
        <v>282.39999999999998</v>
      </c>
      <c r="F35" s="27">
        <v>21.6</v>
      </c>
      <c r="G35" s="27">
        <v>132.1</v>
      </c>
      <c r="H35" s="27">
        <v>87.6</v>
      </c>
      <c r="I35" s="27">
        <v>18.7</v>
      </c>
      <c r="J35" s="27">
        <v>22.4</v>
      </c>
      <c r="K35" s="28">
        <v>1130930.5</v>
      </c>
      <c r="M35" s="6"/>
      <c r="N35" s="6"/>
      <c r="O35" s="6"/>
    </row>
    <row r="36" spans="1:15" s="24" customFormat="1" x14ac:dyDescent="0.25">
      <c r="A36" s="319">
        <v>5</v>
      </c>
      <c r="B36" s="319" t="s">
        <v>463</v>
      </c>
      <c r="D36" s="38" t="s">
        <v>467</v>
      </c>
      <c r="E36" s="91">
        <v>478.4</v>
      </c>
      <c r="F36" s="27">
        <v>36.299999999999997</v>
      </c>
      <c r="G36" s="27">
        <v>216.9</v>
      </c>
      <c r="H36" s="27">
        <v>164.9</v>
      </c>
      <c r="I36" s="27">
        <v>35.700000000000003</v>
      </c>
      <c r="J36" s="27">
        <v>24.6</v>
      </c>
      <c r="K36" s="28">
        <v>911653.5</v>
      </c>
      <c r="M36" s="6"/>
      <c r="N36" s="6"/>
      <c r="O36" s="6"/>
    </row>
    <row r="37" spans="1:15" s="24" customFormat="1" x14ac:dyDescent="0.25">
      <c r="A37" s="319">
        <v>6</v>
      </c>
      <c r="B37" s="319" t="s">
        <v>464</v>
      </c>
      <c r="D37" s="38" t="s">
        <v>344</v>
      </c>
      <c r="E37" s="91">
        <v>389.6</v>
      </c>
      <c r="F37" s="27">
        <v>30.3</v>
      </c>
      <c r="G37" s="27">
        <v>175.6</v>
      </c>
      <c r="H37" s="27">
        <v>133.80000000000001</v>
      </c>
      <c r="I37" s="27">
        <v>31.4</v>
      </c>
      <c r="J37" s="27">
        <v>18.5</v>
      </c>
      <c r="K37" s="28">
        <v>561039.5</v>
      </c>
      <c r="M37" s="6"/>
      <c r="N37" s="6"/>
      <c r="O37" s="6"/>
    </row>
    <row r="38" spans="1:15" s="24" customFormat="1" x14ac:dyDescent="0.25">
      <c r="A38" s="319">
        <v>7</v>
      </c>
      <c r="B38" s="319" t="s">
        <v>353</v>
      </c>
      <c r="D38" s="38" t="s">
        <v>344</v>
      </c>
      <c r="E38" s="91">
        <v>479.9</v>
      </c>
      <c r="F38" s="27">
        <v>31.9</v>
      </c>
      <c r="G38" s="27">
        <v>230.2</v>
      </c>
      <c r="H38" s="27">
        <v>142</v>
      </c>
      <c r="I38" s="27">
        <v>49.9</v>
      </c>
      <c r="J38" s="27">
        <v>25.8</v>
      </c>
      <c r="K38" s="28">
        <v>271754.5</v>
      </c>
      <c r="M38" s="6"/>
      <c r="N38" s="6"/>
      <c r="O38" s="6"/>
    </row>
    <row r="39" spans="1:15" s="24" customFormat="1" x14ac:dyDescent="0.25">
      <c r="A39" s="309"/>
      <c r="B39" s="309"/>
      <c r="C39" s="310"/>
      <c r="D39" s="310"/>
      <c r="E39" s="311"/>
      <c r="F39" s="311"/>
      <c r="G39" s="311"/>
      <c r="H39" s="311"/>
      <c r="I39" s="311"/>
      <c r="J39" s="312"/>
      <c r="K39" s="33"/>
      <c r="M39" s="6"/>
      <c r="N39" s="6"/>
      <c r="O39" s="6"/>
    </row>
    <row r="40" spans="1:15" s="24" customFormat="1" x14ac:dyDescent="0.25">
      <c r="A40" s="59"/>
      <c r="D40" s="20"/>
      <c r="E40" s="25"/>
      <c r="F40" s="25"/>
      <c r="G40" s="25"/>
      <c r="H40" s="25"/>
      <c r="I40" s="25"/>
      <c r="J40" s="25"/>
    </row>
    <row r="41" spans="1:15" s="24" customFormat="1" x14ac:dyDescent="0.25">
      <c r="A41" s="60"/>
      <c r="B41" s="39" t="s">
        <v>40</v>
      </c>
      <c r="C41" s="40"/>
      <c r="D41" s="25"/>
      <c r="E41" s="36"/>
      <c r="F41" s="36"/>
      <c r="G41" s="36"/>
      <c r="H41" s="36"/>
      <c r="I41" s="36"/>
      <c r="J41" s="35"/>
      <c r="K41" s="37"/>
    </row>
    <row r="42" spans="1:15" s="24" customFormat="1" x14ac:dyDescent="0.25">
      <c r="A42" s="60"/>
      <c r="B42" s="39"/>
      <c r="C42" s="40"/>
      <c r="D42" s="25"/>
      <c r="E42" s="36"/>
      <c r="F42" s="36"/>
      <c r="G42" s="36"/>
      <c r="H42" s="36"/>
      <c r="I42" s="36"/>
      <c r="J42" s="35"/>
      <c r="K42" s="37"/>
    </row>
    <row r="43" spans="1:15" s="24" customFormat="1" x14ac:dyDescent="0.25">
      <c r="A43" s="62">
        <v>1</v>
      </c>
      <c r="B43" s="43" t="s">
        <v>163</v>
      </c>
      <c r="D43" s="38" t="s">
        <v>180</v>
      </c>
      <c r="E43" s="91">
        <v>282.39999999999998</v>
      </c>
      <c r="F43" s="46">
        <v>21.6</v>
      </c>
      <c r="G43" s="46">
        <v>132.1</v>
      </c>
      <c r="H43" s="46">
        <v>87.6</v>
      </c>
      <c r="I43" s="46">
        <v>18.7</v>
      </c>
      <c r="J43" s="27">
        <v>22.4</v>
      </c>
      <c r="K43" s="276">
        <v>1130930.5</v>
      </c>
    </row>
    <row r="44" spans="1:15" s="24" customFormat="1" x14ac:dyDescent="0.25">
      <c r="A44" s="62">
        <v>2</v>
      </c>
      <c r="B44" s="43" t="s">
        <v>166</v>
      </c>
      <c r="D44" s="38" t="s">
        <v>411</v>
      </c>
      <c r="E44" s="91">
        <v>383.4</v>
      </c>
      <c r="F44" s="46">
        <v>25.1</v>
      </c>
      <c r="G44" s="46">
        <v>184.7</v>
      </c>
      <c r="H44" s="46">
        <v>128.1</v>
      </c>
      <c r="I44" s="46">
        <v>26.2</v>
      </c>
      <c r="J44" s="27">
        <v>19.3</v>
      </c>
      <c r="K44" s="276">
        <v>900320</v>
      </c>
    </row>
    <row r="45" spans="1:15" s="24" customFormat="1" x14ac:dyDescent="0.25">
      <c r="A45" s="62">
        <v>3</v>
      </c>
      <c r="B45" s="43" t="s">
        <v>164</v>
      </c>
      <c r="D45" s="38" t="s">
        <v>343</v>
      </c>
      <c r="E45" s="91">
        <v>367.6</v>
      </c>
      <c r="F45" s="46">
        <v>29</v>
      </c>
      <c r="G45" s="46">
        <v>172.6</v>
      </c>
      <c r="H45" s="46">
        <v>121.1</v>
      </c>
      <c r="I45" s="46">
        <v>26</v>
      </c>
      <c r="J45" s="27">
        <v>19</v>
      </c>
      <c r="K45" s="276">
        <v>297005.5</v>
      </c>
    </row>
    <row r="46" spans="1:15" s="24" customFormat="1" x14ac:dyDescent="0.25">
      <c r="A46" s="62">
        <v>4</v>
      </c>
      <c r="B46" s="43" t="s">
        <v>172</v>
      </c>
      <c r="D46" s="38" t="s">
        <v>344</v>
      </c>
      <c r="E46" s="91">
        <v>480.7</v>
      </c>
      <c r="F46" s="46">
        <v>40.200000000000003</v>
      </c>
      <c r="G46" s="46">
        <v>170.7</v>
      </c>
      <c r="H46" s="46">
        <v>204.6</v>
      </c>
      <c r="I46" s="46">
        <v>47.9</v>
      </c>
      <c r="J46" s="27">
        <v>17.3</v>
      </c>
      <c r="K46" s="276">
        <v>33618.5</v>
      </c>
    </row>
    <row r="47" spans="1:15" s="24" customFormat="1" x14ac:dyDescent="0.25">
      <c r="A47" s="62">
        <v>5</v>
      </c>
      <c r="B47" s="43" t="s">
        <v>173</v>
      </c>
      <c r="D47" s="38" t="s">
        <v>233</v>
      </c>
      <c r="E47" s="91">
        <v>422.3</v>
      </c>
      <c r="F47" s="46">
        <v>34.700000000000003</v>
      </c>
      <c r="G47" s="46">
        <v>185.7</v>
      </c>
      <c r="H47" s="46">
        <v>150.1</v>
      </c>
      <c r="I47" s="46">
        <v>34.4</v>
      </c>
      <c r="J47" s="27">
        <v>17.399999999999999</v>
      </c>
      <c r="K47" s="276">
        <v>99084</v>
      </c>
    </row>
    <row r="48" spans="1:15" s="24" customFormat="1" x14ac:dyDescent="0.25">
      <c r="A48" s="62">
        <v>6</v>
      </c>
      <c r="B48" s="43" t="s">
        <v>167</v>
      </c>
      <c r="D48" s="38" t="s">
        <v>238</v>
      </c>
      <c r="E48" s="91">
        <v>539.29999999999995</v>
      </c>
      <c r="F48" s="46">
        <v>29.3</v>
      </c>
      <c r="G48" s="46">
        <v>235.4</v>
      </c>
      <c r="H48" s="46">
        <v>204.9</v>
      </c>
      <c r="I48" s="46">
        <v>47.4</v>
      </c>
      <c r="J48" s="27">
        <v>22.3</v>
      </c>
      <c r="K48" s="276">
        <v>25961</v>
      </c>
    </row>
    <row r="49" spans="1:11" s="24" customFormat="1" x14ac:dyDescent="0.25">
      <c r="A49" s="62">
        <v>7</v>
      </c>
      <c r="B49" s="43" t="s">
        <v>168</v>
      </c>
      <c r="D49" s="38" t="s">
        <v>343</v>
      </c>
      <c r="E49" s="91">
        <v>404.1</v>
      </c>
      <c r="F49" s="46">
        <v>32.200000000000003</v>
      </c>
      <c r="G49" s="46">
        <v>180.7</v>
      </c>
      <c r="H49" s="46">
        <v>139.5</v>
      </c>
      <c r="I49" s="46">
        <v>33.9</v>
      </c>
      <c r="J49" s="27">
        <v>17.8</v>
      </c>
      <c r="K49" s="276">
        <v>28604.5</v>
      </c>
    </row>
    <row r="50" spans="1:11" s="24" customFormat="1" x14ac:dyDescent="0.25">
      <c r="A50" s="62">
        <v>8</v>
      </c>
      <c r="B50" s="43" t="s">
        <v>396</v>
      </c>
      <c r="D50" s="38" t="s">
        <v>407</v>
      </c>
      <c r="E50" s="91">
        <v>470.2</v>
      </c>
      <c r="F50" s="46">
        <v>51.4</v>
      </c>
      <c r="G50" s="46">
        <v>200.2</v>
      </c>
      <c r="H50" s="46">
        <v>161.19999999999999</v>
      </c>
      <c r="I50" s="46">
        <v>37.299999999999997</v>
      </c>
      <c r="J50" s="27">
        <v>20.2</v>
      </c>
      <c r="K50" s="276">
        <v>36218</v>
      </c>
    </row>
    <row r="51" spans="1:11" s="24" customFormat="1" x14ac:dyDescent="0.25">
      <c r="A51" s="62">
        <v>9</v>
      </c>
      <c r="B51" s="43" t="s">
        <v>165</v>
      </c>
      <c r="D51" s="38" t="s">
        <v>345</v>
      </c>
      <c r="E51" s="91">
        <v>336.5</v>
      </c>
      <c r="F51" s="46">
        <v>24.8</v>
      </c>
      <c r="G51" s="46">
        <v>154.1</v>
      </c>
      <c r="H51" s="46">
        <v>104.7</v>
      </c>
      <c r="I51" s="46">
        <v>35.299999999999997</v>
      </c>
      <c r="J51" s="27">
        <v>17.600000000000001</v>
      </c>
      <c r="K51" s="276">
        <v>76766</v>
      </c>
    </row>
    <row r="52" spans="1:11" s="24" customFormat="1" x14ac:dyDescent="0.25">
      <c r="A52" s="62">
        <v>10</v>
      </c>
      <c r="B52" s="43" t="s">
        <v>52</v>
      </c>
      <c r="D52" s="38" t="s">
        <v>309</v>
      </c>
      <c r="E52" s="91">
        <v>561.70000000000005</v>
      </c>
      <c r="F52" s="46">
        <v>30.7</v>
      </c>
      <c r="G52" s="46">
        <v>248.7</v>
      </c>
      <c r="H52" s="46">
        <v>198.9</v>
      </c>
      <c r="I52" s="46">
        <v>58.4</v>
      </c>
      <c r="J52" s="27">
        <v>25</v>
      </c>
      <c r="K52" s="276">
        <v>185010.5</v>
      </c>
    </row>
    <row r="53" spans="1:11" s="24" customFormat="1" x14ac:dyDescent="0.25">
      <c r="A53" s="62">
        <v>11</v>
      </c>
      <c r="B53" s="43" t="s">
        <v>53</v>
      </c>
      <c r="D53" s="38">
        <v>1982</v>
      </c>
      <c r="E53" s="91">
        <v>404.1</v>
      </c>
      <c r="F53" s="46">
        <v>39</v>
      </c>
      <c r="G53" s="46">
        <v>193</v>
      </c>
      <c r="H53" s="46">
        <v>124.7</v>
      </c>
      <c r="I53" s="46">
        <v>27.2</v>
      </c>
      <c r="J53" s="27">
        <v>20.3</v>
      </c>
      <c r="K53" s="276">
        <v>217863</v>
      </c>
    </row>
    <row r="54" spans="1:11" s="24" customFormat="1" x14ac:dyDescent="0.25">
      <c r="A54" s="62">
        <v>12</v>
      </c>
      <c r="B54" s="43" t="s">
        <v>54</v>
      </c>
      <c r="D54" s="38">
        <v>1982</v>
      </c>
      <c r="E54" s="91">
        <v>128.6</v>
      </c>
      <c r="F54" s="46">
        <v>13.6</v>
      </c>
      <c r="G54" s="46">
        <v>62.4</v>
      </c>
      <c r="H54" s="46">
        <v>33.799999999999997</v>
      </c>
      <c r="I54" s="46">
        <v>2.4</v>
      </c>
      <c r="J54" s="27">
        <v>16.3</v>
      </c>
      <c r="K54" s="276">
        <v>201630</v>
      </c>
    </row>
    <row r="55" spans="1:11" s="24" customFormat="1" x14ac:dyDescent="0.25">
      <c r="A55" s="62">
        <v>13</v>
      </c>
      <c r="B55" s="43" t="s">
        <v>55</v>
      </c>
      <c r="D55" s="38">
        <v>1982</v>
      </c>
      <c r="E55" s="91">
        <v>327.9</v>
      </c>
      <c r="F55" s="46">
        <v>34.700000000000003</v>
      </c>
      <c r="G55" s="46">
        <v>153.80000000000001</v>
      </c>
      <c r="H55" s="46">
        <v>93.7</v>
      </c>
      <c r="I55" s="46">
        <v>23.3</v>
      </c>
      <c r="J55" s="27">
        <v>22.4</v>
      </c>
      <c r="K55" s="276">
        <v>234376</v>
      </c>
    </row>
    <row r="56" spans="1:11" s="24" customFormat="1" x14ac:dyDescent="0.25">
      <c r="A56" s="62">
        <v>14</v>
      </c>
      <c r="B56" s="43" t="s">
        <v>174</v>
      </c>
      <c r="D56" s="38" t="s">
        <v>180</v>
      </c>
      <c r="E56" s="91">
        <v>426.6</v>
      </c>
      <c r="F56" s="46">
        <v>32.799999999999997</v>
      </c>
      <c r="G56" s="46">
        <v>185</v>
      </c>
      <c r="H56" s="46">
        <v>148.6</v>
      </c>
      <c r="I56" s="46">
        <v>32.6</v>
      </c>
      <c r="J56" s="27">
        <v>27.5</v>
      </c>
      <c r="K56" s="276">
        <v>69721</v>
      </c>
    </row>
    <row r="57" spans="1:11" s="24" customFormat="1" x14ac:dyDescent="0.25">
      <c r="A57" s="62">
        <v>15</v>
      </c>
      <c r="B57" s="43" t="s">
        <v>175</v>
      </c>
      <c r="D57" s="38" t="s">
        <v>191</v>
      </c>
      <c r="E57" s="91">
        <v>377.2</v>
      </c>
      <c r="F57" s="46">
        <v>20.8</v>
      </c>
      <c r="G57" s="46">
        <v>220.3</v>
      </c>
      <c r="H57" s="46">
        <v>109.4</v>
      </c>
      <c r="I57" s="46">
        <v>14.4</v>
      </c>
      <c r="J57" s="27">
        <v>12.2</v>
      </c>
      <c r="K57" s="276">
        <v>48518.5</v>
      </c>
    </row>
    <row r="58" spans="1:11" s="24" customFormat="1" x14ac:dyDescent="0.25">
      <c r="A58" s="62">
        <v>16</v>
      </c>
      <c r="B58" s="43" t="s">
        <v>176</v>
      </c>
      <c r="D58" s="38" t="s">
        <v>191</v>
      </c>
      <c r="E58" s="91">
        <v>450</v>
      </c>
      <c r="F58" s="46">
        <v>22.4</v>
      </c>
      <c r="G58" s="46">
        <v>247.8</v>
      </c>
      <c r="H58" s="46">
        <v>152.1</v>
      </c>
      <c r="I58" s="46">
        <v>18.5</v>
      </c>
      <c r="J58" s="27">
        <v>9.3000000000000007</v>
      </c>
      <c r="K58" s="276">
        <v>12956</v>
      </c>
    </row>
    <row r="59" spans="1:11" s="24" customFormat="1" x14ac:dyDescent="0.25">
      <c r="A59" s="62">
        <v>17</v>
      </c>
      <c r="B59" s="43" t="s">
        <v>264</v>
      </c>
      <c r="D59" s="38" t="s">
        <v>407</v>
      </c>
      <c r="E59" s="91">
        <v>393.5</v>
      </c>
      <c r="F59" s="46">
        <v>35.1</v>
      </c>
      <c r="G59" s="46">
        <v>187.5</v>
      </c>
      <c r="H59" s="46">
        <v>122.3</v>
      </c>
      <c r="I59" s="46">
        <v>27.6</v>
      </c>
      <c r="J59" s="27">
        <v>21.1</v>
      </c>
      <c r="K59" s="276">
        <v>397010</v>
      </c>
    </row>
    <row r="60" spans="1:11" s="24" customFormat="1" x14ac:dyDescent="0.25">
      <c r="A60" s="61">
        <v>18</v>
      </c>
      <c r="B60" s="42" t="s">
        <v>397</v>
      </c>
      <c r="D60" s="38" t="s">
        <v>407</v>
      </c>
      <c r="E60" s="91">
        <v>684.2</v>
      </c>
      <c r="F60" s="46">
        <v>32.200000000000003</v>
      </c>
      <c r="G60" s="46">
        <v>272.8</v>
      </c>
      <c r="H60" s="46">
        <v>279.39999999999998</v>
      </c>
      <c r="I60" s="46">
        <v>66.3</v>
      </c>
      <c r="J60" s="27">
        <v>33.5</v>
      </c>
      <c r="K60" s="276">
        <v>164969</v>
      </c>
    </row>
    <row r="61" spans="1:11" s="24" customFormat="1" x14ac:dyDescent="0.25">
      <c r="A61" s="61">
        <v>19</v>
      </c>
      <c r="B61" s="42" t="s">
        <v>169</v>
      </c>
      <c r="D61" s="38">
        <v>1982</v>
      </c>
      <c r="E61" s="91">
        <v>422.6</v>
      </c>
      <c r="F61" s="46">
        <v>39.799999999999997</v>
      </c>
      <c r="G61" s="46">
        <v>194.7</v>
      </c>
      <c r="H61" s="46">
        <v>131.80000000000001</v>
      </c>
      <c r="I61" s="46">
        <v>35</v>
      </c>
      <c r="J61" s="27">
        <v>21.2</v>
      </c>
      <c r="K61" s="276">
        <v>457185.5</v>
      </c>
    </row>
    <row r="62" spans="1:11" s="24" customFormat="1" x14ac:dyDescent="0.25">
      <c r="A62" s="61">
        <v>20</v>
      </c>
      <c r="B62" s="42" t="s">
        <v>177</v>
      </c>
      <c r="D62" s="38">
        <v>1984</v>
      </c>
      <c r="E62" s="91">
        <v>527.6</v>
      </c>
      <c r="F62" s="46">
        <v>46.1</v>
      </c>
      <c r="G62" s="46">
        <v>242.9</v>
      </c>
      <c r="H62" s="46">
        <v>176.7</v>
      </c>
      <c r="I62" s="46">
        <v>33.4</v>
      </c>
      <c r="J62" s="27">
        <v>28.6</v>
      </c>
      <c r="K62" s="276">
        <v>182261</v>
      </c>
    </row>
    <row r="63" spans="1:11" s="24" customFormat="1" x14ac:dyDescent="0.25">
      <c r="A63" s="61">
        <v>21</v>
      </c>
      <c r="B63" s="42" t="s">
        <v>353</v>
      </c>
      <c r="D63" s="38" t="s">
        <v>344</v>
      </c>
      <c r="E63" s="91">
        <v>479.9</v>
      </c>
      <c r="F63" s="46">
        <v>31.9</v>
      </c>
      <c r="G63" s="46">
        <v>230.2</v>
      </c>
      <c r="H63" s="46">
        <v>142</v>
      </c>
      <c r="I63" s="46">
        <v>49.9</v>
      </c>
      <c r="J63" s="27">
        <v>25.8</v>
      </c>
      <c r="K63" s="276">
        <v>271754.5</v>
      </c>
    </row>
    <row r="64" spans="1:11" s="24" customFormat="1" x14ac:dyDescent="0.25">
      <c r="A64" s="61">
        <v>22</v>
      </c>
      <c r="B64" s="42" t="s">
        <v>47</v>
      </c>
      <c r="D64" s="38" t="s">
        <v>346</v>
      </c>
      <c r="E64" s="91">
        <v>462.5</v>
      </c>
      <c r="F64" s="46">
        <v>23.8</v>
      </c>
      <c r="G64" s="46">
        <v>209.2</v>
      </c>
      <c r="H64" s="46">
        <v>165.3</v>
      </c>
      <c r="I64" s="46">
        <v>37.299999999999997</v>
      </c>
      <c r="J64" s="27">
        <v>26.9</v>
      </c>
      <c r="K64" s="276">
        <v>518803</v>
      </c>
    </row>
    <row r="65" spans="1:232" s="69" customFormat="1" x14ac:dyDescent="0.25">
      <c r="A65" s="61">
        <v>23</v>
      </c>
      <c r="B65" s="42" t="s">
        <v>354</v>
      </c>
      <c r="D65" s="38" t="s">
        <v>359</v>
      </c>
      <c r="E65" s="91">
        <v>631.5</v>
      </c>
      <c r="F65" s="46">
        <v>39.9</v>
      </c>
      <c r="G65" s="46">
        <v>240</v>
      </c>
      <c r="H65" s="46">
        <v>242.9</v>
      </c>
      <c r="I65" s="46">
        <v>80.8</v>
      </c>
      <c r="J65" s="27">
        <v>27.9</v>
      </c>
      <c r="K65" s="276">
        <v>217174</v>
      </c>
      <c r="N65" s="62"/>
      <c r="O65" s="43"/>
      <c r="P65" s="44"/>
      <c r="R65" s="45"/>
      <c r="S65" s="46"/>
      <c r="T65" s="46"/>
      <c r="U65" s="46"/>
      <c r="V65" s="46"/>
      <c r="W65" s="46"/>
      <c r="X65" s="85"/>
      <c r="AD65" s="62"/>
      <c r="AE65" s="43"/>
      <c r="AF65" s="44"/>
      <c r="AH65" s="45"/>
      <c r="AI65" s="46"/>
      <c r="AJ65" s="46"/>
      <c r="AK65" s="46"/>
      <c r="AL65" s="46"/>
      <c r="AM65" s="46"/>
      <c r="AN65" s="85"/>
      <c r="AT65" s="62"/>
      <c r="AU65" s="43"/>
      <c r="AV65" s="44"/>
      <c r="AX65" s="45"/>
      <c r="AY65" s="46"/>
      <c r="AZ65" s="46"/>
      <c r="BA65" s="46"/>
      <c r="BB65" s="46"/>
      <c r="BC65" s="46"/>
      <c r="BD65" s="85"/>
      <c r="BJ65" s="62"/>
      <c r="BK65" s="43"/>
      <c r="BL65" s="44"/>
      <c r="BN65" s="45"/>
      <c r="BO65" s="46"/>
      <c r="BP65" s="46"/>
      <c r="BQ65" s="46"/>
      <c r="BR65" s="46"/>
      <c r="BS65" s="46"/>
      <c r="BT65" s="85"/>
      <c r="BZ65" s="62"/>
      <c r="CA65" s="43"/>
      <c r="CB65" s="44"/>
      <c r="CD65" s="45"/>
      <c r="CE65" s="46"/>
      <c r="CF65" s="46"/>
      <c r="CG65" s="46"/>
      <c r="CH65" s="46"/>
      <c r="CI65" s="46"/>
      <c r="CJ65" s="85"/>
      <c r="CP65" s="62"/>
      <c r="CQ65" s="43"/>
      <c r="CR65" s="44"/>
      <c r="CT65" s="45"/>
      <c r="CU65" s="46"/>
      <c r="CV65" s="46"/>
      <c r="CW65" s="46"/>
      <c r="CX65" s="46"/>
      <c r="CY65" s="46"/>
      <c r="CZ65" s="85"/>
      <c r="DF65" s="62"/>
      <c r="DG65" s="43"/>
      <c r="DH65" s="44"/>
      <c r="DJ65" s="45"/>
      <c r="DK65" s="46"/>
      <c r="DL65" s="46"/>
      <c r="DM65" s="46"/>
      <c r="DN65" s="46"/>
      <c r="DO65" s="46"/>
      <c r="DP65" s="85"/>
      <c r="DV65" s="62"/>
      <c r="DW65" s="43"/>
      <c r="DX65" s="44"/>
      <c r="DZ65" s="45"/>
      <c r="EA65" s="46"/>
      <c r="EB65" s="46"/>
      <c r="EC65" s="46"/>
      <c r="ED65" s="46"/>
      <c r="EE65" s="46"/>
      <c r="EF65" s="85"/>
      <c r="EL65" s="62"/>
      <c r="EM65" s="43"/>
      <c r="EN65" s="44"/>
      <c r="EP65" s="45"/>
      <c r="EQ65" s="46"/>
      <c r="ER65" s="46"/>
      <c r="ES65" s="46"/>
      <c r="ET65" s="46"/>
      <c r="EU65" s="46"/>
      <c r="EV65" s="85"/>
      <c r="FB65" s="62"/>
      <c r="FC65" s="43"/>
      <c r="FD65" s="44"/>
      <c r="FF65" s="45"/>
      <c r="FG65" s="46"/>
      <c r="FH65" s="46"/>
      <c r="FI65" s="46"/>
      <c r="FJ65" s="46"/>
      <c r="FK65" s="46"/>
      <c r="FL65" s="85"/>
      <c r="FR65" s="62"/>
      <c r="FS65" s="43"/>
      <c r="FT65" s="44"/>
      <c r="FV65" s="45"/>
      <c r="FW65" s="46"/>
      <c r="FX65" s="46"/>
      <c r="FY65" s="46"/>
      <c r="FZ65" s="46"/>
      <c r="GA65" s="46"/>
      <c r="GB65" s="85"/>
      <c r="GH65" s="62"/>
      <c r="GI65" s="43"/>
      <c r="GJ65" s="44"/>
      <c r="GL65" s="45"/>
      <c r="GM65" s="46"/>
      <c r="GN65" s="46"/>
      <c r="GO65" s="46"/>
      <c r="GP65" s="46"/>
      <c r="GQ65" s="46"/>
      <c r="GR65" s="85"/>
      <c r="GX65" s="62"/>
      <c r="GY65" s="43"/>
      <c r="GZ65" s="44"/>
      <c r="HB65" s="45"/>
      <c r="HC65" s="46"/>
      <c r="HD65" s="46"/>
      <c r="HE65" s="46"/>
      <c r="HF65" s="46"/>
      <c r="HG65" s="46"/>
      <c r="HH65" s="85"/>
      <c r="HN65" s="62"/>
      <c r="HO65" s="43"/>
      <c r="HP65" s="44"/>
      <c r="HR65" s="45"/>
      <c r="HS65" s="46"/>
      <c r="HT65" s="46"/>
      <c r="HU65" s="46"/>
      <c r="HV65" s="46"/>
      <c r="HW65" s="46"/>
      <c r="HX65" s="85"/>
    </row>
    <row r="66" spans="1:232" s="69" customFormat="1" x14ac:dyDescent="0.25">
      <c r="A66" s="61">
        <v>24</v>
      </c>
      <c r="B66" s="42" t="s">
        <v>48</v>
      </c>
      <c r="D66" s="38" t="s">
        <v>309</v>
      </c>
      <c r="E66" s="91">
        <v>360.2</v>
      </c>
      <c r="F66" s="46">
        <v>25.3</v>
      </c>
      <c r="G66" s="46">
        <v>166.8</v>
      </c>
      <c r="H66" s="46">
        <v>117.8</v>
      </c>
      <c r="I66" s="46">
        <v>23.5</v>
      </c>
      <c r="J66" s="27">
        <v>26.8</v>
      </c>
      <c r="K66" s="276">
        <v>157021.5</v>
      </c>
      <c r="N66" s="62"/>
      <c r="O66" s="43"/>
      <c r="P66" s="44"/>
      <c r="R66" s="45"/>
      <c r="S66" s="46"/>
      <c r="T66" s="46"/>
      <c r="U66" s="46"/>
      <c r="V66" s="46"/>
      <c r="W66" s="46"/>
      <c r="X66" s="85"/>
      <c r="AD66" s="62"/>
      <c r="AE66" s="43"/>
      <c r="AF66" s="44"/>
      <c r="AH66" s="45"/>
      <c r="AI66" s="46"/>
      <c r="AJ66" s="46"/>
      <c r="AK66" s="46"/>
      <c r="AL66" s="46"/>
      <c r="AM66" s="46"/>
      <c r="AN66" s="85"/>
      <c r="AT66" s="62"/>
      <c r="AU66" s="43"/>
      <c r="AV66" s="44"/>
      <c r="AX66" s="45"/>
      <c r="AY66" s="46"/>
      <c r="AZ66" s="46"/>
      <c r="BA66" s="46"/>
      <c r="BB66" s="46"/>
      <c r="BC66" s="46"/>
      <c r="BD66" s="85"/>
      <c r="BJ66" s="62"/>
      <c r="BK66" s="43"/>
      <c r="BL66" s="44"/>
      <c r="BN66" s="45"/>
      <c r="BO66" s="46"/>
      <c r="BP66" s="46"/>
      <c r="BQ66" s="46"/>
      <c r="BR66" s="46"/>
      <c r="BS66" s="46"/>
      <c r="BT66" s="85"/>
      <c r="BZ66" s="62"/>
      <c r="CA66" s="43"/>
      <c r="CB66" s="44"/>
      <c r="CD66" s="45"/>
      <c r="CE66" s="46"/>
      <c r="CF66" s="46"/>
      <c r="CG66" s="46"/>
      <c r="CH66" s="46"/>
      <c r="CI66" s="46"/>
      <c r="CJ66" s="85"/>
      <c r="CP66" s="62"/>
      <c r="CQ66" s="43"/>
      <c r="CR66" s="44"/>
      <c r="CT66" s="45"/>
      <c r="CU66" s="46"/>
      <c r="CV66" s="46"/>
      <c r="CW66" s="46"/>
      <c r="CX66" s="46"/>
      <c r="CY66" s="46"/>
      <c r="CZ66" s="85"/>
      <c r="DF66" s="62"/>
      <c r="DG66" s="43"/>
      <c r="DH66" s="44"/>
      <c r="DJ66" s="45"/>
      <c r="DK66" s="46"/>
      <c r="DL66" s="46"/>
      <c r="DM66" s="46"/>
      <c r="DN66" s="46"/>
      <c r="DO66" s="46"/>
      <c r="DP66" s="85"/>
      <c r="DV66" s="62"/>
      <c r="DW66" s="43"/>
      <c r="DX66" s="44"/>
      <c r="DZ66" s="45"/>
      <c r="EA66" s="46"/>
      <c r="EB66" s="46"/>
      <c r="EC66" s="46"/>
      <c r="ED66" s="46"/>
      <c r="EE66" s="46"/>
      <c r="EF66" s="85"/>
      <c r="EL66" s="62"/>
      <c r="EM66" s="43"/>
      <c r="EN66" s="44"/>
      <c r="EP66" s="45"/>
      <c r="EQ66" s="46"/>
      <c r="ER66" s="46"/>
      <c r="ES66" s="46"/>
      <c r="ET66" s="46"/>
      <c r="EU66" s="46"/>
      <c r="EV66" s="85"/>
      <c r="FB66" s="62"/>
      <c r="FC66" s="43"/>
      <c r="FD66" s="44"/>
      <c r="FF66" s="45"/>
      <c r="FG66" s="46"/>
      <c r="FH66" s="46"/>
      <c r="FI66" s="46"/>
      <c r="FJ66" s="46"/>
      <c r="FK66" s="46"/>
      <c r="FL66" s="85"/>
      <c r="FR66" s="62"/>
      <c r="FS66" s="43"/>
      <c r="FT66" s="44"/>
      <c r="FV66" s="45"/>
      <c r="FW66" s="46"/>
      <c r="FX66" s="46"/>
      <c r="FY66" s="46"/>
      <c r="FZ66" s="46"/>
      <c r="GA66" s="46"/>
      <c r="GB66" s="85"/>
      <c r="GH66" s="62"/>
      <c r="GI66" s="43"/>
      <c r="GJ66" s="44"/>
      <c r="GL66" s="45"/>
      <c r="GM66" s="46"/>
      <c r="GN66" s="46"/>
      <c r="GO66" s="46"/>
      <c r="GP66" s="46"/>
      <c r="GQ66" s="46"/>
      <c r="GR66" s="85"/>
      <c r="GX66" s="62"/>
      <c r="GY66" s="43"/>
      <c r="GZ66" s="44"/>
      <c r="HB66" s="45"/>
      <c r="HC66" s="46"/>
      <c r="HD66" s="46"/>
      <c r="HE66" s="46"/>
      <c r="HF66" s="46"/>
      <c r="HG66" s="46"/>
      <c r="HH66" s="85"/>
      <c r="HN66" s="62"/>
      <c r="HO66" s="43"/>
      <c r="HP66" s="44"/>
      <c r="HR66" s="45"/>
      <c r="HS66" s="46"/>
      <c r="HT66" s="46"/>
      <c r="HU66" s="46"/>
      <c r="HV66" s="46"/>
      <c r="HW66" s="46"/>
      <c r="HX66" s="85"/>
    </row>
    <row r="67" spans="1:232" x14ac:dyDescent="0.25">
      <c r="A67" s="61">
        <v>25</v>
      </c>
      <c r="B67" s="42" t="s">
        <v>16</v>
      </c>
      <c r="D67" s="38">
        <v>1980</v>
      </c>
      <c r="E67" s="91">
        <v>235.5</v>
      </c>
      <c r="F67" s="46">
        <v>13.8</v>
      </c>
      <c r="G67" s="46">
        <v>124.2</v>
      </c>
      <c r="H67" s="46">
        <v>59.4</v>
      </c>
      <c r="I67" s="46">
        <v>17.600000000000001</v>
      </c>
      <c r="J67" s="27">
        <v>20.5</v>
      </c>
      <c r="K67" s="276">
        <v>348109</v>
      </c>
    </row>
    <row r="68" spans="1:232" x14ac:dyDescent="0.25">
      <c r="A68" s="61">
        <v>26</v>
      </c>
      <c r="B68" s="42" t="s">
        <v>56</v>
      </c>
      <c r="D68" s="38" t="s">
        <v>211</v>
      </c>
      <c r="E68" s="91">
        <v>632.79999999999995</v>
      </c>
      <c r="F68" s="46">
        <v>36.700000000000003</v>
      </c>
      <c r="G68" s="46">
        <v>300.8</v>
      </c>
      <c r="H68" s="46">
        <v>239.9</v>
      </c>
      <c r="I68" s="46">
        <v>33.6</v>
      </c>
      <c r="J68" s="27">
        <v>21.7</v>
      </c>
      <c r="K68" s="276">
        <v>64493.5</v>
      </c>
    </row>
    <row r="69" spans="1:232" x14ac:dyDescent="0.25">
      <c r="A69" s="61"/>
      <c r="B69" s="42"/>
      <c r="C69" s="280"/>
      <c r="D69" s="45"/>
      <c r="E69" s="45"/>
      <c r="F69" s="46"/>
      <c r="G69" s="46"/>
      <c r="H69" s="46"/>
      <c r="I69" s="46"/>
      <c r="J69" s="46"/>
      <c r="K69" s="85"/>
    </row>
    <row r="70" spans="1:232" x14ac:dyDescent="0.25">
      <c r="A70" s="70"/>
      <c r="B70" s="39" t="s">
        <v>49</v>
      </c>
      <c r="C70" s="72"/>
      <c r="D70" s="72"/>
      <c r="E70" s="84"/>
      <c r="F70" s="73"/>
      <c r="G70" s="73"/>
      <c r="H70" s="73"/>
      <c r="I70" s="73"/>
      <c r="J70" s="74"/>
      <c r="K70" s="75"/>
    </row>
    <row r="71" spans="1:232" x14ac:dyDescent="0.25">
      <c r="A71" s="76"/>
      <c r="B71" s="77"/>
      <c r="C71" s="78"/>
      <c r="D71" s="72"/>
      <c r="E71" s="84"/>
      <c r="F71" s="79"/>
      <c r="G71" s="79"/>
      <c r="H71" s="79"/>
      <c r="I71" s="79"/>
      <c r="J71" s="73"/>
      <c r="K71" s="75"/>
    </row>
    <row r="72" spans="1:232" x14ac:dyDescent="0.25">
      <c r="A72" s="42">
        <v>2</v>
      </c>
      <c r="B72" s="42" t="s">
        <v>178</v>
      </c>
      <c r="C72" s="26">
        <v>1</v>
      </c>
      <c r="D72" s="38">
        <v>1982</v>
      </c>
      <c r="E72" s="91">
        <v>279.89999999999998</v>
      </c>
      <c r="F72" s="27">
        <v>32.700000000000003</v>
      </c>
      <c r="G72" s="27">
        <v>152.69999999999999</v>
      </c>
      <c r="H72" s="27">
        <v>71.5</v>
      </c>
      <c r="I72" s="27">
        <v>13.3</v>
      </c>
      <c r="J72" s="27">
        <v>9.6999999999999993</v>
      </c>
      <c r="K72" s="276">
        <v>8252</v>
      </c>
    </row>
    <row r="73" spans="1:232" x14ac:dyDescent="0.25">
      <c r="A73" s="42">
        <v>52</v>
      </c>
      <c r="B73" s="42" t="s">
        <v>179</v>
      </c>
      <c r="C73" s="26">
        <v>1</v>
      </c>
      <c r="D73" s="38" t="s">
        <v>180</v>
      </c>
      <c r="E73" s="91">
        <v>408.8</v>
      </c>
      <c r="F73" s="27">
        <v>21.9</v>
      </c>
      <c r="G73" s="27">
        <v>164.2</v>
      </c>
      <c r="H73" s="27">
        <v>122.3</v>
      </c>
      <c r="I73" s="27">
        <v>71.2</v>
      </c>
      <c r="J73" s="27">
        <v>29.2</v>
      </c>
      <c r="K73" s="276">
        <v>5479.5</v>
      </c>
    </row>
    <row r="74" spans="1:232" x14ac:dyDescent="0.25">
      <c r="A74" s="42">
        <v>53</v>
      </c>
      <c r="B74" s="42" t="s">
        <v>181</v>
      </c>
      <c r="C74" s="26">
        <v>1</v>
      </c>
      <c r="D74" s="38">
        <v>1982</v>
      </c>
      <c r="E74" s="91">
        <v>313.5</v>
      </c>
      <c r="F74" s="27">
        <v>31.7</v>
      </c>
      <c r="G74" s="27">
        <v>137</v>
      </c>
      <c r="H74" s="27">
        <v>106</v>
      </c>
      <c r="I74" s="27">
        <v>17.8</v>
      </c>
      <c r="J74" s="27">
        <v>20.9</v>
      </c>
      <c r="K74" s="276">
        <v>12920</v>
      </c>
    </row>
    <row r="75" spans="1:232" x14ac:dyDescent="0.25">
      <c r="A75" s="42">
        <v>62</v>
      </c>
      <c r="B75" s="42" t="s">
        <v>182</v>
      </c>
      <c r="C75" s="26">
        <v>1</v>
      </c>
      <c r="D75" s="38">
        <v>1982</v>
      </c>
      <c r="E75" s="91">
        <v>428.6</v>
      </c>
      <c r="F75" s="27">
        <v>18.399999999999999</v>
      </c>
      <c r="G75" s="27">
        <v>105.3</v>
      </c>
      <c r="H75" s="27">
        <v>262.5</v>
      </c>
      <c r="I75" s="27">
        <v>19</v>
      </c>
      <c r="J75" s="27">
        <v>23.5</v>
      </c>
      <c r="K75" s="276">
        <v>15770.5</v>
      </c>
    </row>
    <row r="76" spans="1:232" x14ac:dyDescent="0.25">
      <c r="A76" s="42">
        <v>66</v>
      </c>
      <c r="B76" s="42" t="s">
        <v>183</v>
      </c>
      <c r="C76" s="26">
        <v>1</v>
      </c>
      <c r="D76" s="38">
        <v>1982</v>
      </c>
      <c r="E76" s="91">
        <v>248.3</v>
      </c>
      <c r="F76" s="27">
        <v>20.3</v>
      </c>
      <c r="G76" s="27">
        <v>104.3</v>
      </c>
      <c r="H76" s="27">
        <v>75.099999999999994</v>
      </c>
      <c r="I76" s="27">
        <v>24.7</v>
      </c>
      <c r="J76" s="27">
        <v>23.9</v>
      </c>
      <c r="K76" s="276">
        <v>11317.5</v>
      </c>
    </row>
    <row r="77" spans="1:232" x14ac:dyDescent="0.25">
      <c r="A77" s="42">
        <v>69</v>
      </c>
      <c r="B77" s="42" t="s">
        <v>184</v>
      </c>
      <c r="C77" s="26">
        <v>1</v>
      </c>
      <c r="D77" s="38">
        <v>1982</v>
      </c>
      <c r="E77" s="91">
        <v>294.39999999999998</v>
      </c>
      <c r="F77" s="27">
        <v>36.6</v>
      </c>
      <c r="G77" s="27">
        <v>120.7</v>
      </c>
      <c r="H77" s="27">
        <v>107.9</v>
      </c>
      <c r="I77" s="27">
        <v>11.9</v>
      </c>
      <c r="J77" s="27">
        <v>17.399999999999999</v>
      </c>
      <c r="K77" s="276">
        <v>10937</v>
      </c>
    </row>
    <row r="78" spans="1:232" x14ac:dyDescent="0.25">
      <c r="A78" s="42">
        <v>96</v>
      </c>
      <c r="B78" s="42" t="s">
        <v>185</v>
      </c>
      <c r="C78" s="26">
        <v>1</v>
      </c>
      <c r="D78" s="38">
        <v>1982</v>
      </c>
      <c r="E78" s="91">
        <v>303.3</v>
      </c>
      <c r="F78" s="27">
        <v>64.099999999999994</v>
      </c>
      <c r="G78" s="27">
        <v>110.3</v>
      </c>
      <c r="H78" s="27">
        <v>81.900000000000006</v>
      </c>
      <c r="I78" s="27">
        <v>30.8</v>
      </c>
      <c r="J78" s="27">
        <v>16.2</v>
      </c>
      <c r="K78" s="276">
        <v>12329</v>
      </c>
    </row>
    <row r="79" spans="1:232" x14ac:dyDescent="0.25">
      <c r="A79" s="42">
        <v>117</v>
      </c>
      <c r="B79" s="42" t="s">
        <v>186</v>
      </c>
      <c r="C79" s="26">
        <v>1</v>
      </c>
      <c r="D79" s="38">
        <v>1984</v>
      </c>
      <c r="E79" s="91">
        <v>441.9</v>
      </c>
      <c r="F79" s="27">
        <v>54.9</v>
      </c>
      <c r="G79" s="27">
        <v>173.5</v>
      </c>
      <c r="H79" s="27">
        <v>177.2</v>
      </c>
      <c r="I79" s="27">
        <v>23.7</v>
      </c>
      <c r="J79" s="27">
        <v>12.5</v>
      </c>
      <c r="K79" s="276">
        <v>8011.5</v>
      </c>
    </row>
    <row r="80" spans="1:232" x14ac:dyDescent="0.25">
      <c r="A80" s="42">
        <v>118</v>
      </c>
      <c r="B80" s="42" t="s">
        <v>187</v>
      </c>
      <c r="C80" s="26">
        <v>1</v>
      </c>
      <c r="D80" s="38">
        <v>1984</v>
      </c>
      <c r="E80" s="91">
        <v>285</v>
      </c>
      <c r="F80" s="27">
        <v>24.4</v>
      </c>
      <c r="G80" s="27">
        <v>142</v>
      </c>
      <c r="H80" s="27">
        <v>83.7</v>
      </c>
      <c r="I80" s="27">
        <v>20.100000000000001</v>
      </c>
      <c r="J80" s="27">
        <v>14.8</v>
      </c>
      <c r="K80" s="276">
        <v>9437</v>
      </c>
    </row>
    <row r="81" spans="1:11" x14ac:dyDescent="0.25">
      <c r="A81" s="42">
        <v>121</v>
      </c>
      <c r="B81" s="42" t="s">
        <v>188</v>
      </c>
      <c r="C81" s="26">
        <v>1</v>
      </c>
      <c r="D81" s="38">
        <v>1984</v>
      </c>
      <c r="E81" s="91">
        <v>263.89999999999998</v>
      </c>
      <c r="F81" s="27">
        <v>39.6</v>
      </c>
      <c r="G81" s="27">
        <v>132.30000000000001</v>
      </c>
      <c r="H81" s="27">
        <v>62.2</v>
      </c>
      <c r="I81" s="27">
        <v>12.2</v>
      </c>
      <c r="J81" s="27">
        <v>17.7</v>
      </c>
      <c r="K81" s="276">
        <v>16406</v>
      </c>
    </row>
    <row r="82" spans="1:11" x14ac:dyDescent="0.25">
      <c r="A82" s="42">
        <v>131</v>
      </c>
      <c r="B82" s="42" t="s">
        <v>189</v>
      </c>
      <c r="C82" s="26">
        <v>1</v>
      </c>
      <c r="D82" s="38">
        <v>1982</v>
      </c>
      <c r="E82" s="91">
        <v>192.4</v>
      </c>
      <c r="F82" s="27">
        <v>11.6</v>
      </c>
      <c r="G82" s="27">
        <v>106.6</v>
      </c>
      <c r="H82" s="27">
        <v>44.7</v>
      </c>
      <c r="I82" s="27">
        <v>7.4</v>
      </c>
      <c r="J82" s="27">
        <v>22.1</v>
      </c>
      <c r="K82" s="276">
        <v>16322</v>
      </c>
    </row>
    <row r="83" spans="1:11" x14ac:dyDescent="0.25">
      <c r="A83" s="42">
        <v>138</v>
      </c>
      <c r="B83" s="42" t="s">
        <v>190</v>
      </c>
      <c r="C83" s="26">
        <v>1</v>
      </c>
      <c r="D83" s="38" t="s">
        <v>191</v>
      </c>
      <c r="E83" s="91">
        <v>274.8</v>
      </c>
      <c r="F83" s="27">
        <v>16.899999999999999</v>
      </c>
      <c r="G83" s="27">
        <v>137.4</v>
      </c>
      <c r="H83" s="27">
        <v>82.2</v>
      </c>
      <c r="I83" s="27">
        <v>16.899999999999999</v>
      </c>
      <c r="J83" s="27">
        <v>21.4</v>
      </c>
      <c r="K83" s="276">
        <v>8880.5</v>
      </c>
    </row>
    <row r="84" spans="1:11" x14ac:dyDescent="0.25">
      <c r="A84" s="42">
        <v>141</v>
      </c>
      <c r="B84" s="42" t="s">
        <v>192</v>
      </c>
      <c r="C84" s="26">
        <v>1</v>
      </c>
      <c r="D84" s="38">
        <v>1982</v>
      </c>
      <c r="E84" s="91">
        <v>190.5</v>
      </c>
      <c r="F84" s="27">
        <v>10.3</v>
      </c>
      <c r="G84" s="27">
        <v>113.5</v>
      </c>
      <c r="H84" s="27">
        <v>50.7</v>
      </c>
      <c r="I84" s="27">
        <v>5.0999999999999996</v>
      </c>
      <c r="J84" s="27">
        <v>10.9</v>
      </c>
      <c r="K84" s="276">
        <v>15591</v>
      </c>
    </row>
    <row r="85" spans="1:11" x14ac:dyDescent="0.25">
      <c r="A85" s="42">
        <v>154</v>
      </c>
      <c r="B85" s="42" t="s">
        <v>194</v>
      </c>
      <c r="C85" s="26">
        <v>1</v>
      </c>
      <c r="D85" s="38" t="s">
        <v>180</v>
      </c>
      <c r="E85" s="91">
        <v>304.8</v>
      </c>
      <c r="F85" s="27">
        <v>3.9</v>
      </c>
      <c r="G85" s="27">
        <v>211.8</v>
      </c>
      <c r="H85" s="27">
        <v>58.6</v>
      </c>
      <c r="I85" s="27">
        <v>5.5</v>
      </c>
      <c r="J85" s="27">
        <v>25</v>
      </c>
      <c r="K85" s="276">
        <v>12797</v>
      </c>
    </row>
    <row r="86" spans="1:11" x14ac:dyDescent="0.25">
      <c r="A86" s="42">
        <v>155</v>
      </c>
      <c r="B86" s="42" t="s">
        <v>195</v>
      </c>
      <c r="C86" s="26">
        <v>1</v>
      </c>
      <c r="D86" s="38">
        <v>1984</v>
      </c>
      <c r="E86" s="91">
        <v>240.9</v>
      </c>
      <c r="F86" s="27">
        <v>9.1</v>
      </c>
      <c r="G86" s="27">
        <v>142.5</v>
      </c>
      <c r="H86" s="27">
        <v>64.8</v>
      </c>
      <c r="I86" s="27">
        <v>7.8</v>
      </c>
      <c r="J86" s="27">
        <v>16.8</v>
      </c>
      <c r="K86" s="276">
        <v>7720.5</v>
      </c>
    </row>
    <row r="87" spans="1:11" x14ac:dyDescent="0.25">
      <c r="A87" s="42">
        <v>156</v>
      </c>
      <c r="B87" s="42" t="s">
        <v>196</v>
      </c>
      <c r="C87" s="26">
        <v>1</v>
      </c>
      <c r="D87" s="38" t="s">
        <v>180</v>
      </c>
      <c r="E87" s="91">
        <v>283</v>
      </c>
      <c r="F87" s="27">
        <v>14.8</v>
      </c>
      <c r="G87" s="27">
        <v>181.9</v>
      </c>
      <c r="H87" s="27">
        <v>62.2</v>
      </c>
      <c r="I87" s="27">
        <v>4.5999999999999996</v>
      </c>
      <c r="J87" s="27">
        <v>19.5</v>
      </c>
      <c r="K87" s="276">
        <v>10776.5</v>
      </c>
    </row>
    <row r="88" spans="1:11" x14ac:dyDescent="0.25">
      <c r="A88" s="42">
        <v>158</v>
      </c>
      <c r="B88" s="42" t="s">
        <v>197</v>
      </c>
      <c r="C88" s="26">
        <v>1</v>
      </c>
      <c r="D88" s="38">
        <v>1984</v>
      </c>
      <c r="E88" s="91">
        <v>270</v>
      </c>
      <c r="F88" s="27">
        <v>14.2</v>
      </c>
      <c r="G88" s="27">
        <v>169.9</v>
      </c>
      <c r="H88" s="27">
        <v>54.7</v>
      </c>
      <c r="I88" s="27">
        <v>11.3</v>
      </c>
      <c r="J88" s="27">
        <v>19.8</v>
      </c>
      <c r="K88" s="276">
        <v>10594</v>
      </c>
    </row>
    <row r="89" spans="1:11" x14ac:dyDescent="0.25">
      <c r="A89" s="42">
        <v>161</v>
      </c>
      <c r="B89" s="42" t="s">
        <v>198</v>
      </c>
      <c r="C89" s="26">
        <v>1</v>
      </c>
      <c r="D89" s="38">
        <v>1982</v>
      </c>
      <c r="E89" s="91">
        <v>246</v>
      </c>
      <c r="F89" s="27">
        <v>4.2</v>
      </c>
      <c r="G89" s="27">
        <v>166</v>
      </c>
      <c r="H89" s="27">
        <v>45.9</v>
      </c>
      <c r="I89" s="27">
        <v>2.5</v>
      </c>
      <c r="J89" s="27">
        <v>27.5</v>
      </c>
      <c r="K89" s="276">
        <v>11990.5</v>
      </c>
    </row>
    <row r="90" spans="1:11" x14ac:dyDescent="0.25">
      <c r="A90" s="42">
        <v>177</v>
      </c>
      <c r="B90" s="42" t="s">
        <v>199</v>
      </c>
      <c r="C90" s="26">
        <v>1</v>
      </c>
      <c r="D90" s="38">
        <v>1984</v>
      </c>
      <c r="E90" s="91">
        <v>340.6</v>
      </c>
      <c r="F90" s="27">
        <v>26.7</v>
      </c>
      <c r="G90" s="27">
        <v>182.5</v>
      </c>
      <c r="H90" s="27">
        <v>93</v>
      </c>
      <c r="I90" s="27">
        <v>11.6</v>
      </c>
      <c r="J90" s="27">
        <v>26.7</v>
      </c>
      <c r="K90" s="276">
        <v>8602</v>
      </c>
    </row>
    <row r="91" spans="1:11" x14ac:dyDescent="0.25">
      <c r="A91" s="42">
        <v>191</v>
      </c>
      <c r="B91" s="42" t="s">
        <v>200</v>
      </c>
      <c r="C91" s="26">
        <v>1</v>
      </c>
      <c r="D91" s="38" t="s">
        <v>180</v>
      </c>
      <c r="E91" s="91">
        <v>248.4</v>
      </c>
      <c r="F91" s="27">
        <v>21.7</v>
      </c>
      <c r="G91" s="27">
        <v>126.6</v>
      </c>
      <c r="H91" s="27">
        <v>69.099999999999994</v>
      </c>
      <c r="I91" s="27">
        <v>10.6</v>
      </c>
      <c r="J91" s="27">
        <v>20.3</v>
      </c>
      <c r="K91" s="276">
        <v>20694.5</v>
      </c>
    </row>
    <row r="92" spans="1:11" x14ac:dyDescent="0.25">
      <c r="A92" s="42">
        <v>198</v>
      </c>
      <c r="B92" s="42" t="s">
        <v>201</v>
      </c>
      <c r="C92" s="26">
        <v>1</v>
      </c>
      <c r="D92" s="38">
        <v>1984</v>
      </c>
      <c r="E92" s="91">
        <v>294.89999999999998</v>
      </c>
      <c r="F92" s="27">
        <v>28.5</v>
      </c>
      <c r="G92" s="27">
        <v>128.69999999999999</v>
      </c>
      <c r="H92" s="27">
        <v>74.900000000000006</v>
      </c>
      <c r="I92" s="27">
        <v>38.700000000000003</v>
      </c>
      <c r="J92" s="27">
        <v>24</v>
      </c>
      <c r="K92" s="276">
        <v>24550.5</v>
      </c>
    </row>
    <row r="93" spans="1:11" x14ac:dyDescent="0.25">
      <c r="A93" s="42">
        <v>199</v>
      </c>
      <c r="B93" s="42" t="s">
        <v>202</v>
      </c>
      <c r="C93" s="26">
        <v>1</v>
      </c>
      <c r="D93" s="38">
        <v>1984</v>
      </c>
      <c r="E93" s="91">
        <v>383.3</v>
      </c>
      <c r="F93" s="27">
        <v>71.099999999999994</v>
      </c>
      <c r="G93" s="27">
        <v>123.9</v>
      </c>
      <c r="H93" s="27">
        <v>118.1</v>
      </c>
      <c r="I93" s="27">
        <v>51.9</v>
      </c>
      <c r="J93" s="27">
        <v>18.3</v>
      </c>
      <c r="K93" s="276">
        <v>10410.5</v>
      </c>
    </row>
    <row r="94" spans="1:11" x14ac:dyDescent="0.25">
      <c r="A94" s="42">
        <v>230</v>
      </c>
      <c r="B94" s="42" t="s">
        <v>203</v>
      </c>
      <c r="C94" s="26">
        <v>1</v>
      </c>
      <c r="D94" s="38">
        <v>1984</v>
      </c>
      <c r="E94" s="91">
        <v>232.1</v>
      </c>
      <c r="F94" s="27">
        <v>27.1</v>
      </c>
      <c r="G94" s="27">
        <v>105.5</v>
      </c>
      <c r="H94" s="27">
        <v>66.400000000000006</v>
      </c>
      <c r="I94" s="27">
        <v>9</v>
      </c>
      <c r="J94" s="27">
        <v>24.2</v>
      </c>
      <c r="K94" s="276">
        <v>84824.5</v>
      </c>
    </row>
    <row r="95" spans="1:11" x14ac:dyDescent="0.25">
      <c r="A95" s="42">
        <v>243</v>
      </c>
      <c r="B95" s="42" t="s">
        <v>204</v>
      </c>
      <c r="C95" s="26">
        <v>1</v>
      </c>
      <c r="D95" s="38">
        <v>1982</v>
      </c>
      <c r="E95" s="91">
        <v>198.9</v>
      </c>
      <c r="F95" s="27">
        <v>33.700000000000003</v>
      </c>
      <c r="G95" s="27">
        <v>80</v>
      </c>
      <c r="H95" s="27">
        <v>60.4</v>
      </c>
      <c r="I95" s="27">
        <v>7</v>
      </c>
      <c r="J95" s="27">
        <v>17.8</v>
      </c>
      <c r="K95" s="276">
        <v>21367.5</v>
      </c>
    </row>
    <row r="96" spans="1:11" x14ac:dyDescent="0.25">
      <c r="A96" s="42">
        <v>247</v>
      </c>
      <c r="B96" s="42" t="s">
        <v>205</v>
      </c>
      <c r="C96" s="26">
        <v>1</v>
      </c>
      <c r="D96" s="38">
        <v>1982</v>
      </c>
      <c r="E96" s="91">
        <v>254.8</v>
      </c>
      <c r="F96" s="27">
        <v>60.5</v>
      </c>
      <c r="G96" s="27">
        <v>94</v>
      </c>
      <c r="H96" s="27">
        <v>53.4</v>
      </c>
      <c r="I96" s="27">
        <v>16.7</v>
      </c>
      <c r="J96" s="27">
        <v>30.3</v>
      </c>
      <c r="K96" s="276">
        <v>12557</v>
      </c>
    </row>
    <row r="97" spans="1:11" x14ac:dyDescent="0.25">
      <c r="A97" s="42">
        <v>250</v>
      </c>
      <c r="B97" s="42" t="s">
        <v>206</v>
      </c>
      <c r="C97" s="26">
        <v>1</v>
      </c>
      <c r="D97" s="38">
        <v>1982</v>
      </c>
      <c r="E97" s="91">
        <v>241.9</v>
      </c>
      <c r="F97" s="27">
        <v>41.7</v>
      </c>
      <c r="G97" s="27">
        <v>129.9</v>
      </c>
      <c r="H97" s="27">
        <v>39.299999999999997</v>
      </c>
      <c r="I97" s="27">
        <v>11.9</v>
      </c>
      <c r="J97" s="27">
        <v>19.100000000000001</v>
      </c>
      <c r="K97" s="276">
        <v>8393.5</v>
      </c>
    </row>
    <row r="98" spans="1:11" x14ac:dyDescent="0.25">
      <c r="A98" s="42">
        <v>261</v>
      </c>
      <c r="B98" s="42" t="s">
        <v>163</v>
      </c>
      <c r="C98" s="26">
        <v>1</v>
      </c>
      <c r="D98" s="38">
        <v>1982</v>
      </c>
      <c r="E98" s="91">
        <v>143.9</v>
      </c>
      <c r="F98" s="27">
        <v>11</v>
      </c>
      <c r="G98" s="27">
        <v>73.2</v>
      </c>
      <c r="H98" s="27">
        <v>33.799999999999997</v>
      </c>
      <c r="I98" s="27">
        <v>5.5</v>
      </c>
      <c r="J98" s="27">
        <v>20.399999999999999</v>
      </c>
      <c r="K98" s="276">
        <v>364744.5</v>
      </c>
    </row>
    <row r="99" spans="1:11" x14ac:dyDescent="0.25">
      <c r="A99" s="42">
        <v>293</v>
      </c>
      <c r="B99" s="42" t="s">
        <v>193</v>
      </c>
      <c r="C99" s="26">
        <v>1</v>
      </c>
      <c r="D99" s="38" t="s">
        <v>180</v>
      </c>
      <c r="E99" s="91">
        <v>279.8</v>
      </c>
      <c r="F99" s="27">
        <v>14.7</v>
      </c>
      <c r="G99" s="27">
        <v>142.5</v>
      </c>
      <c r="H99" s="27">
        <v>89</v>
      </c>
      <c r="I99" s="27">
        <v>6.6</v>
      </c>
      <c r="J99" s="27">
        <v>27</v>
      </c>
      <c r="K99" s="276">
        <v>21120.5</v>
      </c>
    </row>
    <row r="100" spans="1:11" x14ac:dyDescent="0.25">
      <c r="A100" s="42">
        <v>295</v>
      </c>
      <c r="B100" s="42" t="s">
        <v>207</v>
      </c>
      <c r="C100" s="26">
        <v>1</v>
      </c>
      <c r="D100" s="38" t="s">
        <v>180</v>
      </c>
      <c r="E100" s="91">
        <v>280.3</v>
      </c>
      <c r="F100" s="27">
        <v>15.6</v>
      </c>
      <c r="G100" s="27">
        <v>124</v>
      </c>
      <c r="H100" s="27">
        <v>106.2</v>
      </c>
      <c r="I100" s="27">
        <v>13.3</v>
      </c>
      <c r="J100" s="27">
        <v>21.1</v>
      </c>
      <c r="K100" s="276">
        <v>17979.5</v>
      </c>
    </row>
    <row r="101" spans="1:11" x14ac:dyDescent="0.25">
      <c r="A101" s="42">
        <v>296</v>
      </c>
      <c r="B101" s="42" t="s">
        <v>208</v>
      </c>
      <c r="C101" s="26">
        <v>1</v>
      </c>
      <c r="D101" s="38">
        <v>1984</v>
      </c>
      <c r="E101" s="91">
        <v>298.89999999999998</v>
      </c>
      <c r="F101" s="27">
        <v>15.2</v>
      </c>
      <c r="G101" s="27">
        <v>137.19999999999999</v>
      </c>
      <c r="H101" s="27">
        <v>106.7</v>
      </c>
      <c r="I101" s="27">
        <v>20.5</v>
      </c>
      <c r="J101" s="27">
        <v>19.2</v>
      </c>
      <c r="K101" s="276">
        <v>15089.5</v>
      </c>
    </row>
    <row r="102" spans="1:11" x14ac:dyDescent="0.25">
      <c r="A102" s="42">
        <v>306</v>
      </c>
      <c r="B102" s="42" t="s">
        <v>209</v>
      </c>
      <c r="C102" s="26">
        <v>2</v>
      </c>
      <c r="D102" s="38">
        <v>1982</v>
      </c>
      <c r="E102" s="91">
        <v>373.8</v>
      </c>
      <c r="F102" s="27">
        <v>60.8</v>
      </c>
      <c r="G102" s="27">
        <v>141.5</v>
      </c>
      <c r="H102" s="27">
        <v>109.6</v>
      </c>
      <c r="I102" s="27">
        <v>38.9</v>
      </c>
      <c r="J102" s="27">
        <v>22.9</v>
      </c>
      <c r="K102" s="276">
        <v>10032</v>
      </c>
    </row>
    <row r="103" spans="1:11" x14ac:dyDescent="0.25">
      <c r="A103" s="42">
        <v>329</v>
      </c>
      <c r="B103" s="42" t="s">
        <v>210</v>
      </c>
      <c r="C103" s="26">
        <v>2</v>
      </c>
      <c r="D103" s="38" t="s">
        <v>211</v>
      </c>
      <c r="E103" s="91">
        <v>319.7</v>
      </c>
      <c r="F103" s="27">
        <v>39.299999999999997</v>
      </c>
      <c r="G103" s="27">
        <v>170.2</v>
      </c>
      <c r="H103" s="27">
        <v>74.400000000000006</v>
      </c>
      <c r="I103" s="27">
        <v>12.9</v>
      </c>
      <c r="J103" s="27">
        <v>22.9</v>
      </c>
      <c r="K103" s="276">
        <v>13981.5</v>
      </c>
    </row>
    <row r="104" spans="1:11" x14ac:dyDescent="0.25">
      <c r="A104" s="42">
        <v>351</v>
      </c>
      <c r="B104" s="42" t="s">
        <v>212</v>
      </c>
      <c r="C104" s="26">
        <v>2</v>
      </c>
      <c r="D104" s="38">
        <v>1981</v>
      </c>
      <c r="E104" s="91">
        <v>154.5</v>
      </c>
      <c r="F104" s="27">
        <v>13</v>
      </c>
      <c r="G104" s="27">
        <v>71.599999999999994</v>
      </c>
      <c r="H104" s="27">
        <v>42</v>
      </c>
      <c r="I104" s="27">
        <v>8</v>
      </c>
      <c r="J104" s="27">
        <v>19.899999999999999</v>
      </c>
      <c r="K104" s="276">
        <v>146039</v>
      </c>
    </row>
    <row r="105" spans="1:11" x14ac:dyDescent="0.25">
      <c r="A105" s="42">
        <v>355</v>
      </c>
      <c r="B105" s="42" t="s">
        <v>213</v>
      </c>
      <c r="C105" s="26">
        <v>2</v>
      </c>
      <c r="D105" s="38">
        <v>1981</v>
      </c>
      <c r="E105" s="91">
        <v>238.5</v>
      </c>
      <c r="F105" s="27">
        <v>16.8</v>
      </c>
      <c r="G105" s="27">
        <v>124.2</v>
      </c>
      <c r="H105" s="27">
        <v>65.099999999999994</v>
      </c>
      <c r="I105" s="27">
        <v>19.100000000000001</v>
      </c>
      <c r="J105" s="27">
        <v>13.2</v>
      </c>
      <c r="K105" s="276">
        <v>33965</v>
      </c>
    </row>
    <row r="106" spans="1:11" x14ac:dyDescent="0.25">
      <c r="A106" s="42">
        <v>356</v>
      </c>
      <c r="B106" s="42" t="s">
        <v>214</v>
      </c>
      <c r="C106" s="26">
        <v>2</v>
      </c>
      <c r="D106" s="38">
        <v>1981</v>
      </c>
      <c r="E106" s="91">
        <v>271.7</v>
      </c>
      <c r="F106" s="27">
        <v>19.100000000000001</v>
      </c>
      <c r="G106" s="27">
        <v>165.7</v>
      </c>
      <c r="H106" s="27">
        <v>70.099999999999994</v>
      </c>
      <c r="I106" s="27">
        <v>6.4</v>
      </c>
      <c r="J106" s="27">
        <v>10.4</v>
      </c>
      <c r="K106" s="276">
        <v>12552</v>
      </c>
    </row>
    <row r="107" spans="1:11" x14ac:dyDescent="0.25">
      <c r="A107" s="42">
        <v>361</v>
      </c>
      <c r="B107" s="42" t="s">
        <v>215</v>
      </c>
      <c r="C107" s="26">
        <v>2</v>
      </c>
      <c r="D107" s="38" t="s">
        <v>211</v>
      </c>
      <c r="E107" s="91">
        <v>225.8</v>
      </c>
      <c r="F107" s="27">
        <v>18.7</v>
      </c>
      <c r="G107" s="27">
        <v>132.19999999999999</v>
      </c>
      <c r="H107" s="27">
        <v>42.1</v>
      </c>
      <c r="I107" s="27">
        <v>19.899999999999999</v>
      </c>
      <c r="J107" s="27">
        <v>12.9</v>
      </c>
      <c r="K107" s="276">
        <v>8549</v>
      </c>
    </row>
    <row r="108" spans="1:11" x14ac:dyDescent="0.25">
      <c r="A108" s="42">
        <v>362</v>
      </c>
      <c r="B108" s="42" t="s">
        <v>216</v>
      </c>
      <c r="C108" s="26">
        <v>2</v>
      </c>
      <c r="D108" s="38">
        <v>1981</v>
      </c>
      <c r="E108" s="91">
        <v>213</v>
      </c>
      <c r="F108" s="27">
        <v>21.9</v>
      </c>
      <c r="G108" s="27">
        <v>105.5</v>
      </c>
      <c r="H108" s="27">
        <v>63.7</v>
      </c>
      <c r="I108" s="27">
        <v>19.8</v>
      </c>
      <c r="J108" s="27">
        <v>2.1</v>
      </c>
      <c r="K108" s="276">
        <v>9576</v>
      </c>
    </row>
    <row r="109" spans="1:11" x14ac:dyDescent="0.25">
      <c r="A109" s="42">
        <v>363</v>
      </c>
      <c r="B109" s="42" t="s">
        <v>217</v>
      </c>
      <c r="C109" s="26">
        <v>2</v>
      </c>
      <c r="D109" s="38">
        <v>1981</v>
      </c>
      <c r="E109" s="91">
        <v>137</v>
      </c>
      <c r="F109" s="27">
        <v>5.9</v>
      </c>
      <c r="G109" s="27">
        <v>82.3</v>
      </c>
      <c r="H109" s="27">
        <v>25.3</v>
      </c>
      <c r="I109" s="27">
        <v>12.3</v>
      </c>
      <c r="J109" s="27">
        <v>11.2</v>
      </c>
      <c r="K109" s="276">
        <v>17005.5</v>
      </c>
    </row>
    <row r="110" spans="1:11" x14ac:dyDescent="0.25">
      <c r="A110" s="42">
        <v>371</v>
      </c>
      <c r="B110" s="42" t="s">
        <v>218</v>
      </c>
      <c r="C110" s="26">
        <v>2</v>
      </c>
      <c r="D110" s="38">
        <v>1982</v>
      </c>
      <c r="E110" s="91">
        <v>164.4</v>
      </c>
      <c r="F110" s="27">
        <v>18.100000000000001</v>
      </c>
      <c r="G110" s="27">
        <v>80.2</v>
      </c>
      <c r="H110" s="27">
        <v>46.2</v>
      </c>
      <c r="I110" s="27">
        <v>3.4</v>
      </c>
      <c r="J110" s="27">
        <v>16.600000000000001</v>
      </c>
      <c r="K110" s="276">
        <v>53633.5</v>
      </c>
    </row>
    <row r="111" spans="1:11" x14ac:dyDescent="0.25">
      <c r="A111" s="42">
        <v>404</v>
      </c>
      <c r="B111" s="42" t="s">
        <v>219</v>
      </c>
      <c r="C111" s="26">
        <v>2</v>
      </c>
      <c r="D111" s="38">
        <v>1982</v>
      </c>
      <c r="E111" s="91">
        <v>280.89999999999998</v>
      </c>
      <c r="F111" s="27">
        <v>50.1</v>
      </c>
      <c r="G111" s="27">
        <v>126.8</v>
      </c>
      <c r="H111" s="27">
        <v>73.5</v>
      </c>
      <c r="I111" s="27">
        <v>11.7</v>
      </c>
      <c r="J111" s="27">
        <v>18.899999999999999</v>
      </c>
      <c r="K111" s="276">
        <v>15379.5</v>
      </c>
    </row>
    <row r="112" spans="1:11" x14ac:dyDescent="0.25">
      <c r="A112" s="42">
        <v>546</v>
      </c>
      <c r="B112" s="42" t="s">
        <v>220</v>
      </c>
      <c r="C112" s="26">
        <v>2</v>
      </c>
      <c r="D112" s="38" t="s">
        <v>211</v>
      </c>
      <c r="E112" s="91">
        <v>249.2</v>
      </c>
      <c r="F112" s="27">
        <v>30.1</v>
      </c>
      <c r="G112" s="27">
        <v>106.6</v>
      </c>
      <c r="H112" s="27">
        <v>71.900000000000006</v>
      </c>
      <c r="I112" s="27">
        <v>30.1</v>
      </c>
      <c r="J112" s="27">
        <v>10.4</v>
      </c>
      <c r="K112" s="276">
        <v>8627.5</v>
      </c>
    </row>
    <row r="113" spans="1:11" x14ac:dyDescent="0.25">
      <c r="A113" s="42">
        <v>581</v>
      </c>
      <c r="B113" s="42" t="s">
        <v>221</v>
      </c>
      <c r="C113" s="26">
        <v>2</v>
      </c>
      <c r="D113" s="38">
        <v>1981</v>
      </c>
      <c r="E113" s="91">
        <v>389.8</v>
      </c>
      <c r="F113" s="27">
        <v>22.7</v>
      </c>
      <c r="G113" s="27">
        <v>173.2</v>
      </c>
      <c r="H113" s="27">
        <v>119.6</v>
      </c>
      <c r="I113" s="27">
        <v>49.5</v>
      </c>
      <c r="J113" s="27">
        <v>24.7</v>
      </c>
      <c r="K113" s="276">
        <v>4849</v>
      </c>
    </row>
    <row r="114" spans="1:11" x14ac:dyDescent="0.25">
      <c r="A114" s="42">
        <v>616</v>
      </c>
      <c r="B114" s="42" t="s">
        <v>222</v>
      </c>
      <c r="C114" s="26">
        <v>2</v>
      </c>
      <c r="D114" s="38">
        <v>1981</v>
      </c>
      <c r="E114" s="91">
        <v>298.89999999999998</v>
      </c>
      <c r="F114" s="27">
        <v>17.5</v>
      </c>
      <c r="G114" s="27">
        <v>162.30000000000001</v>
      </c>
      <c r="H114" s="27">
        <v>79.099999999999994</v>
      </c>
      <c r="I114" s="27">
        <v>15.4</v>
      </c>
      <c r="J114" s="27">
        <v>24.6</v>
      </c>
      <c r="K114" s="276">
        <v>9737</v>
      </c>
    </row>
    <row r="115" spans="1:11" x14ac:dyDescent="0.25">
      <c r="A115" s="42">
        <v>768</v>
      </c>
      <c r="B115" s="42" t="s">
        <v>223</v>
      </c>
      <c r="C115" s="26">
        <v>2</v>
      </c>
      <c r="D115" s="38">
        <v>1981</v>
      </c>
      <c r="E115" s="91">
        <v>459.1</v>
      </c>
      <c r="F115" s="27">
        <v>34.9</v>
      </c>
      <c r="G115" s="27">
        <v>228</v>
      </c>
      <c r="H115" s="27">
        <v>153</v>
      </c>
      <c r="I115" s="27">
        <v>20.5</v>
      </c>
      <c r="J115" s="27">
        <v>22.6</v>
      </c>
      <c r="K115" s="276">
        <v>9736</v>
      </c>
    </row>
    <row r="116" spans="1:11" x14ac:dyDescent="0.25">
      <c r="A116" s="42">
        <v>861</v>
      </c>
      <c r="B116" s="42" t="s">
        <v>224</v>
      </c>
      <c r="C116" s="26">
        <v>2</v>
      </c>
      <c r="D116" s="38">
        <v>1981</v>
      </c>
      <c r="E116" s="91">
        <v>341.7</v>
      </c>
      <c r="F116" s="27">
        <v>20.100000000000001</v>
      </c>
      <c r="G116" s="27">
        <v>159.5</v>
      </c>
      <c r="H116" s="27">
        <v>129.4</v>
      </c>
      <c r="I116" s="27">
        <v>20.100000000000001</v>
      </c>
      <c r="J116" s="27">
        <v>12.6</v>
      </c>
      <c r="K116" s="276">
        <v>7960.5</v>
      </c>
    </row>
    <row r="117" spans="1:11" x14ac:dyDescent="0.25">
      <c r="A117" s="42">
        <v>939</v>
      </c>
      <c r="B117" s="42" t="s">
        <v>225</v>
      </c>
      <c r="C117" s="26">
        <v>2</v>
      </c>
      <c r="D117" s="38">
        <v>1981</v>
      </c>
      <c r="E117" s="91">
        <v>254.6</v>
      </c>
      <c r="F117" s="27">
        <v>38</v>
      </c>
      <c r="G117" s="27">
        <v>143.9</v>
      </c>
      <c r="H117" s="27">
        <v>57.7</v>
      </c>
      <c r="I117" s="27">
        <v>6.3</v>
      </c>
      <c r="J117" s="27">
        <v>8.6999999999999993</v>
      </c>
      <c r="K117" s="276">
        <v>12646</v>
      </c>
    </row>
    <row r="118" spans="1:11" x14ac:dyDescent="0.25">
      <c r="A118" s="42">
        <v>942</v>
      </c>
      <c r="B118" s="42" t="s">
        <v>226</v>
      </c>
      <c r="C118" s="26">
        <v>2</v>
      </c>
      <c r="D118" s="38">
        <v>1981</v>
      </c>
      <c r="E118" s="91">
        <v>252.7</v>
      </c>
      <c r="F118" s="27">
        <v>28.7</v>
      </c>
      <c r="G118" s="27">
        <v>130.6</v>
      </c>
      <c r="H118" s="27">
        <v>66.099999999999994</v>
      </c>
      <c r="I118" s="27">
        <v>8.1999999999999993</v>
      </c>
      <c r="J118" s="27">
        <v>19.100000000000001</v>
      </c>
      <c r="K118" s="276">
        <v>36600.5</v>
      </c>
    </row>
    <row r="119" spans="1:11" x14ac:dyDescent="0.25">
      <c r="A119" s="42">
        <v>1024</v>
      </c>
      <c r="B119" s="42" t="s">
        <v>227</v>
      </c>
      <c r="C119" s="26">
        <v>3</v>
      </c>
      <c r="D119" s="38">
        <v>1982</v>
      </c>
      <c r="E119" s="91">
        <v>279.10000000000002</v>
      </c>
      <c r="F119" s="27">
        <v>48.9</v>
      </c>
      <c r="G119" s="27">
        <v>107.6</v>
      </c>
      <c r="H119" s="27">
        <v>87.1</v>
      </c>
      <c r="I119" s="27">
        <v>16.399999999999999</v>
      </c>
      <c r="J119" s="27">
        <v>19.100000000000001</v>
      </c>
      <c r="K119" s="276">
        <v>22501</v>
      </c>
    </row>
    <row r="120" spans="1:11" x14ac:dyDescent="0.25">
      <c r="A120" s="42">
        <v>1054</v>
      </c>
      <c r="B120" s="42" t="s">
        <v>228</v>
      </c>
      <c r="C120" s="26">
        <v>3</v>
      </c>
      <c r="D120" s="38">
        <v>1982</v>
      </c>
      <c r="E120" s="91">
        <v>262.60000000000002</v>
      </c>
      <c r="F120" s="27">
        <v>17.7</v>
      </c>
      <c r="G120" s="27">
        <v>129.1</v>
      </c>
      <c r="H120" s="27">
        <v>75</v>
      </c>
      <c r="I120" s="27">
        <v>28.7</v>
      </c>
      <c r="J120" s="27">
        <v>12.1</v>
      </c>
      <c r="K120" s="276">
        <v>9064</v>
      </c>
    </row>
    <row r="121" spans="1:11" x14ac:dyDescent="0.25">
      <c r="A121" s="42">
        <v>1058</v>
      </c>
      <c r="B121" s="42" t="s">
        <v>229</v>
      </c>
      <c r="C121" s="26">
        <v>3</v>
      </c>
      <c r="D121" s="38" t="s">
        <v>211</v>
      </c>
      <c r="E121" s="91">
        <v>248.9</v>
      </c>
      <c r="F121" s="27">
        <v>14.5</v>
      </c>
      <c r="G121" s="27">
        <v>137.69999999999999</v>
      </c>
      <c r="H121" s="27">
        <v>63.3</v>
      </c>
      <c r="I121" s="27">
        <v>12</v>
      </c>
      <c r="J121" s="27">
        <v>21.4</v>
      </c>
      <c r="K121" s="276">
        <v>11691</v>
      </c>
    </row>
    <row r="122" spans="1:11" x14ac:dyDescent="0.25">
      <c r="A122" s="42">
        <v>1059</v>
      </c>
      <c r="B122" s="42" t="s">
        <v>230</v>
      </c>
      <c r="C122" s="26">
        <v>3</v>
      </c>
      <c r="D122" s="38" t="s">
        <v>211</v>
      </c>
      <c r="E122" s="91">
        <v>196.2</v>
      </c>
      <c r="F122" s="27">
        <v>23.5</v>
      </c>
      <c r="G122" s="27">
        <v>95.5</v>
      </c>
      <c r="H122" s="27">
        <v>51.3</v>
      </c>
      <c r="I122" s="27">
        <v>10.6</v>
      </c>
      <c r="J122" s="27">
        <v>15.4</v>
      </c>
      <c r="K122" s="276">
        <v>20843</v>
      </c>
    </row>
    <row r="123" spans="1:11" x14ac:dyDescent="0.25">
      <c r="A123" s="42">
        <v>1061</v>
      </c>
      <c r="B123" s="42" t="s">
        <v>164</v>
      </c>
      <c r="C123" s="26">
        <v>3</v>
      </c>
      <c r="D123" s="38" t="s">
        <v>211</v>
      </c>
      <c r="E123" s="91">
        <v>164</v>
      </c>
      <c r="F123" s="27">
        <v>11.4</v>
      </c>
      <c r="G123" s="27">
        <v>78.8</v>
      </c>
      <c r="H123" s="27">
        <v>40.799999999999997</v>
      </c>
      <c r="I123" s="27">
        <v>10.199999999999999</v>
      </c>
      <c r="J123" s="27">
        <v>22.7</v>
      </c>
      <c r="K123" s="276">
        <v>77401</v>
      </c>
    </row>
    <row r="124" spans="1:11" x14ac:dyDescent="0.25">
      <c r="A124" s="42">
        <v>1103</v>
      </c>
      <c r="B124" s="42" t="s">
        <v>231</v>
      </c>
      <c r="C124" s="26">
        <v>3</v>
      </c>
      <c r="D124" s="38">
        <v>1981</v>
      </c>
      <c r="E124" s="91">
        <v>325.7</v>
      </c>
      <c r="F124" s="27">
        <v>56.7</v>
      </c>
      <c r="G124" s="27">
        <v>127.9</v>
      </c>
      <c r="H124" s="27">
        <v>100.2</v>
      </c>
      <c r="I124" s="27">
        <v>19.8</v>
      </c>
      <c r="J124" s="27">
        <v>21.1</v>
      </c>
      <c r="K124" s="276">
        <v>7583.5</v>
      </c>
    </row>
    <row r="125" spans="1:11" x14ac:dyDescent="0.25">
      <c r="A125" s="42">
        <v>1201</v>
      </c>
      <c r="B125" s="42" t="s">
        <v>232</v>
      </c>
      <c r="C125" s="26">
        <v>4</v>
      </c>
      <c r="D125" s="38" t="s">
        <v>233</v>
      </c>
      <c r="E125" s="91">
        <v>273</v>
      </c>
      <c r="F125" s="27">
        <v>34.1</v>
      </c>
      <c r="G125" s="27">
        <v>140.19999999999999</v>
      </c>
      <c r="H125" s="27">
        <v>74.3</v>
      </c>
      <c r="I125" s="27">
        <v>6.1</v>
      </c>
      <c r="J125" s="27">
        <v>18.3</v>
      </c>
      <c r="K125" s="276">
        <v>8204.5</v>
      </c>
    </row>
    <row r="126" spans="1:11" x14ac:dyDescent="0.25">
      <c r="A126" s="42">
        <v>1301</v>
      </c>
      <c r="B126" s="42" t="s">
        <v>234</v>
      </c>
      <c r="C126" s="26">
        <v>5</v>
      </c>
      <c r="D126" s="38">
        <v>1983</v>
      </c>
      <c r="E126" s="91">
        <v>455.4</v>
      </c>
      <c r="F126" s="27">
        <v>39.200000000000003</v>
      </c>
      <c r="G126" s="27">
        <v>194.7</v>
      </c>
      <c r="H126" s="27">
        <v>163.80000000000001</v>
      </c>
      <c r="I126" s="27">
        <v>35</v>
      </c>
      <c r="J126" s="27">
        <v>22.7</v>
      </c>
      <c r="K126" s="276">
        <v>9706</v>
      </c>
    </row>
    <row r="127" spans="1:11" x14ac:dyDescent="0.25">
      <c r="A127" s="42">
        <v>1322</v>
      </c>
      <c r="B127" s="42" t="s">
        <v>235</v>
      </c>
      <c r="C127" s="26">
        <v>5</v>
      </c>
      <c r="D127" s="38" t="s">
        <v>191</v>
      </c>
      <c r="E127" s="91">
        <v>360.8</v>
      </c>
      <c r="F127" s="27">
        <v>47.3</v>
      </c>
      <c r="G127" s="27">
        <v>160.69999999999999</v>
      </c>
      <c r="H127" s="27">
        <v>118.3</v>
      </c>
      <c r="I127" s="27">
        <v>24.6</v>
      </c>
      <c r="J127" s="27">
        <v>9.9</v>
      </c>
      <c r="K127" s="276">
        <v>10144.5</v>
      </c>
    </row>
    <row r="128" spans="1:11" x14ac:dyDescent="0.25">
      <c r="A128" s="42">
        <v>1362</v>
      </c>
      <c r="B128" s="42" t="s">
        <v>236</v>
      </c>
      <c r="C128" s="26">
        <v>5</v>
      </c>
      <c r="D128" s="38">
        <v>1982</v>
      </c>
      <c r="E128" s="91">
        <v>436.5</v>
      </c>
      <c r="F128" s="27">
        <v>22.1</v>
      </c>
      <c r="G128" s="27">
        <v>175.4</v>
      </c>
      <c r="H128" s="27">
        <v>192.3</v>
      </c>
      <c r="I128" s="27">
        <v>13</v>
      </c>
      <c r="J128" s="27">
        <v>33.799999999999997</v>
      </c>
      <c r="K128" s="276">
        <v>7698</v>
      </c>
    </row>
    <row r="129" spans="1:11" x14ac:dyDescent="0.25">
      <c r="A129" s="42">
        <v>1372</v>
      </c>
      <c r="B129" s="42" t="s">
        <v>173</v>
      </c>
      <c r="C129" s="26">
        <v>5</v>
      </c>
      <c r="D129" s="38" t="s">
        <v>180</v>
      </c>
      <c r="E129" s="91">
        <v>330.4</v>
      </c>
      <c r="F129" s="27">
        <v>30.7</v>
      </c>
      <c r="G129" s="27">
        <v>150.19999999999999</v>
      </c>
      <c r="H129" s="27">
        <v>109</v>
      </c>
      <c r="I129" s="27">
        <v>26.7</v>
      </c>
      <c r="J129" s="27">
        <v>13.7</v>
      </c>
      <c r="K129" s="276">
        <v>12380.5</v>
      </c>
    </row>
    <row r="130" spans="1:11" x14ac:dyDescent="0.25">
      <c r="A130" s="42">
        <v>1407</v>
      </c>
      <c r="B130" s="42" t="s">
        <v>237</v>
      </c>
      <c r="C130" s="26">
        <v>6</v>
      </c>
      <c r="D130" s="38" t="s">
        <v>238</v>
      </c>
      <c r="E130" s="91">
        <v>440.5</v>
      </c>
      <c r="F130" s="27">
        <v>36.5</v>
      </c>
      <c r="G130" s="27">
        <v>209.5</v>
      </c>
      <c r="H130" s="27">
        <v>156.80000000000001</v>
      </c>
      <c r="I130" s="27">
        <v>20.3</v>
      </c>
      <c r="J130" s="27">
        <v>17.600000000000001</v>
      </c>
      <c r="K130" s="276">
        <v>7400</v>
      </c>
    </row>
    <row r="131" spans="1:11" x14ac:dyDescent="0.25">
      <c r="A131" s="42">
        <v>1509</v>
      </c>
      <c r="B131" s="42" t="s">
        <v>239</v>
      </c>
      <c r="C131" s="26">
        <v>7</v>
      </c>
      <c r="D131" s="38">
        <v>1981</v>
      </c>
      <c r="E131" s="91">
        <v>287.5</v>
      </c>
      <c r="F131" s="27">
        <v>47.6</v>
      </c>
      <c r="G131" s="27">
        <v>142.9</v>
      </c>
      <c r="H131" s="27">
        <v>74.099999999999994</v>
      </c>
      <c r="I131" s="27">
        <v>7.1</v>
      </c>
      <c r="J131" s="27">
        <v>15.9</v>
      </c>
      <c r="K131" s="276">
        <v>5669</v>
      </c>
    </row>
    <row r="132" spans="1:11" x14ac:dyDescent="0.25">
      <c r="A132" s="42">
        <v>1630</v>
      </c>
      <c r="B132" s="42" t="s">
        <v>401</v>
      </c>
      <c r="C132" s="26">
        <v>8</v>
      </c>
      <c r="D132" s="38" t="s">
        <v>191</v>
      </c>
      <c r="E132" s="91">
        <v>520.9</v>
      </c>
      <c r="F132" s="27">
        <v>55.3</v>
      </c>
      <c r="G132" s="27">
        <v>213.5</v>
      </c>
      <c r="H132" s="27">
        <v>192.5</v>
      </c>
      <c r="I132" s="27">
        <v>39.200000000000003</v>
      </c>
      <c r="J132" s="27">
        <v>20.3</v>
      </c>
      <c r="K132" s="276">
        <v>14283.5</v>
      </c>
    </row>
    <row r="133" spans="1:11" x14ac:dyDescent="0.25">
      <c r="A133" s="42">
        <v>1632</v>
      </c>
      <c r="B133" s="42" t="s">
        <v>396</v>
      </c>
      <c r="C133" s="26">
        <v>8</v>
      </c>
      <c r="D133" s="38" t="s">
        <v>407</v>
      </c>
      <c r="E133" s="91">
        <v>332</v>
      </c>
      <c r="F133" s="27">
        <v>43.8</v>
      </c>
      <c r="G133" s="27">
        <v>148.4</v>
      </c>
      <c r="H133" s="27">
        <v>87.5</v>
      </c>
      <c r="I133" s="27">
        <v>22.3</v>
      </c>
      <c r="J133" s="27">
        <v>30</v>
      </c>
      <c r="K133" s="276">
        <v>11655.5</v>
      </c>
    </row>
    <row r="134" spans="1:11" x14ac:dyDescent="0.25">
      <c r="A134" s="42">
        <v>1701</v>
      </c>
      <c r="B134" s="42" t="s">
        <v>240</v>
      </c>
      <c r="C134" s="26">
        <v>9</v>
      </c>
      <c r="D134" s="38">
        <v>1982</v>
      </c>
      <c r="E134" s="91">
        <v>284.7</v>
      </c>
      <c r="F134" s="27">
        <v>33.6</v>
      </c>
      <c r="G134" s="27">
        <v>122.6</v>
      </c>
      <c r="H134" s="27">
        <v>81.7</v>
      </c>
      <c r="I134" s="27">
        <v>32.9</v>
      </c>
      <c r="J134" s="27">
        <v>13.8</v>
      </c>
      <c r="K134" s="276">
        <v>15176</v>
      </c>
    </row>
    <row r="135" spans="1:11" x14ac:dyDescent="0.25">
      <c r="A135" s="42">
        <v>1702</v>
      </c>
      <c r="B135" s="42" t="s">
        <v>241</v>
      </c>
      <c r="C135" s="26">
        <v>9</v>
      </c>
      <c r="D135" s="38">
        <v>1982</v>
      </c>
      <c r="E135" s="91">
        <v>360</v>
      </c>
      <c r="F135" s="27">
        <v>35.299999999999997</v>
      </c>
      <c r="G135" s="27">
        <v>136.69999999999999</v>
      </c>
      <c r="H135" s="27">
        <v>127.1</v>
      </c>
      <c r="I135" s="27">
        <v>40.6</v>
      </c>
      <c r="J135" s="27">
        <v>20.3</v>
      </c>
      <c r="K135" s="276">
        <v>9360.5</v>
      </c>
    </row>
    <row r="136" spans="1:11" x14ac:dyDescent="0.25">
      <c r="A136" s="42">
        <v>1707</v>
      </c>
      <c r="B136" s="42" t="s">
        <v>242</v>
      </c>
      <c r="C136" s="26">
        <v>9</v>
      </c>
      <c r="D136" s="38">
        <v>1982</v>
      </c>
      <c r="E136" s="91">
        <v>582.6</v>
      </c>
      <c r="F136" s="27">
        <v>27.9</v>
      </c>
      <c r="G136" s="27">
        <v>253</v>
      </c>
      <c r="H136" s="27">
        <v>236.8</v>
      </c>
      <c r="I136" s="27">
        <v>53.4</v>
      </c>
      <c r="J136" s="27">
        <v>11.6</v>
      </c>
      <c r="K136" s="276">
        <v>4308</v>
      </c>
    </row>
    <row r="137" spans="1:11" x14ac:dyDescent="0.25">
      <c r="A137" s="42">
        <v>1708</v>
      </c>
      <c r="B137" s="42" t="s">
        <v>243</v>
      </c>
      <c r="C137" s="26">
        <v>9</v>
      </c>
      <c r="D137" s="38">
        <v>1982</v>
      </c>
      <c r="E137" s="91">
        <v>231.7</v>
      </c>
      <c r="F137" s="27">
        <v>23.8</v>
      </c>
      <c r="G137" s="27">
        <v>92.1</v>
      </c>
      <c r="H137" s="27">
        <v>69.8</v>
      </c>
      <c r="I137" s="27">
        <v>30.2</v>
      </c>
      <c r="J137" s="27">
        <v>15.9</v>
      </c>
      <c r="K137" s="276">
        <v>6300</v>
      </c>
    </row>
    <row r="138" spans="1:11" x14ac:dyDescent="0.25">
      <c r="A138" s="42">
        <v>1711</v>
      </c>
      <c r="B138" s="42" t="s">
        <v>165</v>
      </c>
      <c r="C138" s="26">
        <v>9</v>
      </c>
      <c r="D138" s="38">
        <v>1982</v>
      </c>
      <c r="E138" s="91">
        <v>237.3</v>
      </c>
      <c r="F138" s="27">
        <v>21.4</v>
      </c>
      <c r="G138" s="27">
        <v>115.1</v>
      </c>
      <c r="H138" s="27">
        <v>69.900000000000006</v>
      </c>
      <c r="I138" s="27">
        <v>8.9</v>
      </c>
      <c r="J138" s="27">
        <v>21.9</v>
      </c>
      <c r="K138" s="276">
        <v>21451</v>
      </c>
    </row>
    <row r="139" spans="1:11" x14ac:dyDescent="0.25">
      <c r="A139" s="42">
        <v>2125</v>
      </c>
      <c r="B139" s="42" t="s">
        <v>244</v>
      </c>
      <c r="C139" s="26">
        <v>10</v>
      </c>
      <c r="D139" s="38" t="s">
        <v>238</v>
      </c>
      <c r="E139" s="91">
        <v>335</v>
      </c>
      <c r="F139" s="27">
        <v>43.3</v>
      </c>
      <c r="G139" s="27">
        <v>142.9</v>
      </c>
      <c r="H139" s="27">
        <v>93.6</v>
      </c>
      <c r="I139" s="27">
        <v>36.200000000000003</v>
      </c>
      <c r="J139" s="27">
        <v>19.100000000000001</v>
      </c>
      <c r="K139" s="276">
        <v>9940</v>
      </c>
    </row>
    <row r="140" spans="1:11" x14ac:dyDescent="0.25">
      <c r="A140" s="42">
        <v>2196</v>
      </c>
      <c r="B140" s="42" t="s">
        <v>245</v>
      </c>
      <c r="C140" s="26">
        <v>10</v>
      </c>
      <c r="D140" s="38">
        <v>1981</v>
      </c>
      <c r="E140" s="91">
        <v>148.4</v>
      </c>
      <c r="F140" s="27">
        <v>12.4</v>
      </c>
      <c r="G140" s="27">
        <v>77.2</v>
      </c>
      <c r="H140" s="27">
        <v>36.799999999999997</v>
      </c>
      <c r="I140" s="27">
        <v>4.5999999999999996</v>
      </c>
      <c r="J140" s="27">
        <v>17.5</v>
      </c>
      <c r="K140" s="276">
        <v>37188.5</v>
      </c>
    </row>
    <row r="141" spans="1:11" x14ac:dyDescent="0.25">
      <c r="A141" s="42">
        <v>2228</v>
      </c>
      <c r="B141" s="42" t="s">
        <v>246</v>
      </c>
      <c r="C141" s="26">
        <v>10</v>
      </c>
      <c r="D141" s="38">
        <v>1981</v>
      </c>
      <c r="E141" s="91">
        <v>336.5</v>
      </c>
      <c r="F141" s="27">
        <v>25.8</v>
      </c>
      <c r="G141" s="27">
        <v>158</v>
      </c>
      <c r="H141" s="27">
        <v>109.9</v>
      </c>
      <c r="I141" s="27">
        <v>30.9</v>
      </c>
      <c r="J141" s="27">
        <v>12</v>
      </c>
      <c r="K141" s="276">
        <v>5824</v>
      </c>
    </row>
    <row r="142" spans="1:11" x14ac:dyDescent="0.25">
      <c r="A142" s="42">
        <v>2546</v>
      </c>
      <c r="B142" s="42" t="s">
        <v>247</v>
      </c>
      <c r="C142" s="26">
        <v>11</v>
      </c>
      <c r="D142" s="38">
        <v>1982</v>
      </c>
      <c r="E142" s="91">
        <v>278</v>
      </c>
      <c r="F142" s="27">
        <v>28.4</v>
      </c>
      <c r="G142" s="27">
        <v>131.19999999999999</v>
      </c>
      <c r="H142" s="27">
        <v>93.7</v>
      </c>
      <c r="I142" s="27">
        <v>4.2</v>
      </c>
      <c r="J142" s="27">
        <v>20.6</v>
      </c>
      <c r="K142" s="276">
        <v>16545</v>
      </c>
    </row>
    <row r="143" spans="1:11" x14ac:dyDescent="0.25">
      <c r="A143" s="42">
        <v>2581</v>
      </c>
      <c r="B143" s="42" t="s">
        <v>248</v>
      </c>
      <c r="C143" s="26">
        <v>11</v>
      </c>
      <c r="D143" s="38">
        <v>1982</v>
      </c>
      <c r="E143" s="91">
        <v>232.8</v>
      </c>
      <c r="F143" s="27">
        <v>50.4</v>
      </c>
      <c r="G143" s="27">
        <v>82.1</v>
      </c>
      <c r="H143" s="27">
        <v>68.099999999999994</v>
      </c>
      <c r="I143" s="27">
        <v>11.8</v>
      </c>
      <c r="J143" s="27">
        <v>20.399999999999999</v>
      </c>
      <c r="K143" s="276">
        <v>18642</v>
      </c>
    </row>
    <row r="144" spans="1:11" x14ac:dyDescent="0.25">
      <c r="A144" s="42">
        <v>2601</v>
      </c>
      <c r="B144" s="42" t="s">
        <v>53</v>
      </c>
      <c r="C144" s="26">
        <v>11</v>
      </c>
      <c r="D144" s="38">
        <v>1982</v>
      </c>
      <c r="E144" s="91">
        <v>261.10000000000002</v>
      </c>
      <c r="F144" s="27">
        <v>12.8</v>
      </c>
      <c r="G144" s="27">
        <v>141.1</v>
      </c>
      <c r="H144" s="27">
        <v>70.599999999999994</v>
      </c>
      <c r="I144" s="27">
        <v>7.7</v>
      </c>
      <c r="J144" s="27">
        <v>28.9</v>
      </c>
      <c r="K144" s="276">
        <v>15586.5</v>
      </c>
    </row>
    <row r="145" spans="1:11" x14ac:dyDescent="0.25">
      <c r="A145" s="42">
        <v>2701</v>
      </c>
      <c r="B145" s="42" t="s">
        <v>249</v>
      </c>
      <c r="C145" s="26">
        <v>12</v>
      </c>
      <c r="D145" s="38">
        <v>1982</v>
      </c>
      <c r="E145" s="91">
        <v>114.1</v>
      </c>
      <c r="F145" s="27">
        <v>14.9</v>
      </c>
      <c r="G145" s="27">
        <v>52.7</v>
      </c>
      <c r="H145" s="27">
        <v>33.1</v>
      </c>
      <c r="I145" s="27">
        <v>2.1</v>
      </c>
      <c r="J145" s="27">
        <v>11.3</v>
      </c>
      <c r="K145" s="276">
        <v>179965</v>
      </c>
    </row>
    <row r="146" spans="1:11" x14ac:dyDescent="0.25">
      <c r="A146" s="42">
        <v>2703</v>
      </c>
      <c r="B146" s="42" t="s">
        <v>250</v>
      </c>
      <c r="C146" s="26">
        <v>12</v>
      </c>
      <c r="D146" s="38">
        <v>1982</v>
      </c>
      <c r="E146" s="91">
        <v>243.7</v>
      </c>
      <c r="F146" s="27">
        <v>3.4</v>
      </c>
      <c r="G146" s="27">
        <v>136.5</v>
      </c>
      <c r="H146" s="27">
        <v>40.5</v>
      </c>
      <c r="I146" s="27">
        <v>4.9000000000000004</v>
      </c>
      <c r="J146" s="27">
        <v>58.5</v>
      </c>
      <c r="K146" s="276">
        <v>20516</v>
      </c>
    </row>
    <row r="147" spans="1:11" x14ac:dyDescent="0.25">
      <c r="A147" s="42">
        <v>2761</v>
      </c>
      <c r="B147" s="42" t="s">
        <v>251</v>
      </c>
      <c r="C147" s="26">
        <v>13</v>
      </c>
      <c r="D147" s="38">
        <v>1982</v>
      </c>
      <c r="E147" s="91">
        <v>283.39999999999998</v>
      </c>
      <c r="F147" s="27">
        <v>37.1</v>
      </c>
      <c r="G147" s="27">
        <v>137.4</v>
      </c>
      <c r="H147" s="27">
        <v>68.099999999999994</v>
      </c>
      <c r="I147" s="27">
        <v>21</v>
      </c>
      <c r="J147" s="27">
        <v>19.8</v>
      </c>
      <c r="K147" s="276">
        <v>8080</v>
      </c>
    </row>
    <row r="148" spans="1:11" x14ac:dyDescent="0.25">
      <c r="A148" s="42">
        <v>2762</v>
      </c>
      <c r="B148" s="42" t="s">
        <v>252</v>
      </c>
      <c r="C148" s="26">
        <v>13</v>
      </c>
      <c r="D148" s="38">
        <v>1982</v>
      </c>
      <c r="E148" s="91">
        <v>198.6</v>
      </c>
      <c r="F148" s="27">
        <v>22.8</v>
      </c>
      <c r="G148" s="27">
        <v>94.6</v>
      </c>
      <c r="H148" s="27">
        <v>36.700000000000003</v>
      </c>
      <c r="I148" s="27">
        <v>13.9</v>
      </c>
      <c r="J148" s="27">
        <v>30.6</v>
      </c>
      <c r="K148" s="276">
        <v>17975</v>
      </c>
    </row>
    <row r="149" spans="1:11" x14ac:dyDescent="0.25">
      <c r="A149" s="42">
        <v>2763</v>
      </c>
      <c r="B149" s="42" t="s">
        <v>253</v>
      </c>
      <c r="C149" s="26">
        <v>13</v>
      </c>
      <c r="D149" s="38">
        <v>1982</v>
      </c>
      <c r="E149" s="91">
        <v>279.10000000000002</v>
      </c>
      <c r="F149" s="27">
        <v>40.9</v>
      </c>
      <c r="G149" s="27">
        <v>168.4</v>
      </c>
      <c r="H149" s="27">
        <v>48.1</v>
      </c>
      <c r="I149" s="27">
        <v>12</v>
      </c>
      <c r="J149" s="27">
        <v>9.6</v>
      </c>
      <c r="K149" s="276">
        <v>8312</v>
      </c>
    </row>
    <row r="150" spans="1:11" x14ac:dyDescent="0.25">
      <c r="A150" s="42">
        <v>2765</v>
      </c>
      <c r="B150" s="42" t="s">
        <v>254</v>
      </c>
      <c r="C150" s="26">
        <v>13</v>
      </c>
      <c r="D150" s="38">
        <v>1982</v>
      </c>
      <c r="E150" s="91">
        <v>210.7</v>
      </c>
      <c r="F150" s="27">
        <v>3.6</v>
      </c>
      <c r="G150" s="27">
        <v>149.6</v>
      </c>
      <c r="H150" s="27">
        <v>30.2</v>
      </c>
      <c r="I150" s="27">
        <v>3.6</v>
      </c>
      <c r="J150" s="27">
        <v>23.7</v>
      </c>
      <c r="K150" s="276">
        <v>13906.5</v>
      </c>
    </row>
    <row r="151" spans="1:11" x14ac:dyDescent="0.25">
      <c r="A151" s="42">
        <v>2766</v>
      </c>
      <c r="B151" s="42" t="s">
        <v>255</v>
      </c>
      <c r="C151" s="26">
        <v>13</v>
      </c>
      <c r="D151" s="38">
        <v>1982</v>
      </c>
      <c r="E151" s="91">
        <v>166.1</v>
      </c>
      <c r="F151" s="27">
        <v>45.8</v>
      </c>
      <c r="G151" s="27">
        <v>55.6</v>
      </c>
      <c r="H151" s="27">
        <v>27</v>
      </c>
      <c r="I151" s="27">
        <v>8.1999999999999993</v>
      </c>
      <c r="J151" s="27">
        <v>29.5</v>
      </c>
      <c r="K151" s="276">
        <v>12220.5</v>
      </c>
    </row>
    <row r="152" spans="1:11" x14ac:dyDescent="0.25">
      <c r="A152" s="42">
        <v>2769</v>
      </c>
      <c r="B152" s="42" t="s">
        <v>256</v>
      </c>
      <c r="C152" s="26">
        <v>13</v>
      </c>
      <c r="D152" s="38">
        <v>1982</v>
      </c>
      <c r="E152" s="91">
        <v>366.5</v>
      </c>
      <c r="F152" s="27">
        <v>47.6</v>
      </c>
      <c r="G152" s="27">
        <v>135.6</v>
      </c>
      <c r="H152" s="27">
        <v>67.8</v>
      </c>
      <c r="I152" s="27">
        <v>43.1</v>
      </c>
      <c r="J152" s="27">
        <v>72.400000000000006</v>
      </c>
      <c r="K152" s="276">
        <v>10913</v>
      </c>
    </row>
    <row r="153" spans="1:11" x14ac:dyDescent="0.25">
      <c r="A153" s="42">
        <v>2770</v>
      </c>
      <c r="B153" s="42" t="s">
        <v>257</v>
      </c>
      <c r="C153" s="26">
        <v>13</v>
      </c>
      <c r="D153" s="38">
        <v>1982</v>
      </c>
      <c r="E153" s="91">
        <v>378.3</v>
      </c>
      <c r="F153" s="27">
        <v>72.599999999999994</v>
      </c>
      <c r="G153" s="27">
        <v>127.5</v>
      </c>
      <c r="H153" s="27">
        <v>140.5</v>
      </c>
      <c r="I153" s="27">
        <v>18.899999999999999</v>
      </c>
      <c r="J153" s="27">
        <v>18.899999999999999</v>
      </c>
      <c r="K153" s="276">
        <v>16943</v>
      </c>
    </row>
    <row r="154" spans="1:11" x14ac:dyDescent="0.25">
      <c r="A154" s="42">
        <v>2771</v>
      </c>
      <c r="B154" s="42" t="s">
        <v>258</v>
      </c>
      <c r="C154" s="26">
        <v>13</v>
      </c>
      <c r="D154" s="38">
        <v>1982</v>
      </c>
      <c r="E154" s="91">
        <v>318.8</v>
      </c>
      <c r="F154" s="27">
        <v>9.1999999999999993</v>
      </c>
      <c r="G154" s="27">
        <v>188.9</v>
      </c>
      <c r="H154" s="27">
        <v>65.599999999999994</v>
      </c>
      <c r="I154" s="27">
        <v>21</v>
      </c>
      <c r="J154" s="27">
        <v>34.1</v>
      </c>
      <c r="K154" s="276">
        <v>7622.5</v>
      </c>
    </row>
    <row r="155" spans="1:11" x14ac:dyDescent="0.25">
      <c r="A155" s="42">
        <v>2773</v>
      </c>
      <c r="B155" s="42" t="s">
        <v>259</v>
      </c>
      <c r="C155" s="26">
        <v>13</v>
      </c>
      <c r="D155" s="38">
        <v>1982</v>
      </c>
      <c r="E155" s="91">
        <v>191.1</v>
      </c>
      <c r="F155" s="27">
        <v>11.2</v>
      </c>
      <c r="G155" s="27">
        <v>113.2</v>
      </c>
      <c r="H155" s="27">
        <v>38.700000000000003</v>
      </c>
      <c r="I155" s="27">
        <v>14</v>
      </c>
      <c r="J155" s="27">
        <v>14</v>
      </c>
      <c r="K155" s="276">
        <v>17839.5</v>
      </c>
    </row>
    <row r="156" spans="1:11" x14ac:dyDescent="0.25">
      <c r="A156" s="42">
        <v>2829</v>
      </c>
      <c r="B156" s="42" t="s">
        <v>260</v>
      </c>
      <c r="C156" s="26">
        <v>13</v>
      </c>
      <c r="D156" s="38">
        <v>1982</v>
      </c>
      <c r="E156" s="91">
        <v>299.89999999999998</v>
      </c>
      <c r="F156" s="27">
        <v>43.7</v>
      </c>
      <c r="G156" s="27">
        <v>141.69999999999999</v>
      </c>
      <c r="H156" s="27">
        <v>73.3</v>
      </c>
      <c r="I156" s="27">
        <v>19</v>
      </c>
      <c r="J156" s="27">
        <v>22.2</v>
      </c>
      <c r="K156" s="276">
        <v>12137</v>
      </c>
    </row>
    <row r="157" spans="1:11" x14ac:dyDescent="0.25">
      <c r="A157" s="42">
        <v>2831</v>
      </c>
      <c r="B157" s="42" t="s">
        <v>261</v>
      </c>
      <c r="C157" s="26">
        <v>13</v>
      </c>
      <c r="D157" s="38">
        <v>1982</v>
      </c>
      <c r="E157" s="91">
        <v>279.7</v>
      </c>
      <c r="F157" s="27">
        <v>68.3</v>
      </c>
      <c r="G157" s="27">
        <v>93.4</v>
      </c>
      <c r="H157" s="27">
        <v>76</v>
      </c>
      <c r="I157" s="27">
        <v>23.8</v>
      </c>
      <c r="J157" s="27">
        <v>18</v>
      </c>
      <c r="K157" s="276">
        <v>15517.5</v>
      </c>
    </row>
    <row r="158" spans="1:11" x14ac:dyDescent="0.25">
      <c r="A158" s="42">
        <v>2937</v>
      </c>
      <c r="B158" s="42" t="s">
        <v>262</v>
      </c>
      <c r="C158" s="26">
        <v>14</v>
      </c>
      <c r="D158" s="38">
        <v>1982</v>
      </c>
      <c r="E158" s="91">
        <v>223.1</v>
      </c>
      <c r="F158" s="27">
        <v>27.1</v>
      </c>
      <c r="G158" s="27">
        <v>101.8</v>
      </c>
      <c r="H158" s="27">
        <v>63.5</v>
      </c>
      <c r="I158" s="27">
        <v>11.2</v>
      </c>
      <c r="J158" s="27">
        <v>19.600000000000001</v>
      </c>
      <c r="K158" s="276">
        <v>10712.5</v>
      </c>
    </row>
    <row r="159" spans="1:11" x14ac:dyDescent="0.25">
      <c r="A159" s="42">
        <v>2939</v>
      </c>
      <c r="B159" s="42" t="s">
        <v>174</v>
      </c>
      <c r="C159" s="26">
        <v>14</v>
      </c>
      <c r="D159" s="38" t="s">
        <v>180</v>
      </c>
      <c r="E159" s="91">
        <v>271.10000000000002</v>
      </c>
      <c r="F159" s="27">
        <v>27.9</v>
      </c>
      <c r="G159" s="27">
        <v>128.1</v>
      </c>
      <c r="H159" s="27">
        <v>69.8</v>
      </c>
      <c r="I159" s="27">
        <v>17.8</v>
      </c>
      <c r="J159" s="27">
        <v>27.6</v>
      </c>
      <c r="K159" s="276">
        <v>34824.5</v>
      </c>
    </row>
    <row r="160" spans="1:11" x14ac:dyDescent="0.25">
      <c r="A160" s="42">
        <v>3001</v>
      </c>
      <c r="B160" s="42" t="s">
        <v>263</v>
      </c>
      <c r="C160" s="26">
        <v>15</v>
      </c>
      <c r="D160" s="38">
        <v>1983</v>
      </c>
      <c r="E160" s="91">
        <v>259.2</v>
      </c>
      <c r="F160" s="27">
        <v>27.8</v>
      </c>
      <c r="G160" s="27">
        <v>139</v>
      </c>
      <c r="H160" s="27">
        <v>68.099999999999994</v>
      </c>
      <c r="I160" s="27">
        <v>12.5</v>
      </c>
      <c r="J160" s="27">
        <v>11.8</v>
      </c>
      <c r="K160" s="276">
        <v>14389.5</v>
      </c>
    </row>
    <row r="161" spans="1:11" x14ac:dyDescent="0.25">
      <c r="A161" s="42">
        <v>3203</v>
      </c>
      <c r="B161" s="42" t="s">
        <v>264</v>
      </c>
      <c r="C161" s="26">
        <v>17</v>
      </c>
      <c r="D161" s="38" t="s">
        <v>191</v>
      </c>
      <c r="E161" s="91">
        <v>197.4</v>
      </c>
      <c r="F161" s="27">
        <v>18.3</v>
      </c>
      <c r="G161" s="27">
        <v>100.9</v>
      </c>
      <c r="H161" s="27">
        <v>45.3</v>
      </c>
      <c r="I161" s="27">
        <v>12.1</v>
      </c>
      <c r="J161" s="27">
        <v>20.8</v>
      </c>
      <c r="K161" s="276">
        <v>73573.5</v>
      </c>
    </row>
    <row r="162" spans="1:11" x14ac:dyDescent="0.25">
      <c r="A162" s="42">
        <v>3215</v>
      </c>
      <c r="B162" s="42" t="s">
        <v>265</v>
      </c>
      <c r="C162" s="26">
        <v>17</v>
      </c>
      <c r="D162" s="38">
        <v>1984</v>
      </c>
      <c r="E162" s="91">
        <v>168.1</v>
      </c>
      <c r="F162" s="27">
        <v>18.899999999999999</v>
      </c>
      <c r="G162" s="27">
        <v>78.8</v>
      </c>
      <c r="H162" s="27">
        <v>48.3</v>
      </c>
      <c r="I162" s="27">
        <v>1.1000000000000001</v>
      </c>
      <c r="J162" s="27">
        <v>21</v>
      </c>
      <c r="K162" s="276">
        <v>9516.5</v>
      </c>
    </row>
    <row r="163" spans="1:11" x14ac:dyDescent="0.25">
      <c r="A163" s="42">
        <v>3251</v>
      </c>
      <c r="B163" s="42" t="s">
        <v>266</v>
      </c>
      <c r="C163" s="26">
        <v>17</v>
      </c>
      <c r="D163" s="38">
        <v>1983</v>
      </c>
      <c r="E163" s="91">
        <v>468.7</v>
      </c>
      <c r="F163" s="27">
        <v>54.8</v>
      </c>
      <c r="G163" s="27">
        <v>209.6</v>
      </c>
      <c r="H163" s="27">
        <v>139.69999999999999</v>
      </c>
      <c r="I163" s="27">
        <v>51.6</v>
      </c>
      <c r="J163" s="27">
        <v>12.9</v>
      </c>
      <c r="K163" s="276">
        <v>9302.5</v>
      </c>
    </row>
    <row r="164" spans="1:11" x14ac:dyDescent="0.25">
      <c r="A164" s="42">
        <v>3271</v>
      </c>
      <c r="B164" s="42" t="s">
        <v>402</v>
      </c>
      <c r="C164" s="26">
        <v>17</v>
      </c>
      <c r="D164" s="38" t="s">
        <v>191</v>
      </c>
      <c r="E164" s="91">
        <v>396.8</v>
      </c>
      <c r="F164" s="27">
        <v>39.1</v>
      </c>
      <c r="G164" s="27">
        <v>167.2</v>
      </c>
      <c r="H164" s="27">
        <v>135.4</v>
      </c>
      <c r="I164" s="27">
        <v>28.6</v>
      </c>
      <c r="J164" s="27">
        <v>26.5</v>
      </c>
      <c r="K164" s="276">
        <v>9451.5</v>
      </c>
    </row>
    <row r="165" spans="1:11" x14ac:dyDescent="0.25">
      <c r="A165" s="42">
        <v>3340</v>
      </c>
      <c r="B165" s="42" t="s">
        <v>267</v>
      </c>
      <c r="C165" s="26">
        <v>17</v>
      </c>
      <c r="D165" s="38">
        <v>1984</v>
      </c>
      <c r="E165" s="91">
        <v>285.39999999999998</v>
      </c>
      <c r="F165" s="27">
        <v>27.4</v>
      </c>
      <c r="G165" s="27">
        <v>138.4</v>
      </c>
      <c r="H165" s="27">
        <v>72.8</v>
      </c>
      <c r="I165" s="27">
        <v>24.6</v>
      </c>
      <c r="J165" s="27">
        <v>22.2</v>
      </c>
      <c r="K165" s="276">
        <v>21163</v>
      </c>
    </row>
    <row r="166" spans="1:11" x14ac:dyDescent="0.25">
      <c r="A166" s="42">
        <v>3402</v>
      </c>
      <c r="B166" s="42" t="s">
        <v>268</v>
      </c>
      <c r="C166" s="26">
        <v>17</v>
      </c>
      <c r="D166" s="38" t="s">
        <v>191</v>
      </c>
      <c r="E166" s="91">
        <v>271.39999999999998</v>
      </c>
      <c r="F166" s="27">
        <v>36.5</v>
      </c>
      <c r="G166" s="27">
        <v>146</v>
      </c>
      <c r="H166" s="27">
        <v>54.7</v>
      </c>
      <c r="I166" s="27">
        <v>21.7</v>
      </c>
      <c r="J166" s="27">
        <v>12.5</v>
      </c>
      <c r="K166" s="276">
        <v>8769</v>
      </c>
    </row>
    <row r="167" spans="1:11" x14ac:dyDescent="0.25">
      <c r="A167" s="42">
        <v>3408</v>
      </c>
      <c r="B167" s="42" t="s">
        <v>269</v>
      </c>
      <c r="C167" s="26">
        <v>17</v>
      </c>
      <c r="D167" s="38">
        <v>1984</v>
      </c>
      <c r="E167" s="91">
        <v>356.8</v>
      </c>
      <c r="F167" s="27">
        <v>35.200000000000003</v>
      </c>
      <c r="G167" s="27">
        <v>161.80000000000001</v>
      </c>
      <c r="H167" s="27">
        <v>108.5</v>
      </c>
      <c r="I167" s="27">
        <v>32.200000000000003</v>
      </c>
      <c r="J167" s="27">
        <v>19.100000000000001</v>
      </c>
      <c r="K167" s="276">
        <v>9950.5</v>
      </c>
    </row>
    <row r="168" spans="1:11" x14ac:dyDescent="0.25">
      <c r="A168" s="42">
        <v>3427</v>
      </c>
      <c r="B168" s="42" t="s">
        <v>270</v>
      </c>
      <c r="C168" s="26">
        <v>17</v>
      </c>
      <c r="D168" s="38">
        <v>1984</v>
      </c>
      <c r="E168" s="91">
        <v>263.2</v>
      </c>
      <c r="F168" s="27">
        <v>33</v>
      </c>
      <c r="G168" s="27">
        <v>137.69999999999999</v>
      </c>
      <c r="H168" s="27">
        <v>65</v>
      </c>
      <c r="I168" s="27">
        <v>14.7</v>
      </c>
      <c r="J168" s="27">
        <v>12.7</v>
      </c>
      <c r="K168" s="276">
        <v>19681.5</v>
      </c>
    </row>
    <row r="169" spans="1:11" x14ac:dyDescent="0.25">
      <c r="A169" s="42">
        <v>3443</v>
      </c>
      <c r="B169" s="42" t="s">
        <v>271</v>
      </c>
      <c r="C169" s="26">
        <v>17</v>
      </c>
      <c r="D169" s="38" t="s">
        <v>191</v>
      </c>
      <c r="E169" s="91">
        <v>309.3</v>
      </c>
      <c r="F169" s="27">
        <v>38.700000000000003</v>
      </c>
      <c r="G169" s="27">
        <v>133.69999999999999</v>
      </c>
      <c r="H169" s="27">
        <v>103.5</v>
      </c>
      <c r="I169" s="27">
        <v>15.1</v>
      </c>
      <c r="J169" s="27">
        <v>18.3</v>
      </c>
      <c r="K169" s="276">
        <v>15262</v>
      </c>
    </row>
    <row r="170" spans="1:11" x14ac:dyDescent="0.25">
      <c r="A170" s="42">
        <v>3787</v>
      </c>
      <c r="B170" s="42" t="s">
        <v>404</v>
      </c>
      <c r="C170" s="26">
        <v>18</v>
      </c>
      <c r="D170" s="38">
        <v>1985</v>
      </c>
      <c r="E170" s="91">
        <v>427.7</v>
      </c>
      <c r="F170" s="27">
        <v>24.7</v>
      </c>
      <c r="G170" s="27">
        <v>235.7</v>
      </c>
      <c r="H170" s="27">
        <v>96.9</v>
      </c>
      <c r="I170" s="27">
        <v>13.3</v>
      </c>
      <c r="J170" s="27">
        <v>57</v>
      </c>
      <c r="K170" s="276">
        <v>5261</v>
      </c>
    </row>
    <row r="171" spans="1:11" x14ac:dyDescent="0.25">
      <c r="A171" s="42">
        <v>3851</v>
      </c>
      <c r="B171" s="42" t="s">
        <v>405</v>
      </c>
      <c r="C171" s="26">
        <v>18</v>
      </c>
      <c r="D171" s="38">
        <v>1985</v>
      </c>
      <c r="E171" s="91">
        <v>538.9</v>
      </c>
      <c r="F171" s="27">
        <v>14.3</v>
      </c>
      <c r="G171" s="27">
        <v>248.5</v>
      </c>
      <c r="H171" s="27">
        <v>186.6</v>
      </c>
      <c r="I171" s="27">
        <v>39</v>
      </c>
      <c r="J171" s="27">
        <v>50.5</v>
      </c>
      <c r="K171" s="276">
        <v>10502.5</v>
      </c>
    </row>
    <row r="172" spans="1:11" x14ac:dyDescent="0.25">
      <c r="A172" s="42">
        <v>3901</v>
      </c>
      <c r="B172" s="42" t="s">
        <v>406</v>
      </c>
      <c r="C172" s="26">
        <v>18</v>
      </c>
      <c r="D172" s="38" t="s">
        <v>408</v>
      </c>
      <c r="E172" s="91">
        <v>222.4</v>
      </c>
      <c r="F172" s="27">
        <v>23.3</v>
      </c>
      <c r="G172" s="27">
        <v>103.3</v>
      </c>
      <c r="H172" s="27">
        <v>67.900000000000006</v>
      </c>
      <c r="I172" s="27">
        <v>12.7</v>
      </c>
      <c r="J172" s="27">
        <v>15.2</v>
      </c>
      <c r="K172" s="276">
        <v>32240</v>
      </c>
    </row>
    <row r="173" spans="1:11" x14ac:dyDescent="0.25">
      <c r="A173" s="42">
        <v>4001</v>
      </c>
      <c r="B173" s="42" t="s">
        <v>272</v>
      </c>
      <c r="C173" s="26">
        <v>19</v>
      </c>
      <c r="D173" s="38">
        <v>1982</v>
      </c>
      <c r="E173" s="91">
        <v>315.89999999999998</v>
      </c>
      <c r="F173" s="27">
        <v>26.9</v>
      </c>
      <c r="G173" s="27">
        <v>165.8</v>
      </c>
      <c r="H173" s="27">
        <v>68.900000000000006</v>
      </c>
      <c r="I173" s="27">
        <v>15.7</v>
      </c>
      <c r="J173" s="27">
        <v>38.6</v>
      </c>
      <c r="K173" s="276">
        <v>17855.5</v>
      </c>
    </row>
    <row r="174" spans="1:11" x14ac:dyDescent="0.25">
      <c r="A174" s="42">
        <v>4012</v>
      </c>
      <c r="B174" s="42" t="s">
        <v>273</v>
      </c>
      <c r="C174" s="26">
        <v>19</v>
      </c>
      <c r="D174" s="38">
        <v>1982</v>
      </c>
      <c r="E174" s="91">
        <v>327.2</v>
      </c>
      <c r="F174" s="27">
        <v>26</v>
      </c>
      <c r="G174" s="27">
        <v>149.19999999999999</v>
      </c>
      <c r="H174" s="27">
        <v>117.7</v>
      </c>
      <c r="I174" s="27">
        <v>12.3</v>
      </c>
      <c r="J174" s="27">
        <v>21.9</v>
      </c>
      <c r="K174" s="276">
        <v>7304</v>
      </c>
    </row>
    <row r="175" spans="1:11" x14ac:dyDescent="0.25">
      <c r="A175" s="42">
        <v>4021</v>
      </c>
      <c r="B175" s="42" t="s">
        <v>274</v>
      </c>
      <c r="C175" s="26">
        <v>19</v>
      </c>
      <c r="D175" s="38">
        <v>1982</v>
      </c>
      <c r="E175" s="91">
        <v>280.10000000000002</v>
      </c>
      <c r="F175" s="27">
        <v>32.299999999999997</v>
      </c>
      <c r="G175" s="27">
        <v>133.6</v>
      </c>
      <c r="H175" s="27">
        <v>79</v>
      </c>
      <c r="I175" s="27">
        <v>7.9</v>
      </c>
      <c r="J175" s="27">
        <v>27.3</v>
      </c>
      <c r="K175" s="276">
        <v>13924</v>
      </c>
    </row>
    <row r="176" spans="1:11" x14ac:dyDescent="0.25">
      <c r="A176" s="42">
        <v>4040</v>
      </c>
      <c r="B176" s="42" t="s">
        <v>275</v>
      </c>
      <c r="C176" s="26">
        <v>19</v>
      </c>
      <c r="D176" s="38">
        <v>1982</v>
      </c>
      <c r="E176" s="91">
        <v>363.7</v>
      </c>
      <c r="F176" s="27">
        <v>64.3</v>
      </c>
      <c r="G176" s="27">
        <v>68.400000000000006</v>
      </c>
      <c r="H176" s="27">
        <v>187.3</v>
      </c>
      <c r="I176" s="27">
        <v>24.6</v>
      </c>
      <c r="J176" s="27">
        <v>19.100000000000001</v>
      </c>
      <c r="K176" s="276">
        <v>7314</v>
      </c>
    </row>
    <row r="177" spans="1:11" x14ac:dyDescent="0.25">
      <c r="A177" s="42">
        <v>4045</v>
      </c>
      <c r="B177" s="42" t="s">
        <v>276</v>
      </c>
      <c r="C177" s="26">
        <v>19</v>
      </c>
      <c r="D177" s="38">
        <v>1982</v>
      </c>
      <c r="E177" s="91">
        <v>205.9</v>
      </c>
      <c r="F177" s="27">
        <v>8.8000000000000007</v>
      </c>
      <c r="G177" s="27">
        <v>106.8</v>
      </c>
      <c r="H177" s="27">
        <v>54.8</v>
      </c>
      <c r="I177" s="27">
        <v>15.9</v>
      </c>
      <c r="J177" s="27">
        <v>19.7</v>
      </c>
      <c r="K177" s="276">
        <v>18260</v>
      </c>
    </row>
    <row r="178" spans="1:11" x14ac:dyDescent="0.25">
      <c r="A178" s="42">
        <v>4082</v>
      </c>
      <c r="B178" s="42" t="s">
        <v>277</v>
      </c>
      <c r="C178" s="26">
        <v>19</v>
      </c>
      <c r="D178" s="38">
        <v>1982</v>
      </c>
      <c r="E178" s="91">
        <v>296.5</v>
      </c>
      <c r="F178" s="27">
        <v>32.1</v>
      </c>
      <c r="G178" s="27">
        <v>156.9</v>
      </c>
      <c r="H178" s="27">
        <v>73.7</v>
      </c>
      <c r="I178" s="27">
        <v>17.3</v>
      </c>
      <c r="J178" s="27">
        <v>16.5</v>
      </c>
      <c r="K178" s="276">
        <v>11536.5</v>
      </c>
    </row>
    <row r="179" spans="1:11" x14ac:dyDescent="0.25">
      <c r="A179" s="42">
        <v>4095</v>
      </c>
      <c r="B179" s="42" t="s">
        <v>278</v>
      </c>
      <c r="C179" s="26">
        <v>19</v>
      </c>
      <c r="D179" s="38">
        <v>1982</v>
      </c>
      <c r="E179" s="91">
        <v>325.10000000000002</v>
      </c>
      <c r="F179" s="27">
        <v>37.200000000000003</v>
      </c>
      <c r="G179" s="27">
        <v>140.30000000000001</v>
      </c>
      <c r="H179" s="27">
        <v>105</v>
      </c>
      <c r="I179" s="27">
        <v>5.6</v>
      </c>
      <c r="J179" s="27">
        <v>37.200000000000003</v>
      </c>
      <c r="K179" s="276">
        <v>10766</v>
      </c>
    </row>
    <row r="180" spans="1:11" x14ac:dyDescent="0.25">
      <c r="A180" s="42">
        <v>4201</v>
      </c>
      <c r="B180" s="42" t="s">
        <v>279</v>
      </c>
      <c r="C180" s="26">
        <v>19</v>
      </c>
      <c r="D180" s="38">
        <v>1982</v>
      </c>
      <c r="E180" s="91">
        <v>380.1</v>
      </c>
      <c r="F180" s="27">
        <v>62.5</v>
      </c>
      <c r="G180" s="27">
        <v>164.8</v>
      </c>
      <c r="H180" s="27">
        <v>111.6</v>
      </c>
      <c r="I180" s="27">
        <v>21.3</v>
      </c>
      <c r="J180" s="27">
        <v>19.899999999999999</v>
      </c>
      <c r="K180" s="276">
        <v>7524</v>
      </c>
    </row>
    <row r="181" spans="1:11" x14ac:dyDescent="0.25">
      <c r="A181" s="42">
        <v>4254</v>
      </c>
      <c r="B181" s="42" t="s">
        <v>280</v>
      </c>
      <c r="C181" s="26">
        <v>19</v>
      </c>
      <c r="D181" s="38">
        <v>1982</v>
      </c>
      <c r="E181" s="91">
        <v>406.4</v>
      </c>
      <c r="F181" s="27">
        <v>54.9</v>
      </c>
      <c r="G181" s="27">
        <v>196.1</v>
      </c>
      <c r="H181" s="27">
        <v>116.1</v>
      </c>
      <c r="I181" s="27">
        <v>20.399999999999999</v>
      </c>
      <c r="J181" s="27">
        <v>18.8</v>
      </c>
      <c r="K181" s="276">
        <v>6373.5</v>
      </c>
    </row>
    <row r="182" spans="1:11" x14ac:dyDescent="0.25">
      <c r="A182" s="42">
        <v>4258</v>
      </c>
      <c r="B182" s="42" t="s">
        <v>281</v>
      </c>
      <c r="C182" s="26">
        <v>19</v>
      </c>
      <c r="D182" s="38">
        <v>1982</v>
      </c>
      <c r="E182" s="91">
        <v>328.1</v>
      </c>
      <c r="F182" s="27">
        <v>54.7</v>
      </c>
      <c r="G182" s="27">
        <v>109.4</v>
      </c>
      <c r="H182" s="27">
        <v>96.7</v>
      </c>
      <c r="I182" s="27">
        <v>35.799999999999997</v>
      </c>
      <c r="J182" s="27">
        <v>31.5</v>
      </c>
      <c r="K182" s="276">
        <v>9510</v>
      </c>
    </row>
    <row r="183" spans="1:11" x14ac:dyDescent="0.25">
      <c r="A183" s="42">
        <v>4280</v>
      </c>
      <c r="B183" s="42" t="s">
        <v>282</v>
      </c>
      <c r="C183" s="26">
        <v>19</v>
      </c>
      <c r="D183" s="38">
        <v>1982</v>
      </c>
      <c r="E183" s="91">
        <v>344.6</v>
      </c>
      <c r="F183" s="27">
        <v>44.5</v>
      </c>
      <c r="G183" s="27">
        <v>169</v>
      </c>
      <c r="H183" s="27">
        <v>80</v>
      </c>
      <c r="I183" s="27">
        <v>34.5</v>
      </c>
      <c r="J183" s="27">
        <v>16.7</v>
      </c>
      <c r="K183" s="276">
        <v>8995.5</v>
      </c>
    </row>
    <row r="184" spans="1:11" x14ac:dyDescent="0.25">
      <c r="A184" s="42">
        <v>4289</v>
      </c>
      <c r="B184" s="42" t="s">
        <v>283</v>
      </c>
      <c r="C184" s="26">
        <v>19</v>
      </c>
      <c r="D184" s="38">
        <v>1982</v>
      </c>
      <c r="E184" s="91">
        <v>352</v>
      </c>
      <c r="F184" s="27">
        <v>52.2</v>
      </c>
      <c r="G184" s="27">
        <v>180.4</v>
      </c>
      <c r="H184" s="27">
        <v>72.8</v>
      </c>
      <c r="I184" s="27">
        <v>12</v>
      </c>
      <c r="J184" s="27">
        <v>34.799999999999997</v>
      </c>
      <c r="K184" s="276">
        <v>9203.5</v>
      </c>
    </row>
    <row r="185" spans="1:11" x14ac:dyDescent="0.25">
      <c r="A185" s="42">
        <v>4401</v>
      </c>
      <c r="B185" s="42" t="s">
        <v>284</v>
      </c>
      <c r="C185" s="26">
        <v>20</v>
      </c>
      <c r="D185" s="38">
        <v>1984</v>
      </c>
      <c r="E185" s="91">
        <v>242.2</v>
      </c>
      <c r="F185" s="27">
        <v>42.9</v>
      </c>
      <c r="G185" s="27">
        <v>115</v>
      </c>
      <c r="H185" s="27">
        <v>45.4</v>
      </c>
      <c r="I185" s="27">
        <v>12.1</v>
      </c>
      <c r="J185" s="27">
        <v>26.7</v>
      </c>
      <c r="K185" s="276">
        <v>12346.5</v>
      </c>
    </row>
    <row r="186" spans="1:11" x14ac:dyDescent="0.25">
      <c r="A186" s="42">
        <v>4436</v>
      </c>
      <c r="B186" s="42" t="s">
        <v>285</v>
      </c>
      <c r="C186" s="26">
        <v>20</v>
      </c>
      <c r="D186" s="38">
        <v>1984</v>
      </c>
      <c r="E186" s="91">
        <v>325</v>
      </c>
      <c r="F186" s="27">
        <v>39.799999999999997</v>
      </c>
      <c r="G186" s="27">
        <v>156.9</v>
      </c>
      <c r="H186" s="27">
        <v>78.400000000000006</v>
      </c>
      <c r="I186" s="27">
        <v>17.399999999999999</v>
      </c>
      <c r="J186" s="27">
        <v>32.4</v>
      </c>
      <c r="K186" s="276">
        <v>8031.5</v>
      </c>
    </row>
    <row r="187" spans="1:11" x14ac:dyDescent="0.25">
      <c r="A187" s="42">
        <v>4461</v>
      </c>
      <c r="B187" s="42" t="s">
        <v>286</v>
      </c>
      <c r="C187" s="26">
        <v>20</v>
      </c>
      <c r="D187" s="38">
        <v>1984</v>
      </c>
      <c r="E187" s="91">
        <v>343.9</v>
      </c>
      <c r="F187" s="27">
        <v>34.299999999999997</v>
      </c>
      <c r="G187" s="27">
        <v>183.6</v>
      </c>
      <c r="H187" s="27">
        <v>94</v>
      </c>
      <c r="I187" s="27">
        <v>11.1</v>
      </c>
      <c r="J187" s="27">
        <v>21</v>
      </c>
      <c r="K187" s="276">
        <v>9043</v>
      </c>
    </row>
    <row r="188" spans="1:11" x14ac:dyDescent="0.25">
      <c r="A188" s="42">
        <v>4566</v>
      </c>
      <c r="B188" s="42" t="s">
        <v>287</v>
      </c>
      <c r="C188" s="26">
        <v>20</v>
      </c>
      <c r="D188" s="38">
        <v>1984</v>
      </c>
      <c r="E188" s="91">
        <v>370.2</v>
      </c>
      <c r="F188" s="27">
        <v>43.9</v>
      </c>
      <c r="G188" s="27">
        <v>170.3</v>
      </c>
      <c r="H188" s="27">
        <v>104.2</v>
      </c>
      <c r="I188" s="27">
        <v>18.5</v>
      </c>
      <c r="J188" s="27">
        <v>33.299999999999997</v>
      </c>
      <c r="K188" s="276">
        <v>18906.5</v>
      </c>
    </row>
    <row r="189" spans="1:11" x14ac:dyDescent="0.25">
      <c r="A189" s="42">
        <v>4671</v>
      </c>
      <c r="B189" s="42" t="s">
        <v>288</v>
      </c>
      <c r="C189" s="26">
        <v>20</v>
      </c>
      <c r="D189" s="38">
        <v>1984</v>
      </c>
      <c r="E189" s="91">
        <v>277.5</v>
      </c>
      <c r="F189" s="27">
        <v>33.200000000000003</v>
      </c>
      <c r="G189" s="27">
        <v>139.1</v>
      </c>
      <c r="H189" s="27">
        <v>57.2</v>
      </c>
      <c r="I189" s="27">
        <v>9.1999999999999993</v>
      </c>
      <c r="J189" s="27">
        <v>38.799999999999997</v>
      </c>
      <c r="K189" s="276">
        <v>16252.5</v>
      </c>
    </row>
    <row r="190" spans="1:11" x14ac:dyDescent="0.25">
      <c r="A190" s="42">
        <v>4946</v>
      </c>
      <c r="B190" s="42" t="s">
        <v>289</v>
      </c>
      <c r="C190" s="26">
        <v>20</v>
      </c>
      <c r="D190" s="38">
        <v>1984</v>
      </c>
      <c r="E190" s="91">
        <v>374.4</v>
      </c>
      <c r="F190" s="27">
        <v>47.8</v>
      </c>
      <c r="G190" s="27">
        <v>190</v>
      </c>
      <c r="H190" s="27">
        <v>88.8</v>
      </c>
      <c r="I190" s="27">
        <v>28.4</v>
      </c>
      <c r="J190" s="27">
        <v>19.3</v>
      </c>
      <c r="K190" s="276">
        <v>8787.5</v>
      </c>
    </row>
    <row r="191" spans="1:11" x14ac:dyDescent="0.25">
      <c r="A191" s="42">
        <v>5002</v>
      </c>
      <c r="B191" s="42" t="s">
        <v>360</v>
      </c>
      <c r="C191" s="26">
        <v>21</v>
      </c>
      <c r="D191" s="38">
        <v>1983</v>
      </c>
      <c r="E191" s="91">
        <v>355.8</v>
      </c>
      <c r="F191" s="27">
        <v>25.9</v>
      </c>
      <c r="G191" s="27">
        <v>178.8</v>
      </c>
      <c r="H191" s="27">
        <v>105.6</v>
      </c>
      <c r="I191" s="27">
        <v>26.5</v>
      </c>
      <c r="J191" s="27">
        <v>19.100000000000001</v>
      </c>
      <c r="K191" s="276">
        <v>32493.5</v>
      </c>
    </row>
    <row r="192" spans="1:11" x14ac:dyDescent="0.25">
      <c r="A192" s="42">
        <v>5113</v>
      </c>
      <c r="B192" s="42" t="s">
        <v>361</v>
      </c>
      <c r="C192" s="26">
        <v>21</v>
      </c>
      <c r="D192" s="38">
        <v>1983</v>
      </c>
      <c r="E192" s="91">
        <v>299.3</v>
      </c>
      <c r="F192" s="27">
        <v>21.1</v>
      </c>
      <c r="G192" s="27">
        <v>120.1</v>
      </c>
      <c r="H192" s="27">
        <v>94.1</v>
      </c>
      <c r="I192" s="27">
        <v>26</v>
      </c>
      <c r="J192" s="27">
        <v>37.9</v>
      </c>
      <c r="K192" s="276">
        <v>14233.5</v>
      </c>
    </row>
    <row r="193" spans="1:11" x14ac:dyDescent="0.25">
      <c r="A193" s="42">
        <v>5192</v>
      </c>
      <c r="B193" s="42" t="s">
        <v>362</v>
      </c>
      <c r="C193" s="26">
        <v>21</v>
      </c>
      <c r="D193" s="38">
        <v>1983</v>
      </c>
      <c r="E193" s="91">
        <v>238.4</v>
      </c>
      <c r="F193" s="27">
        <v>14.1</v>
      </c>
      <c r="G193" s="27">
        <v>136.9</v>
      </c>
      <c r="H193" s="27">
        <v>54.3</v>
      </c>
      <c r="I193" s="27">
        <v>17.5</v>
      </c>
      <c r="J193" s="27">
        <v>15.7</v>
      </c>
      <c r="K193" s="276">
        <v>49743</v>
      </c>
    </row>
    <row r="194" spans="1:11" x14ac:dyDescent="0.25">
      <c r="A194" s="42">
        <v>5250</v>
      </c>
      <c r="B194" s="42" t="s">
        <v>363</v>
      </c>
      <c r="C194" s="26">
        <v>21</v>
      </c>
      <c r="D194" s="38">
        <v>1983</v>
      </c>
      <c r="E194" s="91">
        <v>208.6</v>
      </c>
      <c r="F194" s="27">
        <v>13.8</v>
      </c>
      <c r="G194" s="27">
        <v>91</v>
      </c>
      <c r="H194" s="27">
        <v>81.8</v>
      </c>
      <c r="I194" s="27">
        <v>11.5</v>
      </c>
      <c r="J194" s="27">
        <v>10.4</v>
      </c>
      <c r="K194" s="276">
        <v>8677.5</v>
      </c>
    </row>
    <row r="195" spans="1:11" x14ac:dyDescent="0.25">
      <c r="A195" s="42">
        <v>5254</v>
      </c>
      <c r="B195" s="42" t="s">
        <v>364</v>
      </c>
      <c r="C195" s="26">
        <v>21</v>
      </c>
      <c r="D195" s="38">
        <v>1983</v>
      </c>
      <c r="E195" s="91">
        <v>429.5</v>
      </c>
      <c r="F195" s="27">
        <v>36.1</v>
      </c>
      <c r="G195" s="27">
        <v>197.1</v>
      </c>
      <c r="H195" s="27">
        <v>131.4</v>
      </c>
      <c r="I195" s="27">
        <v>46.5</v>
      </c>
      <c r="J195" s="27">
        <v>18.399999999999999</v>
      </c>
      <c r="K195" s="276">
        <v>12481</v>
      </c>
    </row>
    <row r="196" spans="1:11" x14ac:dyDescent="0.25">
      <c r="A196" s="42">
        <v>5401</v>
      </c>
      <c r="B196" s="42" t="s">
        <v>290</v>
      </c>
      <c r="C196" s="26">
        <v>22</v>
      </c>
      <c r="D196" s="38">
        <v>1980</v>
      </c>
      <c r="E196" s="91">
        <v>571.1</v>
      </c>
      <c r="F196" s="27">
        <v>109.2</v>
      </c>
      <c r="G196" s="27">
        <v>127.7</v>
      </c>
      <c r="H196" s="27">
        <v>220.1</v>
      </c>
      <c r="I196" s="27">
        <v>35.299999999999997</v>
      </c>
      <c r="J196" s="27">
        <v>79</v>
      </c>
      <c r="K196" s="276">
        <v>5953</v>
      </c>
    </row>
    <row r="197" spans="1:11" x14ac:dyDescent="0.25">
      <c r="A197" s="42">
        <v>5583</v>
      </c>
      <c r="B197" s="42" t="s">
        <v>291</v>
      </c>
      <c r="C197" s="26">
        <v>22</v>
      </c>
      <c r="D197" s="38">
        <v>1980</v>
      </c>
      <c r="E197" s="91">
        <v>451.7</v>
      </c>
      <c r="F197" s="27">
        <v>139.30000000000001</v>
      </c>
      <c r="G197" s="27">
        <v>116.9</v>
      </c>
      <c r="H197" s="27">
        <v>141.6</v>
      </c>
      <c r="I197" s="27">
        <v>36</v>
      </c>
      <c r="J197" s="27">
        <v>18</v>
      </c>
      <c r="K197" s="276">
        <v>4450</v>
      </c>
    </row>
    <row r="198" spans="1:11" x14ac:dyDescent="0.25">
      <c r="A198" s="42">
        <v>5586</v>
      </c>
      <c r="B198" s="42" t="s">
        <v>292</v>
      </c>
      <c r="C198" s="26">
        <v>22</v>
      </c>
      <c r="D198" s="38">
        <v>1980</v>
      </c>
      <c r="E198" s="91">
        <v>134.19999999999999</v>
      </c>
      <c r="F198" s="27">
        <v>3.5</v>
      </c>
      <c r="G198" s="27">
        <v>62.4</v>
      </c>
      <c r="H198" s="27">
        <v>39.700000000000003</v>
      </c>
      <c r="I198" s="27">
        <v>4.7</v>
      </c>
      <c r="J198" s="27">
        <v>23.8</v>
      </c>
      <c r="K198" s="276">
        <v>127182</v>
      </c>
    </row>
    <row r="199" spans="1:11" x14ac:dyDescent="0.25">
      <c r="A199" s="42">
        <v>5589</v>
      </c>
      <c r="B199" s="42" t="s">
        <v>293</v>
      </c>
      <c r="C199" s="26">
        <v>22</v>
      </c>
      <c r="D199" s="38">
        <v>1980</v>
      </c>
      <c r="E199" s="91">
        <v>134.1</v>
      </c>
      <c r="F199" s="27">
        <v>13.5</v>
      </c>
      <c r="G199" s="27">
        <v>86</v>
      </c>
      <c r="H199" s="27">
        <v>23.6</v>
      </c>
      <c r="I199" s="27">
        <v>0.8</v>
      </c>
      <c r="J199" s="27">
        <v>10.1</v>
      </c>
      <c r="K199" s="276">
        <v>11856</v>
      </c>
    </row>
    <row r="200" spans="1:11" x14ac:dyDescent="0.25">
      <c r="A200" s="42">
        <v>5590</v>
      </c>
      <c r="B200" s="42" t="s">
        <v>294</v>
      </c>
      <c r="C200" s="26">
        <v>22</v>
      </c>
      <c r="D200" s="38">
        <v>1980</v>
      </c>
      <c r="E200" s="91">
        <v>202.7</v>
      </c>
      <c r="F200" s="27">
        <v>2</v>
      </c>
      <c r="G200" s="27">
        <v>135.80000000000001</v>
      </c>
      <c r="H200" s="27">
        <v>44.6</v>
      </c>
      <c r="I200" s="27">
        <v>2.7</v>
      </c>
      <c r="J200" s="27">
        <v>17.600000000000001</v>
      </c>
      <c r="K200" s="276">
        <v>14798</v>
      </c>
    </row>
    <row r="201" spans="1:11" x14ac:dyDescent="0.25">
      <c r="A201" s="42">
        <v>5591</v>
      </c>
      <c r="B201" s="42" t="s">
        <v>295</v>
      </c>
      <c r="C201" s="26">
        <v>22</v>
      </c>
      <c r="D201" s="38">
        <v>1980</v>
      </c>
      <c r="E201" s="91">
        <v>149.19999999999999</v>
      </c>
      <c r="F201" s="27">
        <v>25.3</v>
      </c>
      <c r="G201" s="27">
        <v>59</v>
      </c>
      <c r="H201" s="27">
        <v>49.3</v>
      </c>
      <c r="I201" s="27">
        <v>6</v>
      </c>
      <c r="J201" s="27">
        <v>9.6</v>
      </c>
      <c r="K201" s="276">
        <v>16618</v>
      </c>
    </row>
    <row r="202" spans="1:11" x14ac:dyDescent="0.25">
      <c r="A202" s="42">
        <v>5624</v>
      </c>
      <c r="B202" s="42" t="s">
        <v>296</v>
      </c>
      <c r="C202" s="26">
        <v>22</v>
      </c>
      <c r="D202" s="38">
        <v>1980</v>
      </c>
      <c r="E202" s="91">
        <v>396.8</v>
      </c>
      <c r="F202" s="27">
        <v>70.599999999999994</v>
      </c>
      <c r="G202" s="27">
        <v>126.7</v>
      </c>
      <c r="H202" s="27">
        <v>130.9</v>
      </c>
      <c r="I202" s="27">
        <v>47.8</v>
      </c>
      <c r="J202" s="27">
        <v>20.8</v>
      </c>
      <c r="K202" s="276">
        <v>4813</v>
      </c>
    </row>
    <row r="203" spans="1:11" x14ac:dyDescent="0.25">
      <c r="A203" s="42">
        <v>5635</v>
      </c>
      <c r="B203" s="42" t="s">
        <v>297</v>
      </c>
      <c r="C203" s="26">
        <v>22</v>
      </c>
      <c r="D203" s="38">
        <v>1980</v>
      </c>
      <c r="E203" s="91">
        <v>327.39999999999998</v>
      </c>
      <c r="F203" s="27">
        <v>53.7</v>
      </c>
      <c r="G203" s="27">
        <v>120.8</v>
      </c>
      <c r="H203" s="27">
        <v>96.6</v>
      </c>
      <c r="I203" s="27">
        <v>26.8</v>
      </c>
      <c r="J203" s="27">
        <v>29.5</v>
      </c>
      <c r="K203" s="276">
        <v>7453</v>
      </c>
    </row>
    <row r="204" spans="1:11" x14ac:dyDescent="0.25">
      <c r="A204" s="42">
        <v>5642</v>
      </c>
      <c r="B204" s="42" t="s">
        <v>298</v>
      </c>
      <c r="C204" s="26">
        <v>22</v>
      </c>
      <c r="D204" s="38">
        <v>1980</v>
      </c>
      <c r="E204" s="91">
        <v>198.4</v>
      </c>
      <c r="F204" s="27">
        <v>8.5</v>
      </c>
      <c r="G204" s="27">
        <v>101.6</v>
      </c>
      <c r="H204" s="27">
        <v>53.5</v>
      </c>
      <c r="I204" s="27">
        <v>7</v>
      </c>
      <c r="J204" s="27">
        <v>27.9</v>
      </c>
      <c r="K204" s="276">
        <v>12900</v>
      </c>
    </row>
    <row r="205" spans="1:11" x14ac:dyDescent="0.25">
      <c r="A205" s="42">
        <v>5721</v>
      </c>
      <c r="B205" s="42" t="s">
        <v>299</v>
      </c>
      <c r="C205" s="26">
        <v>22</v>
      </c>
      <c r="D205" s="38">
        <v>1980</v>
      </c>
      <c r="E205" s="91">
        <v>440.4</v>
      </c>
      <c r="F205" s="27">
        <v>34.5</v>
      </c>
      <c r="G205" s="27">
        <v>205.1</v>
      </c>
      <c r="H205" s="27">
        <v>136</v>
      </c>
      <c r="I205" s="27">
        <v>47.5</v>
      </c>
      <c r="J205" s="27">
        <v>17.3</v>
      </c>
      <c r="K205" s="276">
        <v>4632</v>
      </c>
    </row>
    <row r="206" spans="1:11" x14ac:dyDescent="0.25">
      <c r="A206" s="42">
        <v>5724</v>
      </c>
      <c r="B206" s="42" t="s">
        <v>300</v>
      </c>
      <c r="C206" s="26">
        <v>22</v>
      </c>
      <c r="D206" s="38">
        <v>1980</v>
      </c>
      <c r="E206" s="91">
        <v>243.3</v>
      </c>
      <c r="F206" s="27">
        <v>19.899999999999999</v>
      </c>
      <c r="G206" s="27">
        <v>135.6</v>
      </c>
      <c r="H206" s="27">
        <v>62.2</v>
      </c>
      <c r="I206" s="27">
        <v>6.4</v>
      </c>
      <c r="J206" s="27">
        <v>19.100000000000001</v>
      </c>
      <c r="K206" s="276">
        <v>12534</v>
      </c>
    </row>
    <row r="207" spans="1:11" x14ac:dyDescent="0.25">
      <c r="A207" s="42">
        <v>5822</v>
      </c>
      <c r="B207" s="42" t="s">
        <v>301</v>
      </c>
      <c r="C207" s="26">
        <v>22</v>
      </c>
      <c r="D207" s="38">
        <v>1981</v>
      </c>
      <c r="E207" s="91">
        <v>591.79999999999995</v>
      </c>
      <c r="F207" s="27">
        <v>47</v>
      </c>
      <c r="G207" s="27">
        <v>188.2</v>
      </c>
      <c r="H207" s="27">
        <v>300.5</v>
      </c>
      <c r="I207" s="27">
        <v>21.2</v>
      </c>
      <c r="J207" s="27">
        <v>34.9</v>
      </c>
      <c r="K207" s="276">
        <v>6590</v>
      </c>
    </row>
    <row r="208" spans="1:11" x14ac:dyDescent="0.25">
      <c r="A208" s="42">
        <v>5886</v>
      </c>
      <c r="B208" s="42" t="s">
        <v>302</v>
      </c>
      <c r="C208" s="26">
        <v>22</v>
      </c>
      <c r="D208" s="38">
        <v>1980</v>
      </c>
      <c r="E208" s="91">
        <v>289</v>
      </c>
      <c r="F208" s="27">
        <v>5.7</v>
      </c>
      <c r="G208" s="27">
        <v>157.30000000000001</v>
      </c>
      <c r="H208" s="27">
        <v>101.5</v>
      </c>
      <c r="I208" s="27">
        <v>10.9</v>
      </c>
      <c r="J208" s="27">
        <v>13.5</v>
      </c>
      <c r="K208" s="276">
        <v>19204</v>
      </c>
    </row>
    <row r="209" spans="1:11" x14ac:dyDescent="0.25">
      <c r="A209" s="42">
        <v>5889</v>
      </c>
      <c r="B209" s="42" t="s">
        <v>303</v>
      </c>
      <c r="C209" s="26">
        <v>22</v>
      </c>
      <c r="D209" s="38">
        <v>1980</v>
      </c>
      <c r="E209" s="91">
        <v>200.1</v>
      </c>
      <c r="F209" s="27">
        <v>4.3</v>
      </c>
      <c r="G209" s="27">
        <v>126.6</v>
      </c>
      <c r="H209" s="27">
        <v>46.8</v>
      </c>
      <c r="I209" s="27">
        <v>6.4</v>
      </c>
      <c r="J209" s="27">
        <v>16</v>
      </c>
      <c r="K209" s="276">
        <v>9396</v>
      </c>
    </row>
    <row r="210" spans="1:11" x14ac:dyDescent="0.25">
      <c r="A210" s="42">
        <v>5890</v>
      </c>
      <c r="B210" s="42" t="s">
        <v>304</v>
      </c>
      <c r="C210" s="26">
        <v>22</v>
      </c>
      <c r="D210" s="38">
        <v>1980</v>
      </c>
      <c r="E210" s="91">
        <v>133</v>
      </c>
      <c r="F210" s="27">
        <v>9.6999999999999993</v>
      </c>
      <c r="G210" s="27">
        <v>71</v>
      </c>
      <c r="H210" s="27">
        <v>37.4</v>
      </c>
      <c r="I210" s="27">
        <v>3.2</v>
      </c>
      <c r="J210" s="27">
        <v>11.6</v>
      </c>
      <c r="K210" s="276">
        <v>15490</v>
      </c>
    </row>
    <row r="211" spans="1:11" x14ac:dyDescent="0.25">
      <c r="A211" s="42">
        <v>5938</v>
      </c>
      <c r="B211" s="42" t="s">
        <v>305</v>
      </c>
      <c r="C211" s="26">
        <v>22</v>
      </c>
      <c r="D211" s="38" t="s">
        <v>306</v>
      </c>
      <c r="E211" s="91">
        <v>253.1</v>
      </c>
      <c r="F211" s="27">
        <v>21.5</v>
      </c>
      <c r="G211" s="27">
        <v>117.1</v>
      </c>
      <c r="H211" s="27">
        <v>72.2</v>
      </c>
      <c r="I211" s="27">
        <v>11.7</v>
      </c>
      <c r="J211" s="27">
        <v>30.7</v>
      </c>
      <c r="K211" s="276">
        <v>20504</v>
      </c>
    </row>
    <row r="212" spans="1:11" x14ac:dyDescent="0.25">
      <c r="A212" s="42">
        <v>6002</v>
      </c>
      <c r="B212" s="42" t="s">
        <v>365</v>
      </c>
      <c r="C212" s="26">
        <v>23</v>
      </c>
      <c r="D212" s="38">
        <v>1981</v>
      </c>
      <c r="E212" s="91">
        <v>333.1</v>
      </c>
      <c r="F212" s="27">
        <v>36.299999999999997</v>
      </c>
      <c r="G212" s="27">
        <v>114.1</v>
      </c>
      <c r="H212" s="27">
        <v>96.5</v>
      </c>
      <c r="I212" s="27">
        <v>63.3</v>
      </c>
      <c r="J212" s="27">
        <v>22.8</v>
      </c>
      <c r="K212" s="276">
        <v>9636.5</v>
      </c>
    </row>
    <row r="213" spans="1:11" x14ac:dyDescent="0.25">
      <c r="A213" s="42">
        <v>6136</v>
      </c>
      <c r="B213" s="42" t="s">
        <v>366</v>
      </c>
      <c r="C213" s="26">
        <v>23</v>
      </c>
      <c r="D213" s="38">
        <v>1982</v>
      </c>
      <c r="E213" s="91">
        <v>441</v>
      </c>
      <c r="F213" s="27">
        <v>59.8</v>
      </c>
      <c r="G213" s="27">
        <v>130</v>
      </c>
      <c r="H213" s="27">
        <v>159.5</v>
      </c>
      <c r="I213" s="27">
        <v>71.8</v>
      </c>
      <c r="J213" s="27">
        <v>19.899999999999999</v>
      </c>
      <c r="K213" s="276">
        <v>12538.5</v>
      </c>
    </row>
    <row r="214" spans="1:11" x14ac:dyDescent="0.25">
      <c r="A214" s="42">
        <v>6153</v>
      </c>
      <c r="B214" s="42" t="s">
        <v>307</v>
      </c>
      <c r="C214" s="26">
        <v>23</v>
      </c>
      <c r="D214" s="38">
        <v>1980</v>
      </c>
      <c r="E214" s="91">
        <v>402.2</v>
      </c>
      <c r="F214" s="27">
        <v>79.3</v>
      </c>
      <c r="G214" s="27">
        <v>157.69999999999999</v>
      </c>
      <c r="H214" s="27">
        <v>95.9</v>
      </c>
      <c r="I214" s="27">
        <v>48</v>
      </c>
      <c r="J214" s="27">
        <v>21.2</v>
      </c>
      <c r="K214" s="276">
        <v>10840</v>
      </c>
    </row>
    <row r="215" spans="1:11" x14ac:dyDescent="0.25">
      <c r="A215" s="42">
        <v>6248</v>
      </c>
      <c r="B215" s="42" t="s">
        <v>367</v>
      </c>
      <c r="C215" s="26">
        <v>23</v>
      </c>
      <c r="D215" s="38">
        <v>1980</v>
      </c>
      <c r="E215" s="91">
        <v>369.1</v>
      </c>
      <c r="F215" s="27">
        <v>51.4</v>
      </c>
      <c r="G215" s="27">
        <v>106.7</v>
      </c>
      <c r="H215" s="27">
        <v>106.7</v>
      </c>
      <c r="I215" s="27">
        <v>62.9</v>
      </c>
      <c r="J215" s="27">
        <v>41.4</v>
      </c>
      <c r="K215" s="276">
        <v>13030</v>
      </c>
    </row>
    <row r="216" spans="1:11" x14ac:dyDescent="0.25">
      <c r="A216" s="42">
        <v>6266</v>
      </c>
      <c r="B216" s="42" t="s">
        <v>368</v>
      </c>
      <c r="C216" s="26">
        <v>23</v>
      </c>
      <c r="D216" s="38">
        <v>1980</v>
      </c>
      <c r="E216" s="91">
        <v>363.2</v>
      </c>
      <c r="F216" s="27">
        <v>36.6</v>
      </c>
      <c r="G216" s="27">
        <v>124.6</v>
      </c>
      <c r="H216" s="27">
        <v>141.6</v>
      </c>
      <c r="I216" s="27">
        <v>31.9</v>
      </c>
      <c r="J216" s="27">
        <v>28.5</v>
      </c>
      <c r="K216" s="276">
        <v>23515</v>
      </c>
    </row>
    <row r="217" spans="1:11" x14ac:dyDescent="0.25">
      <c r="A217" s="42">
        <v>6297</v>
      </c>
      <c r="B217" s="42" t="s">
        <v>369</v>
      </c>
      <c r="C217" s="26">
        <v>23</v>
      </c>
      <c r="D217" s="38">
        <v>1981</v>
      </c>
      <c r="E217" s="91">
        <v>369.8</v>
      </c>
      <c r="F217" s="27">
        <v>123.8</v>
      </c>
      <c r="G217" s="27">
        <v>101.6</v>
      </c>
      <c r="H217" s="27">
        <v>106.3</v>
      </c>
      <c r="I217" s="27">
        <v>17.5</v>
      </c>
      <c r="J217" s="27">
        <v>20.6</v>
      </c>
      <c r="K217" s="276">
        <v>6301</v>
      </c>
    </row>
    <row r="218" spans="1:11" x14ac:dyDescent="0.25">
      <c r="A218" s="42">
        <v>6300</v>
      </c>
      <c r="B218" s="42" t="s">
        <v>370</v>
      </c>
      <c r="C218" s="26">
        <v>23</v>
      </c>
      <c r="D218" s="38" t="s">
        <v>345</v>
      </c>
      <c r="E218" s="91">
        <v>423.6</v>
      </c>
      <c r="F218" s="27">
        <v>20.2</v>
      </c>
      <c r="G218" s="27">
        <v>170</v>
      </c>
      <c r="H218" s="27">
        <v>158.5</v>
      </c>
      <c r="I218" s="27">
        <v>66.3</v>
      </c>
      <c r="J218" s="27">
        <v>8.6</v>
      </c>
      <c r="K218" s="276">
        <v>3470.5</v>
      </c>
    </row>
    <row r="219" spans="1:11" x14ac:dyDescent="0.25">
      <c r="A219" s="42">
        <v>6421</v>
      </c>
      <c r="B219" s="42" t="s">
        <v>308</v>
      </c>
      <c r="C219" s="26">
        <v>24</v>
      </c>
      <c r="D219" s="38" t="s">
        <v>309</v>
      </c>
      <c r="E219" s="91">
        <v>220.3</v>
      </c>
      <c r="F219" s="27">
        <v>16</v>
      </c>
      <c r="G219" s="27">
        <v>113.9</v>
      </c>
      <c r="H219" s="27">
        <v>63.4</v>
      </c>
      <c r="I219" s="27">
        <v>11.4</v>
      </c>
      <c r="J219" s="27">
        <v>15.5</v>
      </c>
      <c r="K219" s="276">
        <v>36773.5</v>
      </c>
    </row>
    <row r="220" spans="1:11" x14ac:dyDescent="0.25">
      <c r="A220" s="42">
        <v>6436</v>
      </c>
      <c r="B220" s="42" t="s">
        <v>310</v>
      </c>
      <c r="C220" s="26">
        <v>24</v>
      </c>
      <c r="D220" s="38" t="s">
        <v>309</v>
      </c>
      <c r="E220" s="91">
        <v>291.39999999999998</v>
      </c>
      <c r="F220" s="27">
        <v>19.8</v>
      </c>
      <c r="G220" s="27">
        <v>142.30000000000001</v>
      </c>
      <c r="H220" s="27">
        <v>88.3</v>
      </c>
      <c r="I220" s="27">
        <v>17.5</v>
      </c>
      <c r="J220" s="27">
        <v>23.6</v>
      </c>
      <c r="K220" s="276">
        <v>13142</v>
      </c>
    </row>
    <row r="221" spans="1:11" x14ac:dyDescent="0.25">
      <c r="A221" s="42">
        <v>6458</v>
      </c>
      <c r="B221" s="42" t="s">
        <v>48</v>
      </c>
      <c r="C221" s="26">
        <v>24</v>
      </c>
      <c r="D221" s="38" t="s">
        <v>211</v>
      </c>
      <c r="E221" s="91">
        <v>187.9</v>
      </c>
      <c r="F221" s="27">
        <v>11.5</v>
      </c>
      <c r="G221" s="27">
        <v>102.2</v>
      </c>
      <c r="H221" s="27">
        <v>47</v>
      </c>
      <c r="I221" s="27">
        <v>8.9</v>
      </c>
      <c r="J221" s="27">
        <v>18.3</v>
      </c>
      <c r="K221" s="276">
        <v>42583</v>
      </c>
    </row>
    <row r="222" spans="1:11" x14ac:dyDescent="0.25">
      <c r="A222" s="42">
        <v>6608</v>
      </c>
      <c r="B222" s="42" t="s">
        <v>311</v>
      </c>
      <c r="C222" s="26">
        <v>25</v>
      </c>
      <c r="D222" s="38">
        <v>1980</v>
      </c>
      <c r="E222" s="91">
        <v>167.5</v>
      </c>
      <c r="F222" s="27">
        <v>48.8</v>
      </c>
      <c r="G222" s="27">
        <v>55.8</v>
      </c>
      <c r="H222" s="27">
        <v>40.9</v>
      </c>
      <c r="I222" s="27">
        <v>5.5</v>
      </c>
      <c r="J222" s="27">
        <v>16.5</v>
      </c>
      <c r="K222" s="276">
        <v>12716</v>
      </c>
    </row>
    <row r="223" spans="1:11" x14ac:dyDescent="0.25">
      <c r="A223" s="42">
        <v>6612</v>
      </c>
      <c r="B223" s="42" t="s">
        <v>312</v>
      </c>
      <c r="C223" s="26">
        <v>25</v>
      </c>
      <c r="D223" s="38">
        <v>1980</v>
      </c>
      <c r="E223" s="91">
        <v>353.4</v>
      </c>
      <c r="F223" s="27">
        <v>1.1000000000000001</v>
      </c>
      <c r="G223" s="27">
        <v>271.89999999999998</v>
      </c>
      <c r="H223" s="27">
        <v>50</v>
      </c>
      <c r="I223" s="27">
        <v>12</v>
      </c>
      <c r="J223" s="27">
        <v>18.5</v>
      </c>
      <c r="K223" s="276">
        <v>9196</v>
      </c>
    </row>
    <row r="224" spans="1:11" x14ac:dyDescent="0.25">
      <c r="A224" s="42">
        <v>6621</v>
      </c>
      <c r="B224" s="42" t="s">
        <v>16</v>
      </c>
      <c r="C224" s="26">
        <v>25</v>
      </c>
      <c r="D224" s="38">
        <v>1980</v>
      </c>
      <c r="E224" s="91">
        <v>92.6</v>
      </c>
      <c r="F224" s="27">
        <v>4.9000000000000004</v>
      </c>
      <c r="G224" s="27">
        <v>44.1</v>
      </c>
      <c r="H224" s="27">
        <v>25.7</v>
      </c>
      <c r="I224" s="27">
        <v>2.6</v>
      </c>
      <c r="J224" s="27">
        <v>15.3</v>
      </c>
      <c r="K224" s="276">
        <v>155789</v>
      </c>
    </row>
    <row r="225" spans="1:11" x14ac:dyDescent="0.25">
      <c r="A225" s="42">
        <v>6623</v>
      </c>
      <c r="B225" s="42" t="s">
        <v>313</v>
      </c>
      <c r="C225" s="26">
        <v>25</v>
      </c>
      <c r="D225" s="38">
        <v>1980</v>
      </c>
      <c r="E225" s="91">
        <v>453.3</v>
      </c>
      <c r="F225" s="27">
        <v>6.3</v>
      </c>
      <c r="G225" s="27">
        <v>172.5</v>
      </c>
      <c r="H225" s="27">
        <v>221.2</v>
      </c>
      <c r="I225" s="27">
        <v>26.7</v>
      </c>
      <c r="J225" s="27">
        <v>26.7</v>
      </c>
      <c r="K225" s="276">
        <v>6375</v>
      </c>
    </row>
    <row r="226" spans="1:11" x14ac:dyDescent="0.25">
      <c r="A226" s="42">
        <v>6628</v>
      </c>
      <c r="B226" s="42" t="s">
        <v>314</v>
      </c>
      <c r="C226" s="26">
        <v>25</v>
      </c>
      <c r="D226" s="38">
        <v>1980</v>
      </c>
      <c r="E226" s="91">
        <v>167.4</v>
      </c>
      <c r="F226" s="27">
        <v>16.899999999999999</v>
      </c>
      <c r="G226" s="27">
        <v>85.4</v>
      </c>
      <c r="H226" s="27">
        <v>50.7</v>
      </c>
      <c r="I226" s="27">
        <v>5.0999999999999996</v>
      </c>
      <c r="J226" s="27">
        <v>9.3000000000000007</v>
      </c>
      <c r="K226" s="276">
        <v>23662</v>
      </c>
    </row>
    <row r="227" spans="1:11" x14ac:dyDescent="0.25">
      <c r="A227" s="42">
        <v>6630</v>
      </c>
      <c r="B227" s="42" t="s">
        <v>315</v>
      </c>
      <c r="C227" s="26">
        <v>25</v>
      </c>
      <c r="D227" s="38">
        <v>1980</v>
      </c>
      <c r="E227" s="91">
        <v>265.5</v>
      </c>
      <c r="F227" s="27">
        <v>43.3</v>
      </c>
      <c r="G227" s="27">
        <v>82.9</v>
      </c>
      <c r="H227" s="27">
        <v>113.7</v>
      </c>
      <c r="I227" s="27">
        <v>10.4</v>
      </c>
      <c r="J227" s="27">
        <v>15.1</v>
      </c>
      <c r="K227" s="276">
        <v>19173</v>
      </c>
    </row>
    <row r="228" spans="1:11" x14ac:dyDescent="0.25">
      <c r="A228" s="42">
        <v>6631</v>
      </c>
      <c r="B228" s="42" t="s">
        <v>316</v>
      </c>
      <c r="C228" s="26">
        <v>25</v>
      </c>
      <c r="D228" s="38">
        <v>1980</v>
      </c>
      <c r="E228" s="91">
        <v>112.3</v>
      </c>
      <c r="F228" s="27">
        <v>0.6</v>
      </c>
      <c r="G228" s="27">
        <v>67.3</v>
      </c>
      <c r="H228" s="27">
        <v>18.7</v>
      </c>
      <c r="I228" s="27">
        <v>5.8</v>
      </c>
      <c r="J228" s="27">
        <v>19.899999999999999</v>
      </c>
      <c r="K228" s="276">
        <v>17098</v>
      </c>
    </row>
    <row r="229" spans="1:11" x14ac:dyDescent="0.25">
      <c r="A229" s="42">
        <v>6633</v>
      </c>
      <c r="B229" s="42" t="s">
        <v>317</v>
      </c>
      <c r="C229" s="26">
        <v>25</v>
      </c>
      <c r="D229" s="38">
        <v>1980</v>
      </c>
      <c r="E229" s="91">
        <v>544.9</v>
      </c>
      <c r="F229" s="27">
        <v>70.599999999999994</v>
      </c>
      <c r="G229" s="27">
        <v>279.5</v>
      </c>
      <c r="H229" s="27">
        <v>118.6</v>
      </c>
      <c r="I229" s="27">
        <v>50.8</v>
      </c>
      <c r="J229" s="27">
        <v>25.4</v>
      </c>
      <c r="K229" s="276">
        <v>3542</v>
      </c>
    </row>
    <row r="230" spans="1:11" x14ac:dyDescent="0.25">
      <c r="A230" s="42">
        <v>6640</v>
      </c>
      <c r="B230" s="42" t="s">
        <v>318</v>
      </c>
      <c r="C230" s="26">
        <v>25</v>
      </c>
      <c r="D230" s="38">
        <v>1980</v>
      </c>
      <c r="E230" s="91">
        <v>263.3</v>
      </c>
      <c r="F230" s="27">
        <v>8.6999999999999993</v>
      </c>
      <c r="G230" s="27">
        <v>183.9</v>
      </c>
      <c r="H230" s="27">
        <v>43.5</v>
      </c>
      <c r="I230" s="27">
        <v>16.3</v>
      </c>
      <c r="J230" s="27">
        <v>10.9</v>
      </c>
      <c r="K230" s="276">
        <v>9192</v>
      </c>
    </row>
    <row r="231" spans="1:11" x14ac:dyDescent="0.25">
      <c r="A231" s="42">
        <v>6643</v>
      </c>
      <c r="B231" s="42" t="s">
        <v>319</v>
      </c>
      <c r="C231" s="26">
        <v>25</v>
      </c>
      <c r="D231" s="38">
        <v>1980</v>
      </c>
      <c r="E231" s="91">
        <v>179</v>
      </c>
      <c r="F231" s="27">
        <v>23.3</v>
      </c>
      <c r="G231" s="27">
        <v>81.099999999999994</v>
      </c>
      <c r="H231" s="27">
        <v>36.4</v>
      </c>
      <c r="I231" s="27">
        <v>20.7</v>
      </c>
      <c r="J231" s="27">
        <v>17.5</v>
      </c>
      <c r="K231" s="276">
        <v>27482</v>
      </c>
    </row>
    <row r="232" spans="1:11" x14ac:dyDescent="0.25">
      <c r="A232" s="42">
        <v>6644</v>
      </c>
      <c r="B232" s="42" t="s">
        <v>320</v>
      </c>
      <c r="C232" s="26">
        <v>25</v>
      </c>
      <c r="D232" s="38">
        <v>1980</v>
      </c>
      <c r="E232" s="91">
        <v>395.3</v>
      </c>
      <c r="F232" s="27">
        <v>9.3000000000000007</v>
      </c>
      <c r="G232" s="27">
        <v>238.8</v>
      </c>
      <c r="H232" s="27">
        <v>107.5</v>
      </c>
      <c r="I232" s="27">
        <v>15.9</v>
      </c>
      <c r="J232" s="27">
        <v>23.9</v>
      </c>
      <c r="K232" s="276">
        <v>7538</v>
      </c>
    </row>
    <row r="233" spans="1:11" x14ac:dyDescent="0.25">
      <c r="A233" s="42">
        <v>6711</v>
      </c>
      <c r="B233" s="42" t="s">
        <v>321</v>
      </c>
      <c r="C233" s="26">
        <v>26</v>
      </c>
      <c r="D233" s="38">
        <v>1982</v>
      </c>
      <c r="E233" s="91">
        <v>305.2</v>
      </c>
      <c r="F233" s="27">
        <v>36</v>
      </c>
      <c r="G233" s="27">
        <v>157</v>
      </c>
      <c r="H233" s="27">
        <v>76.3</v>
      </c>
      <c r="I233" s="27">
        <v>19.3</v>
      </c>
      <c r="J233" s="27">
        <v>16.7</v>
      </c>
      <c r="K233" s="276">
        <v>11402.5</v>
      </c>
    </row>
    <row r="234" spans="1:11" x14ac:dyDescent="0.25">
      <c r="A234" s="42"/>
      <c r="B234" s="42"/>
      <c r="C234" s="26"/>
      <c r="D234" s="38"/>
      <c r="E234" s="38"/>
      <c r="F234" s="27"/>
      <c r="G234" s="27"/>
      <c r="H234" s="27"/>
      <c r="I234" s="27"/>
      <c r="J234" s="27"/>
      <c r="K234" s="276"/>
    </row>
    <row r="235" spans="1:11" x14ac:dyDescent="0.25">
      <c r="A235" s="4"/>
      <c r="B235" s="4"/>
      <c r="C235" s="4"/>
      <c r="D235" s="4"/>
      <c r="E235" s="4"/>
      <c r="F235" s="38"/>
      <c r="G235" s="27"/>
      <c r="H235" s="27"/>
      <c r="I235" s="27"/>
      <c r="J235" s="27"/>
      <c r="K235" s="276"/>
    </row>
    <row r="236" spans="1:11" x14ac:dyDescent="0.25">
      <c r="A236" s="89" t="s">
        <v>51</v>
      </c>
      <c r="B236" s="259"/>
      <c r="C236" s="259"/>
      <c r="D236" s="260"/>
      <c r="E236" s="275" t="s">
        <v>159</v>
      </c>
      <c r="F236" s="38"/>
      <c r="G236" s="27"/>
      <c r="H236" s="27"/>
      <c r="I236" s="27"/>
      <c r="J236" s="27"/>
      <c r="K236" s="276"/>
    </row>
    <row r="237" spans="1:11" x14ac:dyDescent="0.25">
      <c r="A237" s="89" t="s">
        <v>50</v>
      </c>
      <c r="B237" s="259"/>
      <c r="C237" s="259"/>
      <c r="D237" s="260"/>
      <c r="E237" s="275" t="s">
        <v>160</v>
      </c>
      <c r="F237" s="38"/>
      <c r="G237" s="27"/>
      <c r="H237" s="27"/>
      <c r="I237" s="27"/>
      <c r="J237" s="27"/>
      <c r="K237" s="276"/>
    </row>
    <row r="238" spans="1:11" x14ac:dyDescent="0.25">
      <c r="A238" s="42"/>
      <c r="B238" s="42"/>
      <c r="C238" s="26"/>
      <c r="D238" s="38"/>
      <c r="E238" s="38"/>
      <c r="F238" s="38"/>
      <c r="G238" s="27"/>
      <c r="H238" s="27"/>
      <c r="I238" s="27"/>
      <c r="J238" s="27"/>
      <c r="K238" s="276"/>
    </row>
    <row r="239" spans="1:11" x14ac:dyDescent="0.25">
      <c r="A239" s="42"/>
      <c r="B239" s="42"/>
      <c r="C239" s="26"/>
      <c r="D239" s="38"/>
      <c r="E239" s="38"/>
      <c r="F239" s="38"/>
      <c r="G239" s="27"/>
      <c r="H239" s="27"/>
      <c r="I239" s="27"/>
      <c r="J239" s="27"/>
      <c r="K239" s="276"/>
    </row>
    <row r="240" spans="1:11" x14ac:dyDescent="0.25">
      <c r="A240" s="42"/>
      <c r="B240" s="42"/>
      <c r="C240" s="26"/>
      <c r="D240" s="38"/>
      <c r="E240" s="38"/>
      <c r="F240" s="38"/>
      <c r="G240" s="27"/>
      <c r="H240" s="27"/>
      <c r="I240" s="27"/>
      <c r="J240" s="27"/>
      <c r="K240" s="276"/>
    </row>
    <row r="241" spans="1:11" s="88" customFormat="1" x14ac:dyDescent="0.25">
      <c r="A241" s="43"/>
      <c r="B241" s="43"/>
      <c r="C241" s="44"/>
      <c r="D241" s="38"/>
      <c r="E241" s="38"/>
      <c r="F241" s="38"/>
      <c r="G241" s="27"/>
      <c r="H241" s="27"/>
      <c r="I241" s="27"/>
      <c r="J241" s="27"/>
      <c r="K241" s="276"/>
    </row>
    <row r="242" spans="1:11" s="88" customFormat="1" x14ac:dyDescent="0.25">
      <c r="A242" s="43"/>
      <c r="B242" s="43"/>
      <c r="C242" s="44"/>
      <c r="D242" s="45"/>
      <c r="E242" s="46"/>
      <c r="F242" s="27"/>
      <c r="G242" s="27"/>
      <c r="H242" s="27"/>
      <c r="I242" s="27"/>
      <c r="J242" s="27"/>
      <c r="K242" s="276"/>
    </row>
    <row r="243" spans="1:11" s="88" customFormat="1" x14ac:dyDescent="0.25">
      <c r="D243" s="279"/>
    </row>
    <row r="244" spans="1:11" x14ac:dyDescent="0.25">
      <c r="A244" s="83"/>
      <c r="B244" s="83"/>
      <c r="C244" s="83"/>
      <c r="D244" s="83"/>
      <c r="E244" s="86"/>
      <c r="F244" s="86"/>
    </row>
    <row r="247" spans="1:11" x14ac:dyDescent="0.25">
      <c r="A247" s="80"/>
      <c r="B247" s="80"/>
      <c r="C247" s="80"/>
      <c r="D247" s="80"/>
      <c r="E247" s="80"/>
      <c r="F247" s="80"/>
    </row>
  </sheetData>
  <hyperlinks>
    <hyperlink ref="F1" r:id="rId1"/>
    <hyperlink ref="F2" r:id="rId2"/>
    <hyperlink ref="E236" r:id="rId3"/>
    <hyperlink ref="E237" r:id="rId4"/>
  </hyperlinks>
  <pageMargins left="0.78740157480314965" right="0.78740157480314965" top="0.59055118110236227" bottom="0.39370078740157483" header="0.31496062992125984" footer="0.31496062992125984"/>
  <pageSetup paperSize="9" scale="70" fitToHeight="2" orientation="landscape" r:id="rId5"/>
  <headerFooter alignWithMargins="0">
    <oddHeader>&amp;L&amp;F&amp;R&amp;D</oddHeader>
    <oddFooter>&amp;C&amp;8&amp;A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J40"/>
  <sheetViews>
    <sheetView workbookViewId="0"/>
  </sheetViews>
  <sheetFormatPr baseColWidth="10" defaultColWidth="11" defaultRowHeight="14.5" x14ac:dyDescent="0.35"/>
  <cols>
    <col min="1" max="16384" width="11" style="223"/>
  </cols>
  <sheetData>
    <row r="1" spans="1:10" x14ac:dyDescent="0.35">
      <c r="A1" s="224" t="s">
        <v>156</v>
      </c>
      <c r="B1" s="256"/>
      <c r="C1" s="224"/>
      <c r="D1" s="224"/>
      <c r="E1" s="224"/>
      <c r="F1" s="224"/>
      <c r="G1" s="224"/>
      <c r="H1" s="224"/>
      <c r="I1" s="224"/>
      <c r="J1" s="224"/>
    </row>
    <row r="2" spans="1:10" ht="15.5" x14ac:dyDescent="0.35">
      <c r="A2" s="224" t="s">
        <v>155</v>
      </c>
      <c r="B2" s="258"/>
      <c r="C2" s="224"/>
      <c r="D2" s="224"/>
      <c r="E2" s="224"/>
      <c r="F2" s="224"/>
      <c r="G2" s="224"/>
      <c r="H2" s="224"/>
      <c r="I2" s="257" t="s">
        <v>46</v>
      </c>
      <c r="J2" s="224"/>
    </row>
    <row r="3" spans="1:10" x14ac:dyDescent="0.35">
      <c r="A3" s="224"/>
      <c r="B3" s="224"/>
      <c r="C3" s="224"/>
      <c r="D3" s="224"/>
      <c r="E3" s="224"/>
      <c r="F3" s="224"/>
      <c r="G3" s="256"/>
      <c r="H3" s="256"/>
      <c r="I3" s="256"/>
      <c r="J3" s="224"/>
    </row>
    <row r="4" spans="1:10" x14ac:dyDescent="0.35">
      <c r="A4" s="255"/>
      <c r="B4" s="253"/>
      <c r="C4" s="253"/>
      <c r="D4" s="254"/>
      <c r="E4" s="253"/>
      <c r="F4" s="253"/>
      <c r="G4" s="254"/>
      <c r="H4" s="253"/>
      <c r="I4" s="252"/>
      <c r="J4" s="224"/>
    </row>
    <row r="5" spans="1:10" x14ac:dyDescent="0.35">
      <c r="A5" s="248" t="s">
        <v>154</v>
      </c>
      <c r="B5" s="247" t="s">
        <v>153</v>
      </c>
      <c r="C5" s="247" t="s">
        <v>152</v>
      </c>
      <c r="D5" s="248" t="s">
        <v>154</v>
      </c>
      <c r="E5" s="247" t="s">
        <v>153</v>
      </c>
      <c r="F5" s="247" t="s">
        <v>152</v>
      </c>
      <c r="G5" s="248" t="s">
        <v>154</v>
      </c>
      <c r="H5" s="247" t="s">
        <v>153</v>
      </c>
      <c r="I5" s="246" t="s">
        <v>152</v>
      </c>
      <c r="J5" s="224"/>
    </row>
    <row r="6" spans="1:10" x14ac:dyDescent="0.35">
      <c r="A6" s="251" t="s">
        <v>151</v>
      </c>
      <c r="B6" s="250"/>
      <c r="C6" s="250"/>
      <c r="D6" s="251" t="s">
        <v>151</v>
      </c>
      <c r="E6" s="250"/>
      <c r="F6" s="250"/>
      <c r="G6" s="251" t="s">
        <v>151</v>
      </c>
      <c r="H6" s="250"/>
      <c r="I6" s="249"/>
      <c r="J6" s="238"/>
    </row>
    <row r="7" spans="1:10" x14ac:dyDescent="0.35">
      <c r="A7" s="248" t="s">
        <v>150</v>
      </c>
      <c r="B7" s="247" t="s">
        <v>149</v>
      </c>
      <c r="C7" s="247" t="s">
        <v>148</v>
      </c>
      <c r="D7" s="248" t="s">
        <v>150</v>
      </c>
      <c r="E7" s="247" t="s">
        <v>149</v>
      </c>
      <c r="F7" s="247" t="s">
        <v>148</v>
      </c>
      <c r="G7" s="248" t="s">
        <v>150</v>
      </c>
      <c r="H7" s="247" t="s">
        <v>149</v>
      </c>
      <c r="I7" s="246" t="s">
        <v>148</v>
      </c>
      <c r="J7" s="224"/>
    </row>
    <row r="8" spans="1:10" x14ac:dyDescent="0.35">
      <c r="A8" s="245" t="s">
        <v>147</v>
      </c>
      <c r="B8" s="244"/>
      <c r="C8" s="244"/>
      <c r="D8" s="245" t="s">
        <v>147</v>
      </c>
      <c r="E8" s="244"/>
      <c r="F8" s="244"/>
      <c r="G8" s="245" t="s">
        <v>147</v>
      </c>
      <c r="H8" s="244"/>
      <c r="I8" s="243"/>
      <c r="J8" s="242"/>
    </row>
    <row r="9" spans="1:10" x14ac:dyDescent="0.35">
      <c r="A9" s="241" t="s">
        <v>146</v>
      </c>
      <c r="B9" s="240" t="s">
        <v>145</v>
      </c>
      <c r="C9" s="239" t="s">
        <v>144</v>
      </c>
      <c r="D9" s="241" t="s">
        <v>146</v>
      </c>
      <c r="E9" s="240" t="s">
        <v>145</v>
      </c>
      <c r="F9" s="239" t="s">
        <v>144</v>
      </c>
      <c r="G9" s="241" t="s">
        <v>146</v>
      </c>
      <c r="H9" s="240" t="s">
        <v>145</v>
      </c>
      <c r="I9" s="239" t="s">
        <v>144</v>
      </c>
      <c r="J9" s="238"/>
    </row>
    <row r="10" spans="1:10" x14ac:dyDescent="0.35">
      <c r="A10" s="234">
        <v>1</v>
      </c>
      <c r="B10" s="235">
        <f t="shared" ref="B10:B35" si="0">((A10)^0.5)*1.96</f>
        <v>1.96</v>
      </c>
      <c r="C10" s="236">
        <f t="shared" ref="C10:C35" si="1">B10/(A10)*100</f>
        <v>196</v>
      </c>
      <c r="D10" s="234">
        <v>120</v>
      </c>
      <c r="E10" s="236">
        <f t="shared" ref="E10:E35" si="2">((D10)^0.5)*1.96</f>
        <v>21.470724254202512</v>
      </c>
      <c r="F10" s="236">
        <f t="shared" ref="F10:F35" si="3">E10/(D10)*100</f>
        <v>17.892270211835427</v>
      </c>
      <c r="G10" s="234">
        <v>12000</v>
      </c>
      <c r="H10" s="236">
        <f t="shared" ref="H10:H31" si="4">((G10)^0.5)*1.96</f>
        <v>214.70724254202511</v>
      </c>
      <c r="I10" s="237">
        <f t="shared" ref="I10:I31" si="5">H10/(G10)*100</f>
        <v>1.7892270211835426</v>
      </c>
      <c r="J10" s="224"/>
    </row>
    <row r="11" spans="1:10" x14ac:dyDescent="0.35">
      <c r="A11" s="234">
        <v>2</v>
      </c>
      <c r="B11" s="235">
        <f t="shared" si="0"/>
        <v>2.7718585822512662</v>
      </c>
      <c r="C11" s="236">
        <f t="shared" si="1"/>
        <v>138.59292911256333</v>
      </c>
      <c r="D11" s="234">
        <v>140</v>
      </c>
      <c r="E11" s="236">
        <f t="shared" si="2"/>
        <v>23.191032749750494</v>
      </c>
      <c r="F11" s="236">
        <f t="shared" si="3"/>
        <v>16.565023392678924</v>
      </c>
      <c r="G11" s="234">
        <v>14000</v>
      </c>
      <c r="H11" s="236">
        <f t="shared" si="4"/>
        <v>231.91032749750494</v>
      </c>
      <c r="I11" s="237">
        <f t="shared" si="5"/>
        <v>1.6565023392678926</v>
      </c>
      <c r="J11" s="224"/>
    </row>
    <row r="12" spans="1:10" x14ac:dyDescent="0.35">
      <c r="A12" s="234">
        <v>3</v>
      </c>
      <c r="B12" s="235">
        <f t="shared" si="0"/>
        <v>3.3948195828349994</v>
      </c>
      <c r="C12" s="236">
        <f t="shared" si="1"/>
        <v>113.16065276116665</v>
      </c>
      <c r="D12" s="234">
        <v>160</v>
      </c>
      <c r="E12" s="236">
        <f t="shared" si="2"/>
        <v>24.792256855720094</v>
      </c>
      <c r="F12" s="236">
        <f t="shared" si="3"/>
        <v>15.495160534825059</v>
      </c>
      <c r="G12" s="234">
        <v>16000</v>
      </c>
      <c r="H12" s="236">
        <f t="shared" si="4"/>
        <v>247.92256855720092</v>
      </c>
      <c r="I12" s="237">
        <f t="shared" si="5"/>
        <v>1.5495160534825057</v>
      </c>
      <c r="J12" s="224"/>
    </row>
    <row r="13" spans="1:10" x14ac:dyDescent="0.35">
      <c r="A13" s="234">
        <v>4</v>
      </c>
      <c r="B13" s="235">
        <f t="shared" si="0"/>
        <v>3.92</v>
      </c>
      <c r="C13" s="236">
        <f t="shared" si="1"/>
        <v>98</v>
      </c>
      <c r="D13" s="234">
        <v>180</v>
      </c>
      <c r="E13" s="236">
        <f t="shared" si="2"/>
        <v>26.296159415397529</v>
      </c>
      <c r="F13" s="236">
        <f t="shared" si="3"/>
        <v>14.608977452998628</v>
      </c>
      <c r="G13" s="234">
        <v>18000</v>
      </c>
      <c r="H13" s="236">
        <f t="shared" si="4"/>
        <v>262.96159415397523</v>
      </c>
      <c r="I13" s="237">
        <f t="shared" si="5"/>
        <v>1.4608977452998624</v>
      </c>
      <c r="J13" s="224"/>
    </row>
    <row r="14" spans="1:10" x14ac:dyDescent="0.35">
      <c r="A14" s="234">
        <v>5</v>
      </c>
      <c r="B14" s="235">
        <f t="shared" si="0"/>
        <v>4.3826932358995876</v>
      </c>
      <c r="C14" s="236">
        <f t="shared" si="1"/>
        <v>87.653864717991752</v>
      </c>
      <c r="D14" s="234">
        <v>200</v>
      </c>
      <c r="E14" s="236">
        <f t="shared" si="2"/>
        <v>27.718585822512665</v>
      </c>
      <c r="F14" s="236">
        <f t="shared" si="3"/>
        <v>13.859292911256333</v>
      </c>
      <c r="G14" s="234">
        <v>20000</v>
      </c>
      <c r="H14" s="236">
        <f t="shared" si="4"/>
        <v>277.18585822512665</v>
      </c>
      <c r="I14" s="237">
        <f t="shared" si="5"/>
        <v>1.3859292911256333</v>
      </c>
      <c r="J14" s="224"/>
    </row>
    <row r="15" spans="1:10" x14ac:dyDescent="0.35">
      <c r="A15" s="234">
        <v>6</v>
      </c>
      <c r="B15" s="235">
        <f t="shared" si="0"/>
        <v>4.8009998958550284</v>
      </c>
      <c r="C15" s="236">
        <f t="shared" si="1"/>
        <v>80.016664930917131</v>
      </c>
      <c r="D15" s="234">
        <v>300</v>
      </c>
      <c r="E15" s="236">
        <f t="shared" si="2"/>
        <v>33.948195828349995</v>
      </c>
      <c r="F15" s="236">
        <f t="shared" si="3"/>
        <v>11.316065276116664</v>
      </c>
      <c r="G15" s="234">
        <v>30000</v>
      </c>
      <c r="H15" s="236">
        <f t="shared" si="4"/>
        <v>339.48195828349992</v>
      </c>
      <c r="I15" s="237">
        <f t="shared" si="5"/>
        <v>1.1316065276116665</v>
      </c>
      <c r="J15" s="224"/>
    </row>
    <row r="16" spans="1:10" x14ac:dyDescent="0.35">
      <c r="A16" s="234">
        <v>7</v>
      </c>
      <c r="B16" s="235">
        <f t="shared" si="0"/>
        <v>5.1856725696865977</v>
      </c>
      <c r="C16" s="236">
        <f t="shared" si="1"/>
        <v>74.081036709808529</v>
      </c>
      <c r="D16" s="234">
        <v>400</v>
      </c>
      <c r="E16" s="236">
        <f t="shared" si="2"/>
        <v>39.200000000000003</v>
      </c>
      <c r="F16" s="236">
        <f t="shared" si="3"/>
        <v>9.8000000000000007</v>
      </c>
      <c r="G16" s="234">
        <v>40000</v>
      </c>
      <c r="H16" s="236">
        <f t="shared" si="4"/>
        <v>392</v>
      </c>
      <c r="I16" s="237">
        <f t="shared" si="5"/>
        <v>0.98</v>
      </c>
      <c r="J16" s="224"/>
    </row>
    <row r="17" spans="1:10" x14ac:dyDescent="0.35">
      <c r="A17" s="234">
        <v>8</v>
      </c>
      <c r="B17" s="235">
        <f t="shared" si="0"/>
        <v>5.5437171645025325</v>
      </c>
      <c r="C17" s="236">
        <f t="shared" si="1"/>
        <v>69.296464556281663</v>
      </c>
      <c r="D17" s="234">
        <v>500</v>
      </c>
      <c r="E17" s="236">
        <f t="shared" si="2"/>
        <v>43.826932358995876</v>
      </c>
      <c r="F17" s="235">
        <f t="shared" si="3"/>
        <v>8.7653864717991752</v>
      </c>
      <c r="G17" s="234">
        <v>50000</v>
      </c>
      <c r="H17" s="236">
        <f t="shared" si="4"/>
        <v>438.26932358995879</v>
      </c>
      <c r="I17" s="237">
        <f t="shared" si="5"/>
        <v>0.87653864717991758</v>
      </c>
      <c r="J17" s="224"/>
    </row>
    <row r="18" spans="1:10" x14ac:dyDescent="0.35">
      <c r="A18" s="234">
        <v>9</v>
      </c>
      <c r="B18" s="235">
        <f t="shared" si="0"/>
        <v>5.88</v>
      </c>
      <c r="C18" s="236">
        <f t="shared" si="1"/>
        <v>65.333333333333329</v>
      </c>
      <c r="D18" s="234">
        <v>600</v>
      </c>
      <c r="E18" s="236">
        <f t="shared" si="2"/>
        <v>48.009998958550291</v>
      </c>
      <c r="F18" s="235">
        <f t="shared" si="3"/>
        <v>8.0016664930917152</v>
      </c>
      <c r="G18" s="234">
        <v>60000</v>
      </c>
      <c r="H18" s="236">
        <f t="shared" si="4"/>
        <v>480.0999895855029</v>
      </c>
      <c r="I18" s="237">
        <f t="shared" si="5"/>
        <v>0.80016664930917147</v>
      </c>
      <c r="J18" s="224"/>
    </row>
    <row r="19" spans="1:10" x14ac:dyDescent="0.35">
      <c r="A19" s="234">
        <v>10</v>
      </c>
      <c r="B19" s="235">
        <f t="shared" si="0"/>
        <v>6.1980642139300235</v>
      </c>
      <c r="C19" s="236">
        <f t="shared" si="1"/>
        <v>61.980642139300237</v>
      </c>
      <c r="D19" s="234">
        <v>700</v>
      </c>
      <c r="E19" s="236">
        <f t="shared" si="2"/>
        <v>51.856725696865972</v>
      </c>
      <c r="F19" s="235">
        <f t="shared" si="3"/>
        <v>7.4081036709808537</v>
      </c>
      <c r="G19" s="234">
        <v>70000</v>
      </c>
      <c r="H19" s="236">
        <f t="shared" si="4"/>
        <v>518.56725696865976</v>
      </c>
      <c r="I19" s="237">
        <f t="shared" si="5"/>
        <v>0.74081036709808534</v>
      </c>
      <c r="J19" s="224"/>
    </row>
    <row r="20" spans="1:10" x14ac:dyDescent="0.35">
      <c r="A20" s="234">
        <v>12</v>
      </c>
      <c r="B20" s="235">
        <f t="shared" si="0"/>
        <v>6.7896391656699988</v>
      </c>
      <c r="C20" s="236">
        <f t="shared" si="1"/>
        <v>56.580326380583323</v>
      </c>
      <c r="D20" s="234">
        <v>800</v>
      </c>
      <c r="E20" s="236">
        <f t="shared" si="2"/>
        <v>55.43717164502533</v>
      </c>
      <c r="F20" s="235">
        <f t="shared" si="3"/>
        <v>6.9296464556281663</v>
      </c>
      <c r="G20" s="234">
        <v>80000</v>
      </c>
      <c r="H20" s="236">
        <f t="shared" si="4"/>
        <v>554.3717164502533</v>
      </c>
      <c r="I20" s="237">
        <f t="shared" si="5"/>
        <v>0.69296464556281667</v>
      </c>
      <c r="J20" s="224"/>
    </row>
    <row r="21" spans="1:10" x14ac:dyDescent="0.35">
      <c r="A21" s="234">
        <v>14</v>
      </c>
      <c r="B21" s="235">
        <f t="shared" si="0"/>
        <v>7.3336484780769249</v>
      </c>
      <c r="C21" s="236">
        <f t="shared" si="1"/>
        <v>52.38320341483518</v>
      </c>
      <c r="D21" s="234">
        <v>900</v>
      </c>
      <c r="E21" s="236">
        <f t="shared" si="2"/>
        <v>58.8</v>
      </c>
      <c r="F21" s="235">
        <f t="shared" si="3"/>
        <v>6.5333333333333323</v>
      </c>
      <c r="G21" s="234">
        <v>90000</v>
      </c>
      <c r="H21" s="236">
        <f t="shared" si="4"/>
        <v>588</v>
      </c>
      <c r="I21" s="237">
        <f t="shared" si="5"/>
        <v>0.65333333333333332</v>
      </c>
      <c r="J21" s="224"/>
    </row>
    <row r="22" spans="1:10" x14ac:dyDescent="0.35">
      <c r="A22" s="234">
        <v>16</v>
      </c>
      <c r="B22" s="235">
        <f t="shared" si="0"/>
        <v>7.84</v>
      </c>
      <c r="C22" s="236">
        <f t="shared" si="1"/>
        <v>49</v>
      </c>
      <c r="D22" s="234">
        <v>1000</v>
      </c>
      <c r="E22" s="236">
        <f t="shared" si="2"/>
        <v>61.98064213930023</v>
      </c>
      <c r="F22" s="235">
        <f t="shared" si="3"/>
        <v>6.1980642139300226</v>
      </c>
      <c r="G22" s="234">
        <v>100000</v>
      </c>
      <c r="H22" s="236">
        <f t="shared" si="4"/>
        <v>619.80642139300244</v>
      </c>
      <c r="I22" s="237">
        <f t="shared" si="5"/>
        <v>0.61980642139300246</v>
      </c>
      <c r="J22" s="224"/>
    </row>
    <row r="23" spans="1:10" x14ac:dyDescent="0.35">
      <c r="A23" s="234">
        <v>18</v>
      </c>
      <c r="B23" s="235">
        <f t="shared" si="0"/>
        <v>8.3155757467537974</v>
      </c>
      <c r="C23" s="236">
        <f t="shared" si="1"/>
        <v>46.197643037521097</v>
      </c>
      <c r="D23" s="234">
        <v>1200</v>
      </c>
      <c r="E23" s="236">
        <f t="shared" si="2"/>
        <v>67.89639165669999</v>
      </c>
      <c r="F23" s="235">
        <f t="shared" si="3"/>
        <v>5.6580326380583319</v>
      </c>
      <c r="G23" s="234">
        <v>120000</v>
      </c>
      <c r="H23" s="236">
        <f t="shared" si="4"/>
        <v>678.96391656699984</v>
      </c>
      <c r="I23" s="237">
        <f t="shared" si="5"/>
        <v>0.56580326380583323</v>
      </c>
      <c r="J23" s="224"/>
    </row>
    <row r="24" spans="1:10" x14ac:dyDescent="0.35">
      <c r="A24" s="234">
        <v>20</v>
      </c>
      <c r="B24" s="235">
        <f t="shared" si="0"/>
        <v>8.7653864717991752</v>
      </c>
      <c r="C24" s="236">
        <f t="shared" si="1"/>
        <v>43.826932358995876</v>
      </c>
      <c r="D24" s="234">
        <v>1400</v>
      </c>
      <c r="E24" s="236">
        <f t="shared" si="2"/>
        <v>73.336484780769254</v>
      </c>
      <c r="F24" s="235">
        <f t="shared" si="3"/>
        <v>5.2383203414835187</v>
      </c>
      <c r="G24" s="234">
        <v>140000</v>
      </c>
      <c r="H24" s="236">
        <f t="shared" si="4"/>
        <v>733.36484780769251</v>
      </c>
      <c r="I24" s="237">
        <f t="shared" si="5"/>
        <v>0.52383203414835178</v>
      </c>
      <c r="J24" s="224"/>
    </row>
    <row r="25" spans="1:10" x14ac:dyDescent="0.35">
      <c r="A25" s="234">
        <v>25</v>
      </c>
      <c r="B25" s="236">
        <f t="shared" si="0"/>
        <v>9.8000000000000007</v>
      </c>
      <c r="C25" s="236">
        <f t="shared" si="1"/>
        <v>39.200000000000003</v>
      </c>
      <c r="D25" s="234">
        <v>1600</v>
      </c>
      <c r="E25" s="236">
        <f t="shared" si="2"/>
        <v>78.400000000000006</v>
      </c>
      <c r="F25" s="235">
        <f t="shared" si="3"/>
        <v>4.9000000000000004</v>
      </c>
      <c r="G25" s="234">
        <v>160000</v>
      </c>
      <c r="H25" s="236">
        <f t="shared" si="4"/>
        <v>784</v>
      </c>
      <c r="I25" s="237">
        <f t="shared" si="5"/>
        <v>0.49</v>
      </c>
      <c r="J25" s="224"/>
    </row>
    <row r="26" spans="1:10" x14ac:dyDescent="0.35">
      <c r="A26" s="234">
        <v>30</v>
      </c>
      <c r="B26" s="236">
        <f t="shared" si="0"/>
        <v>10.735362127101256</v>
      </c>
      <c r="C26" s="236">
        <f t="shared" si="1"/>
        <v>35.784540423670855</v>
      </c>
      <c r="D26" s="234">
        <v>1800</v>
      </c>
      <c r="E26" s="236">
        <f t="shared" si="2"/>
        <v>83.155757467537995</v>
      </c>
      <c r="F26" s="235">
        <f t="shared" si="3"/>
        <v>4.6197643037521106</v>
      </c>
      <c r="G26" s="234">
        <v>180000</v>
      </c>
      <c r="H26" s="236">
        <f t="shared" si="4"/>
        <v>831.5575746753799</v>
      </c>
      <c r="I26" s="237">
        <f t="shared" si="5"/>
        <v>0.46197643037521102</v>
      </c>
      <c r="J26" s="224"/>
    </row>
    <row r="27" spans="1:10" x14ac:dyDescent="0.35">
      <c r="A27" s="234">
        <v>35</v>
      </c>
      <c r="B27" s="236">
        <f t="shared" si="0"/>
        <v>11.595516374875247</v>
      </c>
      <c r="C27" s="236">
        <f t="shared" si="1"/>
        <v>33.130046785357848</v>
      </c>
      <c r="D27" s="234">
        <v>2000</v>
      </c>
      <c r="E27" s="236">
        <f t="shared" si="2"/>
        <v>87.653864717991752</v>
      </c>
      <c r="F27" s="235">
        <f t="shared" si="3"/>
        <v>4.3826932358995876</v>
      </c>
      <c r="G27" s="234">
        <v>200000</v>
      </c>
      <c r="H27" s="236">
        <f t="shared" si="4"/>
        <v>876.53864717991758</v>
      </c>
      <c r="I27" s="237">
        <f t="shared" si="5"/>
        <v>0.43826932358995879</v>
      </c>
      <c r="J27" s="224"/>
    </row>
    <row r="28" spans="1:10" x14ac:dyDescent="0.35">
      <c r="A28" s="234">
        <v>40</v>
      </c>
      <c r="B28" s="236">
        <f t="shared" si="0"/>
        <v>12.396128427860047</v>
      </c>
      <c r="C28" s="236">
        <f t="shared" si="1"/>
        <v>30.990321069650118</v>
      </c>
      <c r="D28" s="234">
        <v>3000</v>
      </c>
      <c r="E28" s="236">
        <f t="shared" si="2"/>
        <v>107.35362127101256</v>
      </c>
      <c r="F28" s="235">
        <f t="shared" si="3"/>
        <v>3.5784540423670852</v>
      </c>
      <c r="G28" s="234">
        <v>300000</v>
      </c>
      <c r="H28" s="236">
        <f t="shared" si="4"/>
        <v>1073.5362127101257</v>
      </c>
      <c r="I28" s="237">
        <f t="shared" si="5"/>
        <v>0.35784540423670858</v>
      </c>
      <c r="J28" s="224"/>
    </row>
    <row r="29" spans="1:10" x14ac:dyDescent="0.35">
      <c r="A29" s="234">
        <v>45</v>
      </c>
      <c r="B29" s="236">
        <f t="shared" si="0"/>
        <v>13.148079707698765</v>
      </c>
      <c r="C29" s="236">
        <f t="shared" si="1"/>
        <v>29.217954905997257</v>
      </c>
      <c r="D29" s="234">
        <v>4000</v>
      </c>
      <c r="E29" s="236">
        <f t="shared" si="2"/>
        <v>123.96128427860046</v>
      </c>
      <c r="F29" s="235">
        <f t="shared" si="3"/>
        <v>3.0990321069650113</v>
      </c>
      <c r="G29" s="234">
        <v>400000</v>
      </c>
      <c r="H29" s="236">
        <f t="shared" si="4"/>
        <v>1239.6128427860049</v>
      </c>
      <c r="I29" s="237">
        <f t="shared" si="5"/>
        <v>0.30990321069650123</v>
      </c>
      <c r="J29" s="224"/>
    </row>
    <row r="30" spans="1:10" x14ac:dyDescent="0.35">
      <c r="A30" s="234">
        <v>50</v>
      </c>
      <c r="B30" s="236">
        <f t="shared" si="0"/>
        <v>13.859292911256333</v>
      </c>
      <c r="C30" s="236">
        <f t="shared" si="1"/>
        <v>27.718585822512665</v>
      </c>
      <c r="D30" s="234">
        <v>5000</v>
      </c>
      <c r="E30" s="236">
        <f t="shared" si="2"/>
        <v>138.59292911256333</v>
      </c>
      <c r="F30" s="235">
        <f t="shared" si="3"/>
        <v>2.7718585822512667</v>
      </c>
      <c r="G30" s="234">
        <v>500000</v>
      </c>
      <c r="H30" s="236">
        <f t="shared" si="4"/>
        <v>1385.9292911256332</v>
      </c>
      <c r="I30" s="237">
        <f t="shared" si="5"/>
        <v>0.27718585822512665</v>
      </c>
      <c r="J30" s="224"/>
    </row>
    <row r="31" spans="1:10" x14ac:dyDescent="0.35">
      <c r="A31" s="234">
        <v>60</v>
      </c>
      <c r="B31" s="236">
        <f t="shared" si="0"/>
        <v>15.182094717133074</v>
      </c>
      <c r="C31" s="236">
        <f t="shared" si="1"/>
        <v>25.303491195221788</v>
      </c>
      <c r="D31" s="234">
        <v>6000</v>
      </c>
      <c r="E31" s="236">
        <f t="shared" si="2"/>
        <v>151.82094717133074</v>
      </c>
      <c r="F31" s="235">
        <f t="shared" si="3"/>
        <v>2.530349119522179</v>
      </c>
      <c r="G31" s="234">
        <v>1000000</v>
      </c>
      <c r="H31" s="236">
        <f t="shared" si="4"/>
        <v>1960</v>
      </c>
      <c r="I31" s="237">
        <f t="shared" si="5"/>
        <v>0.19600000000000001</v>
      </c>
      <c r="J31" s="224"/>
    </row>
    <row r="32" spans="1:10" x14ac:dyDescent="0.35">
      <c r="A32" s="234">
        <v>70</v>
      </c>
      <c r="B32" s="236">
        <f t="shared" si="0"/>
        <v>16.398536520067882</v>
      </c>
      <c r="C32" s="236">
        <f t="shared" si="1"/>
        <v>23.426480742954116</v>
      </c>
      <c r="D32" s="234">
        <v>7000</v>
      </c>
      <c r="E32" s="236">
        <f t="shared" si="2"/>
        <v>163.98536520067881</v>
      </c>
      <c r="F32" s="235">
        <f t="shared" si="3"/>
        <v>2.3426480742954117</v>
      </c>
      <c r="G32" s="234"/>
      <c r="H32" s="236"/>
      <c r="I32" s="232"/>
      <c r="J32" s="224"/>
    </row>
    <row r="33" spans="1:10" x14ac:dyDescent="0.35">
      <c r="A33" s="234">
        <v>80</v>
      </c>
      <c r="B33" s="236">
        <f t="shared" si="0"/>
        <v>17.53077294359835</v>
      </c>
      <c r="C33" s="236">
        <f t="shared" si="1"/>
        <v>21.913466179497938</v>
      </c>
      <c r="D33" s="234">
        <v>8000</v>
      </c>
      <c r="E33" s="236">
        <f t="shared" si="2"/>
        <v>175.3077294359835</v>
      </c>
      <c r="F33" s="235">
        <f t="shared" si="3"/>
        <v>2.1913466179497938</v>
      </c>
      <c r="G33" s="234"/>
      <c r="H33" s="236"/>
      <c r="I33" s="232"/>
      <c r="J33" s="224"/>
    </row>
    <row r="34" spans="1:10" x14ac:dyDescent="0.35">
      <c r="A34" s="234">
        <v>90</v>
      </c>
      <c r="B34" s="236">
        <f t="shared" si="0"/>
        <v>18.59419264179007</v>
      </c>
      <c r="C34" s="236">
        <f t="shared" si="1"/>
        <v>20.66021404643341</v>
      </c>
      <c r="D34" s="234">
        <v>9000</v>
      </c>
      <c r="E34" s="236">
        <f t="shared" si="2"/>
        <v>185.9419264179007</v>
      </c>
      <c r="F34" s="235">
        <f t="shared" si="3"/>
        <v>2.0660214046433412</v>
      </c>
      <c r="G34" s="234"/>
      <c r="H34" s="233"/>
      <c r="I34" s="232"/>
      <c r="J34" s="224"/>
    </row>
    <row r="35" spans="1:10" x14ac:dyDescent="0.35">
      <c r="A35" s="234">
        <v>100</v>
      </c>
      <c r="B35" s="236">
        <f t="shared" si="0"/>
        <v>19.600000000000001</v>
      </c>
      <c r="C35" s="236">
        <f t="shared" si="1"/>
        <v>19.600000000000001</v>
      </c>
      <c r="D35" s="234">
        <v>10000</v>
      </c>
      <c r="E35" s="236">
        <f t="shared" si="2"/>
        <v>196</v>
      </c>
      <c r="F35" s="235">
        <f t="shared" si="3"/>
        <v>1.96</v>
      </c>
      <c r="G35" s="234"/>
      <c r="H35" s="233"/>
      <c r="I35" s="232"/>
      <c r="J35" s="224"/>
    </row>
    <row r="36" spans="1:10" x14ac:dyDescent="0.35">
      <c r="A36" s="231"/>
      <c r="B36" s="230"/>
      <c r="C36" s="230"/>
      <c r="D36" s="231"/>
      <c r="E36" s="230"/>
      <c r="F36" s="230"/>
      <c r="G36" s="231"/>
      <c r="H36" s="230"/>
      <c r="I36" s="229"/>
      <c r="J36" s="224"/>
    </row>
    <row r="37" spans="1:10" x14ac:dyDescent="0.35">
      <c r="A37" s="227"/>
      <c r="B37" s="227"/>
      <c r="C37" s="227"/>
      <c r="D37" s="228"/>
      <c r="E37" s="227"/>
      <c r="F37" s="227"/>
      <c r="G37" s="224"/>
      <c r="H37" s="224"/>
      <c r="I37" s="224"/>
      <c r="J37" s="224"/>
    </row>
    <row r="38" spans="1:10" ht="15" customHeight="1" x14ac:dyDescent="0.35">
      <c r="A38" s="320" t="s">
        <v>143</v>
      </c>
      <c r="B38" s="320"/>
      <c r="C38" s="321" t="s">
        <v>157</v>
      </c>
      <c r="D38" s="321"/>
      <c r="E38" s="321"/>
      <c r="F38" s="321"/>
      <c r="G38" s="321"/>
      <c r="H38" s="321"/>
      <c r="I38" s="321"/>
      <c r="J38" s="224"/>
    </row>
    <row r="39" spans="1:10" ht="15" customHeight="1" x14ac:dyDescent="0.35">
      <c r="A39" s="320" t="s">
        <v>142</v>
      </c>
      <c r="B39" s="320"/>
      <c r="C39" s="321" t="s">
        <v>158</v>
      </c>
      <c r="D39" s="321"/>
      <c r="E39" s="321"/>
      <c r="F39" s="321"/>
      <c r="G39" s="321"/>
      <c r="H39" s="321"/>
      <c r="I39" s="321"/>
      <c r="J39" s="224"/>
    </row>
    <row r="40" spans="1:10" x14ac:dyDescent="0.35">
      <c r="A40" s="225"/>
      <c r="B40" s="224"/>
      <c r="C40" s="227"/>
      <c r="D40" s="225"/>
      <c r="E40" s="225"/>
      <c r="F40" s="227"/>
      <c r="G40" s="226"/>
      <c r="H40" s="226"/>
      <c r="I40" s="225"/>
      <c r="J40" s="224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baseColWidth="10" defaultColWidth="12.83203125" defaultRowHeight="12.5" x14ac:dyDescent="0.25"/>
  <cols>
    <col min="1" max="1" width="12" style="294" customWidth="1"/>
    <col min="2" max="2" width="15.58203125" style="294" customWidth="1"/>
    <col min="3" max="3" width="12.83203125" style="294" customWidth="1"/>
    <col min="4" max="4" width="33.25" style="294" customWidth="1"/>
    <col min="5" max="5" width="13" style="294" customWidth="1"/>
    <col min="6" max="253" width="11" style="294" customWidth="1"/>
    <col min="254" max="16384" width="12.83203125" style="294"/>
  </cols>
  <sheetData>
    <row r="1" spans="1:9" ht="14" x14ac:dyDescent="0.3">
      <c r="A1" s="296" t="s">
        <v>372</v>
      </c>
      <c r="D1" s="296" t="s">
        <v>373</v>
      </c>
      <c r="E1" s="281">
        <v>2021</v>
      </c>
    </row>
    <row r="2" spans="1:9" ht="13" x14ac:dyDescent="0.3">
      <c r="A2" s="296" t="s">
        <v>374</v>
      </c>
      <c r="D2" s="296" t="s">
        <v>374</v>
      </c>
    </row>
    <row r="3" spans="1:9" ht="13" x14ac:dyDescent="0.3">
      <c r="A3" s="296" t="s">
        <v>375</v>
      </c>
      <c r="D3" s="296" t="s">
        <v>375</v>
      </c>
    </row>
    <row r="5" spans="1:9" ht="26" x14ac:dyDescent="0.3">
      <c r="A5" s="322" t="s">
        <v>430</v>
      </c>
      <c r="B5" s="323"/>
      <c r="C5" s="323"/>
      <c r="D5" s="306" t="s">
        <v>429</v>
      </c>
    </row>
    <row r="6" spans="1:9" ht="13" x14ac:dyDescent="0.3">
      <c r="A6" s="296"/>
      <c r="B6" s="296"/>
    </row>
    <row r="7" spans="1:9" ht="13" x14ac:dyDescent="0.3">
      <c r="A7" s="296" t="s">
        <v>428</v>
      </c>
      <c r="B7" s="296"/>
      <c r="D7" s="296" t="s">
        <v>427</v>
      </c>
    </row>
    <row r="8" spans="1:9" ht="13" x14ac:dyDescent="0.3">
      <c r="A8" s="296"/>
      <c r="B8" s="296"/>
      <c r="D8" s="296"/>
    </row>
    <row r="9" spans="1:9" ht="26" x14ac:dyDescent="0.3">
      <c r="A9" s="306" t="s">
        <v>376</v>
      </c>
      <c r="B9" s="306" t="s">
        <v>377</v>
      </c>
      <c r="C9" s="306" t="s">
        <v>378</v>
      </c>
      <c r="D9" s="296" t="s">
        <v>9</v>
      </c>
      <c r="E9" s="306" t="s">
        <v>379</v>
      </c>
    </row>
    <row r="10" spans="1:9" ht="26" x14ac:dyDescent="0.3">
      <c r="A10" s="306" t="s">
        <v>380</v>
      </c>
      <c r="B10" s="306" t="s">
        <v>381</v>
      </c>
      <c r="C10" s="306" t="s">
        <v>382</v>
      </c>
      <c r="D10" s="296" t="s">
        <v>13</v>
      </c>
      <c r="E10" s="306" t="s">
        <v>383</v>
      </c>
    </row>
    <row r="11" spans="1:9" ht="21.75" customHeight="1" x14ac:dyDescent="0.3">
      <c r="A11" s="294" t="s">
        <v>426</v>
      </c>
      <c r="B11" t="s">
        <v>425</v>
      </c>
      <c r="C11" t="s">
        <v>424</v>
      </c>
      <c r="D11" t="s">
        <v>423</v>
      </c>
      <c r="E11" t="s">
        <v>422</v>
      </c>
    </row>
    <row r="12" spans="1:9" ht="14" x14ac:dyDescent="0.3">
      <c r="A12" s="305">
        <v>10</v>
      </c>
      <c r="B12" s="305">
        <v>1005</v>
      </c>
      <c r="C12" s="305">
        <v>2391</v>
      </c>
      <c r="D12" s="305" t="s">
        <v>384</v>
      </c>
      <c r="E12" s="305">
        <v>257</v>
      </c>
      <c r="F12"/>
      <c r="I12"/>
    </row>
    <row r="13" spans="1:9" ht="14" x14ac:dyDescent="0.3">
      <c r="A13" s="305">
        <v>21</v>
      </c>
      <c r="B13" s="305">
        <v>2101</v>
      </c>
      <c r="C13" s="305">
        <v>5391</v>
      </c>
      <c r="D13" s="305" t="s">
        <v>421</v>
      </c>
      <c r="E13" s="305">
        <v>288</v>
      </c>
      <c r="F13"/>
      <c r="I13"/>
    </row>
    <row r="14" spans="1:9" ht="14" x14ac:dyDescent="0.3">
      <c r="A14" s="305">
        <v>21</v>
      </c>
      <c r="B14" s="305">
        <v>2105</v>
      </c>
      <c r="C14" s="305">
        <v>5394</v>
      </c>
      <c r="D14" s="305" t="s">
        <v>420</v>
      </c>
      <c r="E14" s="305">
        <v>9</v>
      </c>
      <c r="F14"/>
    </row>
    <row r="15" spans="1:9" x14ac:dyDescent="0.25">
      <c r="A15" s="305"/>
      <c r="B15" s="305"/>
      <c r="C15" s="305"/>
      <c r="D15" s="305"/>
      <c r="E15" s="305"/>
    </row>
    <row r="17" spans="1:8" ht="13" x14ac:dyDescent="0.3">
      <c r="A17" s="296" t="s">
        <v>385</v>
      </c>
    </row>
    <row r="18" spans="1:8" ht="13" x14ac:dyDescent="0.3">
      <c r="A18" s="296" t="s">
        <v>386</v>
      </c>
    </row>
    <row r="19" spans="1:8" ht="14" x14ac:dyDescent="0.3">
      <c r="F19"/>
    </row>
    <row r="20" spans="1:8" x14ac:dyDescent="0.25">
      <c r="A20" s="294" t="s">
        <v>387</v>
      </c>
    </row>
    <row r="21" spans="1:8" ht="14" x14ac:dyDescent="0.3">
      <c r="A21" s="294" t="s">
        <v>388</v>
      </c>
      <c r="E21" s="294">
        <v>3998656</v>
      </c>
      <c r="G21"/>
      <c r="H21" s="295"/>
    </row>
    <row r="22" spans="1:8" ht="13" x14ac:dyDescent="0.3">
      <c r="A22" s="303" t="s">
        <v>389</v>
      </c>
      <c r="B22" s="303"/>
      <c r="C22" s="303"/>
      <c r="D22" s="303"/>
      <c r="E22" s="304"/>
    </row>
    <row r="23" spans="1:8" ht="14" x14ac:dyDescent="0.3">
      <c r="A23" s="303" t="s">
        <v>390</v>
      </c>
      <c r="B23" s="303"/>
      <c r="C23" s="303"/>
      <c r="D23" s="303"/>
      <c r="E23" s="302">
        <f>SUM(E12:E14)</f>
        <v>554</v>
      </c>
      <c r="G23" s="295"/>
      <c r="H23" s="295"/>
    </row>
    <row r="24" spans="1:8" ht="13" x14ac:dyDescent="0.3">
      <c r="A24" s="300" t="s">
        <v>391</v>
      </c>
      <c r="B24" s="300"/>
      <c r="C24" s="300"/>
      <c r="D24" s="300"/>
      <c r="E24" s="301"/>
      <c r="G24" s="301"/>
      <c r="H24" s="295"/>
    </row>
    <row r="25" spans="1:8" ht="14" x14ac:dyDescent="0.3">
      <c r="A25" s="300" t="s">
        <v>392</v>
      </c>
      <c r="B25" s="300"/>
      <c r="C25" s="300"/>
      <c r="D25" s="300"/>
      <c r="E25" s="298">
        <v>129858</v>
      </c>
      <c r="F25" s="299"/>
      <c r="G25" s="298"/>
    </row>
    <row r="26" spans="1:8" ht="14" x14ac:dyDescent="0.3">
      <c r="A26" s="296" t="s">
        <v>393</v>
      </c>
      <c r="E26" s="297">
        <v>4129068</v>
      </c>
      <c r="F26" s="295"/>
      <c r="G26" s="297"/>
      <c r="H26" s="295"/>
    </row>
    <row r="27" spans="1:8" ht="13" x14ac:dyDescent="0.3">
      <c r="A27" s="296"/>
    </row>
    <row r="28" spans="1:8" ht="30" customHeight="1" x14ac:dyDescent="0.3">
      <c r="A28" s="322" t="s">
        <v>419</v>
      </c>
      <c r="B28" s="323"/>
      <c r="C28" s="323"/>
      <c r="D28" s="323"/>
      <c r="E28" s="323"/>
      <c r="G28" s="295"/>
    </row>
    <row r="29" spans="1:8" ht="13" x14ac:dyDescent="0.3">
      <c r="A29" s="296"/>
      <c r="G29" s="295"/>
    </row>
    <row r="30" spans="1:8" ht="28.5" customHeight="1" x14ac:dyDescent="0.3">
      <c r="A30" s="322" t="s">
        <v>418</v>
      </c>
      <c r="B30" s="323"/>
      <c r="C30" s="323"/>
      <c r="D30" s="323"/>
      <c r="E30" s="323"/>
    </row>
    <row r="31" spans="1:8" ht="13" x14ac:dyDescent="0.3">
      <c r="A31" s="296"/>
      <c r="G31" s="295"/>
    </row>
    <row r="33" spans="1:5" x14ac:dyDescent="0.25">
      <c r="A33" s="294" t="s">
        <v>417</v>
      </c>
      <c r="B33" s="294" t="s">
        <v>416</v>
      </c>
      <c r="E33" s="295"/>
    </row>
    <row r="34" spans="1:5" x14ac:dyDescent="0.25">
      <c r="A34" s="294" t="s">
        <v>415</v>
      </c>
      <c r="B34" s="294" t="s">
        <v>414</v>
      </c>
    </row>
  </sheetData>
  <mergeCells count="3">
    <mergeCell ref="A5:C5"/>
    <mergeCell ref="A28:E28"/>
    <mergeCell ref="A30:E30"/>
  </mergeCell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N64"/>
  <sheetViews>
    <sheetView showGridLines="0" workbookViewId="0">
      <selection sqref="A1:D1"/>
    </sheetView>
  </sheetViews>
  <sheetFormatPr baseColWidth="10" defaultColWidth="6.83203125" defaultRowHeight="13" x14ac:dyDescent="0.35"/>
  <cols>
    <col min="1" max="1" width="20.58203125" style="92" customWidth="1"/>
    <col min="2" max="2" width="2.83203125" style="94" customWidth="1"/>
    <col min="3" max="3" width="7.5" style="92" customWidth="1"/>
    <col min="4" max="4" width="40" style="95" customWidth="1"/>
    <col min="5" max="16384" width="6.83203125" style="92"/>
  </cols>
  <sheetData>
    <row r="1" spans="1:8" ht="21.75" customHeight="1" x14ac:dyDescent="0.4">
      <c r="A1" s="324" t="s">
        <v>57</v>
      </c>
      <c r="B1" s="324"/>
      <c r="C1" s="324"/>
      <c r="D1" s="324"/>
    </row>
    <row r="2" spans="1:8" ht="23.25" customHeight="1" x14ac:dyDescent="0.35">
      <c r="A2" s="93" t="s">
        <v>58</v>
      </c>
    </row>
    <row r="3" spans="1:8" ht="13.5" customHeight="1" x14ac:dyDescent="0.25">
      <c r="A3" s="325" t="s">
        <v>59</v>
      </c>
      <c r="B3" s="326"/>
      <c r="C3" s="96"/>
      <c r="D3" s="97"/>
    </row>
    <row r="4" spans="1:8" ht="13.5" customHeight="1" x14ac:dyDescent="0.25">
      <c r="A4" s="327"/>
      <c r="B4" s="328"/>
      <c r="C4" s="98"/>
      <c r="D4" s="99"/>
    </row>
    <row r="5" spans="1:8" ht="20.25" customHeight="1" x14ac:dyDescent="0.25">
      <c r="A5" s="100"/>
      <c r="B5" s="101"/>
      <c r="C5" s="98"/>
      <c r="D5" s="99"/>
    </row>
    <row r="6" spans="1:8" s="104" customFormat="1" ht="13.5" customHeight="1" x14ac:dyDescent="0.25">
      <c r="A6" s="100"/>
      <c r="B6" s="102"/>
      <c r="C6" s="98"/>
      <c r="D6" s="103"/>
    </row>
    <row r="7" spans="1:8" s="104" customFormat="1" ht="13.5" customHeight="1" x14ac:dyDescent="0.3">
      <c r="A7" s="105"/>
      <c r="B7" s="106">
        <v>1</v>
      </c>
      <c r="C7" s="107"/>
      <c r="D7" s="108" t="s">
        <v>60</v>
      </c>
    </row>
    <row r="8" spans="1:8" s="104" customFormat="1" ht="13.5" customHeight="1" x14ac:dyDescent="0.3">
      <c r="A8" s="105"/>
      <c r="B8" s="109"/>
      <c r="C8" s="110"/>
      <c r="D8" s="108" t="s">
        <v>61</v>
      </c>
    </row>
    <row r="9" spans="1:8" s="104" customFormat="1" ht="13.5" customHeight="1" x14ac:dyDescent="0.3">
      <c r="A9" s="105"/>
      <c r="B9" s="111"/>
      <c r="C9" s="110"/>
      <c r="D9" s="112"/>
    </row>
    <row r="10" spans="1:8" s="104" customFormat="1" ht="13.5" customHeight="1" x14ac:dyDescent="0.3">
      <c r="A10" s="105"/>
      <c r="B10" s="113"/>
      <c r="C10" s="110"/>
      <c r="D10" s="108"/>
    </row>
    <row r="11" spans="1:8" s="104" customFormat="1" ht="13.5" customHeight="1" x14ac:dyDescent="0.3">
      <c r="A11" s="105"/>
      <c r="B11" s="111"/>
      <c r="C11" s="107"/>
      <c r="D11" s="108" t="s">
        <v>62</v>
      </c>
    </row>
    <row r="12" spans="1:8" s="104" customFormat="1" ht="13.5" customHeight="1" x14ac:dyDescent="0.3">
      <c r="A12" s="105"/>
      <c r="B12" s="113"/>
      <c r="C12" s="107"/>
      <c r="D12" s="108" t="s">
        <v>63</v>
      </c>
      <c r="E12" s="114"/>
      <c r="F12" s="114"/>
      <c r="G12" s="114"/>
      <c r="H12" s="115"/>
    </row>
    <row r="13" spans="1:8" s="104" customFormat="1" ht="13.5" customHeight="1" x14ac:dyDescent="0.3">
      <c r="A13" s="105"/>
      <c r="B13" s="113"/>
      <c r="C13" s="107"/>
      <c r="D13" s="108" t="s">
        <v>64</v>
      </c>
      <c r="E13" s="114"/>
      <c r="F13" s="116"/>
      <c r="G13" s="114"/>
      <c r="H13" s="115"/>
    </row>
    <row r="14" spans="1:8" s="104" customFormat="1" ht="13.5" customHeight="1" x14ac:dyDescent="0.3">
      <c r="A14" s="105"/>
      <c r="B14" s="117"/>
      <c r="C14" s="107"/>
      <c r="D14" s="108" t="s">
        <v>65</v>
      </c>
      <c r="E14" s="114"/>
      <c r="F14" s="118"/>
      <c r="G14" s="114"/>
      <c r="H14" s="115"/>
    </row>
    <row r="15" spans="1:8" s="104" customFormat="1" ht="13.5" customHeight="1" x14ac:dyDescent="0.3">
      <c r="A15" s="105"/>
      <c r="B15" s="117"/>
      <c r="C15" s="107"/>
      <c r="D15" s="108" t="s">
        <v>66</v>
      </c>
      <c r="E15" s="114"/>
      <c r="F15" s="118"/>
      <c r="G15" s="114"/>
      <c r="H15" s="115"/>
    </row>
    <row r="16" spans="1:8" s="104" customFormat="1" ht="13.5" customHeight="1" x14ac:dyDescent="0.3">
      <c r="A16" s="105"/>
      <c r="B16" s="117"/>
      <c r="C16" s="110"/>
      <c r="D16" s="108" t="s">
        <v>67</v>
      </c>
      <c r="E16" s="114"/>
      <c r="F16" s="118"/>
      <c r="G16" s="114"/>
      <c r="H16" s="115"/>
    </row>
    <row r="17" spans="1:8" s="104" customFormat="1" ht="13.5" customHeight="1" x14ac:dyDescent="0.3">
      <c r="A17" s="105"/>
      <c r="B17" s="329">
        <v>2</v>
      </c>
      <c r="C17" s="110"/>
      <c r="D17" s="103"/>
      <c r="E17" s="114"/>
      <c r="F17" s="118"/>
      <c r="G17" s="114"/>
      <c r="H17" s="119"/>
    </row>
    <row r="18" spans="1:8" ht="12" customHeight="1" x14ac:dyDescent="0.25">
      <c r="A18" s="105"/>
      <c r="B18" s="330"/>
      <c r="C18" s="120"/>
      <c r="D18" s="108" t="s">
        <v>68</v>
      </c>
      <c r="E18" s="114"/>
      <c r="F18" s="118"/>
      <c r="G18" s="114"/>
      <c r="H18" s="115"/>
    </row>
    <row r="19" spans="1:8" ht="13.5" customHeight="1" x14ac:dyDescent="0.25">
      <c r="A19" s="105"/>
      <c r="B19" s="121"/>
      <c r="C19" s="122"/>
      <c r="D19" s="108" t="s">
        <v>69</v>
      </c>
      <c r="E19" s="114"/>
      <c r="F19" s="116"/>
      <c r="G19" s="114"/>
      <c r="H19" s="115"/>
    </row>
    <row r="20" spans="1:8" s="104" customFormat="1" ht="13.5" customHeight="1" x14ac:dyDescent="0.3">
      <c r="A20" s="105"/>
      <c r="B20" s="117"/>
      <c r="C20" s="123"/>
      <c r="D20" s="112"/>
      <c r="E20" s="124"/>
      <c r="F20" s="118"/>
      <c r="G20" s="114"/>
      <c r="H20" s="115"/>
    </row>
    <row r="21" spans="1:8" s="104" customFormat="1" ht="13.5" customHeight="1" x14ac:dyDescent="0.3">
      <c r="A21" s="105"/>
      <c r="B21" s="117"/>
      <c r="C21" s="107"/>
      <c r="D21" s="125" t="s">
        <v>70</v>
      </c>
      <c r="E21" s="114"/>
      <c r="F21" s="118"/>
      <c r="G21" s="114"/>
      <c r="H21" s="115"/>
    </row>
    <row r="22" spans="1:8" s="104" customFormat="1" ht="13.5" customHeight="1" x14ac:dyDescent="0.3">
      <c r="A22" s="105"/>
      <c r="B22" s="117"/>
      <c r="C22" s="122"/>
      <c r="D22" s="108" t="s">
        <v>71</v>
      </c>
      <c r="E22" s="114"/>
      <c r="F22" s="118"/>
      <c r="G22" s="114"/>
      <c r="H22" s="115"/>
    </row>
    <row r="23" spans="1:8" s="104" customFormat="1" ht="13.5" customHeight="1" x14ac:dyDescent="0.3">
      <c r="A23" s="105"/>
      <c r="B23" s="117"/>
      <c r="C23" s="110"/>
      <c r="D23" s="108"/>
    </row>
    <row r="24" spans="1:8" s="104" customFormat="1" ht="13.5" customHeight="1" x14ac:dyDescent="0.3">
      <c r="A24" s="105"/>
      <c r="B24" s="117"/>
      <c r="C24" s="126"/>
      <c r="D24" s="108" t="s">
        <v>72</v>
      </c>
    </row>
    <row r="25" spans="1:8" s="104" customFormat="1" ht="13.5" customHeight="1" x14ac:dyDescent="0.25">
      <c r="A25" s="105"/>
      <c r="B25" s="102"/>
      <c r="C25" s="110"/>
      <c r="D25" s="108" t="s">
        <v>73</v>
      </c>
    </row>
    <row r="26" spans="1:8" s="104" customFormat="1" ht="13.5" customHeight="1" x14ac:dyDescent="0.25">
      <c r="A26" s="105"/>
      <c r="B26" s="102"/>
      <c r="C26" s="110"/>
      <c r="D26" s="103"/>
    </row>
    <row r="27" spans="1:8" s="104" customFormat="1" ht="13.5" customHeight="1" x14ac:dyDescent="0.25">
      <c r="A27" s="105"/>
      <c r="B27" s="102"/>
      <c r="C27" s="107"/>
      <c r="D27" s="108" t="s">
        <v>74</v>
      </c>
    </row>
    <row r="28" spans="1:8" s="104" customFormat="1" ht="13.5" customHeight="1" x14ac:dyDescent="0.25">
      <c r="A28" s="105"/>
      <c r="B28" s="102"/>
      <c r="C28" s="107"/>
      <c r="D28" s="108" t="s">
        <v>75</v>
      </c>
    </row>
    <row r="29" spans="1:8" s="104" customFormat="1" ht="13.5" customHeight="1" x14ac:dyDescent="0.25">
      <c r="A29" s="100"/>
      <c r="B29" s="117"/>
      <c r="C29" s="127"/>
      <c r="D29" s="108" t="s">
        <v>76</v>
      </c>
    </row>
    <row r="30" spans="1:8" s="104" customFormat="1" ht="13.5" customHeight="1" x14ac:dyDescent="0.25">
      <c r="A30" s="100"/>
      <c r="B30" s="117"/>
      <c r="C30" s="128"/>
      <c r="D30" s="108" t="s">
        <v>77</v>
      </c>
    </row>
    <row r="31" spans="1:8" s="104" customFormat="1" ht="13.5" customHeight="1" x14ac:dyDescent="0.25">
      <c r="A31" s="100"/>
      <c r="B31" s="117"/>
      <c r="C31" s="98"/>
      <c r="D31" s="108" t="s">
        <v>78</v>
      </c>
    </row>
    <row r="32" spans="1:8" s="104" customFormat="1" ht="13.5" customHeight="1" x14ac:dyDescent="0.3">
      <c r="A32" s="105"/>
      <c r="B32" s="129">
        <v>3</v>
      </c>
      <c r="C32" s="123"/>
      <c r="D32" s="108"/>
    </row>
    <row r="33" spans="1:4" s="104" customFormat="1" ht="13.5" customHeight="1" x14ac:dyDescent="0.3">
      <c r="A33" s="105"/>
      <c r="B33" s="121"/>
      <c r="C33" s="107"/>
      <c r="D33" s="108" t="s">
        <v>79</v>
      </c>
    </row>
    <row r="34" spans="1:4" s="104" customFormat="1" ht="13.5" customHeight="1" x14ac:dyDescent="0.3">
      <c r="A34" s="105"/>
      <c r="B34" s="117"/>
      <c r="C34" s="122"/>
      <c r="D34" s="108" t="s">
        <v>80</v>
      </c>
    </row>
    <row r="35" spans="1:4" s="104" customFormat="1" ht="13.5" customHeight="1" x14ac:dyDescent="0.3">
      <c r="A35" s="105"/>
      <c r="B35" s="117"/>
      <c r="C35" s="123"/>
      <c r="D35" s="108"/>
    </row>
    <row r="36" spans="1:4" s="104" customFormat="1" ht="13.5" customHeight="1" x14ac:dyDescent="0.3">
      <c r="A36" s="105"/>
      <c r="B36" s="130"/>
      <c r="C36" s="131"/>
      <c r="D36" s="108" t="s">
        <v>81</v>
      </c>
    </row>
    <row r="37" spans="1:4" s="104" customFormat="1" ht="13.5" customHeight="1" x14ac:dyDescent="0.3">
      <c r="A37" s="105"/>
      <c r="B37" s="113"/>
      <c r="C37" s="110"/>
      <c r="D37" s="108" t="s">
        <v>82</v>
      </c>
    </row>
    <row r="38" spans="1:4" s="104" customFormat="1" ht="13.5" customHeight="1" x14ac:dyDescent="0.3">
      <c r="A38" s="105"/>
      <c r="B38" s="113"/>
      <c r="C38" s="123"/>
      <c r="D38" s="103"/>
    </row>
    <row r="39" spans="1:4" s="104" customFormat="1" ht="13.5" customHeight="1" x14ac:dyDescent="0.3">
      <c r="A39" s="105"/>
      <c r="B39" s="111"/>
      <c r="C39" s="107"/>
      <c r="D39" s="108" t="s">
        <v>83</v>
      </c>
    </row>
    <row r="40" spans="1:4" s="104" customFormat="1" ht="13.5" customHeight="1" x14ac:dyDescent="0.3">
      <c r="A40" s="105"/>
      <c r="B40" s="111"/>
      <c r="C40" s="107"/>
      <c r="D40" s="108" t="s">
        <v>84</v>
      </c>
    </row>
    <row r="41" spans="1:4" s="104" customFormat="1" ht="13.5" customHeight="1" x14ac:dyDescent="0.3">
      <c r="A41" s="105"/>
      <c r="B41" s="106">
        <v>4</v>
      </c>
      <c r="C41" s="107"/>
      <c r="D41" s="108" t="s">
        <v>85</v>
      </c>
    </row>
    <row r="42" spans="1:4" ht="13.5" customHeight="1" x14ac:dyDescent="0.25">
      <c r="A42" s="105"/>
      <c r="B42" s="109"/>
      <c r="C42" s="132"/>
      <c r="D42" s="108" t="s">
        <v>86</v>
      </c>
    </row>
    <row r="43" spans="1:4" ht="13.5" customHeight="1" x14ac:dyDescent="0.25">
      <c r="A43" s="105"/>
      <c r="B43" s="111"/>
      <c r="C43" s="132"/>
      <c r="D43" s="108" t="s">
        <v>87</v>
      </c>
    </row>
    <row r="44" spans="1:4" s="104" customFormat="1" ht="13.5" customHeight="1" x14ac:dyDescent="0.3">
      <c r="A44" s="105"/>
      <c r="B44" s="111"/>
      <c r="C44" s="107"/>
      <c r="D44" s="108" t="s">
        <v>88</v>
      </c>
    </row>
    <row r="45" spans="1:4" s="104" customFormat="1" ht="13.5" customHeight="1" x14ac:dyDescent="0.3">
      <c r="A45" s="105"/>
      <c r="B45" s="111"/>
      <c r="C45" s="122"/>
      <c r="D45" s="133" t="s">
        <v>89</v>
      </c>
    </row>
    <row r="46" spans="1:4" s="104" customFormat="1" ht="13.5" customHeight="1" x14ac:dyDescent="0.3">
      <c r="A46" s="105"/>
      <c r="B46" s="111"/>
      <c r="C46" s="110"/>
      <c r="D46" s="103"/>
    </row>
    <row r="47" spans="1:4" s="104" customFormat="1" ht="13.5" customHeight="1" x14ac:dyDescent="0.3">
      <c r="A47" s="105"/>
      <c r="B47" s="111"/>
      <c r="C47" s="107"/>
      <c r="D47" s="108" t="s">
        <v>90</v>
      </c>
    </row>
    <row r="48" spans="1:4" s="104" customFormat="1" ht="13.5" customHeight="1" x14ac:dyDescent="0.3">
      <c r="A48" s="105"/>
      <c r="B48" s="111"/>
      <c r="C48" s="107"/>
      <c r="D48" s="108" t="s">
        <v>91</v>
      </c>
    </row>
    <row r="49" spans="1:14" s="104" customFormat="1" ht="13.5" customHeight="1" x14ac:dyDescent="0.3">
      <c r="A49" s="105"/>
      <c r="B49" s="134">
        <v>5</v>
      </c>
      <c r="C49" s="107"/>
      <c r="D49" s="108" t="s">
        <v>92</v>
      </c>
    </row>
    <row r="50" spans="1:14" s="104" customFormat="1" ht="13.5" customHeight="1" x14ac:dyDescent="0.3">
      <c r="A50" s="105"/>
      <c r="B50" s="111"/>
      <c r="C50" s="107"/>
      <c r="D50" s="108" t="s">
        <v>93</v>
      </c>
    </row>
    <row r="51" spans="1:14" s="104" customFormat="1" ht="13.5" customHeight="1" x14ac:dyDescent="0.3">
      <c r="A51" s="105"/>
      <c r="B51" s="111"/>
      <c r="C51" s="107"/>
      <c r="D51" s="108" t="s">
        <v>94</v>
      </c>
    </row>
    <row r="52" spans="1:14" s="104" customFormat="1" ht="13.5" customHeight="1" x14ac:dyDescent="0.3">
      <c r="A52" s="105"/>
      <c r="B52" s="111"/>
      <c r="C52" s="122"/>
      <c r="D52" s="108" t="s">
        <v>95</v>
      </c>
    </row>
    <row r="53" spans="1:14" s="104" customFormat="1" ht="13.5" customHeight="1" x14ac:dyDescent="0.3">
      <c r="A53" s="135"/>
      <c r="B53" s="136"/>
      <c r="C53" s="123"/>
      <c r="D53" s="137"/>
    </row>
    <row r="54" spans="1:14" s="104" customFormat="1" ht="13.5" customHeight="1" x14ac:dyDescent="0.3">
      <c r="A54" s="138"/>
      <c r="B54" s="139"/>
      <c r="C54" s="140"/>
      <c r="D54" s="141"/>
    </row>
    <row r="55" spans="1:14" s="104" customFormat="1" ht="13.5" customHeight="1" x14ac:dyDescent="0.3">
      <c r="A55" s="142"/>
      <c r="B55" s="143"/>
      <c r="C55" s="107"/>
      <c r="D55" s="108" t="s">
        <v>96</v>
      </c>
    </row>
    <row r="56" spans="1:14" s="104" customFormat="1" ht="13.5" customHeight="1" x14ac:dyDescent="0.25">
      <c r="A56" s="144"/>
      <c r="B56" s="145"/>
      <c r="C56" s="123"/>
      <c r="D56" s="146"/>
    </row>
    <row r="57" spans="1:14" s="148" customFormat="1" ht="10.5" x14ac:dyDescent="0.25">
      <c r="A57" s="147" t="s">
        <v>97</v>
      </c>
      <c r="B57" s="94"/>
      <c r="D57" s="149" t="s">
        <v>98</v>
      </c>
    </row>
    <row r="61" spans="1:14" s="150" customFormat="1" x14ac:dyDescent="0.35">
      <c r="B61" s="151"/>
      <c r="G61" s="152"/>
      <c r="I61" s="151"/>
    </row>
    <row r="64" spans="1:14" s="150" customFormat="1" ht="12.5" x14ac:dyDescent="0.25">
      <c r="A64" s="153"/>
      <c r="B64" s="154"/>
      <c r="C64" s="155"/>
      <c r="D64" s="156"/>
      <c r="E64" s="155"/>
      <c r="F64" s="156"/>
      <c r="G64" s="156"/>
      <c r="I64" s="151"/>
      <c r="N64" s="157"/>
    </row>
  </sheetData>
  <mergeCells count="3">
    <mergeCell ref="A1:D1"/>
    <mergeCell ref="A3:B4"/>
    <mergeCell ref="B17:B18"/>
  </mergeCells>
  <printOptions horizontalCentered="1" verticalCentered="1"/>
  <pageMargins left="0.36" right="0.39370078740157483" top="0.24" bottom="0.27" header="0.18" footer="0.38"/>
  <pageSetup paperSize="9" orientation="portrait" horizontalDpi="4294967292" verticalDpi="429496729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M57"/>
  <sheetViews>
    <sheetView showGridLines="0" workbookViewId="0">
      <selection sqref="A1:D1"/>
    </sheetView>
  </sheetViews>
  <sheetFormatPr baseColWidth="10" defaultColWidth="6.83203125" defaultRowHeight="13" x14ac:dyDescent="0.35"/>
  <cols>
    <col min="1" max="1" width="20.58203125" style="158" customWidth="1"/>
    <col min="2" max="2" width="2.83203125" style="160" customWidth="1"/>
    <col min="3" max="3" width="7.5" style="158" customWidth="1"/>
    <col min="4" max="4" width="43.33203125" style="162" customWidth="1"/>
    <col min="5" max="16384" width="6.83203125" style="158"/>
  </cols>
  <sheetData>
    <row r="1" spans="1:11" ht="21.75" customHeight="1" x14ac:dyDescent="0.4">
      <c r="A1" s="331" t="s">
        <v>99</v>
      </c>
      <c r="B1" s="331"/>
      <c r="C1" s="331"/>
      <c r="D1" s="331"/>
    </row>
    <row r="2" spans="1:11" ht="23.25" customHeight="1" x14ac:dyDescent="0.35">
      <c r="A2" s="159" t="s">
        <v>100</v>
      </c>
      <c r="C2" s="161"/>
    </row>
    <row r="3" spans="1:11" ht="13.5" customHeight="1" x14ac:dyDescent="0.25">
      <c r="A3" s="332"/>
      <c r="B3" s="333"/>
      <c r="C3" s="163"/>
      <c r="D3" s="97"/>
    </row>
    <row r="4" spans="1:11" ht="13.5" customHeight="1" x14ac:dyDescent="0.25">
      <c r="A4" s="334"/>
      <c r="B4" s="335"/>
      <c r="C4" s="164"/>
      <c r="D4" s="165"/>
      <c r="E4" s="166"/>
    </row>
    <row r="5" spans="1:11" ht="20.25" customHeight="1" x14ac:dyDescent="0.4">
      <c r="A5" s="167"/>
      <c r="B5" s="168"/>
      <c r="C5" s="164"/>
      <c r="D5" s="165"/>
      <c r="E5" s="166"/>
      <c r="G5" s="169"/>
    </row>
    <row r="6" spans="1:11" s="173" customFormat="1" ht="13.5" customHeight="1" x14ac:dyDescent="0.25">
      <c r="A6" s="167"/>
      <c r="B6" s="170"/>
      <c r="C6" s="164"/>
      <c r="D6" s="171"/>
      <c r="E6" s="172"/>
    </row>
    <row r="7" spans="1:11" s="173" customFormat="1" ht="13.5" customHeight="1" x14ac:dyDescent="0.3">
      <c r="A7" s="174"/>
      <c r="B7" s="175">
        <v>1</v>
      </c>
      <c r="C7" s="176"/>
      <c r="D7" s="177" t="s">
        <v>101</v>
      </c>
      <c r="E7" s="172"/>
    </row>
    <row r="8" spans="1:11" s="173" customFormat="1" ht="13.5" customHeight="1" x14ac:dyDescent="0.3">
      <c r="A8" s="174"/>
      <c r="B8" s="178"/>
      <c r="C8" s="179"/>
      <c r="D8" s="336" t="s">
        <v>102</v>
      </c>
      <c r="E8" s="172"/>
    </row>
    <row r="9" spans="1:11" s="173" customFormat="1" ht="13.5" customHeight="1" x14ac:dyDescent="0.3">
      <c r="A9" s="174"/>
      <c r="B9" s="181"/>
      <c r="C9" s="179"/>
      <c r="D9" s="337"/>
      <c r="E9" s="172"/>
    </row>
    <row r="10" spans="1:11" s="173" customFormat="1" ht="13.5" customHeight="1" x14ac:dyDescent="0.3">
      <c r="A10" s="174"/>
      <c r="B10" s="182"/>
      <c r="C10" s="179"/>
      <c r="D10" s="177"/>
      <c r="E10" s="172"/>
    </row>
    <row r="11" spans="1:11" s="173" customFormat="1" ht="13.5" customHeight="1" x14ac:dyDescent="0.3">
      <c r="A11" s="174"/>
      <c r="B11" s="181"/>
      <c r="C11" s="176"/>
      <c r="D11" s="177" t="s">
        <v>103</v>
      </c>
      <c r="E11" s="172"/>
    </row>
    <row r="12" spans="1:11" s="173" customFormat="1" ht="29.25" customHeight="1" x14ac:dyDescent="0.3">
      <c r="A12" s="174"/>
      <c r="B12" s="182"/>
      <c r="C12" s="183"/>
      <c r="D12" s="180" t="s">
        <v>104</v>
      </c>
      <c r="E12" s="184"/>
      <c r="F12" s="185"/>
      <c r="G12" s="186"/>
      <c r="H12" s="186"/>
      <c r="I12" s="186"/>
      <c r="J12" s="186"/>
      <c r="K12" s="187"/>
    </row>
    <row r="13" spans="1:11" s="173" customFormat="1" ht="13.5" customHeight="1" x14ac:dyDescent="0.3">
      <c r="A13" s="174"/>
      <c r="B13" s="182"/>
      <c r="C13" s="176"/>
      <c r="D13" s="177" t="s">
        <v>105</v>
      </c>
      <c r="E13" s="184"/>
      <c r="F13" s="185"/>
      <c r="G13" s="186"/>
      <c r="H13" s="186"/>
      <c r="I13" s="188"/>
      <c r="J13" s="186"/>
      <c r="K13" s="187"/>
    </row>
    <row r="14" spans="1:11" s="173" customFormat="1" ht="13.5" customHeight="1" x14ac:dyDescent="0.3">
      <c r="A14" s="174"/>
      <c r="B14" s="182"/>
      <c r="C14" s="176"/>
      <c r="D14" s="177" t="s">
        <v>106</v>
      </c>
      <c r="E14" s="184"/>
      <c r="F14" s="185"/>
      <c r="G14" s="186"/>
      <c r="H14" s="186"/>
      <c r="I14" s="189"/>
      <c r="J14" s="186"/>
      <c r="K14" s="187"/>
    </row>
    <row r="15" spans="1:11" s="173" customFormat="1" ht="13.5" customHeight="1" x14ac:dyDescent="0.3">
      <c r="A15" s="174"/>
      <c r="B15" s="182"/>
      <c r="C15" s="176"/>
      <c r="D15" s="177" t="s">
        <v>107</v>
      </c>
      <c r="E15" s="184"/>
      <c r="F15" s="185"/>
      <c r="G15" s="186"/>
      <c r="H15" s="186"/>
      <c r="I15" s="189"/>
      <c r="J15" s="186"/>
      <c r="K15" s="187"/>
    </row>
    <row r="16" spans="1:11" s="173" customFormat="1" ht="13.5" customHeight="1" x14ac:dyDescent="0.3">
      <c r="A16" s="174"/>
      <c r="B16" s="190"/>
      <c r="C16" s="179"/>
      <c r="D16" s="177" t="s">
        <v>108</v>
      </c>
      <c r="E16" s="184"/>
      <c r="F16" s="191"/>
      <c r="G16" s="186"/>
      <c r="H16" s="186"/>
      <c r="I16" s="189"/>
      <c r="J16" s="186"/>
      <c r="K16" s="187"/>
    </row>
    <row r="17" spans="1:11" s="173" customFormat="1" ht="13.5" customHeight="1" x14ac:dyDescent="0.3">
      <c r="A17" s="174"/>
      <c r="B17" s="338">
        <v>2</v>
      </c>
      <c r="C17" s="179"/>
      <c r="D17" s="171"/>
      <c r="E17" s="184"/>
      <c r="F17" s="191"/>
      <c r="G17" s="186"/>
      <c r="H17" s="186"/>
      <c r="I17" s="189"/>
      <c r="J17" s="186"/>
      <c r="K17" s="192"/>
    </row>
    <row r="18" spans="1:11" ht="12" customHeight="1" x14ac:dyDescent="0.25">
      <c r="A18" s="174"/>
      <c r="B18" s="339"/>
      <c r="C18" s="183"/>
      <c r="D18" s="177" t="s">
        <v>109</v>
      </c>
      <c r="E18" s="184"/>
      <c r="F18" s="191"/>
      <c r="G18" s="186"/>
      <c r="H18" s="186"/>
      <c r="I18" s="189"/>
      <c r="J18" s="186"/>
      <c r="K18" s="187"/>
    </row>
    <row r="19" spans="1:11" ht="13.5" customHeight="1" x14ac:dyDescent="0.25">
      <c r="A19" s="174"/>
      <c r="B19" s="193"/>
      <c r="C19" s="194"/>
      <c r="D19" s="177" t="s">
        <v>110</v>
      </c>
      <c r="E19" s="184"/>
      <c r="F19" s="191"/>
      <c r="G19" s="186"/>
      <c r="H19" s="186"/>
      <c r="I19" s="188"/>
      <c r="J19" s="186"/>
      <c r="K19" s="187"/>
    </row>
    <row r="20" spans="1:11" s="173" customFormat="1" ht="13.5" customHeight="1" x14ac:dyDescent="0.3">
      <c r="A20" s="174"/>
      <c r="B20" s="190"/>
      <c r="C20" s="195"/>
      <c r="D20" s="196"/>
      <c r="E20" s="184"/>
      <c r="F20" s="191"/>
      <c r="G20" s="186"/>
      <c r="H20" s="197"/>
      <c r="I20" s="189"/>
      <c r="J20" s="186"/>
      <c r="K20" s="187"/>
    </row>
    <row r="21" spans="1:11" s="173" customFormat="1" ht="13.5" customHeight="1" x14ac:dyDescent="0.3">
      <c r="A21" s="174"/>
      <c r="B21" s="181"/>
      <c r="C21" s="176"/>
      <c r="D21" s="198" t="s">
        <v>111</v>
      </c>
      <c r="E21" s="184"/>
      <c r="F21" s="191"/>
      <c r="G21" s="186"/>
      <c r="H21" s="186"/>
      <c r="I21" s="189"/>
      <c r="J21" s="186"/>
      <c r="K21" s="187"/>
    </row>
    <row r="22" spans="1:11" s="173" customFormat="1" ht="13.5" customHeight="1" x14ac:dyDescent="0.3">
      <c r="A22" s="174"/>
      <c r="B22" s="181"/>
      <c r="C22" s="183"/>
      <c r="D22" s="177" t="s">
        <v>112</v>
      </c>
      <c r="E22" s="184"/>
      <c r="F22" s="191"/>
      <c r="G22" s="186"/>
      <c r="H22" s="186"/>
      <c r="I22" s="189"/>
      <c r="J22" s="186"/>
      <c r="K22" s="187"/>
    </row>
    <row r="23" spans="1:11" s="173" customFormat="1" ht="13.5" customHeight="1" x14ac:dyDescent="0.3">
      <c r="A23" s="174"/>
      <c r="B23" s="181"/>
      <c r="C23" s="199"/>
      <c r="D23" s="177"/>
      <c r="E23" s="172"/>
    </row>
    <row r="24" spans="1:11" s="173" customFormat="1" ht="13.5" customHeight="1" x14ac:dyDescent="0.3">
      <c r="A24" s="174"/>
      <c r="B24" s="181"/>
      <c r="C24" s="176"/>
      <c r="D24" s="177" t="s">
        <v>113</v>
      </c>
      <c r="E24" s="172"/>
    </row>
    <row r="25" spans="1:11" s="173" customFormat="1" ht="13.5" customHeight="1" x14ac:dyDescent="0.3">
      <c r="A25" s="174"/>
      <c r="B25" s="181"/>
      <c r="C25" s="179"/>
      <c r="D25" s="177" t="s">
        <v>114</v>
      </c>
      <c r="E25" s="172"/>
    </row>
    <row r="26" spans="1:11" s="173" customFormat="1" ht="13.5" customHeight="1" x14ac:dyDescent="0.3">
      <c r="A26" s="174"/>
      <c r="B26" s="181"/>
      <c r="C26" s="179"/>
      <c r="D26" s="171"/>
      <c r="E26" s="172"/>
    </row>
    <row r="27" spans="1:11" s="173" customFormat="1" ht="13.5" customHeight="1" x14ac:dyDescent="0.3">
      <c r="A27" s="174"/>
      <c r="B27" s="181"/>
      <c r="C27" s="176"/>
      <c r="D27" s="177" t="s">
        <v>115</v>
      </c>
      <c r="E27" s="172"/>
    </row>
    <row r="28" spans="1:11" s="173" customFormat="1" ht="13.5" customHeight="1" x14ac:dyDescent="0.3">
      <c r="A28" s="174"/>
      <c r="B28" s="181"/>
      <c r="C28" s="176"/>
      <c r="D28" s="177" t="s">
        <v>116</v>
      </c>
      <c r="E28" s="172"/>
    </row>
    <row r="29" spans="1:11" s="173" customFormat="1" ht="13.5" customHeight="1" x14ac:dyDescent="0.25">
      <c r="A29" s="167"/>
      <c r="B29" s="170"/>
      <c r="C29" s="200"/>
      <c r="D29" s="177" t="s">
        <v>117</v>
      </c>
      <c r="E29" s="172"/>
    </row>
    <row r="30" spans="1:11" s="173" customFormat="1" ht="13.5" customHeight="1" x14ac:dyDescent="0.25">
      <c r="A30" s="167"/>
      <c r="B30" s="170"/>
      <c r="C30" s="201"/>
      <c r="D30" s="177" t="s">
        <v>118</v>
      </c>
      <c r="E30" s="172"/>
    </row>
    <row r="31" spans="1:11" s="173" customFormat="1" ht="13.5" customHeight="1" x14ac:dyDescent="0.25">
      <c r="A31" s="167"/>
      <c r="B31" s="170"/>
      <c r="C31" s="202"/>
      <c r="D31" s="177" t="s">
        <v>119</v>
      </c>
      <c r="E31" s="172"/>
    </row>
    <row r="32" spans="1:11" s="173" customFormat="1" ht="13.5" customHeight="1" x14ac:dyDescent="0.3">
      <c r="A32" s="174"/>
      <c r="B32" s="203">
        <v>3</v>
      </c>
      <c r="C32" s="204"/>
      <c r="D32" s="177"/>
      <c r="E32" s="172"/>
    </row>
    <row r="33" spans="1:5" s="173" customFormat="1" ht="13.5" customHeight="1" x14ac:dyDescent="0.3">
      <c r="A33" s="174"/>
      <c r="B33" s="181"/>
      <c r="C33" s="176"/>
      <c r="D33" s="177" t="s">
        <v>120</v>
      </c>
      <c r="E33" s="172"/>
    </row>
    <row r="34" spans="1:5" s="173" customFormat="1" ht="13.5" customHeight="1" x14ac:dyDescent="0.3">
      <c r="A34" s="174"/>
      <c r="B34" s="181"/>
      <c r="C34" s="183"/>
      <c r="D34" s="177" t="s">
        <v>121</v>
      </c>
      <c r="E34" s="172"/>
    </row>
    <row r="35" spans="1:5" s="173" customFormat="1" ht="13.5" customHeight="1" x14ac:dyDescent="0.3">
      <c r="A35" s="174"/>
      <c r="B35" s="182"/>
      <c r="C35" s="204"/>
      <c r="D35" s="177"/>
      <c r="E35" s="172"/>
    </row>
    <row r="36" spans="1:5" s="173" customFormat="1" ht="13.5" customHeight="1" x14ac:dyDescent="0.3">
      <c r="A36" s="174"/>
      <c r="B36" s="182"/>
      <c r="C36" s="205"/>
      <c r="D36" s="177" t="s">
        <v>122</v>
      </c>
      <c r="E36" s="172"/>
    </row>
    <row r="37" spans="1:5" s="173" customFormat="1" ht="13.5" customHeight="1" x14ac:dyDescent="0.3">
      <c r="A37" s="174"/>
      <c r="B37" s="182"/>
      <c r="C37" s="179"/>
      <c r="D37" s="177" t="s">
        <v>123</v>
      </c>
      <c r="E37" s="172"/>
    </row>
    <row r="38" spans="1:5" s="173" customFormat="1" ht="13.5" customHeight="1" x14ac:dyDescent="0.3">
      <c r="A38" s="174"/>
      <c r="B38" s="182"/>
      <c r="C38" s="195"/>
      <c r="D38" s="171"/>
      <c r="E38" s="172"/>
    </row>
    <row r="39" spans="1:5" s="173" customFormat="1" ht="13.5" customHeight="1" x14ac:dyDescent="0.3">
      <c r="A39" s="174"/>
      <c r="B39" s="181"/>
      <c r="C39" s="176"/>
      <c r="D39" s="177" t="s">
        <v>124</v>
      </c>
      <c r="E39" s="172"/>
    </row>
    <row r="40" spans="1:5" s="173" customFormat="1" ht="13.5" customHeight="1" x14ac:dyDescent="0.3">
      <c r="A40" s="174"/>
      <c r="B40" s="181"/>
      <c r="C40" s="176"/>
      <c r="D40" s="177" t="s">
        <v>125</v>
      </c>
      <c r="E40" s="172"/>
    </row>
    <row r="41" spans="1:5" s="173" customFormat="1" ht="13.5" customHeight="1" x14ac:dyDescent="0.3">
      <c r="A41" s="174"/>
      <c r="B41" s="175">
        <v>4</v>
      </c>
      <c r="C41" s="176"/>
      <c r="D41" s="177" t="s">
        <v>126</v>
      </c>
      <c r="E41" s="172"/>
    </row>
    <row r="42" spans="1:5" ht="13.5" customHeight="1" x14ac:dyDescent="0.25">
      <c r="A42" s="174"/>
      <c r="B42" s="178"/>
      <c r="C42" s="204"/>
      <c r="D42" s="177" t="s">
        <v>127</v>
      </c>
      <c r="E42" s="166"/>
    </row>
    <row r="43" spans="1:5" ht="13.5" customHeight="1" x14ac:dyDescent="0.25">
      <c r="A43" s="174"/>
      <c r="B43" s="181"/>
      <c r="C43" s="204"/>
      <c r="D43" s="177" t="s">
        <v>128</v>
      </c>
      <c r="E43" s="166"/>
    </row>
    <row r="44" spans="1:5" s="173" customFormat="1" ht="13.5" customHeight="1" x14ac:dyDescent="0.3">
      <c r="A44" s="174"/>
      <c r="B44" s="181"/>
      <c r="C44" s="176"/>
      <c r="D44" s="177" t="s">
        <v>129</v>
      </c>
      <c r="E44" s="172"/>
    </row>
    <row r="45" spans="1:5" s="173" customFormat="1" ht="13.5" customHeight="1" x14ac:dyDescent="0.3">
      <c r="A45" s="174"/>
      <c r="B45" s="181"/>
      <c r="C45" s="194"/>
      <c r="D45" s="206" t="s">
        <v>130</v>
      </c>
      <c r="E45" s="172"/>
    </row>
    <row r="46" spans="1:5" s="173" customFormat="1" ht="13.5" customHeight="1" x14ac:dyDescent="0.3">
      <c r="A46" s="174"/>
      <c r="B46" s="181"/>
      <c r="C46" s="179"/>
      <c r="D46" s="171"/>
      <c r="E46" s="172"/>
    </row>
    <row r="47" spans="1:5" s="173" customFormat="1" ht="13.5" customHeight="1" x14ac:dyDescent="0.3">
      <c r="A47" s="174"/>
      <c r="B47" s="181"/>
      <c r="C47" s="176"/>
      <c r="D47" s="177" t="s">
        <v>131</v>
      </c>
      <c r="E47" s="172"/>
    </row>
    <row r="48" spans="1:5" s="173" customFormat="1" ht="13.5" customHeight="1" x14ac:dyDescent="0.3">
      <c r="A48" s="174"/>
      <c r="B48" s="181"/>
      <c r="C48" s="176"/>
      <c r="D48" s="177" t="s">
        <v>132</v>
      </c>
      <c r="E48" s="172"/>
    </row>
    <row r="49" spans="1:13" s="173" customFormat="1" ht="13.5" customHeight="1" x14ac:dyDescent="0.3">
      <c r="A49" s="174"/>
      <c r="B49" s="203">
        <v>5</v>
      </c>
      <c r="C49" s="176"/>
      <c r="D49" s="177" t="s">
        <v>133</v>
      </c>
      <c r="E49" s="172"/>
    </row>
    <row r="50" spans="1:13" s="173" customFormat="1" ht="13.5" customHeight="1" x14ac:dyDescent="0.3">
      <c r="A50" s="174"/>
      <c r="B50" s="181"/>
      <c r="C50" s="176"/>
      <c r="D50" s="177" t="s">
        <v>134</v>
      </c>
      <c r="E50" s="172"/>
    </row>
    <row r="51" spans="1:13" s="173" customFormat="1" ht="13.5" customHeight="1" x14ac:dyDescent="0.3">
      <c r="A51" s="174"/>
      <c r="B51" s="181"/>
      <c r="C51" s="176"/>
      <c r="D51" s="177" t="s">
        <v>135</v>
      </c>
      <c r="E51" s="172"/>
    </row>
    <row r="52" spans="1:13" s="173" customFormat="1" ht="13.5" customHeight="1" x14ac:dyDescent="0.3">
      <c r="A52" s="174"/>
      <c r="B52" s="181"/>
      <c r="C52" s="194"/>
      <c r="D52" s="177" t="s">
        <v>136</v>
      </c>
    </row>
    <row r="53" spans="1:13" s="173" customFormat="1" ht="13.5" customHeight="1" x14ac:dyDescent="0.3">
      <c r="A53" s="174"/>
      <c r="B53" s="181"/>
      <c r="C53" s="195"/>
      <c r="D53" s="207"/>
      <c r="E53" s="172"/>
    </row>
    <row r="54" spans="1:13" s="173" customFormat="1" ht="13.5" customHeight="1" x14ac:dyDescent="0.3">
      <c r="A54" s="208"/>
      <c r="B54" s="209"/>
      <c r="C54" s="210"/>
      <c r="D54" s="211"/>
    </row>
    <row r="55" spans="1:13" s="173" customFormat="1" ht="13.5" customHeight="1" x14ac:dyDescent="0.3">
      <c r="A55" s="212"/>
      <c r="B55" s="213"/>
      <c r="C55" s="176"/>
      <c r="D55" s="177" t="s">
        <v>137</v>
      </c>
      <c r="E55" s="172"/>
    </row>
    <row r="56" spans="1:13" ht="13.5" customHeight="1" x14ac:dyDescent="0.25">
      <c r="A56" s="214"/>
      <c r="B56" s="215"/>
      <c r="C56" s="195"/>
      <c r="D56" s="146"/>
    </row>
    <row r="57" spans="1:13" s="219" customFormat="1" ht="10.5" x14ac:dyDescent="0.25">
      <c r="A57" s="147" t="s">
        <v>138</v>
      </c>
      <c r="B57" s="216"/>
      <c r="C57" s="217"/>
      <c r="D57" s="149" t="s">
        <v>139</v>
      </c>
      <c r="E57" s="217"/>
      <c r="F57" s="218"/>
      <c r="G57" s="218"/>
      <c r="H57" s="150"/>
      <c r="I57" s="151"/>
      <c r="J57" s="150"/>
      <c r="K57" s="150"/>
      <c r="L57" s="150"/>
      <c r="M57" s="150"/>
    </row>
  </sheetData>
  <mergeCells count="4">
    <mergeCell ref="A1:D1"/>
    <mergeCell ref="A3:B4"/>
    <mergeCell ref="D8:D9"/>
    <mergeCell ref="B17:B18"/>
  </mergeCells>
  <printOptions horizontalCentered="1" verticalCentered="1"/>
  <pageMargins left="0.35433070866141736" right="0.39370078740157483" top="0.23622047244094491" bottom="0.27559055118110237" header="0.19685039370078741" footer="0.39370078740157483"/>
  <pageSetup paperSize="9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2013-18_ks</vt:lpstr>
      <vt:lpstr>2004-09R_ks</vt:lpstr>
      <vt:lpstr>1992-97_ks</vt:lpstr>
      <vt:lpstr>1979-85_ks</vt:lpstr>
      <vt:lpstr>Fehler_Erreur</vt:lpstr>
      <vt:lpstr>CH_2021</vt:lpstr>
      <vt:lpstr>NOAS04-Siedlung (d)</vt:lpstr>
      <vt:lpstr>NOAS04-habitat (f)</vt:lpstr>
      <vt:lpstr>'1979-85_ks'!Impression_des_titres</vt:lpstr>
      <vt:lpstr>'1992-97_ks'!Impression_des_titres</vt:lpstr>
      <vt:lpstr>'2004-09R_ks'!Impression_des_titres</vt:lpstr>
      <vt:lpstr>'2013-18_ks'!Impression_des_titres</vt:lpstr>
      <vt:lpstr>'1979-85_ks'!Zone_d_impression</vt:lpstr>
      <vt:lpstr>'1992-97_ks'!Zone_d_impression</vt:lpstr>
      <vt:lpstr>'2004-09R_ks'!Zone_d_impression</vt:lpstr>
      <vt:lpstr>'2013-18_ks'!Zone_d_impression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Arealstatistik BFS</dc:creator>
  <cp:lastModifiedBy>Jeannet Alice BFS</cp:lastModifiedBy>
  <cp:lastPrinted>2014-12-11T10:17:42Z</cp:lastPrinted>
  <dcterms:created xsi:type="dcterms:W3CDTF">2014-11-24T15:23:24Z</dcterms:created>
  <dcterms:modified xsi:type="dcterms:W3CDTF">2021-11-17T14:50:08Z</dcterms:modified>
</cp:coreProperties>
</file>