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8" yWindow="96" windowWidth="14556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'2021'!$A$1:$AQ$120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<sst xmlns="http://schemas.openxmlformats.org/spreadsheetml/2006/main" count="2284" uniqueCount="139">
  <si>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</si>
  <si>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</si>
  <si>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</si>
  <si>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</si>
  <si>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</si>
  <si>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</si>
  <si>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</si>
  <si>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</si>
  <si>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</si>
  <si>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</si>
  <si>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</si>
  <si>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</si>
  <si>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</si>
  <si>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</si>
  <si>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</si>
  <si>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</si>
  <si>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</si>
  <si>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</si>
  <si>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</si>
  <si>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</si>
  <si>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</si>
  <si>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</si>
  <si>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</si>
  <si>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</si>
  <si>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</si>
  <si>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</si>
  <si>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</si>
  <si>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</si>
  <si>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</si>
  <si>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</si>
  <si>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</si>
  <si>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</si>
  <si>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</si>
  <si>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</si>
  <si>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</si>
  <si>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</si>
  <si>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</si>
  <si>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</si>
  <si>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</si>
  <si>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</si>
  <si>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</si>
  <si>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</si>
  <si>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</si>
  <si>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</si>
  <si>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</si>
  <si>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</si>
  <si>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</si>
  <si>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</si>
  <si>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</si>
  <si>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</si>
  <si>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</si>
  <si>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</si>
  <si>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</si>
  <si>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</si>
  <si>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</si>
  <si>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</si>
  <si>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</si>
  <si>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</si>
  <si>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</si>
  <si>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</si>
  <si>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</si>
  <si>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</si>
  <si>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</si>
  <si>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</si>
  <si>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</si>
  <si>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</si>
  <si>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</si>
  <si>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</si>
  <si>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</si>
  <si>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</si>
  <si>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</si>
  <si>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</si>
  <si>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</si>
  <si>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</si>
  <si>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</si>
  <si>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</si>
  <si>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</si>
  <si>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</si>
  <si>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</si>
  <si>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</si>
  <si>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</si>
  <si>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</si>
  <si>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</si>
  <si>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</si>
  <si>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</si>
  <si>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</si>
  <si>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</si>
  <si>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</si>
  <si>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</si>
  <si>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</si>
  <si>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</si>
  <si>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</si>
  <si>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</si>
  <si>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</si>
  <si>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</si>
  <si>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</si>
  <si>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</si>
  <si>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</si>
  <si>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</si>
  <si>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</si>
  <si>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</si>
  <si>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</si>
  <si>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</si>
  <si>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</si>
  <si>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</si>
  <si>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</si>
  <si>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</si>
  <si>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</si>
  <si>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</si>
  <si>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</si>
  <si>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</si>
  <si>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</si>
  <si>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</si>
  <si>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</si>
  <si>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</si>
  <si>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</si>
  <si>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</si>
  <si>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</si>
  <si>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</si>
  <si>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</si>
  <si>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</si>
  <si>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</si>
  <si>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</si>
  <si>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</si>
  <si>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</si>
  <si>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</si>
  <si>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</si>
  <si>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</si>
  <si>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</si>
  <si>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</si>
  <si>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</si>
  <si>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</si>
  <si>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</si>
  <si>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</si>
  <si>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</si>
  <si>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</si>
  <si>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</si>
  <si>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</si>
  <si>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Oktober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</si>
</sst>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1620623</v>
      </c>
      <c r="C6" s="124">
        <f>SUM(C9:C80)</f>
        <v>4497329</v>
      </c>
      <c r="D6" s="75">
        <f>C6/B6</f>
        <v>2.7750618126485924</v>
      </c>
      <c r="E6" s="74">
        <f>SUM(E9:E80)</f>
        <v>782708</v>
      </c>
      <c r="F6" s="44">
        <f>SUM(F9:F80)</f>
        <v>1623476</v>
      </c>
      <c r="G6" s="75">
        <f>F6/E6</f>
        <v>2.0741783653674166</v>
      </c>
      <c r="H6" s="74">
        <f>SUM(H9:H80)</f>
        <v>1263290</v>
      </c>
      <c r="I6" s="44">
        <f>SUM(I9:I80)</f>
        <v>2453947</v>
      </c>
      <c r="J6" s="75">
        <f>I6/H6</f>
        <v>1.9425048880304601</v>
      </c>
      <c r="K6" s="74">
        <f>SUM(K9:K80)</f>
        <v>1192202</v>
      </c>
      <c r="L6" s="44">
        <f>SUM(L9:L80)</f>
        <v>2347665</v>
      </c>
      <c r="M6" s="75">
        <f>L6/K6</f>
        <v>1.969183913464329</v>
      </c>
      <c r="N6" s="74">
        <f>SUM(N9:N80)</f>
        <v>444170</v>
      </c>
      <c r="O6" s="44">
        <f>SUM(O9:O80)</f>
        <v>812776</v>
      </c>
      <c r="P6" s="75">
        <f>O6/N6</f>
        <v>1.8298759483981359</v>
      </c>
      <c r="Q6" s="74">
        <f>SUM(Q9:Q80)</f>
        <v>1669663</v>
      </c>
      <c r="R6" s="44">
        <f>SUM(R9:R80)</f>
        <v>3426287</v>
      </c>
      <c r="S6" s="75">
        <f>R6/Q6</f>
        <v>2.0520829652450825</v>
      </c>
      <c r="T6" s="74">
        <f>SUM(T9:T80)</f>
        <v>288478</v>
      </c>
      <c r="U6" s="44">
        <f>SUM(U9:U80)</f>
        <v>501799</v>
      </c>
      <c r="V6" s="75">
        <f>U6/T6</f>
        <v>1.7394706008777099</v>
      </c>
      <c r="W6" s="74">
        <f>SUM(W9:W80)</f>
        <v>889680</v>
      </c>
      <c r="X6" s="44">
        <f>SUM(X9:X80)</f>
        <v>1759250</v>
      </c>
      <c r="Y6" s="75">
        <f>X6/W6</f>
        <v>1.9773963672331625</v>
      </c>
      <c r="Z6" s="74">
        <f>SUM(Z9:Z80)</f>
        <v>538169</v>
      </c>
      <c r="AA6" s="44">
        <f>SUM(AA9:AA80)</f>
        <v>1156932</v>
      </c>
      <c r="AB6" s="75">
        <f>AA6/Z6</f>
        <v>2.1497559316868866</v>
      </c>
      <c r="AC6" s="74">
        <f>SUM(AC9:AC80)</f>
        <v>1332399</v>
      </c>
      <c r="AD6" s="44">
        <f>SUM(AD9:AD80)</f>
        <v>3029699</v>
      </c>
      <c r="AE6" s="75">
        <f>AD6/AC6</f>
        <v>2.2738676627646823</v>
      </c>
      <c r="AF6" s="74">
        <f>SUM(AF9:AF80)</f>
        <v>1108802</v>
      </c>
      <c r="AG6" s="44">
        <f>SUM(AG9:AG80)</f>
        <v>2711863</v>
      </c>
      <c r="AH6" s="75">
        <f>AG6/AF6</f>
        <v>2.44575947734582</v>
      </c>
      <c r="AI6" s="74">
        <f>SUM(AI9:AI80)</f>
        <v>210277</v>
      </c>
      <c r="AJ6" s="44">
        <f>SUM(AJ9:AJ80)</f>
        <v>351955</v>
      </c>
      <c r="AK6" s="75">
        <f>AJ6/AI6</f>
        <v>1.6737684102398265</v>
      </c>
      <c r="AL6" s="74">
        <f>SUM(AL9:AL80)</f>
        <v>331791</v>
      </c>
      <c r="AM6" s="44">
        <f>SUM(AM9:AM80)</f>
        <v>676258</v>
      </c>
      <c r="AN6" s="75">
        <f>AM6/AL6</f>
        <v>2.0382047734869242</v>
      </c>
      <c r="AO6" s="74">
        <f>SUM(B6,E6,H6,K6,N6,Q6,T6,W6,Z6,AC6,AF6,AI6,AL6)</f>
        <v>11672252</v>
      </c>
      <c r="AP6" s="44">
        <f>SUM(C6,F6,I6,L6,O6,R6,U6,X6,AA6,AD6,AG6,AJ6,AM6)</f>
        <v>25349236</v>
      </c>
      <c r="AQ6" s="75">
        <f>AP6/AO6</f>
        <v>2.1717519464110269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1343568</v>
      </c>
      <c r="C9" s="138">
        <v>3574087</v>
      </c>
      <c r="D9" s="207">
        <v>2.66014596953783</v>
      </c>
      <c r="E9" s="205">
        <v>646765</v>
      </c>
      <c r="F9" s="206">
        <v>1289385</v>
      </c>
      <c r="G9" s="207">
        <v>1.99359118072252</v>
      </c>
      <c r="H9" s="208">
        <v>713025</v>
      </c>
      <c r="I9" s="209">
        <v>1280691</v>
      </c>
      <c r="J9" s="207">
        <v>1.7961375828337001</v>
      </c>
      <c r="K9" s="208">
        <v>912533</v>
      </c>
      <c r="L9" s="210">
        <v>1752937</v>
      </c>
      <c r="M9" s="207">
        <v>1.92095737907561</v>
      </c>
      <c r="N9" s="211">
        <v>261102</v>
      </c>
      <c r="O9" s="210">
        <v>455828</v>
      </c>
      <c r="P9" s="207">
        <v>1.7457851720783399</v>
      </c>
      <c r="Q9" s="211">
        <v>1328211</v>
      </c>
      <c r="R9" s="210">
        <v>2582465</v>
      </c>
      <c r="S9" s="207">
        <v>1.9443183349633499</v>
      </c>
      <c r="T9" s="211">
        <v>244537</v>
      </c>
      <c r="U9" s="210">
        <v>402365</v>
      </c>
      <c r="V9" s="207">
        <v>1.6454156221757901</v>
      </c>
      <c r="W9" s="211">
        <v>662916</v>
      </c>
      <c r="X9" s="210">
        <v>1241273</v>
      </c>
      <c r="Y9" s="207">
        <v>1.87244386920817</v>
      </c>
      <c r="Z9" s="211">
        <v>222947</v>
      </c>
      <c r="AA9" s="210">
        <v>455251</v>
      </c>
      <c r="AB9" s="207">
        <v>2.0419696160970999</v>
      </c>
      <c r="AC9" s="211">
        <v>1082741</v>
      </c>
      <c r="AD9" s="210">
        <v>2370741</v>
      </c>
      <c r="AE9" s="207">
        <v>2.1895734991101299</v>
      </c>
      <c r="AF9" s="211">
        <v>908294</v>
      </c>
      <c r="AG9" s="210">
        <v>2261149</v>
      </c>
      <c r="AH9" s="207">
        <v>2.4894461484937702</v>
      </c>
      <c r="AI9" s="211">
        <v>175690</v>
      </c>
      <c r="AJ9" s="210">
        <v>287941</v>
      </c>
      <c r="AK9" s="207">
        <v>1.6389151346121</v>
      </c>
      <c r="AL9" s="211">
        <v>245891</v>
      </c>
      <c r="AM9" s="210">
        <v>450653</v>
      </c>
      <c r="AN9" s="207">
        <v>1.8327348296603001</v>
      </c>
      <c r="AO9" s="74">
        <f t="shared" ref="AO9:AP70" si="0">SUM(B9,E9,H9,K9,N9,Q9,T9,W9,Z9,AC9,AF9,AI9,AL9)</f>
        <v>8748220</v>
      </c>
      <c r="AP9" s="44">
        <f t="shared" si="0"/>
        <v>18404766</v>
      </c>
      <c r="AQ9" s="38">
        <f>AP9/AO9</f>
        <v>2.1038298076637303</v>
      </c>
    </row>
    <row r="10" spans="1:43" s="97" customFormat="1" x14ac:dyDescent="0.2">
      <c r="A10" s="238" t="s">
        <v>17</v>
      </c>
      <c r="B10" s="29">
        <v>144296</v>
      </c>
      <c r="C10" s="138">
        <v>449018</v>
      </c>
      <c r="D10" s="207">
        <v>3.11178411043965</v>
      </c>
      <c r="E10" s="205">
        <v>79919</v>
      </c>
      <c r="F10" s="206">
        <v>177793</v>
      </c>
      <c r="G10" s="207">
        <v>2.2246649732854502</v>
      </c>
      <c r="H10" s="208">
        <v>179999</v>
      </c>
      <c r="I10" s="209">
        <v>359098</v>
      </c>
      <c r="J10" s="207">
        <v>1.9949999722220699</v>
      </c>
      <c r="K10" s="208">
        <v>102097</v>
      </c>
      <c r="L10" s="210">
        <v>228103</v>
      </c>
      <c r="M10" s="207">
        <v>2.2341792608989501</v>
      </c>
      <c r="N10" s="211">
        <v>64225</v>
      </c>
      <c r="O10" s="210">
        <v>113102</v>
      </c>
      <c r="P10" s="207">
        <v>1.7610276372129201</v>
      </c>
      <c r="Q10" s="211">
        <v>104676</v>
      </c>
      <c r="R10" s="210">
        <v>279559</v>
      </c>
      <c r="S10" s="207">
        <v>2.6707077075929502</v>
      </c>
      <c r="T10" s="211">
        <v>10403</v>
      </c>
      <c r="U10" s="210">
        <v>23845</v>
      </c>
      <c r="V10" s="207">
        <v>2.2921272709795302</v>
      </c>
      <c r="W10" s="211">
        <v>31053</v>
      </c>
      <c r="X10" s="210">
        <v>68003</v>
      </c>
      <c r="Y10" s="207">
        <v>2.1899011367661698</v>
      </c>
      <c r="Z10" s="211">
        <v>25376</v>
      </c>
      <c r="AA10" s="210">
        <v>47670</v>
      </c>
      <c r="AB10" s="207">
        <v>1.8785466582597701</v>
      </c>
      <c r="AC10" s="211">
        <v>62403</v>
      </c>
      <c r="AD10" s="210">
        <v>185292</v>
      </c>
      <c r="AE10" s="207">
        <v>2.96928032306139</v>
      </c>
      <c r="AF10" s="211">
        <v>65328</v>
      </c>
      <c r="AG10" s="210">
        <v>176270</v>
      </c>
      <c r="AH10" s="207">
        <v>2.69823046779329</v>
      </c>
      <c r="AI10" s="211">
        <v>7770</v>
      </c>
      <c r="AJ10" s="210">
        <v>14942</v>
      </c>
      <c r="AK10" s="207">
        <v>1.9230373230373199</v>
      </c>
      <c r="AL10" s="211">
        <v>38193</v>
      </c>
      <c r="AM10" s="210">
        <v>92934</v>
      </c>
      <c r="AN10" s="207">
        <v>2.4332731128740899</v>
      </c>
      <c r="AO10" s="74">
        <f t="shared" si="0"/>
        <v>915738</v>
      </c>
      <c r="AP10" s="44">
        <f t="shared" si="0"/>
        <v>2215629</v>
      </c>
      <c r="AQ10" s="38">
        <f t="shared" ref="AQ10:AQ73" si="1">AP10/AO10</f>
        <v>2.4195009926420004</v>
      </c>
    </row>
    <row r="11" spans="1:43" s="97" customFormat="1" x14ac:dyDescent="0.2">
      <c r="A11" s="238" t="s">
        <v>20</v>
      </c>
      <c r="B11" s="29">
        <v>12183</v>
      </c>
      <c r="C11" s="138">
        <v>36628</v>
      </c>
      <c r="D11" s="207">
        <v>3.0064844455388702</v>
      </c>
      <c r="E11" s="205">
        <v>6321</v>
      </c>
      <c r="F11" s="206">
        <v>12242</v>
      </c>
      <c r="G11" s="207">
        <v>1.93671887359595</v>
      </c>
      <c r="H11" s="208">
        <v>32668</v>
      </c>
      <c r="I11" s="209">
        <v>58094</v>
      </c>
      <c r="J11" s="207">
        <v>1.7783151708093501</v>
      </c>
      <c r="K11" s="208">
        <v>19376</v>
      </c>
      <c r="L11" s="210">
        <v>35786</v>
      </c>
      <c r="M11" s="207">
        <v>1.8469240297275</v>
      </c>
      <c r="N11" s="211">
        <v>17565</v>
      </c>
      <c r="O11" s="210">
        <v>29258</v>
      </c>
      <c r="P11" s="207">
        <v>1.66569883290635</v>
      </c>
      <c r="Q11" s="211">
        <v>38673</v>
      </c>
      <c r="R11" s="210">
        <v>78883</v>
      </c>
      <c r="S11" s="207">
        <v>2.0397434902903799</v>
      </c>
      <c r="T11" s="211">
        <v>16444</v>
      </c>
      <c r="U11" s="210">
        <v>30744</v>
      </c>
      <c r="V11" s="207">
        <v>1.8696180977864301</v>
      </c>
      <c r="W11" s="211">
        <v>86281</v>
      </c>
      <c r="X11" s="210">
        <v>157027</v>
      </c>
      <c r="Y11" s="207">
        <v>1.81994877203556</v>
      </c>
      <c r="Z11" s="211">
        <v>89531</v>
      </c>
      <c r="AA11" s="210">
        <v>150395</v>
      </c>
      <c r="AB11" s="207">
        <v>1.6798092280885999</v>
      </c>
      <c r="AC11" s="211">
        <v>65395</v>
      </c>
      <c r="AD11" s="210">
        <v>142153</v>
      </c>
      <c r="AE11" s="207">
        <v>2.17375946173255</v>
      </c>
      <c r="AF11" s="211">
        <v>14569</v>
      </c>
      <c r="AG11" s="210">
        <v>30237</v>
      </c>
      <c r="AH11" s="207">
        <v>2.0754341409842798</v>
      </c>
      <c r="AI11" s="211">
        <v>12929</v>
      </c>
      <c r="AJ11" s="210">
        <v>21269</v>
      </c>
      <c r="AK11" s="207">
        <v>1.64506148967438</v>
      </c>
      <c r="AL11" s="211">
        <v>5592</v>
      </c>
      <c r="AM11" s="210">
        <v>10214</v>
      </c>
      <c r="AN11" s="207">
        <v>1.8265379113018601</v>
      </c>
      <c r="AO11" s="74">
        <f t="shared" si="0"/>
        <v>417527</v>
      </c>
      <c r="AP11" s="44">
        <f t="shared" si="0"/>
        <v>792930</v>
      </c>
      <c r="AQ11" s="38">
        <f t="shared" si="1"/>
        <v>1.8991107161932044</v>
      </c>
    </row>
    <row r="12" spans="1:43" s="97" customFormat="1" x14ac:dyDescent="0.2">
      <c r="A12" s="238" t="s">
        <v>122</v>
      </c>
      <c r="B12" s="29">
        <v>8178</v>
      </c>
      <c r="C12" s="138">
        <v>21209</v>
      </c>
      <c r="D12" s="207">
        <v>2.5934213744191701</v>
      </c>
      <c r="E12" s="205">
        <v>2773</v>
      </c>
      <c r="F12" s="206">
        <v>7177</v>
      </c>
      <c r="G12" s="207">
        <v>2.58817165524703</v>
      </c>
      <c r="H12" s="208">
        <v>57339</v>
      </c>
      <c r="I12" s="209">
        <v>118068</v>
      </c>
      <c r="J12" s="207">
        <v>2.05912206351698</v>
      </c>
      <c r="K12" s="208">
        <v>21122</v>
      </c>
      <c r="L12" s="210">
        <v>44965</v>
      </c>
      <c r="M12" s="207">
        <v>2.1288230281223401</v>
      </c>
      <c r="N12" s="211">
        <v>9961</v>
      </c>
      <c r="O12" s="210">
        <v>24788</v>
      </c>
      <c r="P12" s="207">
        <v>2.48850517016364</v>
      </c>
      <c r="Q12" s="211">
        <v>29547</v>
      </c>
      <c r="R12" s="210">
        <v>70437</v>
      </c>
      <c r="S12" s="207">
        <v>2.3838968423190199</v>
      </c>
      <c r="T12" s="211">
        <v>1037</v>
      </c>
      <c r="U12" s="210">
        <v>2492</v>
      </c>
      <c r="V12" s="207">
        <v>2.4030858244937301</v>
      </c>
      <c r="W12" s="211">
        <v>14869</v>
      </c>
      <c r="X12" s="210">
        <v>38893</v>
      </c>
      <c r="Y12" s="207">
        <v>2.6157105387046902</v>
      </c>
      <c r="Z12" s="211">
        <v>23953</v>
      </c>
      <c r="AA12" s="210">
        <v>56787</v>
      </c>
      <c r="AB12" s="207">
        <v>2.3707677535173102</v>
      </c>
      <c r="AC12" s="211">
        <v>19204</v>
      </c>
      <c r="AD12" s="210">
        <v>42905</v>
      </c>
      <c r="AE12" s="207">
        <v>2.23416996459071</v>
      </c>
      <c r="AF12" s="211">
        <v>8363</v>
      </c>
      <c r="AG12" s="210">
        <v>18864</v>
      </c>
      <c r="AH12" s="207">
        <v>2.2556498864044001</v>
      </c>
      <c r="AI12" s="211">
        <v>929</v>
      </c>
      <c r="AJ12" s="210">
        <v>2020</v>
      </c>
      <c r="AK12" s="207">
        <v>2.17438105489774</v>
      </c>
      <c r="AL12" s="211">
        <v>1671</v>
      </c>
      <c r="AM12" s="210">
        <v>7781</v>
      </c>
      <c r="AN12" s="207">
        <v>4.6564931178934801</v>
      </c>
      <c r="AO12" s="74">
        <f t="shared" si="0"/>
        <v>198946</v>
      </c>
      <c r="AP12" s="44">
        <f t="shared" si="0"/>
        <v>456386</v>
      </c>
      <c r="AQ12" s="38">
        <f t="shared" si="1"/>
        <v>2.2940194826736904</v>
      </c>
    </row>
    <row r="13" spans="1:43" s="97" customFormat="1" x14ac:dyDescent="0.2">
      <c r="A13" s="238" t="s">
        <v>19</v>
      </c>
      <c r="B13" s="29">
        <v>20802</v>
      </c>
      <c r="C13" s="138">
        <v>50861</v>
      </c>
      <c r="D13" s="207">
        <v>2.4450052879530801</v>
      </c>
      <c r="E13" s="205">
        <v>7480</v>
      </c>
      <c r="F13" s="206">
        <v>22484</v>
      </c>
      <c r="G13" s="207">
        <v>3.00588235294118</v>
      </c>
      <c r="H13" s="208">
        <v>28735</v>
      </c>
      <c r="I13" s="209">
        <v>63437</v>
      </c>
      <c r="J13" s="207">
        <v>2.2076561684357099</v>
      </c>
      <c r="K13" s="208">
        <v>12950</v>
      </c>
      <c r="L13" s="210">
        <v>25460</v>
      </c>
      <c r="M13" s="207">
        <v>1.96602316602317</v>
      </c>
      <c r="N13" s="211">
        <v>10610</v>
      </c>
      <c r="O13" s="210">
        <v>21003</v>
      </c>
      <c r="P13" s="207">
        <v>1.97954759660697</v>
      </c>
      <c r="Q13" s="211">
        <v>12726</v>
      </c>
      <c r="R13" s="210">
        <v>26611</v>
      </c>
      <c r="S13" s="207">
        <v>2.0910733930535899</v>
      </c>
      <c r="T13" s="211">
        <v>3663</v>
      </c>
      <c r="U13" s="210">
        <v>10261</v>
      </c>
      <c r="V13" s="207">
        <v>2.8012558012558002</v>
      </c>
      <c r="W13" s="211">
        <v>15217</v>
      </c>
      <c r="X13" s="210">
        <v>33381</v>
      </c>
      <c r="Y13" s="207">
        <v>2.1936649799566301</v>
      </c>
      <c r="Z13" s="211">
        <v>18472</v>
      </c>
      <c r="AA13" s="210">
        <v>39297</v>
      </c>
      <c r="AB13" s="207">
        <v>2.1273819835426599</v>
      </c>
      <c r="AC13" s="211">
        <v>14517</v>
      </c>
      <c r="AD13" s="210">
        <v>34212</v>
      </c>
      <c r="AE13" s="207">
        <v>2.35668526555073</v>
      </c>
      <c r="AF13" s="211">
        <v>43323</v>
      </c>
      <c r="AG13" s="210">
        <v>82309</v>
      </c>
      <c r="AH13" s="207">
        <v>1.8998915125914599</v>
      </c>
      <c r="AI13" s="211">
        <v>2802</v>
      </c>
      <c r="AJ13" s="210">
        <v>4848</v>
      </c>
      <c r="AK13" s="207">
        <v>1.73019271948608</v>
      </c>
      <c r="AL13" s="211">
        <v>6152</v>
      </c>
      <c r="AM13" s="210">
        <v>17229</v>
      </c>
      <c r="AN13" s="207">
        <v>2.8005526657997399</v>
      </c>
      <c r="AO13" s="74">
        <f t="shared" si="0"/>
        <v>197449</v>
      </c>
      <c r="AP13" s="44">
        <f t="shared" si="0"/>
        <v>431393</v>
      </c>
      <c r="AQ13" s="38">
        <f t="shared" si="1"/>
        <v>2.1848325390353964</v>
      </c>
    </row>
    <row r="14" spans="1:43" s="97" customFormat="1" x14ac:dyDescent="0.2">
      <c r="A14" s="238" t="s">
        <v>21</v>
      </c>
      <c r="B14" s="29">
        <v>11267</v>
      </c>
      <c r="C14" s="138">
        <v>36542</v>
      </c>
      <c r="D14" s="207">
        <v>3.2432768261293998</v>
      </c>
      <c r="E14" s="205">
        <v>4453</v>
      </c>
      <c r="F14" s="206">
        <v>8944</v>
      </c>
      <c r="G14" s="207">
        <v>2.0085335728722198</v>
      </c>
      <c r="H14" s="208">
        <v>21474</v>
      </c>
      <c r="I14" s="209">
        <v>40190</v>
      </c>
      <c r="J14" s="207">
        <v>1.8715656142311601</v>
      </c>
      <c r="K14" s="208">
        <v>32941</v>
      </c>
      <c r="L14" s="210">
        <v>48349</v>
      </c>
      <c r="M14" s="207">
        <v>1.46774536292159</v>
      </c>
      <c r="N14" s="211">
        <v>28790</v>
      </c>
      <c r="O14" s="210">
        <v>38734</v>
      </c>
      <c r="P14" s="207">
        <v>1.34539770753734</v>
      </c>
      <c r="Q14" s="211">
        <v>21842</v>
      </c>
      <c r="R14" s="210">
        <v>54604</v>
      </c>
      <c r="S14" s="207">
        <v>2.49995421664683</v>
      </c>
      <c r="T14" s="211">
        <v>1280</v>
      </c>
      <c r="U14" s="210">
        <v>2793</v>
      </c>
      <c r="V14" s="207">
        <v>2.1820312500000001</v>
      </c>
      <c r="W14" s="211">
        <v>6747</v>
      </c>
      <c r="X14" s="210">
        <v>14271</v>
      </c>
      <c r="Y14" s="207">
        <v>2.1151622943530501</v>
      </c>
      <c r="Z14" s="211">
        <v>8612</v>
      </c>
      <c r="AA14" s="210">
        <v>15900</v>
      </c>
      <c r="AB14" s="207">
        <v>1.8462610311193699</v>
      </c>
      <c r="AC14" s="211">
        <v>14009</v>
      </c>
      <c r="AD14" s="210">
        <v>37092</v>
      </c>
      <c r="AE14" s="207">
        <v>2.6477264615604299</v>
      </c>
      <c r="AF14" s="211">
        <v>16079</v>
      </c>
      <c r="AG14" s="210">
        <v>27144</v>
      </c>
      <c r="AH14" s="207">
        <v>1.68816468685864</v>
      </c>
      <c r="AI14" s="211">
        <v>984</v>
      </c>
      <c r="AJ14" s="210">
        <v>1715</v>
      </c>
      <c r="AK14" s="207">
        <v>1.74288617886179</v>
      </c>
      <c r="AL14" s="211">
        <v>11413</v>
      </c>
      <c r="AM14" s="210">
        <v>15922</v>
      </c>
      <c r="AN14" s="207">
        <v>1.3950757907649201</v>
      </c>
      <c r="AO14" s="74">
        <f t="shared" si="0"/>
        <v>179891</v>
      </c>
      <c r="AP14" s="44">
        <f t="shared" si="0"/>
        <v>342200</v>
      </c>
      <c r="AQ14" s="38">
        <f t="shared" si="1"/>
        <v>1.9022630370613316</v>
      </c>
    </row>
    <row r="15" spans="1:43" s="97" customFormat="1" x14ac:dyDescent="0.2">
      <c r="A15" s="238" t="s">
        <v>22</v>
      </c>
      <c r="B15" s="29">
        <v>14280</v>
      </c>
      <c r="C15" s="138">
        <v>98868</v>
      </c>
      <c r="D15" s="207">
        <v>6.9235294117647097</v>
      </c>
      <c r="E15" s="205">
        <v>1683</v>
      </c>
      <c r="F15" s="206">
        <v>3138</v>
      </c>
      <c r="G15" s="207">
        <v>1.86452762923351</v>
      </c>
      <c r="H15" s="208">
        <v>8006</v>
      </c>
      <c r="I15" s="209">
        <v>15655</v>
      </c>
      <c r="J15" s="207">
        <v>1.9554084436672501</v>
      </c>
      <c r="K15" s="208">
        <v>14481</v>
      </c>
      <c r="L15" s="210">
        <v>23145</v>
      </c>
      <c r="M15" s="207">
        <v>1.59830122229128</v>
      </c>
      <c r="N15" s="211">
        <v>7500</v>
      </c>
      <c r="O15" s="210">
        <v>11065</v>
      </c>
      <c r="P15" s="207">
        <v>1.4753333333333301</v>
      </c>
      <c r="Q15" s="211">
        <v>9213</v>
      </c>
      <c r="R15" s="210">
        <v>23200</v>
      </c>
      <c r="S15" s="207">
        <v>2.5181808314338401</v>
      </c>
      <c r="T15" s="211">
        <v>1322</v>
      </c>
      <c r="U15" s="210">
        <v>3171</v>
      </c>
      <c r="V15" s="207">
        <v>2.3986384266263201</v>
      </c>
      <c r="W15" s="211">
        <v>10366</v>
      </c>
      <c r="X15" s="210">
        <v>33115</v>
      </c>
      <c r="Y15" s="207">
        <v>3.194578429481</v>
      </c>
      <c r="Z15" s="211">
        <v>8343</v>
      </c>
      <c r="AA15" s="210">
        <v>16853</v>
      </c>
      <c r="AB15" s="207">
        <v>2.0200167805345801</v>
      </c>
      <c r="AC15" s="211">
        <v>11929</v>
      </c>
      <c r="AD15" s="210">
        <v>47384</v>
      </c>
      <c r="AE15" s="207">
        <v>3.9721686645988799</v>
      </c>
      <c r="AF15" s="211">
        <v>5950</v>
      </c>
      <c r="AG15" s="210">
        <v>10308</v>
      </c>
      <c r="AH15" s="207">
        <v>1.73243697478992</v>
      </c>
      <c r="AI15" s="211">
        <v>1010</v>
      </c>
      <c r="AJ15" s="210">
        <v>1716</v>
      </c>
      <c r="AK15" s="207">
        <v>1.6990099009901001</v>
      </c>
      <c r="AL15" s="211">
        <v>2827</v>
      </c>
      <c r="AM15" s="210">
        <v>4054</v>
      </c>
      <c r="AN15" s="207">
        <v>1.43402900601344</v>
      </c>
      <c r="AO15" s="74">
        <f t="shared" si="0"/>
        <v>96910</v>
      </c>
      <c r="AP15" s="44">
        <f t="shared" si="0"/>
        <v>291672</v>
      </c>
      <c r="AQ15" s="38">
        <f t="shared" si="1"/>
        <v>3.0097203590960686</v>
      </c>
    </row>
    <row r="16" spans="1:43" s="97" customFormat="1" x14ac:dyDescent="0.2">
      <c r="A16" s="238" t="s">
        <v>18</v>
      </c>
      <c r="B16" s="29">
        <v>4159</v>
      </c>
      <c r="C16" s="138">
        <v>15295</v>
      </c>
      <c r="D16" s="207">
        <v>3.6775667227699</v>
      </c>
      <c r="E16" s="205">
        <v>1498</v>
      </c>
      <c r="F16" s="206">
        <v>4800</v>
      </c>
      <c r="G16" s="207">
        <v>3.2042723631508698</v>
      </c>
      <c r="H16" s="208">
        <v>23120</v>
      </c>
      <c r="I16" s="209">
        <v>54457</v>
      </c>
      <c r="J16" s="207">
        <v>2.3554065743944599</v>
      </c>
      <c r="K16" s="208">
        <v>6252</v>
      </c>
      <c r="L16" s="210">
        <v>16946</v>
      </c>
      <c r="M16" s="207">
        <v>2.71049264235445</v>
      </c>
      <c r="N16" s="211">
        <v>5566</v>
      </c>
      <c r="O16" s="210">
        <v>12572</v>
      </c>
      <c r="P16" s="207">
        <v>2.2587136183974099</v>
      </c>
      <c r="Q16" s="211">
        <v>11217</v>
      </c>
      <c r="R16" s="210">
        <v>30132</v>
      </c>
      <c r="S16" s="207">
        <v>2.6862797539449099</v>
      </c>
      <c r="T16" s="211">
        <v>730</v>
      </c>
      <c r="U16" s="210">
        <v>1726</v>
      </c>
      <c r="V16" s="207">
        <v>2.36438356164384</v>
      </c>
      <c r="W16" s="211">
        <v>7977</v>
      </c>
      <c r="X16" s="210">
        <v>19089</v>
      </c>
      <c r="Y16" s="207">
        <v>2.3930048890560398</v>
      </c>
      <c r="Z16" s="211">
        <v>19561</v>
      </c>
      <c r="AA16" s="210">
        <v>44001</v>
      </c>
      <c r="AB16" s="207">
        <v>2.2494248760288298</v>
      </c>
      <c r="AC16" s="211">
        <v>8943</v>
      </c>
      <c r="AD16" s="210">
        <v>25798</v>
      </c>
      <c r="AE16" s="207">
        <v>2.88471430168847</v>
      </c>
      <c r="AF16" s="211">
        <v>3553</v>
      </c>
      <c r="AG16" s="210">
        <v>7805</v>
      </c>
      <c r="AH16" s="207">
        <v>2.1967351533914998</v>
      </c>
      <c r="AI16" s="211">
        <v>457</v>
      </c>
      <c r="AJ16" s="210">
        <v>1064</v>
      </c>
      <c r="AK16" s="207">
        <v>2.3282275711159701</v>
      </c>
      <c r="AL16" s="211">
        <v>1194</v>
      </c>
      <c r="AM16" s="210">
        <v>3612</v>
      </c>
      <c r="AN16" s="207">
        <v>3.0251256281407</v>
      </c>
      <c r="AO16" s="74">
        <f t="shared" si="0"/>
        <v>94227</v>
      </c>
      <c r="AP16" s="44">
        <f t="shared" si="0"/>
        <v>237297</v>
      </c>
      <c r="AQ16" s="38">
        <f t="shared" si="1"/>
        <v>2.5183546117354898</v>
      </c>
    </row>
    <row r="17" spans="1:43" s="97" customFormat="1" x14ac:dyDescent="0.2">
      <c r="A17" s="238" t="s">
        <v>24</v>
      </c>
      <c r="B17" s="29">
        <v>12500</v>
      </c>
      <c r="C17" s="138">
        <v>29066</v>
      </c>
      <c r="D17" s="207">
        <v>2.3252799999999998</v>
      </c>
      <c r="E17" s="205">
        <v>10357</v>
      </c>
      <c r="F17" s="206">
        <v>24711</v>
      </c>
      <c r="G17" s="207">
        <v>2.3859225644491602</v>
      </c>
      <c r="H17" s="208">
        <v>22855</v>
      </c>
      <c r="I17" s="209">
        <v>45303</v>
      </c>
      <c r="J17" s="207">
        <v>1.9821920805075499</v>
      </c>
      <c r="K17" s="208">
        <v>7636</v>
      </c>
      <c r="L17" s="210">
        <v>18073</v>
      </c>
      <c r="M17" s="207">
        <v>2.3668150864326898</v>
      </c>
      <c r="N17" s="211">
        <v>4103</v>
      </c>
      <c r="O17" s="210">
        <v>8910</v>
      </c>
      <c r="P17" s="207">
        <v>2.1715817694370001</v>
      </c>
      <c r="Q17" s="211">
        <v>8607</v>
      </c>
      <c r="R17" s="210">
        <v>19148</v>
      </c>
      <c r="S17" s="207">
        <v>2.2247008249099598</v>
      </c>
      <c r="T17" s="211">
        <v>898</v>
      </c>
      <c r="U17" s="210">
        <v>2794</v>
      </c>
      <c r="V17" s="207">
        <v>3.1113585746102501</v>
      </c>
      <c r="W17" s="211">
        <v>2770</v>
      </c>
      <c r="X17" s="210">
        <v>5677</v>
      </c>
      <c r="Y17" s="207">
        <v>2.0494584837545098</v>
      </c>
      <c r="Z17" s="211">
        <v>3298</v>
      </c>
      <c r="AA17" s="210">
        <v>6271</v>
      </c>
      <c r="AB17" s="207">
        <v>1.90145542753184</v>
      </c>
      <c r="AC17" s="211">
        <v>7123</v>
      </c>
      <c r="AD17" s="210">
        <v>17203</v>
      </c>
      <c r="AE17" s="207">
        <v>2.4151340727221702</v>
      </c>
      <c r="AF17" s="211">
        <v>4980</v>
      </c>
      <c r="AG17" s="210">
        <v>11420</v>
      </c>
      <c r="AH17" s="207">
        <v>2.2931726907630501</v>
      </c>
      <c r="AI17" s="211">
        <v>887</v>
      </c>
      <c r="AJ17" s="210">
        <v>2284</v>
      </c>
      <c r="AK17" s="207">
        <v>2.5749718151071002</v>
      </c>
      <c r="AL17" s="211">
        <v>5143</v>
      </c>
      <c r="AM17" s="210">
        <v>14426</v>
      </c>
      <c r="AN17" s="207">
        <v>2.8049776395100099</v>
      </c>
      <c r="AO17" s="74">
        <f t="shared" si="0"/>
        <v>91157</v>
      </c>
      <c r="AP17" s="44">
        <f t="shared" si="0"/>
        <v>205286</v>
      </c>
      <c r="AQ17" s="38">
        <f t="shared" si="1"/>
        <v>2.2520047829568766</v>
      </c>
    </row>
    <row r="18" spans="1:43" s="97" customFormat="1" x14ac:dyDescent="0.2">
      <c r="A18" s="238" t="s">
        <v>88</v>
      </c>
      <c r="B18" s="29">
        <v>1559</v>
      </c>
      <c r="C18" s="138">
        <v>5162</v>
      </c>
      <c r="D18" s="207">
        <v>3.31109685695959</v>
      </c>
      <c r="E18" s="205">
        <v>569</v>
      </c>
      <c r="F18" s="206">
        <v>1369</v>
      </c>
      <c r="G18" s="207">
        <v>2.40597539543058</v>
      </c>
      <c r="H18" s="208">
        <v>22541</v>
      </c>
      <c r="I18" s="209">
        <v>51415</v>
      </c>
      <c r="J18" s="207">
        <v>2.2809547047602101</v>
      </c>
      <c r="K18" s="208">
        <v>7819</v>
      </c>
      <c r="L18" s="210">
        <v>19646</v>
      </c>
      <c r="M18" s="207">
        <v>2.5125975188643102</v>
      </c>
      <c r="N18" s="211">
        <v>316</v>
      </c>
      <c r="O18" s="210">
        <v>914</v>
      </c>
      <c r="P18" s="207">
        <v>2.89240506329114</v>
      </c>
      <c r="Q18" s="211">
        <v>19260</v>
      </c>
      <c r="R18" s="210">
        <v>52915</v>
      </c>
      <c r="S18" s="207">
        <v>2.74740394600208</v>
      </c>
      <c r="T18" s="211">
        <v>72</v>
      </c>
      <c r="U18" s="210">
        <v>240</v>
      </c>
      <c r="V18" s="207">
        <v>3.3333333333333299</v>
      </c>
      <c r="W18" s="211">
        <v>4358</v>
      </c>
      <c r="X18" s="210">
        <v>12626</v>
      </c>
      <c r="Y18" s="207">
        <v>2.8972005507113399</v>
      </c>
      <c r="Z18" s="211">
        <v>14339</v>
      </c>
      <c r="AA18" s="210">
        <v>45322</v>
      </c>
      <c r="AB18" s="207">
        <v>3.16075040100425</v>
      </c>
      <c r="AC18" s="211">
        <v>1988</v>
      </c>
      <c r="AD18" s="210">
        <v>5258</v>
      </c>
      <c r="AE18" s="207">
        <v>2.6448692152917501</v>
      </c>
      <c r="AF18" s="211">
        <v>1621</v>
      </c>
      <c r="AG18" s="210">
        <v>3522</v>
      </c>
      <c r="AH18" s="207">
        <v>2.1727328809376898</v>
      </c>
      <c r="AI18" s="211">
        <v>34</v>
      </c>
      <c r="AJ18" s="210">
        <v>41</v>
      </c>
      <c r="AK18" s="207">
        <v>1.20588235294118</v>
      </c>
      <c r="AL18" s="211">
        <v>241</v>
      </c>
      <c r="AM18" s="210">
        <v>396</v>
      </c>
      <c r="AN18" s="207">
        <v>1.6431535269709501</v>
      </c>
      <c r="AO18" s="74">
        <f t="shared" si="0"/>
        <v>74717</v>
      </c>
      <c r="AP18" s="44">
        <f t="shared" si="0"/>
        <v>198826</v>
      </c>
      <c r="AQ18" s="38">
        <f t="shared" si="1"/>
        <v>2.6610543785216216</v>
      </c>
    </row>
    <row r="19" spans="1:43" s="97" customFormat="1" x14ac:dyDescent="0.2">
      <c r="A19" s="238" t="s">
        <v>76</v>
      </c>
      <c r="B19" s="29">
        <v>14599</v>
      </c>
      <c r="C19" s="138">
        <v>75036</v>
      </c>
      <c r="D19" s="207">
        <v>5.1398040961709697</v>
      </c>
      <c r="E19" s="205">
        <v>1823</v>
      </c>
      <c r="F19" s="206">
        <v>6840</v>
      </c>
      <c r="G19" s="207">
        <v>3.75205704882063</v>
      </c>
      <c r="H19" s="208">
        <v>7436</v>
      </c>
      <c r="I19" s="209">
        <v>19896</v>
      </c>
      <c r="J19" s="207">
        <v>2.6756320602474499</v>
      </c>
      <c r="K19" s="208">
        <v>2906</v>
      </c>
      <c r="L19" s="210">
        <v>8582</v>
      </c>
      <c r="M19" s="207">
        <v>2.9532002752925002</v>
      </c>
      <c r="N19" s="211">
        <v>2310</v>
      </c>
      <c r="O19" s="210">
        <v>6402</v>
      </c>
      <c r="P19" s="207">
        <v>2.77142857142857</v>
      </c>
      <c r="Q19" s="211">
        <v>4657</v>
      </c>
      <c r="R19" s="210">
        <v>16095</v>
      </c>
      <c r="S19" s="207">
        <v>3.4560876100493898</v>
      </c>
      <c r="T19" s="211">
        <v>445</v>
      </c>
      <c r="U19" s="210">
        <v>2505</v>
      </c>
      <c r="V19" s="207">
        <v>5.6292134831460698</v>
      </c>
      <c r="W19" s="211">
        <v>1850</v>
      </c>
      <c r="X19" s="210">
        <v>4752</v>
      </c>
      <c r="Y19" s="207">
        <v>2.5686486486486499</v>
      </c>
      <c r="Z19" s="211">
        <v>3146</v>
      </c>
      <c r="AA19" s="210">
        <v>7104</v>
      </c>
      <c r="AB19" s="207">
        <v>2.2581055308328</v>
      </c>
      <c r="AC19" s="211">
        <v>3530</v>
      </c>
      <c r="AD19" s="210">
        <v>11275</v>
      </c>
      <c r="AE19" s="207">
        <v>3.1940509915014199</v>
      </c>
      <c r="AF19" s="211">
        <v>2128</v>
      </c>
      <c r="AG19" s="210">
        <v>4283</v>
      </c>
      <c r="AH19" s="207">
        <v>2.0126879699248099</v>
      </c>
      <c r="AI19" s="211">
        <v>441</v>
      </c>
      <c r="AJ19" s="210">
        <v>900</v>
      </c>
      <c r="AK19" s="207">
        <v>2.0408163265306101</v>
      </c>
      <c r="AL19" s="211">
        <v>1264</v>
      </c>
      <c r="AM19" s="210">
        <v>8324</v>
      </c>
      <c r="AN19" s="207">
        <v>6.58544303797468</v>
      </c>
      <c r="AO19" s="74">
        <f t="shared" si="0"/>
        <v>46535</v>
      </c>
      <c r="AP19" s="44">
        <f t="shared" si="0"/>
        <v>171994</v>
      </c>
      <c r="AQ19" s="38">
        <f t="shared" si="1"/>
        <v>3.6960137530890727</v>
      </c>
    </row>
    <row r="20" spans="1:43" s="97" customFormat="1" x14ac:dyDescent="0.2">
      <c r="A20" s="238" t="s">
        <v>23</v>
      </c>
      <c r="B20" s="29">
        <v>2075</v>
      </c>
      <c r="C20" s="138">
        <v>5017</v>
      </c>
      <c r="D20" s="207">
        <v>2.4178313253011998</v>
      </c>
      <c r="E20" s="205">
        <v>1605</v>
      </c>
      <c r="F20" s="206">
        <v>4847</v>
      </c>
      <c r="G20" s="207">
        <v>3.0199376947040499</v>
      </c>
      <c r="H20" s="208">
        <v>14621</v>
      </c>
      <c r="I20" s="209">
        <v>32048</v>
      </c>
      <c r="J20" s="207">
        <v>2.1919157376376401</v>
      </c>
      <c r="K20" s="208">
        <v>4397</v>
      </c>
      <c r="L20" s="210">
        <v>8197</v>
      </c>
      <c r="M20" s="207">
        <v>1.86422560836934</v>
      </c>
      <c r="N20" s="211">
        <v>4616</v>
      </c>
      <c r="O20" s="210">
        <v>10443</v>
      </c>
      <c r="P20" s="207">
        <v>2.2623483535528601</v>
      </c>
      <c r="Q20" s="211">
        <v>9484</v>
      </c>
      <c r="R20" s="210">
        <v>19633</v>
      </c>
      <c r="S20" s="207">
        <v>2.0701180936313799</v>
      </c>
      <c r="T20" s="211">
        <v>913</v>
      </c>
      <c r="U20" s="210">
        <v>2397</v>
      </c>
      <c r="V20" s="207">
        <v>2.6254107338444701</v>
      </c>
      <c r="W20" s="211">
        <v>6094</v>
      </c>
      <c r="X20" s="210">
        <v>14364</v>
      </c>
      <c r="Y20" s="207">
        <v>2.3570725303577298</v>
      </c>
      <c r="Z20" s="211">
        <v>15158</v>
      </c>
      <c r="AA20" s="210">
        <v>30894</v>
      </c>
      <c r="AB20" s="207">
        <v>2.03813167964111</v>
      </c>
      <c r="AC20" s="211">
        <v>5486</v>
      </c>
      <c r="AD20" s="210">
        <v>11724</v>
      </c>
      <c r="AE20" s="207">
        <v>2.1370761939482299</v>
      </c>
      <c r="AF20" s="211">
        <v>3287</v>
      </c>
      <c r="AG20" s="210">
        <v>7239</v>
      </c>
      <c r="AH20" s="207">
        <v>2.20231213872832</v>
      </c>
      <c r="AI20" s="211">
        <v>1762</v>
      </c>
      <c r="AJ20" s="210">
        <v>2834</v>
      </c>
      <c r="AK20" s="207">
        <v>1.6083995459704901</v>
      </c>
      <c r="AL20" s="211">
        <v>1118</v>
      </c>
      <c r="AM20" s="210">
        <v>2973</v>
      </c>
      <c r="AN20" s="207">
        <v>2.6592128801431101</v>
      </c>
      <c r="AO20" s="74">
        <f t="shared" si="0"/>
        <v>70616</v>
      </c>
      <c r="AP20" s="44">
        <f t="shared" si="0"/>
        <v>152610</v>
      </c>
      <c r="AQ20" s="38">
        <f t="shared" si="1"/>
        <v>2.16112495751671</v>
      </c>
    </row>
    <row r="21" spans="1:43" s="97" customFormat="1" x14ac:dyDescent="0.2">
      <c r="A21" s="238" t="s">
        <v>125</v>
      </c>
      <c r="B21" s="29">
        <v>245</v>
      </c>
      <c r="C21" s="138">
        <v>464</v>
      </c>
      <c r="D21" s="207">
        <v>1.89387755102041</v>
      </c>
      <c r="E21" s="205">
        <v>421</v>
      </c>
      <c r="F21" s="206">
        <v>2152</v>
      </c>
      <c r="G21" s="207">
        <v>5.1116389548693597</v>
      </c>
      <c r="H21" s="208">
        <v>3452</v>
      </c>
      <c r="I21" s="209">
        <v>9543</v>
      </c>
      <c r="J21" s="207">
        <v>2.7644843568945499</v>
      </c>
      <c r="K21" s="208">
        <v>1811</v>
      </c>
      <c r="L21" s="210">
        <v>5130</v>
      </c>
      <c r="M21" s="207">
        <v>2.83268912203203</v>
      </c>
      <c r="N21" s="211">
        <v>403</v>
      </c>
      <c r="O21" s="210">
        <v>1374</v>
      </c>
      <c r="P21" s="207">
        <v>3.4094292803970201</v>
      </c>
      <c r="Q21" s="211">
        <v>8746</v>
      </c>
      <c r="R21" s="210">
        <v>21828</v>
      </c>
      <c r="S21" s="207">
        <v>2.49576949462611</v>
      </c>
      <c r="T21" s="211">
        <v>45</v>
      </c>
      <c r="U21" s="210">
        <v>86</v>
      </c>
      <c r="V21" s="207">
        <v>1.9111111111111101</v>
      </c>
      <c r="W21" s="211">
        <v>2644</v>
      </c>
      <c r="X21" s="210">
        <v>8446</v>
      </c>
      <c r="Y21" s="207">
        <v>3.1944024205748902</v>
      </c>
      <c r="Z21" s="211">
        <v>9560</v>
      </c>
      <c r="AA21" s="210">
        <v>28564</v>
      </c>
      <c r="AB21" s="207">
        <v>2.9878661087866099</v>
      </c>
      <c r="AC21" s="211">
        <v>483</v>
      </c>
      <c r="AD21" s="210">
        <v>1176</v>
      </c>
      <c r="AE21" s="207">
        <v>2.4347826086956501</v>
      </c>
      <c r="AF21" s="211">
        <v>852</v>
      </c>
      <c r="AG21" s="210">
        <v>2090</v>
      </c>
      <c r="AH21" s="207">
        <v>2.4530516431924898</v>
      </c>
      <c r="AI21" s="211">
        <v>59</v>
      </c>
      <c r="AJ21" s="210">
        <v>90</v>
      </c>
      <c r="AK21" s="207">
        <v>1.5254237288135599</v>
      </c>
      <c r="AL21" s="211">
        <v>81</v>
      </c>
      <c r="AM21" s="210">
        <v>135</v>
      </c>
      <c r="AN21" s="207">
        <v>1.6666666666666701</v>
      </c>
      <c r="AO21" s="74">
        <f t="shared" si="0"/>
        <v>28802</v>
      </c>
      <c r="AP21" s="44">
        <f t="shared" si="0"/>
        <v>81078</v>
      </c>
      <c r="AQ21" s="38">
        <f t="shared" si="1"/>
        <v>2.8150128463301161</v>
      </c>
    </row>
    <row r="22" spans="1:43" s="97" customFormat="1" x14ac:dyDescent="0.2">
      <c r="A22" s="238" t="s">
        <v>75</v>
      </c>
      <c r="B22" s="29">
        <v>1336</v>
      </c>
      <c r="C22" s="138">
        <v>6771</v>
      </c>
      <c r="D22" s="207">
        <v>5.0681137724550904</v>
      </c>
      <c r="E22" s="205">
        <v>1064</v>
      </c>
      <c r="F22" s="206">
        <v>5383</v>
      </c>
      <c r="G22" s="207">
        <v>5.0592105263157903</v>
      </c>
      <c r="H22" s="208">
        <v>5998</v>
      </c>
      <c r="I22" s="209">
        <v>15804</v>
      </c>
      <c r="J22" s="207">
        <v>2.6348782927642498</v>
      </c>
      <c r="K22" s="208">
        <v>1974</v>
      </c>
      <c r="L22" s="210">
        <v>8733</v>
      </c>
      <c r="M22" s="207">
        <v>4.42401215805471</v>
      </c>
      <c r="N22" s="211">
        <v>996</v>
      </c>
      <c r="O22" s="210">
        <v>3544</v>
      </c>
      <c r="P22" s="207">
        <v>3.5582329317269101</v>
      </c>
      <c r="Q22" s="211">
        <v>1521</v>
      </c>
      <c r="R22" s="210">
        <v>4613</v>
      </c>
      <c r="S22" s="207">
        <v>3.0328731097961898</v>
      </c>
      <c r="T22" s="211">
        <v>105</v>
      </c>
      <c r="U22" s="210">
        <v>354</v>
      </c>
      <c r="V22" s="207">
        <v>3.3714285714285701</v>
      </c>
      <c r="W22" s="211">
        <v>2543</v>
      </c>
      <c r="X22" s="210">
        <v>8736</v>
      </c>
      <c r="Y22" s="207">
        <v>3.4353126228863502</v>
      </c>
      <c r="Z22" s="211">
        <v>5007</v>
      </c>
      <c r="AA22" s="210">
        <v>13121</v>
      </c>
      <c r="AB22" s="207">
        <v>2.6205312562412599</v>
      </c>
      <c r="AC22" s="211">
        <v>1519</v>
      </c>
      <c r="AD22" s="210">
        <v>6948</v>
      </c>
      <c r="AE22" s="207">
        <v>4.5740618828176398</v>
      </c>
      <c r="AF22" s="211">
        <v>1571</v>
      </c>
      <c r="AG22" s="210">
        <v>4296</v>
      </c>
      <c r="AH22" s="207">
        <v>2.73456397199236</v>
      </c>
      <c r="AI22" s="211">
        <v>139</v>
      </c>
      <c r="AJ22" s="210">
        <v>442</v>
      </c>
      <c r="AK22" s="207">
        <v>3.1798561151079099</v>
      </c>
      <c r="AL22" s="211">
        <v>264</v>
      </c>
      <c r="AM22" s="210">
        <v>1654</v>
      </c>
      <c r="AN22" s="207">
        <v>6.26515151515152</v>
      </c>
      <c r="AO22" s="74">
        <f t="shared" si="0"/>
        <v>24037</v>
      </c>
      <c r="AP22" s="44">
        <f t="shared" si="0"/>
        <v>80399</v>
      </c>
      <c r="AQ22" s="38">
        <f t="shared" si="1"/>
        <v>3.344801763947248</v>
      </c>
    </row>
    <row r="23" spans="1:43" s="97" customFormat="1" x14ac:dyDescent="0.2">
      <c r="A23" s="238" t="s">
        <v>27</v>
      </c>
      <c r="B23" s="29">
        <v>2728</v>
      </c>
      <c r="C23" s="138">
        <v>11975</v>
      </c>
      <c r="D23" s="207">
        <v>4.3896627565982396</v>
      </c>
      <c r="E23" s="205">
        <v>576</v>
      </c>
      <c r="F23" s="206">
        <v>1526</v>
      </c>
      <c r="G23" s="207">
        <v>2.6493055555555598</v>
      </c>
      <c r="H23" s="208">
        <v>3424</v>
      </c>
      <c r="I23" s="209">
        <v>6309</v>
      </c>
      <c r="J23" s="207">
        <v>1.84258177570093</v>
      </c>
      <c r="K23" s="208">
        <v>3726</v>
      </c>
      <c r="L23" s="210">
        <v>7889</v>
      </c>
      <c r="M23" s="207">
        <v>2.11728395061728</v>
      </c>
      <c r="N23" s="211">
        <v>1655</v>
      </c>
      <c r="O23" s="210">
        <v>2488</v>
      </c>
      <c r="P23" s="207">
        <v>1.50332326283988</v>
      </c>
      <c r="Q23" s="211">
        <v>4050</v>
      </c>
      <c r="R23" s="210">
        <v>13177</v>
      </c>
      <c r="S23" s="207">
        <v>3.2535802469135802</v>
      </c>
      <c r="T23" s="211">
        <v>215</v>
      </c>
      <c r="U23" s="210">
        <v>405</v>
      </c>
      <c r="V23" s="207">
        <v>1.8837209302325599</v>
      </c>
      <c r="W23" s="211">
        <v>1736</v>
      </c>
      <c r="X23" s="210">
        <v>4490</v>
      </c>
      <c r="Y23" s="207">
        <v>2.5864055299539199</v>
      </c>
      <c r="Z23" s="211">
        <v>1412</v>
      </c>
      <c r="AA23" s="210">
        <v>3000</v>
      </c>
      <c r="AB23" s="207">
        <v>2.1246458923512699</v>
      </c>
      <c r="AC23" s="211">
        <v>2329</v>
      </c>
      <c r="AD23" s="210">
        <v>8335</v>
      </c>
      <c r="AE23" s="207">
        <v>3.5787891799055398</v>
      </c>
      <c r="AF23" s="211">
        <v>1643</v>
      </c>
      <c r="AG23" s="210">
        <v>4169</v>
      </c>
      <c r="AH23" s="207">
        <v>2.53743152769324</v>
      </c>
      <c r="AI23" s="211">
        <v>300</v>
      </c>
      <c r="AJ23" s="210">
        <v>717</v>
      </c>
      <c r="AK23" s="207">
        <v>2.39</v>
      </c>
      <c r="AL23" s="211">
        <v>446</v>
      </c>
      <c r="AM23" s="210">
        <v>630</v>
      </c>
      <c r="AN23" s="207">
        <v>1.4125560538116599</v>
      </c>
      <c r="AO23" s="74">
        <f t="shared" si="0"/>
        <v>24240</v>
      </c>
      <c r="AP23" s="44">
        <f t="shared" si="0"/>
        <v>65110</v>
      </c>
      <c r="AQ23" s="38">
        <f t="shared" si="1"/>
        <v>2.686056105610561</v>
      </c>
    </row>
    <row r="24" spans="1:43" s="97" customFormat="1" x14ac:dyDescent="0.2">
      <c r="A24" s="238" t="s">
        <v>49</v>
      </c>
      <c r="B24" s="29">
        <v>1255</v>
      </c>
      <c r="C24" s="138">
        <v>5576</v>
      </c>
      <c r="D24" s="207">
        <v>4.4430278884462204</v>
      </c>
      <c r="E24" s="205">
        <v>609</v>
      </c>
      <c r="F24" s="206">
        <v>2441</v>
      </c>
      <c r="G24" s="207">
        <v>4.0082101806239701</v>
      </c>
      <c r="H24" s="208">
        <v>4867</v>
      </c>
      <c r="I24" s="209">
        <v>15122</v>
      </c>
      <c r="J24" s="207">
        <v>3.1070474625025701</v>
      </c>
      <c r="K24" s="208">
        <v>4823</v>
      </c>
      <c r="L24" s="210">
        <v>6920</v>
      </c>
      <c r="M24" s="207">
        <v>1.43479162347087</v>
      </c>
      <c r="N24" s="211">
        <v>1559</v>
      </c>
      <c r="O24" s="210">
        <v>3906</v>
      </c>
      <c r="P24" s="207">
        <v>2.50545221295702</v>
      </c>
      <c r="Q24" s="211">
        <v>2144</v>
      </c>
      <c r="R24" s="210">
        <v>5016</v>
      </c>
      <c r="S24" s="207">
        <v>2.33955223880597</v>
      </c>
      <c r="T24" s="211">
        <v>336</v>
      </c>
      <c r="U24" s="210">
        <v>1207</v>
      </c>
      <c r="V24" s="207">
        <v>3.5922619047619002</v>
      </c>
      <c r="W24" s="211">
        <v>1650</v>
      </c>
      <c r="X24" s="210">
        <v>4060</v>
      </c>
      <c r="Y24" s="207">
        <v>2.46060606060606</v>
      </c>
      <c r="Z24" s="211">
        <v>2384</v>
      </c>
      <c r="AA24" s="210">
        <v>7949</v>
      </c>
      <c r="AB24" s="207">
        <v>3.3343120805369102</v>
      </c>
      <c r="AC24" s="211">
        <v>1335</v>
      </c>
      <c r="AD24" s="210">
        <v>3734</v>
      </c>
      <c r="AE24" s="207">
        <v>2.7970037453183498</v>
      </c>
      <c r="AF24" s="211">
        <v>1499</v>
      </c>
      <c r="AG24" s="210">
        <v>3162</v>
      </c>
      <c r="AH24" s="207">
        <v>2.1094062708472299</v>
      </c>
      <c r="AI24" s="211">
        <v>263</v>
      </c>
      <c r="AJ24" s="210">
        <v>770</v>
      </c>
      <c r="AK24" s="207">
        <v>2.9277566539923998</v>
      </c>
      <c r="AL24" s="211">
        <v>838</v>
      </c>
      <c r="AM24" s="210">
        <v>4310</v>
      </c>
      <c r="AN24" s="207">
        <v>5.1431980906921204</v>
      </c>
      <c r="AO24" s="74">
        <f t="shared" si="0"/>
        <v>23562</v>
      </c>
      <c r="AP24" s="44">
        <f t="shared" si="0"/>
        <v>64173</v>
      </c>
      <c r="AQ24" s="38">
        <f t="shared" si="1"/>
        <v>2.7235803412274002</v>
      </c>
    </row>
    <row r="25" spans="1:43" s="97" customFormat="1" x14ac:dyDescent="0.2">
      <c r="A25" s="238" t="s">
        <v>35</v>
      </c>
      <c r="B25" s="29">
        <v>849</v>
      </c>
      <c r="C25" s="138">
        <v>1856</v>
      </c>
      <c r="D25" s="207">
        <v>2.1861012956419299</v>
      </c>
      <c r="E25" s="205">
        <v>275</v>
      </c>
      <c r="F25" s="206">
        <v>953</v>
      </c>
      <c r="G25" s="207">
        <v>3.4654545454545498</v>
      </c>
      <c r="H25" s="211">
        <v>7066</v>
      </c>
      <c r="I25" s="210">
        <v>18506</v>
      </c>
      <c r="J25" s="207">
        <v>2.6190206623266299</v>
      </c>
      <c r="K25" s="208">
        <v>2462</v>
      </c>
      <c r="L25" s="210">
        <v>5996</v>
      </c>
      <c r="M25" s="207">
        <v>2.4354183590576799</v>
      </c>
      <c r="N25" s="211">
        <v>984</v>
      </c>
      <c r="O25" s="210">
        <v>2720</v>
      </c>
      <c r="P25" s="207">
        <v>2.76422764227642</v>
      </c>
      <c r="Q25" s="211">
        <v>3980</v>
      </c>
      <c r="R25" s="210">
        <v>9343</v>
      </c>
      <c r="S25" s="207">
        <v>2.3474874371859298</v>
      </c>
      <c r="T25" s="211">
        <v>143</v>
      </c>
      <c r="U25" s="210">
        <v>559</v>
      </c>
      <c r="V25" s="207">
        <v>3.9090909090909101</v>
      </c>
      <c r="W25" s="211">
        <v>2083</v>
      </c>
      <c r="X25" s="210">
        <v>5718</v>
      </c>
      <c r="Y25" s="207">
        <v>2.74507921267403</v>
      </c>
      <c r="Z25" s="211">
        <v>3409</v>
      </c>
      <c r="AA25" s="210">
        <v>9334</v>
      </c>
      <c r="AB25" s="207">
        <v>2.73804634790261</v>
      </c>
      <c r="AC25" s="211">
        <v>1394</v>
      </c>
      <c r="AD25" s="210">
        <v>3017</v>
      </c>
      <c r="AE25" s="207">
        <v>2.16427546628407</v>
      </c>
      <c r="AF25" s="211">
        <v>1259</v>
      </c>
      <c r="AG25" s="210">
        <v>3024</v>
      </c>
      <c r="AH25" s="207">
        <v>2.40190627482129</v>
      </c>
      <c r="AI25" s="211">
        <v>344</v>
      </c>
      <c r="AJ25" s="210">
        <v>899</v>
      </c>
      <c r="AK25" s="207">
        <v>2.6133720930232598</v>
      </c>
      <c r="AL25" s="211">
        <v>118</v>
      </c>
      <c r="AM25" s="210">
        <v>308</v>
      </c>
      <c r="AN25" s="207">
        <v>2.6101694915254199</v>
      </c>
      <c r="AO25" s="74">
        <f t="shared" si="0"/>
        <v>24366</v>
      </c>
      <c r="AP25" s="44">
        <f t="shared" si="0"/>
        <v>62233</v>
      </c>
      <c r="AQ25" s="38">
        <f t="shared" si="1"/>
        <v>2.5540917672166135</v>
      </c>
    </row>
    <row r="26" spans="1:43" s="97" customFormat="1" x14ac:dyDescent="0.2">
      <c r="A26" s="238" t="s">
        <v>47</v>
      </c>
      <c r="B26" s="29">
        <v>718</v>
      </c>
      <c r="C26" s="138">
        <v>2305</v>
      </c>
      <c r="D26" s="207">
        <v>3.2103064066852398</v>
      </c>
      <c r="E26" s="205">
        <v>376</v>
      </c>
      <c r="F26" s="206">
        <v>915</v>
      </c>
      <c r="G26" s="207">
        <v>2.4335106382978702</v>
      </c>
      <c r="H26" s="208">
        <v>4903</v>
      </c>
      <c r="I26" s="209">
        <v>11545</v>
      </c>
      <c r="J26" s="207">
        <v>2.3546808076687702</v>
      </c>
      <c r="K26" s="208">
        <v>1284</v>
      </c>
      <c r="L26" s="210">
        <v>3173</v>
      </c>
      <c r="M26" s="207">
        <v>2.47118380062305</v>
      </c>
      <c r="N26" s="211">
        <v>1418</v>
      </c>
      <c r="O26" s="210">
        <v>3278</v>
      </c>
      <c r="P26" s="207">
        <v>2.3117066290550099</v>
      </c>
      <c r="Q26" s="211">
        <v>1816</v>
      </c>
      <c r="R26" s="210">
        <v>3414</v>
      </c>
      <c r="S26" s="207">
        <v>1.8799559471365599</v>
      </c>
      <c r="T26" s="211">
        <v>516</v>
      </c>
      <c r="U26" s="210">
        <v>1249</v>
      </c>
      <c r="V26" s="207">
        <v>2.4205426356589101</v>
      </c>
      <c r="W26" s="211">
        <v>2817</v>
      </c>
      <c r="X26" s="210">
        <v>8244</v>
      </c>
      <c r="Y26" s="207">
        <v>2.9265175718849799</v>
      </c>
      <c r="Z26" s="211">
        <v>6213</v>
      </c>
      <c r="AA26" s="210">
        <v>14276</v>
      </c>
      <c r="AB26" s="207">
        <v>2.2977627555126299</v>
      </c>
      <c r="AC26" s="211">
        <v>1843</v>
      </c>
      <c r="AD26" s="210">
        <v>3522</v>
      </c>
      <c r="AE26" s="207">
        <v>1.9110146500271299</v>
      </c>
      <c r="AF26" s="211">
        <v>2430</v>
      </c>
      <c r="AG26" s="210">
        <v>6890</v>
      </c>
      <c r="AH26" s="207">
        <v>2.8353909465020601</v>
      </c>
      <c r="AI26" s="211">
        <v>710</v>
      </c>
      <c r="AJ26" s="210">
        <v>1243</v>
      </c>
      <c r="AK26" s="207">
        <v>1.7507042253521099</v>
      </c>
      <c r="AL26" s="211">
        <v>451</v>
      </c>
      <c r="AM26" s="210">
        <v>2055</v>
      </c>
      <c r="AN26" s="207">
        <v>4.5565410199556498</v>
      </c>
      <c r="AO26" s="74">
        <f t="shared" si="0"/>
        <v>25495</v>
      </c>
      <c r="AP26" s="44">
        <f t="shared" si="0"/>
        <v>62109</v>
      </c>
      <c r="AQ26" s="38">
        <f t="shared" si="1"/>
        <v>2.4361247303392823</v>
      </c>
    </row>
    <row r="27" spans="1:43" s="97" customFormat="1" x14ac:dyDescent="0.2">
      <c r="A27" s="238" t="s">
        <v>36</v>
      </c>
      <c r="B27" s="29">
        <v>2520</v>
      </c>
      <c r="C27" s="138">
        <v>6113</v>
      </c>
      <c r="D27" s="207">
        <v>2.4257936507936502</v>
      </c>
      <c r="E27" s="205">
        <v>1352</v>
      </c>
      <c r="F27" s="206">
        <v>2761</v>
      </c>
      <c r="G27" s="207">
        <v>2.0421597633136099</v>
      </c>
      <c r="H27" s="208">
        <v>5652</v>
      </c>
      <c r="I27" s="209">
        <v>11243</v>
      </c>
      <c r="J27" s="207">
        <v>1.9892073602264699</v>
      </c>
      <c r="K27" s="208">
        <v>2200</v>
      </c>
      <c r="L27" s="210">
        <v>4947</v>
      </c>
      <c r="M27" s="207">
        <v>2.24863636363636</v>
      </c>
      <c r="N27" s="211">
        <v>1829</v>
      </c>
      <c r="O27" s="210">
        <v>4178</v>
      </c>
      <c r="P27" s="207">
        <v>2.2843083652269001</v>
      </c>
      <c r="Q27" s="211">
        <v>3840</v>
      </c>
      <c r="R27" s="210">
        <v>9962</v>
      </c>
      <c r="S27" s="207">
        <v>2.5942708333333302</v>
      </c>
      <c r="T27" s="211">
        <v>162</v>
      </c>
      <c r="U27" s="210">
        <v>381</v>
      </c>
      <c r="V27" s="207">
        <v>2.3518518518518499</v>
      </c>
      <c r="W27" s="211">
        <v>1250</v>
      </c>
      <c r="X27" s="210">
        <v>2956</v>
      </c>
      <c r="Y27" s="207">
        <v>2.3647999999999998</v>
      </c>
      <c r="Z27" s="211">
        <v>2073</v>
      </c>
      <c r="AA27" s="210">
        <v>3990</v>
      </c>
      <c r="AB27" s="207">
        <v>1.9247467438494901</v>
      </c>
      <c r="AC27" s="211">
        <v>2038</v>
      </c>
      <c r="AD27" s="210">
        <v>5455</v>
      </c>
      <c r="AE27" s="207">
        <v>2.6766437684003899</v>
      </c>
      <c r="AF27" s="211">
        <v>1365</v>
      </c>
      <c r="AG27" s="210">
        <v>3049</v>
      </c>
      <c r="AH27" s="207">
        <v>2.2336996336996302</v>
      </c>
      <c r="AI27" s="211">
        <v>152</v>
      </c>
      <c r="AJ27" s="210">
        <v>358</v>
      </c>
      <c r="AK27" s="207">
        <v>2.3552631578947398</v>
      </c>
      <c r="AL27" s="211">
        <v>459</v>
      </c>
      <c r="AM27" s="210">
        <v>991</v>
      </c>
      <c r="AN27" s="207">
        <v>2.1590413943355098</v>
      </c>
      <c r="AO27" s="74">
        <f t="shared" si="0"/>
        <v>24892</v>
      </c>
      <c r="AP27" s="44">
        <f t="shared" si="0"/>
        <v>56384</v>
      </c>
      <c r="AQ27" s="38">
        <f t="shared" si="1"/>
        <v>2.2651454282500403</v>
      </c>
    </row>
    <row r="28" spans="1:43" s="97" customFormat="1" x14ac:dyDescent="0.2">
      <c r="A28" s="238" t="s">
        <v>34</v>
      </c>
      <c r="B28" s="29">
        <v>1389</v>
      </c>
      <c r="C28" s="138">
        <v>5761</v>
      </c>
      <c r="D28" s="207">
        <v>4.1475881929445597</v>
      </c>
      <c r="E28" s="205">
        <v>597</v>
      </c>
      <c r="F28" s="206">
        <v>1251</v>
      </c>
      <c r="G28" s="207">
        <v>2.0954773869346699</v>
      </c>
      <c r="H28" s="208">
        <v>6974</v>
      </c>
      <c r="I28" s="209">
        <v>14772</v>
      </c>
      <c r="J28" s="207">
        <v>2.1181531402351599</v>
      </c>
      <c r="K28" s="208">
        <v>2821</v>
      </c>
      <c r="L28" s="210">
        <v>5933</v>
      </c>
      <c r="M28" s="207">
        <v>2.1031549096065199</v>
      </c>
      <c r="N28" s="211">
        <v>1094</v>
      </c>
      <c r="O28" s="210">
        <v>2821</v>
      </c>
      <c r="P28" s="207">
        <v>2.5786106032906799</v>
      </c>
      <c r="Q28" s="211">
        <v>5448</v>
      </c>
      <c r="R28" s="210">
        <v>11860</v>
      </c>
      <c r="S28" s="207">
        <v>2.1769456681351</v>
      </c>
      <c r="T28" s="211">
        <v>93</v>
      </c>
      <c r="U28" s="210">
        <v>222</v>
      </c>
      <c r="V28" s="207">
        <v>2.3870967741935498</v>
      </c>
      <c r="W28" s="211">
        <v>925</v>
      </c>
      <c r="X28" s="210">
        <v>2367</v>
      </c>
      <c r="Y28" s="207">
        <v>2.5589189189189199</v>
      </c>
      <c r="Z28" s="211">
        <v>2333</v>
      </c>
      <c r="AA28" s="210">
        <v>5395</v>
      </c>
      <c r="AB28" s="207">
        <v>2.3124732104586401</v>
      </c>
      <c r="AC28" s="211">
        <v>1746</v>
      </c>
      <c r="AD28" s="210">
        <v>3172</v>
      </c>
      <c r="AE28" s="207">
        <v>1.81672394043528</v>
      </c>
      <c r="AF28" s="211">
        <v>766</v>
      </c>
      <c r="AG28" s="210">
        <v>1616</v>
      </c>
      <c r="AH28" s="207">
        <v>2.1096605744125299</v>
      </c>
      <c r="AI28" s="211">
        <v>128</v>
      </c>
      <c r="AJ28" s="210">
        <v>217</v>
      </c>
      <c r="AK28" s="207">
        <v>1.6953125</v>
      </c>
      <c r="AL28" s="211">
        <v>209</v>
      </c>
      <c r="AM28" s="210">
        <v>619</v>
      </c>
      <c r="AN28" s="207">
        <v>2.96172248803828</v>
      </c>
      <c r="AO28" s="74">
        <f t="shared" si="0"/>
        <v>24523</v>
      </c>
      <c r="AP28" s="44">
        <f t="shared" si="0"/>
        <v>56006</v>
      </c>
      <c r="AQ28" s="38">
        <f t="shared" si="1"/>
        <v>2.2838151938996045</v>
      </c>
    </row>
    <row r="29" spans="1:43" s="97" customFormat="1" x14ac:dyDescent="0.2">
      <c r="A29" s="238" t="s">
        <v>41</v>
      </c>
      <c r="B29" s="29">
        <v>655</v>
      </c>
      <c r="C29" s="138">
        <v>1706</v>
      </c>
      <c r="D29" s="207">
        <v>2.60458015267176</v>
      </c>
      <c r="E29" s="205">
        <v>211</v>
      </c>
      <c r="F29" s="206">
        <v>1301</v>
      </c>
      <c r="G29" s="207">
        <v>6.1658767772511904</v>
      </c>
      <c r="H29" s="208">
        <v>5512</v>
      </c>
      <c r="I29" s="209">
        <v>15663</v>
      </c>
      <c r="J29" s="207">
        <v>2.841618287373</v>
      </c>
      <c r="K29" s="208">
        <v>1644</v>
      </c>
      <c r="L29" s="210">
        <v>4506</v>
      </c>
      <c r="M29" s="207">
        <v>2.7408759124087601</v>
      </c>
      <c r="N29" s="211">
        <v>541</v>
      </c>
      <c r="O29" s="210">
        <v>2470</v>
      </c>
      <c r="P29" s="207">
        <v>4.5656192236598896</v>
      </c>
      <c r="Q29" s="211">
        <v>3690</v>
      </c>
      <c r="R29" s="210">
        <v>9011</v>
      </c>
      <c r="S29" s="207">
        <v>2.4420054200541998</v>
      </c>
      <c r="T29" s="211">
        <v>106</v>
      </c>
      <c r="U29" s="210">
        <v>374</v>
      </c>
      <c r="V29" s="207">
        <v>3.52830188679245</v>
      </c>
      <c r="W29" s="211">
        <v>1124</v>
      </c>
      <c r="X29" s="210">
        <v>3214</v>
      </c>
      <c r="Y29" s="207">
        <v>2.8594306049822098</v>
      </c>
      <c r="Z29" s="211">
        <v>2238</v>
      </c>
      <c r="AA29" s="210">
        <v>7184</v>
      </c>
      <c r="AB29" s="207">
        <v>3.2100089365504898</v>
      </c>
      <c r="AC29" s="211">
        <v>1009</v>
      </c>
      <c r="AD29" s="210">
        <v>2296</v>
      </c>
      <c r="AE29" s="207">
        <v>2.2755203171456899</v>
      </c>
      <c r="AF29" s="211">
        <v>744</v>
      </c>
      <c r="AG29" s="210">
        <v>2096</v>
      </c>
      <c r="AH29" s="207">
        <v>2.8172043010752699</v>
      </c>
      <c r="AI29" s="211">
        <v>98</v>
      </c>
      <c r="AJ29" s="210">
        <v>247</v>
      </c>
      <c r="AK29" s="207">
        <v>2.5204081632653099</v>
      </c>
      <c r="AL29" s="211">
        <v>183</v>
      </c>
      <c r="AM29" s="210">
        <v>2334</v>
      </c>
      <c r="AN29" s="207">
        <v>12.7540983606557</v>
      </c>
      <c r="AO29" s="74">
        <f t="shared" si="0"/>
        <v>17755</v>
      </c>
      <c r="AP29" s="44">
        <f t="shared" si="0"/>
        <v>52402</v>
      </c>
      <c r="AQ29" s="38">
        <f t="shared" si="1"/>
        <v>2.9513939735285835</v>
      </c>
    </row>
    <row r="30" spans="1:43" s="97" customFormat="1" x14ac:dyDescent="0.2">
      <c r="A30" s="238" t="s">
        <v>126</v>
      </c>
      <c r="B30" s="29">
        <v>3999</v>
      </c>
      <c r="C30" s="138">
        <v>10730</v>
      </c>
      <c r="D30" s="207">
        <v>2.6831707926981698</v>
      </c>
      <c r="E30" s="205">
        <v>1334</v>
      </c>
      <c r="F30" s="206">
        <v>4556</v>
      </c>
      <c r="G30" s="207">
        <v>3.4152923538230899</v>
      </c>
      <c r="H30" s="208">
        <v>3437</v>
      </c>
      <c r="I30" s="209">
        <v>7620</v>
      </c>
      <c r="J30" s="207">
        <v>2.2170497526912998</v>
      </c>
      <c r="K30" s="208">
        <v>1733</v>
      </c>
      <c r="L30" s="210">
        <v>4013</v>
      </c>
      <c r="M30" s="207">
        <v>2.3156376226197302</v>
      </c>
      <c r="N30" s="211">
        <v>746</v>
      </c>
      <c r="O30" s="210">
        <v>1810</v>
      </c>
      <c r="P30" s="207">
        <v>2.4262734584450398</v>
      </c>
      <c r="Q30" s="211">
        <v>2435</v>
      </c>
      <c r="R30" s="210">
        <v>5835</v>
      </c>
      <c r="S30" s="207">
        <v>2.3963039014373702</v>
      </c>
      <c r="T30" s="211">
        <v>185</v>
      </c>
      <c r="U30" s="210">
        <v>483</v>
      </c>
      <c r="V30" s="207">
        <v>2.6108108108108099</v>
      </c>
      <c r="W30" s="211">
        <v>1170</v>
      </c>
      <c r="X30" s="210">
        <v>3131</v>
      </c>
      <c r="Y30" s="207">
        <v>2.6760683760683799</v>
      </c>
      <c r="Z30" s="211">
        <v>1428</v>
      </c>
      <c r="AA30" s="210">
        <v>2752</v>
      </c>
      <c r="AB30" s="207">
        <v>1.9271708683473401</v>
      </c>
      <c r="AC30" s="211">
        <v>2270</v>
      </c>
      <c r="AD30" s="210">
        <v>5476</v>
      </c>
      <c r="AE30" s="207">
        <v>2.41233480176211</v>
      </c>
      <c r="AF30" s="211">
        <v>1038</v>
      </c>
      <c r="AG30" s="210">
        <v>1950</v>
      </c>
      <c r="AH30" s="207">
        <v>1.87861271676301</v>
      </c>
      <c r="AI30" s="211">
        <v>195</v>
      </c>
      <c r="AJ30" s="210">
        <v>446</v>
      </c>
      <c r="AK30" s="207">
        <v>2.2871794871794902</v>
      </c>
      <c r="AL30" s="211">
        <v>557</v>
      </c>
      <c r="AM30" s="210">
        <v>2444</v>
      </c>
      <c r="AN30" s="207">
        <v>4.3877917414721699</v>
      </c>
      <c r="AO30" s="74">
        <f t="shared" si="0"/>
        <v>20527</v>
      </c>
      <c r="AP30" s="44">
        <f t="shared" si="0"/>
        <v>51246</v>
      </c>
      <c r="AQ30" s="38">
        <f t="shared" si="1"/>
        <v>2.4965167827739077</v>
      </c>
    </row>
    <row r="31" spans="1:43" s="97" customFormat="1" x14ac:dyDescent="0.2">
      <c r="A31" s="238" t="s">
        <v>30</v>
      </c>
      <c r="B31" s="29">
        <v>1018</v>
      </c>
      <c r="C31" s="138">
        <v>2785</v>
      </c>
      <c r="D31" s="207">
        <v>2.7357563850687598</v>
      </c>
      <c r="E31" s="205">
        <v>1248</v>
      </c>
      <c r="F31" s="206">
        <v>3878</v>
      </c>
      <c r="G31" s="207">
        <v>3.1073717948717898</v>
      </c>
      <c r="H31" s="208">
        <v>3920</v>
      </c>
      <c r="I31" s="209">
        <v>7623</v>
      </c>
      <c r="J31" s="207">
        <v>1.94464285714286</v>
      </c>
      <c r="K31" s="208">
        <v>937</v>
      </c>
      <c r="L31" s="210">
        <v>2372</v>
      </c>
      <c r="M31" s="207">
        <v>2.5314834578441801</v>
      </c>
      <c r="N31" s="211">
        <v>1123</v>
      </c>
      <c r="O31" s="210">
        <v>2753</v>
      </c>
      <c r="P31" s="207">
        <v>2.4514692787177199</v>
      </c>
      <c r="Q31" s="211">
        <v>1727</v>
      </c>
      <c r="R31" s="210">
        <v>4232</v>
      </c>
      <c r="S31" s="207">
        <v>2.45049218297626</v>
      </c>
      <c r="T31" s="211">
        <v>2226</v>
      </c>
      <c r="U31" s="210">
        <v>3489</v>
      </c>
      <c r="V31" s="207">
        <v>1.5673854447439399</v>
      </c>
      <c r="W31" s="211">
        <v>1883</v>
      </c>
      <c r="X31" s="210">
        <v>5274</v>
      </c>
      <c r="Y31" s="207">
        <v>2.80084970791291</v>
      </c>
      <c r="Z31" s="211">
        <v>2733</v>
      </c>
      <c r="AA31" s="210">
        <v>6182</v>
      </c>
      <c r="AB31" s="207">
        <v>2.2619831686791101</v>
      </c>
      <c r="AC31" s="211">
        <v>2027</v>
      </c>
      <c r="AD31" s="210">
        <v>4357</v>
      </c>
      <c r="AE31" s="207">
        <v>2.1494819930932398</v>
      </c>
      <c r="AF31" s="211">
        <v>1095</v>
      </c>
      <c r="AG31" s="210">
        <v>2277</v>
      </c>
      <c r="AH31" s="207">
        <v>2.0794520547945199</v>
      </c>
      <c r="AI31" s="211">
        <v>299</v>
      </c>
      <c r="AJ31" s="210">
        <v>379</v>
      </c>
      <c r="AK31" s="207">
        <v>1.2675585284280899</v>
      </c>
      <c r="AL31" s="211">
        <v>1375</v>
      </c>
      <c r="AM31" s="210">
        <v>2687</v>
      </c>
      <c r="AN31" s="207">
        <v>1.95418181818182</v>
      </c>
      <c r="AO31" s="74">
        <f t="shared" si="0"/>
        <v>21611</v>
      </c>
      <c r="AP31" s="44">
        <f t="shared" si="0"/>
        <v>48288</v>
      </c>
      <c r="AQ31" s="38">
        <f t="shared" si="1"/>
        <v>2.2344176576743324</v>
      </c>
    </row>
    <row r="32" spans="1:43" s="97" customFormat="1" x14ac:dyDescent="0.2">
      <c r="A32" s="238" t="s">
        <v>52</v>
      </c>
      <c r="B32" s="29">
        <v>998</v>
      </c>
      <c r="C32" s="138">
        <v>3397</v>
      </c>
      <c r="D32" s="207">
        <v>3.4038076152304599</v>
      </c>
      <c r="E32" s="205">
        <v>684</v>
      </c>
      <c r="F32" s="206">
        <v>3776</v>
      </c>
      <c r="G32" s="207">
        <v>5.5204678362573096</v>
      </c>
      <c r="H32" s="208">
        <v>2563</v>
      </c>
      <c r="I32" s="209">
        <v>8225</v>
      </c>
      <c r="J32" s="207">
        <v>3.2091299258681198</v>
      </c>
      <c r="K32" s="208">
        <v>2324</v>
      </c>
      <c r="L32" s="210">
        <v>7002</v>
      </c>
      <c r="M32" s="207">
        <v>3.0129087779690198</v>
      </c>
      <c r="N32" s="211">
        <v>1214</v>
      </c>
      <c r="O32" s="210">
        <v>3602</v>
      </c>
      <c r="P32" s="207">
        <v>2.9670510708402</v>
      </c>
      <c r="Q32" s="211">
        <v>1237</v>
      </c>
      <c r="R32" s="210">
        <v>3257</v>
      </c>
      <c r="S32" s="207">
        <v>2.6329830234438201</v>
      </c>
      <c r="T32" s="211">
        <v>193</v>
      </c>
      <c r="U32" s="210">
        <v>953</v>
      </c>
      <c r="V32" s="207">
        <v>4.9378238341968901</v>
      </c>
      <c r="W32" s="211">
        <v>823</v>
      </c>
      <c r="X32" s="210">
        <v>1979</v>
      </c>
      <c r="Y32" s="207">
        <v>2.4046172539489699</v>
      </c>
      <c r="Z32" s="211">
        <v>947</v>
      </c>
      <c r="AA32" s="210">
        <v>2304</v>
      </c>
      <c r="AB32" s="207">
        <v>2.4329461457233399</v>
      </c>
      <c r="AC32" s="211">
        <v>852</v>
      </c>
      <c r="AD32" s="210">
        <v>3209</v>
      </c>
      <c r="AE32" s="207">
        <v>3.7664319248826299</v>
      </c>
      <c r="AF32" s="211">
        <v>879</v>
      </c>
      <c r="AG32" s="210">
        <v>1635</v>
      </c>
      <c r="AH32" s="207">
        <v>1.8600682593856701</v>
      </c>
      <c r="AI32" s="211">
        <v>106</v>
      </c>
      <c r="AJ32" s="210">
        <v>643</v>
      </c>
      <c r="AK32" s="207">
        <v>6.0660377358490596</v>
      </c>
      <c r="AL32" s="211">
        <v>518</v>
      </c>
      <c r="AM32" s="210">
        <v>3362</v>
      </c>
      <c r="AN32" s="207">
        <v>6.4903474903474896</v>
      </c>
      <c r="AO32" s="74">
        <f t="shared" si="0"/>
        <v>13338</v>
      </c>
      <c r="AP32" s="44">
        <f t="shared" si="0"/>
        <v>43344</v>
      </c>
      <c r="AQ32" s="38">
        <f t="shared" si="1"/>
        <v>3.2496626180836707</v>
      </c>
    </row>
    <row r="33" spans="1:43" s="97" customFormat="1" x14ac:dyDescent="0.2">
      <c r="A33" s="238" t="s">
        <v>31</v>
      </c>
      <c r="B33" s="29">
        <v>668</v>
      </c>
      <c r="C33" s="138">
        <v>2152</v>
      </c>
      <c r="D33" s="207">
        <v>3.2215568862275501</v>
      </c>
      <c r="E33" s="205">
        <v>259</v>
      </c>
      <c r="F33" s="206">
        <v>680</v>
      </c>
      <c r="G33" s="207">
        <v>2.62548262548263</v>
      </c>
      <c r="H33" s="208">
        <v>5312</v>
      </c>
      <c r="I33" s="209">
        <v>11006</v>
      </c>
      <c r="J33" s="207">
        <v>2.0719126506024099</v>
      </c>
      <c r="K33" s="208">
        <v>1016</v>
      </c>
      <c r="L33" s="210">
        <v>2301</v>
      </c>
      <c r="M33" s="207">
        <v>2.2647637795275601</v>
      </c>
      <c r="N33" s="211">
        <v>660</v>
      </c>
      <c r="O33" s="210">
        <v>2248</v>
      </c>
      <c r="P33" s="207">
        <v>3.4060606060606098</v>
      </c>
      <c r="Q33" s="211">
        <v>1865</v>
      </c>
      <c r="R33" s="210">
        <v>3901</v>
      </c>
      <c r="S33" s="207">
        <v>2.0916890080428998</v>
      </c>
      <c r="T33" s="211">
        <v>191</v>
      </c>
      <c r="U33" s="210">
        <v>457</v>
      </c>
      <c r="V33" s="207">
        <v>2.3926701570680602</v>
      </c>
      <c r="W33" s="211">
        <v>1251</v>
      </c>
      <c r="X33" s="210">
        <v>3733</v>
      </c>
      <c r="Y33" s="207">
        <v>2.9840127897681898</v>
      </c>
      <c r="Z33" s="211">
        <v>2974</v>
      </c>
      <c r="AA33" s="210">
        <v>6969</v>
      </c>
      <c r="AB33" s="207">
        <v>2.3433086751849399</v>
      </c>
      <c r="AC33" s="211">
        <v>1363</v>
      </c>
      <c r="AD33" s="210">
        <v>5882</v>
      </c>
      <c r="AE33" s="207">
        <v>4.3154805575935402</v>
      </c>
      <c r="AF33" s="211">
        <v>653</v>
      </c>
      <c r="AG33" s="210">
        <v>1500</v>
      </c>
      <c r="AH33" s="207">
        <v>2.2970903522205202</v>
      </c>
      <c r="AI33" s="211">
        <v>111</v>
      </c>
      <c r="AJ33" s="210">
        <v>476</v>
      </c>
      <c r="AK33" s="207">
        <v>4.2882882882882898</v>
      </c>
      <c r="AL33" s="211">
        <v>131</v>
      </c>
      <c r="AM33" s="210">
        <v>410</v>
      </c>
      <c r="AN33" s="207">
        <v>3.1297709923664101</v>
      </c>
      <c r="AO33" s="74">
        <f t="shared" si="0"/>
        <v>16454</v>
      </c>
      <c r="AP33" s="44">
        <f t="shared" si="0"/>
        <v>41715</v>
      </c>
      <c r="AQ33" s="38">
        <f t="shared" si="1"/>
        <v>2.5352497872857662</v>
      </c>
    </row>
    <row r="34" spans="1:43" s="97" customFormat="1" x14ac:dyDescent="0.2">
      <c r="A34" s="238" t="s">
        <v>26</v>
      </c>
      <c r="B34" s="29">
        <v>1075</v>
      </c>
      <c r="C34" s="138">
        <v>2945</v>
      </c>
      <c r="D34" s="207">
        <v>2.7395348837209301</v>
      </c>
      <c r="E34" s="205">
        <v>619</v>
      </c>
      <c r="F34" s="206">
        <v>1337</v>
      </c>
      <c r="G34" s="207">
        <v>2.1599353796445899</v>
      </c>
      <c r="H34" s="208">
        <v>4812</v>
      </c>
      <c r="I34" s="209">
        <v>10769</v>
      </c>
      <c r="J34" s="207">
        <v>2.2379467996675002</v>
      </c>
      <c r="K34" s="208">
        <v>1446</v>
      </c>
      <c r="L34" s="210">
        <v>3370</v>
      </c>
      <c r="M34" s="207">
        <v>2.3305670816044302</v>
      </c>
      <c r="N34" s="211">
        <v>1037</v>
      </c>
      <c r="O34" s="210">
        <v>2178</v>
      </c>
      <c r="P34" s="207">
        <v>2.1002892960462902</v>
      </c>
      <c r="Q34" s="211">
        <v>1901</v>
      </c>
      <c r="R34" s="210">
        <v>4458</v>
      </c>
      <c r="S34" s="207">
        <v>2.3450815360336699</v>
      </c>
      <c r="T34" s="211">
        <v>125</v>
      </c>
      <c r="U34" s="210">
        <v>248</v>
      </c>
      <c r="V34" s="207">
        <v>1.984</v>
      </c>
      <c r="W34" s="211">
        <v>974</v>
      </c>
      <c r="X34" s="210">
        <v>2376</v>
      </c>
      <c r="Y34" s="207">
        <v>2.4394250513347</v>
      </c>
      <c r="Z34" s="211">
        <v>1903</v>
      </c>
      <c r="AA34" s="210">
        <v>3912</v>
      </c>
      <c r="AB34" s="207">
        <v>2.0557015239096201</v>
      </c>
      <c r="AC34" s="211">
        <v>1720</v>
      </c>
      <c r="AD34" s="210">
        <v>5771</v>
      </c>
      <c r="AE34" s="207">
        <v>3.3552325581395399</v>
      </c>
      <c r="AF34" s="211">
        <v>1009</v>
      </c>
      <c r="AG34" s="210">
        <v>1925</v>
      </c>
      <c r="AH34" s="207">
        <v>1.90782953419227</v>
      </c>
      <c r="AI34" s="211">
        <v>122</v>
      </c>
      <c r="AJ34" s="210">
        <v>245</v>
      </c>
      <c r="AK34" s="207">
        <v>2.0081967213114802</v>
      </c>
      <c r="AL34" s="211">
        <v>387</v>
      </c>
      <c r="AM34" s="210">
        <v>1419</v>
      </c>
      <c r="AN34" s="207">
        <v>3.6666666666666701</v>
      </c>
      <c r="AO34" s="74">
        <f t="shared" si="0"/>
        <v>17130</v>
      </c>
      <c r="AP34" s="44">
        <f t="shared" si="0"/>
        <v>40953</v>
      </c>
      <c r="AQ34" s="38">
        <f t="shared" si="1"/>
        <v>2.3907180385288966</v>
      </c>
    </row>
    <row r="35" spans="1:43" s="97" customFormat="1" x14ac:dyDescent="0.2">
      <c r="A35" s="238" t="s">
        <v>44</v>
      </c>
      <c r="B35" s="29">
        <v>164</v>
      </c>
      <c r="C35" s="138">
        <v>334</v>
      </c>
      <c r="D35" s="207">
        <v>2.0365853658536599</v>
      </c>
      <c r="E35" s="205">
        <v>234</v>
      </c>
      <c r="F35" s="206">
        <v>761</v>
      </c>
      <c r="G35" s="207">
        <v>3.2521367521367499</v>
      </c>
      <c r="H35" s="208">
        <v>1712</v>
      </c>
      <c r="I35" s="209">
        <v>3681</v>
      </c>
      <c r="J35" s="207">
        <v>2.1501168224299101</v>
      </c>
      <c r="K35" s="208">
        <v>406</v>
      </c>
      <c r="L35" s="210">
        <v>1057</v>
      </c>
      <c r="M35" s="207">
        <v>2.6034482758620698</v>
      </c>
      <c r="N35" s="211">
        <v>443</v>
      </c>
      <c r="O35" s="210">
        <v>2853</v>
      </c>
      <c r="P35" s="207">
        <v>6.4401805869074504</v>
      </c>
      <c r="Q35" s="211">
        <v>569</v>
      </c>
      <c r="R35" s="210">
        <v>1490</v>
      </c>
      <c r="S35" s="207">
        <v>2.61862917398946</v>
      </c>
      <c r="T35" s="211">
        <v>173</v>
      </c>
      <c r="U35" s="210">
        <v>362</v>
      </c>
      <c r="V35" s="207">
        <v>2.0924855491329502</v>
      </c>
      <c r="W35" s="211">
        <v>1099</v>
      </c>
      <c r="X35" s="210">
        <v>4456</v>
      </c>
      <c r="Y35" s="207">
        <v>4.0545950864422204</v>
      </c>
      <c r="Z35" s="211">
        <v>3291</v>
      </c>
      <c r="AA35" s="210">
        <v>16135</v>
      </c>
      <c r="AB35" s="207">
        <v>4.9027651169857203</v>
      </c>
      <c r="AC35" s="211">
        <v>457</v>
      </c>
      <c r="AD35" s="210">
        <v>1053</v>
      </c>
      <c r="AE35" s="207">
        <v>2.30415754923414</v>
      </c>
      <c r="AF35" s="211">
        <v>483</v>
      </c>
      <c r="AG35" s="210">
        <v>1279</v>
      </c>
      <c r="AH35" s="207">
        <v>2.648033126294</v>
      </c>
      <c r="AI35" s="211">
        <v>128</v>
      </c>
      <c r="AJ35" s="210">
        <v>224</v>
      </c>
      <c r="AK35" s="207">
        <v>1.75</v>
      </c>
      <c r="AL35" s="211">
        <v>230</v>
      </c>
      <c r="AM35" s="210">
        <v>618</v>
      </c>
      <c r="AN35" s="207">
        <v>2.68695652173913</v>
      </c>
      <c r="AO35" s="74">
        <f t="shared" si="0"/>
        <v>9389</v>
      </c>
      <c r="AP35" s="44">
        <f t="shared" si="0"/>
        <v>34303</v>
      </c>
      <c r="AQ35" s="38">
        <f t="shared" si="1"/>
        <v>3.6535307274470123</v>
      </c>
    </row>
    <row r="36" spans="1:43" s="97" customFormat="1" x14ac:dyDescent="0.2">
      <c r="A36" s="238" t="s">
        <v>64</v>
      </c>
      <c r="B36" s="29">
        <v>2884</v>
      </c>
      <c r="C36" s="138">
        <v>7074</v>
      </c>
      <c r="D36" s="207">
        <v>2.4528432732316201</v>
      </c>
      <c r="E36" s="205">
        <v>2352</v>
      </c>
      <c r="F36" s="206">
        <v>4884</v>
      </c>
      <c r="G36" s="207">
        <v>2.0765306122449001</v>
      </c>
      <c r="H36" s="208">
        <v>1636</v>
      </c>
      <c r="I36" s="209">
        <v>2516</v>
      </c>
      <c r="J36" s="207">
        <v>1.5378973105134499</v>
      </c>
      <c r="K36" s="208">
        <v>1658</v>
      </c>
      <c r="L36" s="210">
        <v>3021</v>
      </c>
      <c r="M36" s="207">
        <v>1.8220747889022899</v>
      </c>
      <c r="N36" s="211">
        <v>479</v>
      </c>
      <c r="O36" s="210">
        <v>821</v>
      </c>
      <c r="P36" s="207">
        <v>1.71398747390397</v>
      </c>
      <c r="Q36" s="211">
        <v>1558</v>
      </c>
      <c r="R36" s="210">
        <v>3076</v>
      </c>
      <c r="S36" s="207">
        <v>1.97432605905006</v>
      </c>
      <c r="T36" s="211">
        <v>383</v>
      </c>
      <c r="U36" s="210">
        <v>680</v>
      </c>
      <c r="V36" s="207">
        <v>1.77545691906005</v>
      </c>
      <c r="W36" s="211">
        <v>761</v>
      </c>
      <c r="X36" s="210">
        <v>1604</v>
      </c>
      <c r="Y36" s="207">
        <v>2.10775295663601</v>
      </c>
      <c r="Z36" s="211">
        <v>262</v>
      </c>
      <c r="AA36" s="210">
        <v>483</v>
      </c>
      <c r="AB36" s="207">
        <v>1.8435114503816801</v>
      </c>
      <c r="AC36" s="211">
        <v>851</v>
      </c>
      <c r="AD36" s="210">
        <v>1743</v>
      </c>
      <c r="AE36" s="207">
        <v>2.0481786133959998</v>
      </c>
      <c r="AF36" s="211">
        <v>2561</v>
      </c>
      <c r="AG36" s="210">
        <v>6129</v>
      </c>
      <c r="AH36" s="207">
        <v>2.3932057789925798</v>
      </c>
      <c r="AI36" s="211">
        <v>138</v>
      </c>
      <c r="AJ36" s="210">
        <v>309</v>
      </c>
      <c r="AK36" s="207">
        <v>2.2391304347826102</v>
      </c>
      <c r="AL36" s="211">
        <v>628</v>
      </c>
      <c r="AM36" s="210">
        <v>1085</v>
      </c>
      <c r="AN36" s="207">
        <v>1.72770700636943</v>
      </c>
      <c r="AO36" s="74">
        <f t="shared" si="0"/>
        <v>16151</v>
      </c>
      <c r="AP36" s="44">
        <f t="shared" si="0"/>
        <v>33425</v>
      </c>
      <c r="AQ36" s="38">
        <f t="shared" si="1"/>
        <v>2.0695312983716176</v>
      </c>
    </row>
    <row r="37" spans="1:43" s="97" customFormat="1" x14ac:dyDescent="0.2">
      <c r="A37" s="238" t="s">
        <v>91</v>
      </c>
      <c r="B37" s="29">
        <v>179</v>
      </c>
      <c r="C37" s="138">
        <v>552</v>
      </c>
      <c r="D37" s="207">
        <v>3.0837988826815601</v>
      </c>
      <c r="E37" s="205">
        <v>44</v>
      </c>
      <c r="F37" s="206">
        <v>358</v>
      </c>
      <c r="G37" s="207">
        <v>8.1363636363636402</v>
      </c>
      <c r="H37" s="208">
        <v>4798</v>
      </c>
      <c r="I37" s="209">
        <v>11885</v>
      </c>
      <c r="J37" s="207">
        <v>2.4770737807419798</v>
      </c>
      <c r="K37" s="208">
        <v>1186</v>
      </c>
      <c r="L37" s="210">
        <v>4214</v>
      </c>
      <c r="M37" s="207">
        <v>3.5531197301855002</v>
      </c>
      <c r="N37" s="211">
        <v>89</v>
      </c>
      <c r="O37" s="210">
        <v>894</v>
      </c>
      <c r="P37" s="207">
        <v>10.044943820224701</v>
      </c>
      <c r="Q37" s="211">
        <v>1578</v>
      </c>
      <c r="R37" s="210">
        <v>4566</v>
      </c>
      <c r="S37" s="207">
        <v>2.8935361216729998</v>
      </c>
      <c r="T37" s="211">
        <v>18</v>
      </c>
      <c r="U37" s="210">
        <v>35</v>
      </c>
      <c r="V37" s="207">
        <v>1.94444444444444</v>
      </c>
      <c r="W37" s="211">
        <v>409</v>
      </c>
      <c r="X37" s="210">
        <v>1641</v>
      </c>
      <c r="Y37" s="207">
        <v>4.0122249388753097</v>
      </c>
      <c r="Z37" s="211">
        <v>1860</v>
      </c>
      <c r="AA37" s="210">
        <v>8083</v>
      </c>
      <c r="AB37" s="207">
        <v>4.3456989247311801</v>
      </c>
      <c r="AC37" s="211">
        <v>148</v>
      </c>
      <c r="AD37" s="210">
        <v>354</v>
      </c>
      <c r="AE37" s="207">
        <v>2.3918918918918899</v>
      </c>
      <c r="AF37" s="211">
        <v>244</v>
      </c>
      <c r="AG37" s="210">
        <v>561</v>
      </c>
      <c r="AH37" s="207">
        <v>2.2991803278688501</v>
      </c>
      <c r="AI37" s="211">
        <v>0</v>
      </c>
      <c r="AJ37" s="210">
        <v>0</v>
      </c>
      <c r="AK37" s="207" t="s">
        <v>137</v>
      </c>
      <c r="AL37" s="211">
        <v>10</v>
      </c>
      <c r="AM37" s="210">
        <v>12</v>
      </c>
      <c r="AN37" s="207">
        <v>1.2</v>
      </c>
      <c r="AO37" s="74">
        <f t="shared" si="0"/>
        <v>10563</v>
      </c>
      <c r="AP37" s="44">
        <f t="shared" si="0"/>
        <v>33155</v>
      </c>
      <c r="AQ37" s="38">
        <f t="shared" si="1"/>
        <v>3.1387863296412006</v>
      </c>
    </row>
    <row r="38" spans="1:43" s="97" customFormat="1" x14ac:dyDescent="0.2">
      <c r="A38" s="238" t="s">
        <v>42</v>
      </c>
      <c r="B38" s="29">
        <v>548</v>
      </c>
      <c r="C38" s="138">
        <v>2405</v>
      </c>
      <c r="D38" s="207">
        <v>4.3886861313868604</v>
      </c>
      <c r="E38" s="205">
        <v>294</v>
      </c>
      <c r="F38" s="206">
        <v>1044</v>
      </c>
      <c r="G38" s="207">
        <v>3.5510204081632701</v>
      </c>
      <c r="H38" s="208">
        <v>3168</v>
      </c>
      <c r="I38" s="209">
        <v>7049</v>
      </c>
      <c r="J38" s="207">
        <v>2.2250631313131302</v>
      </c>
      <c r="K38" s="208">
        <v>905</v>
      </c>
      <c r="L38" s="210">
        <v>2530</v>
      </c>
      <c r="M38" s="207">
        <v>2.79558011049724</v>
      </c>
      <c r="N38" s="211">
        <v>371</v>
      </c>
      <c r="O38" s="210">
        <v>1013</v>
      </c>
      <c r="P38" s="207">
        <v>2.7304582210242598</v>
      </c>
      <c r="Q38" s="211">
        <v>1003</v>
      </c>
      <c r="R38" s="210">
        <v>2102</v>
      </c>
      <c r="S38" s="207">
        <v>2.0957128614157501</v>
      </c>
      <c r="T38" s="211">
        <v>49</v>
      </c>
      <c r="U38" s="210">
        <v>139</v>
      </c>
      <c r="V38" s="207">
        <v>2.83673469387755</v>
      </c>
      <c r="W38" s="211">
        <v>653</v>
      </c>
      <c r="X38" s="210">
        <v>1659</v>
      </c>
      <c r="Y38" s="207">
        <v>2.5405819295558998</v>
      </c>
      <c r="Z38" s="211">
        <v>1888</v>
      </c>
      <c r="AA38" s="210">
        <v>4919</v>
      </c>
      <c r="AB38" s="207">
        <v>2.6054025423728802</v>
      </c>
      <c r="AC38" s="211">
        <v>507</v>
      </c>
      <c r="AD38" s="210">
        <v>1323</v>
      </c>
      <c r="AE38" s="207">
        <v>2.6094674556212998</v>
      </c>
      <c r="AF38" s="211">
        <v>582</v>
      </c>
      <c r="AG38" s="210">
        <v>1657</v>
      </c>
      <c r="AH38" s="207">
        <v>2.84707903780069</v>
      </c>
      <c r="AI38" s="211">
        <v>32</v>
      </c>
      <c r="AJ38" s="210">
        <v>113</v>
      </c>
      <c r="AK38" s="207">
        <v>3.53125</v>
      </c>
      <c r="AL38" s="211">
        <v>252</v>
      </c>
      <c r="AM38" s="210">
        <v>1260</v>
      </c>
      <c r="AN38" s="207">
        <v>5</v>
      </c>
      <c r="AO38" s="74">
        <f t="shared" si="0"/>
        <v>10252</v>
      </c>
      <c r="AP38" s="44">
        <f t="shared" si="0"/>
        <v>27213</v>
      </c>
      <c r="AQ38" s="38">
        <f t="shared" si="1"/>
        <v>2.6544088958252048</v>
      </c>
    </row>
    <row r="39" spans="1:43" s="97" customFormat="1" x14ac:dyDescent="0.2">
      <c r="A39" s="238" t="s">
        <v>32</v>
      </c>
      <c r="B39" s="29">
        <v>431</v>
      </c>
      <c r="C39" s="138">
        <v>1328</v>
      </c>
      <c r="D39" s="207">
        <v>3.0812064965197199</v>
      </c>
      <c r="E39" s="205">
        <v>152</v>
      </c>
      <c r="F39" s="206">
        <v>351</v>
      </c>
      <c r="G39" s="207">
        <v>2.3092105263157898</v>
      </c>
      <c r="H39" s="208">
        <v>3299</v>
      </c>
      <c r="I39" s="209">
        <v>7601</v>
      </c>
      <c r="J39" s="207">
        <v>2.30403152470446</v>
      </c>
      <c r="K39" s="208">
        <v>605</v>
      </c>
      <c r="L39" s="210">
        <v>1361</v>
      </c>
      <c r="M39" s="207">
        <v>2.2495867768595001</v>
      </c>
      <c r="N39" s="211">
        <v>948</v>
      </c>
      <c r="O39" s="210">
        <v>2787</v>
      </c>
      <c r="P39" s="207">
        <v>2.93987341772152</v>
      </c>
      <c r="Q39" s="211">
        <v>800</v>
      </c>
      <c r="R39" s="210">
        <v>1809</v>
      </c>
      <c r="S39" s="207">
        <v>2.26125</v>
      </c>
      <c r="T39" s="211">
        <v>32</v>
      </c>
      <c r="U39" s="210">
        <v>92</v>
      </c>
      <c r="V39" s="207">
        <v>2.875</v>
      </c>
      <c r="W39" s="211">
        <v>1024</v>
      </c>
      <c r="X39" s="210">
        <v>2684</v>
      </c>
      <c r="Y39" s="207">
        <v>2.62109375</v>
      </c>
      <c r="Z39" s="211">
        <v>2180</v>
      </c>
      <c r="AA39" s="210">
        <v>5547</v>
      </c>
      <c r="AB39" s="207">
        <v>2.5444954128440398</v>
      </c>
      <c r="AC39" s="211">
        <v>518</v>
      </c>
      <c r="AD39" s="210">
        <v>1399</v>
      </c>
      <c r="AE39" s="207">
        <v>2.7007722007721999</v>
      </c>
      <c r="AF39" s="211">
        <v>622</v>
      </c>
      <c r="AG39" s="210">
        <v>1123</v>
      </c>
      <c r="AH39" s="207">
        <v>1.80546623794212</v>
      </c>
      <c r="AI39" s="211">
        <v>32</v>
      </c>
      <c r="AJ39" s="210">
        <v>77</v>
      </c>
      <c r="AK39" s="207">
        <v>2.40625</v>
      </c>
      <c r="AL39" s="211">
        <v>178</v>
      </c>
      <c r="AM39" s="210">
        <v>978</v>
      </c>
      <c r="AN39" s="207">
        <v>5.4943820224719104</v>
      </c>
      <c r="AO39" s="74">
        <f t="shared" si="0"/>
        <v>10821</v>
      </c>
      <c r="AP39" s="44">
        <f t="shared" si="0"/>
        <v>27137</v>
      </c>
      <c r="AQ39" s="38">
        <f t="shared" si="1"/>
        <v>2.5078088901210611</v>
      </c>
    </row>
    <row r="40" spans="1:43" s="97" customFormat="1" x14ac:dyDescent="0.2">
      <c r="A40" s="238" t="s">
        <v>123</v>
      </c>
      <c r="B40" s="29">
        <v>233</v>
      </c>
      <c r="C40" s="138">
        <v>654</v>
      </c>
      <c r="D40" s="207">
        <v>2.8068669527896999</v>
      </c>
      <c r="E40" s="205">
        <v>210</v>
      </c>
      <c r="F40" s="206">
        <v>436</v>
      </c>
      <c r="G40" s="207">
        <v>2.0761904761904799</v>
      </c>
      <c r="H40" s="208">
        <v>2016</v>
      </c>
      <c r="I40" s="209">
        <v>8503</v>
      </c>
      <c r="J40" s="207">
        <v>4.2177579365079403</v>
      </c>
      <c r="K40" s="208">
        <v>734</v>
      </c>
      <c r="L40" s="210">
        <v>1776</v>
      </c>
      <c r="M40" s="207">
        <v>2.41961852861035</v>
      </c>
      <c r="N40" s="211">
        <v>332</v>
      </c>
      <c r="O40" s="210">
        <v>894</v>
      </c>
      <c r="P40" s="207">
        <v>2.69277108433735</v>
      </c>
      <c r="Q40" s="211">
        <v>1613</v>
      </c>
      <c r="R40" s="210">
        <v>3238</v>
      </c>
      <c r="S40" s="207">
        <v>2.0074395536267802</v>
      </c>
      <c r="T40" s="211">
        <v>53</v>
      </c>
      <c r="U40" s="210">
        <v>127</v>
      </c>
      <c r="V40" s="207">
        <v>2.3962264150943402</v>
      </c>
      <c r="W40" s="211">
        <v>1135</v>
      </c>
      <c r="X40" s="210">
        <v>3622</v>
      </c>
      <c r="Y40" s="207">
        <v>3.1911894273127799</v>
      </c>
      <c r="Z40" s="211">
        <v>1352</v>
      </c>
      <c r="AA40" s="210">
        <v>3573</v>
      </c>
      <c r="AB40" s="207">
        <v>2.6427514792899398</v>
      </c>
      <c r="AC40" s="211">
        <v>592</v>
      </c>
      <c r="AD40" s="210">
        <v>1776</v>
      </c>
      <c r="AE40" s="207">
        <v>3</v>
      </c>
      <c r="AF40" s="211">
        <v>675</v>
      </c>
      <c r="AG40" s="210">
        <v>1128</v>
      </c>
      <c r="AH40" s="207">
        <v>1.6711111111111101</v>
      </c>
      <c r="AI40" s="211">
        <v>59</v>
      </c>
      <c r="AJ40" s="210">
        <v>123</v>
      </c>
      <c r="AK40" s="207">
        <v>2.0847457627118602</v>
      </c>
      <c r="AL40" s="211">
        <v>143</v>
      </c>
      <c r="AM40" s="210">
        <v>1004</v>
      </c>
      <c r="AN40" s="207">
        <v>7.0209790209790199</v>
      </c>
      <c r="AO40" s="74">
        <f t="shared" si="0"/>
        <v>9147</v>
      </c>
      <c r="AP40" s="44">
        <f t="shared" si="0"/>
        <v>26854</v>
      </c>
      <c r="AQ40" s="38">
        <f t="shared" si="1"/>
        <v>2.9358259538646552</v>
      </c>
    </row>
    <row r="41" spans="1:43" s="97" customFormat="1" x14ac:dyDescent="0.2">
      <c r="A41" s="238" t="s">
        <v>130</v>
      </c>
      <c r="B41" s="29">
        <v>781</v>
      </c>
      <c r="C41" s="138">
        <v>2687</v>
      </c>
      <c r="D41" s="207">
        <v>3.4404609475032002</v>
      </c>
      <c r="E41" s="205">
        <v>494</v>
      </c>
      <c r="F41" s="206">
        <v>2969</v>
      </c>
      <c r="G41" s="207">
        <v>6.0101214574898796</v>
      </c>
      <c r="H41" s="208">
        <v>1423</v>
      </c>
      <c r="I41" s="209">
        <v>4800</v>
      </c>
      <c r="J41" s="207">
        <v>3.3731553056922001</v>
      </c>
      <c r="K41" s="208">
        <v>433</v>
      </c>
      <c r="L41" s="210">
        <v>1301</v>
      </c>
      <c r="M41" s="207">
        <v>3.0046189376443402</v>
      </c>
      <c r="N41" s="211">
        <v>283</v>
      </c>
      <c r="O41" s="210">
        <v>895</v>
      </c>
      <c r="P41" s="207">
        <v>3.1625441696113099</v>
      </c>
      <c r="Q41" s="211">
        <v>881</v>
      </c>
      <c r="R41" s="210">
        <v>2034</v>
      </c>
      <c r="S41" s="207">
        <v>2.3087400681044299</v>
      </c>
      <c r="T41" s="211">
        <v>65</v>
      </c>
      <c r="U41" s="210">
        <v>400</v>
      </c>
      <c r="V41" s="207">
        <v>6.1538461538461497</v>
      </c>
      <c r="W41" s="211">
        <v>303</v>
      </c>
      <c r="X41" s="210">
        <v>924</v>
      </c>
      <c r="Y41" s="207">
        <v>3.04950495049505</v>
      </c>
      <c r="Z41" s="211">
        <v>423</v>
      </c>
      <c r="AA41" s="210">
        <v>1086</v>
      </c>
      <c r="AB41" s="207">
        <v>2.56737588652482</v>
      </c>
      <c r="AC41" s="211">
        <v>582</v>
      </c>
      <c r="AD41" s="210">
        <v>1579</v>
      </c>
      <c r="AE41" s="207">
        <v>2.7130584192439899</v>
      </c>
      <c r="AF41" s="211">
        <v>325</v>
      </c>
      <c r="AG41" s="210">
        <v>567</v>
      </c>
      <c r="AH41" s="207">
        <v>1.74461538461538</v>
      </c>
      <c r="AI41" s="211">
        <v>80</v>
      </c>
      <c r="AJ41" s="210">
        <v>112</v>
      </c>
      <c r="AK41" s="207">
        <v>1.4</v>
      </c>
      <c r="AL41" s="211">
        <v>474</v>
      </c>
      <c r="AM41" s="210">
        <v>7345</v>
      </c>
      <c r="AN41" s="207">
        <v>15.495780590717301</v>
      </c>
      <c r="AO41" s="74">
        <f t="shared" si="0"/>
        <v>6547</v>
      </c>
      <c r="AP41" s="44">
        <f t="shared" si="0"/>
        <v>26699</v>
      </c>
      <c r="AQ41" s="38">
        <f t="shared" si="1"/>
        <v>4.0780510157323961</v>
      </c>
    </row>
    <row r="42" spans="1:43" s="97" customFormat="1" x14ac:dyDescent="0.2">
      <c r="A42" s="238" t="s">
        <v>127</v>
      </c>
      <c r="B42" s="29">
        <v>278</v>
      </c>
      <c r="C42" s="138">
        <v>793</v>
      </c>
      <c r="D42" s="207">
        <v>2.8525179856115099</v>
      </c>
      <c r="E42" s="205">
        <v>147</v>
      </c>
      <c r="F42" s="206">
        <v>306</v>
      </c>
      <c r="G42" s="207">
        <v>2.0816326530612201</v>
      </c>
      <c r="H42" s="208">
        <v>3801</v>
      </c>
      <c r="I42" s="209">
        <v>7798</v>
      </c>
      <c r="J42" s="207">
        <v>2.05156537753223</v>
      </c>
      <c r="K42" s="208">
        <v>504</v>
      </c>
      <c r="L42" s="210">
        <v>1130</v>
      </c>
      <c r="M42" s="207">
        <v>2.2420634920634899</v>
      </c>
      <c r="N42" s="211">
        <v>929</v>
      </c>
      <c r="O42" s="210">
        <v>1869</v>
      </c>
      <c r="P42" s="207">
        <v>2.0118406889128102</v>
      </c>
      <c r="Q42" s="211">
        <v>907</v>
      </c>
      <c r="R42" s="210">
        <v>1860</v>
      </c>
      <c r="S42" s="207">
        <v>2.0507166482910701</v>
      </c>
      <c r="T42" s="211">
        <v>141</v>
      </c>
      <c r="U42" s="210">
        <v>495</v>
      </c>
      <c r="V42" s="207">
        <v>3.5106382978723398</v>
      </c>
      <c r="W42" s="211">
        <v>647</v>
      </c>
      <c r="X42" s="210">
        <v>1871</v>
      </c>
      <c r="Y42" s="207">
        <v>2.8918083462132902</v>
      </c>
      <c r="Z42" s="211">
        <v>1427</v>
      </c>
      <c r="AA42" s="210">
        <v>3415</v>
      </c>
      <c r="AB42" s="207">
        <v>2.3931324456902598</v>
      </c>
      <c r="AC42" s="211">
        <v>636</v>
      </c>
      <c r="AD42" s="210">
        <v>1863</v>
      </c>
      <c r="AE42" s="207">
        <v>2.92924528301887</v>
      </c>
      <c r="AF42" s="211">
        <v>433</v>
      </c>
      <c r="AG42" s="210">
        <v>1086</v>
      </c>
      <c r="AH42" s="207">
        <v>2.5080831408775999</v>
      </c>
      <c r="AI42" s="211">
        <v>44</v>
      </c>
      <c r="AJ42" s="210">
        <v>104</v>
      </c>
      <c r="AK42" s="207">
        <v>2.3636363636363602</v>
      </c>
      <c r="AL42" s="211">
        <v>288</v>
      </c>
      <c r="AM42" s="210">
        <v>1800</v>
      </c>
      <c r="AN42" s="207">
        <v>6.25</v>
      </c>
      <c r="AO42" s="74">
        <f t="shared" si="0"/>
        <v>10182</v>
      </c>
      <c r="AP42" s="44">
        <f t="shared" si="0"/>
        <v>24390</v>
      </c>
      <c r="AQ42" s="38">
        <f t="shared" si="1"/>
        <v>2.3954036535061873</v>
      </c>
    </row>
    <row r="43" spans="1:43" s="97" customFormat="1" x14ac:dyDescent="0.2">
      <c r="A43" s="238" t="s">
        <v>28</v>
      </c>
      <c r="B43" s="29">
        <v>266</v>
      </c>
      <c r="C43" s="138">
        <v>972</v>
      </c>
      <c r="D43" s="207">
        <v>3.6541353383458701</v>
      </c>
      <c r="E43" s="205">
        <v>223</v>
      </c>
      <c r="F43" s="206">
        <v>861</v>
      </c>
      <c r="G43" s="207">
        <v>3.8609865470851998</v>
      </c>
      <c r="H43" s="208">
        <v>2160</v>
      </c>
      <c r="I43" s="209">
        <v>5135</v>
      </c>
      <c r="J43" s="207">
        <v>2.37731481481481</v>
      </c>
      <c r="K43" s="208">
        <v>354</v>
      </c>
      <c r="L43" s="210">
        <v>1059</v>
      </c>
      <c r="M43" s="207">
        <v>2.99152542372881</v>
      </c>
      <c r="N43" s="211">
        <v>1108</v>
      </c>
      <c r="O43" s="210">
        <v>5632</v>
      </c>
      <c r="P43" s="207">
        <v>5.0830324909747304</v>
      </c>
      <c r="Q43" s="211">
        <v>526</v>
      </c>
      <c r="R43" s="210">
        <v>1063</v>
      </c>
      <c r="S43" s="207">
        <v>2.0209125475285199</v>
      </c>
      <c r="T43" s="211">
        <v>67</v>
      </c>
      <c r="U43" s="210">
        <v>126</v>
      </c>
      <c r="V43" s="207">
        <v>1.8805970149253699</v>
      </c>
      <c r="W43" s="211">
        <v>456</v>
      </c>
      <c r="X43" s="210">
        <v>1423</v>
      </c>
      <c r="Y43" s="207">
        <v>3.1206140350877201</v>
      </c>
      <c r="Z43" s="211">
        <v>1705</v>
      </c>
      <c r="AA43" s="210">
        <v>4685</v>
      </c>
      <c r="AB43" s="207">
        <v>2.7478005865102602</v>
      </c>
      <c r="AC43" s="211">
        <v>179</v>
      </c>
      <c r="AD43" s="210">
        <v>410</v>
      </c>
      <c r="AE43" s="207">
        <v>2.2905027932960902</v>
      </c>
      <c r="AF43" s="211">
        <v>416</v>
      </c>
      <c r="AG43" s="210">
        <v>775</v>
      </c>
      <c r="AH43" s="207">
        <v>1.8629807692307701</v>
      </c>
      <c r="AI43" s="211">
        <v>92</v>
      </c>
      <c r="AJ43" s="210">
        <v>126</v>
      </c>
      <c r="AK43" s="207">
        <v>1.3695652173913</v>
      </c>
      <c r="AL43" s="211">
        <v>373</v>
      </c>
      <c r="AM43" s="210">
        <v>1079</v>
      </c>
      <c r="AN43" s="207">
        <v>2.8927613941018802</v>
      </c>
      <c r="AO43" s="74">
        <f t="shared" si="0"/>
        <v>7925</v>
      </c>
      <c r="AP43" s="44">
        <f t="shared" si="0"/>
        <v>23346</v>
      </c>
      <c r="AQ43" s="38">
        <f t="shared" si="1"/>
        <v>2.9458675078864354</v>
      </c>
    </row>
    <row r="44" spans="1:43" s="97" customFormat="1" x14ac:dyDescent="0.2">
      <c r="A44" s="238" t="s">
        <v>92</v>
      </c>
      <c r="B44" s="29">
        <v>112</v>
      </c>
      <c r="C44" s="138">
        <v>522</v>
      </c>
      <c r="D44" s="207">
        <v>4.66071428571429</v>
      </c>
      <c r="E44" s="205">
        <v>63</v>
      </c>
      <c r="F44" s="206">
        <v>116</v>
      </c>
      <c r="G44" s="207">
        <v>1.8412698412698401</v>
      </c>
      <c r="H44" s="208">
        <v>1067</v>
      </c>
      <c r="I44" s="209">
        <v>3158</v>
      </c>
      <c r="J44" s="207">
        <v>2.9597000937207101</v>
      </c>
      <c r="K44" s="208">
        <v>561</v>
      </c>
      <c r="L44" s="210">
        <v>2664</v>
      </c>
      <c r="M44" s="207">
        <v>4.7486631016042802</v>
      </c>
      <c r="N44" s="211">
        <v>67</v>
      </c>
      <c r="O44" s="210">
        <v>338</v>
      </c>
      <c r="P44" s="207">
        <v>5.0447761194029903</v>
      </c>
      <c r="Q44" s="211">
        <v>2026</v>
      </c>
      <c r="R44" s="210">
        <v>5554</v>
      </c>
      <c r="S44" s="207">
        <v>2.74136229022705</v>
      </c>
      <c r="T44" s="211">
        <v>9</v>
      </c>
      <c r="U44" s="210">
        <v>13</v>
      </c>
      <c r="V44" s="207">
        <v>1.44444444444444</v>
      </c>
      <c r="W44" s="211">
        <v>692</v>
      </c>
      <c r="X44" s="210">
        <v>3131</v>
      </c>
      <c r="Y44" s="207">
        <v>4.5245664739884397</v>
      </c>
      <c r="Z44" s="211">
        <v>2003</v>
      </c>
      <c r="AA44" s="210">
        <v>5632</v>
      </c>
      <c r="AB44" s="207">
        <v>2.81178232651023</v>
      </c>
      <c r="AC44" s="211">
        <v>228</v>
      </c>
      <c r="AD44" s="210">
        <v>1006</v>
      </c>
      <c r="AE44" s="207">
        <v>4.4122807017543897</v>
      </c>
      <c r="AF44" s="211">
        <v>286</v>
      </c>
      <c r="AG44" s="210">
        <v>560</v>
      </c>
      <c r="AH44" s="207">
        <v>1.9580419580419599</v>
      </c>
      <c r="AI44" s="211">
        <v>7</v>
      </c>
      <c r="AJ44" s="210">
        <v>9</v>
      </c>
      <c r="AK44" s="207">
        <v>1.28571428571429</v>
      </c>
      <c r="AL44" s="211">
        <v>22</v>
      </c>
      <c r="AM44" s="210">
        <v>27</v>
      </c>
      <c r="AN44" s="207">
        <v>1.22727272727273</v>
      </c>
      <c r="AO44" s="74">
        <f t="shared" si="0"/>
        <v>7143</v>
      </c>
      <c r="AP44" s="44">
        <f t="shared" si="0"/>
        <v>22730</v>
      </c>
      <c r="AQ44" s="38">
        <f t="shared" si="1"/>
        <v>3.1821363572728547</v>
      </c>
    </row>
    <row r="45" spans="1:43" s="97" customFormat="1" x14ac:dyDescent="0.2">
      <c r="A45" s="238" t="s">
        <v>51</v>
      </c>
      <c r="B45" s="29">
        <v>81</v>
      </c>
      <c r="C45" s="138">
        <v>156</v>
      </c>
      <c r="D45" s="207">
        <v>1.92592592592593</v>
      </c>
      <c r="E45" s="205">
        <v>155</v>
      </c>
      <c r="F45" s="206">
        <v>1194</v>
      </c>
      <c r="G45" s="207">
        <v>7.7032258064516101</v>
      </c>
      <c r="H45" s="208">
        <v>2075</v>
      </c>
      <c r="I45" s="209">
        <v>5230</v>
      </c>
      <c r="J45" s="207">
        <v>2.5204819277108399</v>
      </c>
      <c r="K45" s="208">
        <v>324</v>
      </c>
      <c r="L45" s="210">
        <v>851</v>
      </c>
      <c r="M45" s="207">
        <v>2.62654320987654</v>
      </c>
      <c r="N45" s="211">
        <v>301</v>
      </c>
      <c r="O45" s="210">
        <v>708</v>
      </c>
      <c r="P45" s="207">
        <v>2.3521594684385398</v>
      </c>
      <c r="Q45" s="211">
        <v>772</v>
      </c>
      <c r="R45" s="210">
        <v>1852</v>
      </c>
      <c r="S45" s="207">
        <v>2.39896373056995</v>
      </c>
      <c r="T45" s="211">
        <v>46</v>
      </c>
      <c r="U45" s="210">
        <v>104</v>
      </c>
      <c r="V45" s="207">
        <v>2.2608695652173898</v>
      </c>
      <c r="W45" s="211">
        <v>433</v>
      </c>
      <c r="X45" s="210">
        <v>2098</v>
      </c>
      <c r="Y45" s="207">
        <v>4.8452655889145504</v>
      </c>
      <c r="Z45" s="211">
        <v>2418</v>
      </c>
      <c r="AA45" s="210">
        <v>7943</v>
      </c>
      <c r="AB45" s="207">
        <v>3.28494623655914</v>
      </c>
      <c r="AC45" s="211">
        <v>195</v>
      </c>
      <c r="AD45" s="210">
        <v>502</v>
      </c>
      <c r="AE45" s="207">
        <v>2.5743589743589701</v>
      </c>
      <c r="AF45" s="211">
        <v>463</v>
      </c>
      <c r="AG45" s="210">
        <v>1051</v>
      </c>
      <c r="AH45" s="207">
        <v>2.2699784017278599</v>
      </c>
      <c r="AI45" s="211">
        <v>37</v>
      </c>
      <c r="AJ45" s="210">
        <v>43</v>
      </c>
      <c r="AK45" s="207">
        <v>1.1621621621621601</v>
      </c>
      <c r="AL45" s="211">
        <v>108</v>
      </c>
      <c r="AM45" s="210">
        <v>349</v>
      </c>
      <c r="AN45" s="207">
        <v>3.2314814814814801</v>
      </c>
      <c r="AO45" s="74">
        <f t="shared" si="0"/>
        <v>7408</v>
      </c>
      <c r="AP45" s="44">
        <f t="shared" si="0"/>
        <v>22081</v>
      </c>
      <c r="AQ45" s="38">
        <f t="shared" si="1"/>
        <v>2.9806965442764577</v>
      </c>
    </row>
    <row r="46" spans="1:43" s="97" customFormat="1" x14ac:dyDescent="0.2">
      <c r="A46" s="238" t="s">
        <v>65</v>
      </c>
      <c r="B46" s="29">
        <v>307</v>
      </c>
      <c r="C46" s="138">
        <v>1629</v>
      </c>
      <c r="D46" s="207">
        <v>5.3061889250814298</v>
      </c>
      <c r="E46" s="205">
        <v>271</v>
      </c>
      <c r="F46" s="206">
        <v>1136</v>
      </c>
      <c r="G46" s="207">
        <v>4.19188191881919</v>
      </c>
      <c r="H46" s="208">
        <v>1516</v>
      </c>
      <c r="I46" s="209">
        <v>4354</v>
      </c>
      <c r="J46" s="207">
        <v>2.87203166226913</v>
      </c>
      <c r="K46" s="208">
        <v>861</v>
      </c>
      <c r="L46" s="210">
        <v>1722</v>
      </c>
      <c r="M46" s="207">
        <v>2</v>
      </c>
      <c r="N46" s="211">
        <v>508</v>
      </c>
      <c r="O46" s="210">
        <v>2931</v>
      </c>
      <c r="P46" s="207">
        <v>5.7696850393700796</v>
      </c>
      <c r="Q46" s="211">
        <v>701</v>
      </c>
      <c r="R46" s="210">
        <v>1693</v>
      </c>
      <c r="S46" s="207">
        <v>2.4151212553494998</v>
      </c>
      <c r="T46" s="211">
        <v>126</v>
      </c>
      <c r="U46" s="210">
        <v>280</v>
      </c>
      <c r="V46" s="207">
        <v>2.2222222222222201</v>
      </c>
      <c r="W46" s="211">
        <v>543</v>
      </c>
      <c r="X46" s="210">
        <v>2202</v>
      </c>
      <c r="Y46" s="207">
        <v>4.05524861878453</v>
      </c>
      <c r="Z46" s="211">
        <v>1178</v>
      </c>
      <c r="AA46" s="210">
        <v>2498</v>
      </c>
      <c r="AB46" s="207">
        <v>2.1205432937181699</v>
      </c>
      <c r="AC46" s="211">
        <v>280</v>
      </c>
      <c r="AD46" s="210">
        <v>940</v>
      </c>
      <c r="AE46" s="207">
        <v>3.3571428571428599</v>
      </c>
      <c r="AF46" s="211">
        <v>355</v>
      </c>
      <c r="AG46" s="210">
        <v>685</v>
      </c>
      <c r="AH46" s="207">
        <v>1.92957746478873</v>
      </c>
      <c r="AI46" s="211">
        <v>37</v>
      </c>
      <c r="AJ46" s="210">
        <v>60</v>
      </c>
      <c r="AK46" s="207">
        <v>1.6216216216216199</v>
      </c>
      <c r="AL46" s="211">
        <v>279</v>
      </c>
      <c r="AM46" s="210">
        <v>1744</v>
      </c>
      <c r="AN46" s="207">
        <v>6.2508960573476697</v>
      </c>
      <c r="AO46" s="74">
        <f t="shared" si="0"/>
        <v>6962</v>
      </c>
      <c r="AP46" s="44">
        <f t="shared" si="0"/>
        <v>21874</v>
      </c>
      <c r="AQ46" s="38">
        <f t="shared" si="1"/>
        <v>3.141913243320885</v>
      </c>
    </row>
    <row r="47" spans="1:43" s="97" customFormat="1" x14ac:dyDescent="0.2">
      <c r="A47" s="238" t="s">
        <v>45</v>
      </c>
      <c r="B47" s="29">
        <v>530</v>
      </c>
      <c r="C47" s="138">
        <v>1396</v>
      </c>
      <c r="D47" s="207">
        <v>2.6339622641509401</v>
      </c>
      <c r="E47" s="205">
        <v>229</v>
      </c>
      <c r="F47" s="206">
        <v>622</v>
      </c>
      <c r="G47" s="207">
        <v>2.7161572052401701</v>
      </c>
      <c r="H47" s="208">
        <v>2424</v>
      </c>
      <c r="I47" s="209">
        <v>5358</v>
      </c>
      <c r="J47" s="207">
        <v>2.2103960396039599</v>
      </c>
      <c r="K47" s="208">
        <v>489</v>
      </c>
      <c r="L47" s="210">
        <v>1385</v>
      </c>
      <c r="M47" s="207">
        <v>2.8323108384458102</v>
      </c>
      <c r="N47" s="211">
        <v>366</v>
      </c>
      <c r="O47" s="210">
        <v>730</v>
      </c>
      <c r="P47" s="207">
        <v>1.9945355191256799</v>
      </c>
      <c r="Q47" s="211">
        <v>812</v>
      </c>
      <c r="R47" s="210">
        <v>2104</v>
      </c>
      <c r="S47" s="207">
        <v>2.5911330049261099</v>
      </c>
      <c r="T47" s="211">
        <v>108</v>
      </c>
      <c r="U47" s="210">
        <v>338</v>
      </c>
      <c r="V47" s="207">
        <v>3.1296296296296302</v>
      </c>
      <c r="W47" s="211">
        <v>451</v>
      </c>
      <c r="X47" s="210">
        <v>944</v>
      </c>
      <c r="Y47" s="207">
        <v>2.0931263858093101</v>
      </c>
      <c r="Z47" s="211">
        <v>828</v>
      </c>
      <c r="AA47" s="210">
        <v>1682</v>
      </c>
      <c r="AB47" s="207">
        <v>2.0314009661835799</v>
      </c>
      <c r="AC47" s="211">
        <v>879</v>
      </c>
      <c r="AD47" s="210">
        <v>2319</v>
      </c>
      <c r="AE47" s="207">
        <v>2.6382252559727002</v>
      </c>
      <c r="AF47" s="211">
        <v>879</v>
      </c>
      <c r="AG47" s="210">
        <v>1821</v>
      </c>
      <c r="AH47" s="207">
        <v>2.0716723549488099</v>
      </c>
      <c r="AI47" s="211">
        <v>42</v>
      </c>
      <c r="AJ47" s="210">
        <v>134</v>
      </c>
      <c r="AK47" s="207">
        <v>3.1904761904761898</v>
      </c>
      <c r="AL47" s="211">
        <v>126</v>
      </c>
      <c r="AM47" s="210">
        <v>265</v>
      </c>
      <c r="AN47" s="207">
        <v>2.1031746031746001</v>
      </c>
      <c r="AO47" s="74">
        <f t="shared" si="0"/>
        <v>8163</v>
      </c>
      <c r="AP47" s="44">
        <f t="shared" si="0"/>
        <v>19098</v>
      </c>
      <c r="AQ47" s="38">
        <f t="shared" si="1"/>
        <v>2.3395810363836826</v>
      </c>
    </row>
    <row r="48" spans="1:43" s="97" customFormat="1" x14ac:dyDescent="0.2">
      <c r="A48" s="238" t="s">
        <v>46</v>
      </c>
      <c r="B48" s="29">
        <v>116</v>
      </c>
      <c r="C48" s="138">
        <v>355</v>
      </c>
      <c r="D48" s="207">
        <v>3.06034482758621</v>
      </c>
      <c r="E48" s="205">
        <v>170</v>
      </c>
      <c r="F48" s="206">
        <v>780</v>
      </c>
      <c r="G48" s="207">
        <v>4.5882352941176503</v>
      </c>
      <c r="H48" s="208">
        <v>1577</v>
      </c>
      <c r="I48" s="209">
        <v>4007</v>
      </c>
      <c r="J48" s="207">
        <v>2.5409004438807901</v>
      </c>
      <c r="K48" s="208">
        <v>738</v>
      </c>
      <c r="L48" s="210">
        <v>1310</v>
      </c>
      <c r="M48" s="207">
        <v>1.7750677506775101</v>
      </c>
      <c r="N48" s="211">
        <v>342</v>
      </c>
      <c r="O48" s="210">
        <v>1932</v>
      </c>
      <c r="P48" s="207">
        <v>5.6491228070175401</v>
      </c>
      <c r="Q48" s="211">
        <v>753</v>
      </c>
      <c r="R48" s="210">
        <v>1870</v>
      </c>
      <c r="S48" s="207">
        <v>2.4833997343957499</v>
      </c>
      <c r="T48" s="211">
        <v>50</v>
      </c>
      <c r="U48" s="210">
        <v>236</v>
      </c>
      <c r="V48" s="207">
        <v>4.72</v>
      </c>
      <c r="W48" s="211">
        <v>474</v>
      </c>
      <c r="X48" s="210">
        <v>1300</v>
      </c>
      <c r="Y48" s="207">
        <v>2.7426160337552701</v>
      </c>
      <c r="Z48" s="211">
        <v>1720</v>
      </c>
      <c r="AA48" s="210">
        <v>4848</v>
      </c>
      <c r="AB48" s="207">
        <v>2.81860465116279</v>
      </c>
      <c r="AC48" s="211">
        <v>258</v>
      </c>
      <c r="AD48" s="210">
        <v>816</v>
      </c>
      <c r="AE48" s="207">
        <v>3.1627906976744198</v>
      </c>
      <c r="AF48" s="211">
        <v>702</v>
      </c>
      <c r="AG48" s="210">
        <v>1187</v>
      </c>
      <c r="AH48" s="207">
        <v>1.6908831908831901</v>
      </c>
      <c r="AI48" s="211">
        <v>38</v>
      </c>
      <c r="AJ48" s="210">
        <v>44</v>
      </c>
      <c r="AK48" s="207">
        <v>1.15789473684211</v>
      </c>
      <c r="AL48" s="211">
        <v>112</v>
      </c>
      <c r="AM48" s="210">
        <v>256</v>
      </c>
      <c r="AN48" s="207">
        <v>2.28571428571429</v>
      </c>
      <c r="AO48" s="74">
        <f t="shared" si="0"/>
        <v>7050</v>
      </c>
      <c r="AP48" s="44">
        <f t="shared" si="0"/>
        <v>18941</v>
      </c>
      <c r="AQ48" s="38">
        <f t="shared" si="1"/>
        <v>2.6866666666666665</v>
      </c>
    </row>
    <row r="49" spans="1:43" s="97" customFormat="1" x14ac:dyDescent="0.2">
      <c r="A49" s="238" t="s">
        <v>48</v>
      </c>
      <c r="B49" s="29">
        <v>41</v>
      </c>
      <c r="C49" s="138">
        <v>97</v>
      </c>
      <c r="D49" s="207">
        <v>2.3658536585365901</v>
      </c>
      <c r="E49" s="205">
        <v>54</v>
      </c>
      <c r="F49" s="206">
        <v>537</v>
      </c>
      <c r="G49" s="207">
        <v>9.9444444444444393</v>
      </c>
      <c r="H49" s="208">
        <v>454</v>
      </c>
      <c r="I49" s="209">
        <v>1391</v>
      </c>
      <c r="J49" s="207">
        <v>3.0638766519823801</v>
      </c>
      <c r="K49" s="208">
        <v>94</v>
      </c>
      <c r="L49" s="210">
        <v>274</v>
      </c>
      <c r="M49" s="207">
        <v>2.91489361702128</v>
      </c>
      <c r="N49" s="211">
        <v>150</v>
      </c>
      <c r="O49" s="210">
        <v>341</v>
      </c>
      <c r="P49" s="207">
        <v>2.2733333333333299</v>
      </c>
      <c r="Q49" s="211">
        <v>215</v>
      </c>
      <c r="R49" s="210">
        <v>487</v>
      </c>
      <c r="S49" s="207">
        <v>2.2651162790697699</v>
      </c>
      <c r="T49" s="211">
        <v>81</v>
      </c>
      <c r="U49" s="210">
        <v>450</v>
      </c>
      <c r="V49" s="207">
        <v>5.5555555555555598</v>
      </c>
      <c r="W49" s="211">
        <v>630</v>
      </c>
      <c r="X49" s="210">
        <v>3906</v>
      </c>
      <c r="Y49" s="207">
        <v>6.2</v>
      </c>
      <c r="Z49" s="211">
        <v>2161</v>
      </c>
      <c r="AA49" s="210">
        <v>9617</v>
      </c>
      <c r="AB49" s="207">
        <v>4.4502545118000896</v>
      </c>
      <c r="AC49" s="211">
        <v>73</v>
      </c>
      <c r="AD49" s="210">
        <v>258</v>
      </c>
      <c r="AE49" s="207">
        <v>3.5342465753424701</v>
      </c>
      <c r="AF49" s="211">
        <v>155</v>
      </c>
      <c r="AG49" s="210">
        <v>288</v>
      </c>
      <c r="AH49" s="207">
        <v>1.8580645161290299</v>
      </c>
      <c r="AI49" s="211">
        <v>46</v>
      </c>
      <c r="AJ49" s="210">
        <v>129</v>
      </c>
      <c r="AK49" s="207">
        <v>2.8043478260869601</v>
      </c>
      <c r="AL49" s="211">
        <v>36</v>
      </c>
      <c r="AM49" s="210">
        <v>120</v>
      </c>
      <c r="AN49" s="207">
        <v>3.3333333333333299</v>
      </c>
      <c r="AO49" s="74">
        <f t="shared" si="0"/>
        <v>4190</v>
      </c>
      <c r="AP49" s="44">
        <f t="shared" si="0"/>
        <v>17895</v>
      </c>
      <c r="AQ49" s="38">
        <f t="shared" si="1"/>
        <v>4.2708830548926011</v>
      </c>
    </row>
    <row r="50" spans="1:43" s="97" customFormat="1" x14ac:dyDescent="0.2">
      <c r="A50" s="238" t="s">
        <v>89</v>
      </c>
      <c r="B50" s="29">
        <v>192</v>
      </c>
      <c r="C50" s="138">
        <v>575</v>
      </c>
      <c r="D50" s="207">
        <v>2.9947916666666701</v>
      </c>
      <c r="E50" s="205">
        <v>224</v>
      </c>
      <c r="F50" s="206">
        <v>724</v>
      </c>
      <c r="G50" s="207">
        <v>3.2321428571428599</v>
      </c>
      <c r="H50" s="208">
        <v>1565</v>
      </c>
      <c r="I50" s="209">
        <v>3800</v>
      </c>
      <c r="J50" s="207">
        <v>2.42811501597444</v>
      </c>
      <c r="K50" s="208">
        <v>378</v>
      </c>
      <c r="L50" s="210">
        <v>905</v>
      </c>
      <c r="M50" s="207">
        <v>2.39417989417989</v>
      </c>
      <c r="N50" s="211">
        <v>233</v>
      </c>
      <c r="O50" s="210">
        <v>614</v>
      </c>
      <c r="P50" s="207">
        <v>2.6351931330472098</v>
      </c>
      <c r="Q50" s="211">
        <v>649</v>
      </c>
      <c r="R50" s="210">
        <v>1475</v>
      </c>
      <c r="S50" s="207">
        <v>2.2727272727272698</v>
      </c>
      <c r="T50" s="211">
        <v>35</v>
      </c>
      <c r="U50" s="210">
        <v>65</v>
      </c>
      <c r="V50" s="207">
        <v>1.8571428571428601</v>
      </c>
      <c r="W50" s="211">
        <v>360</v>
      </c>
      <c r="X50" s="210">
        <v>1153</v>
      </c>
      <c r="Y50" s="207">
        <v>3.2027777777777802</v>
      </c>
      <c r="Z50" s="211">
        <v>1229</v>
      </c>
      <c r="AA50" s="210">
        <v>3923</v>
      </c>
      <c r="AB50" s="207">
        <v>3.1920260374287999</v>
      </c>
      <c r="AC50" s="211">
        <v>317</v>
      </c>
      <c r="AD50" s="210">
        <v>867</v>
      </c>
      <c r="AE50" s="207">
        <v>2.7350157728706601</v>
      </c>
      <c r="AF50" s="211">
        <v>360</v>
      </c>
      <c r="AG50" s="210">
        <v>817</v>
      </c>
      <c r="AH50" s="207">
        <v>2.2694444444444399</v>
      </c>
      <c r="AI50" s="211">
        <v>50</v>
      </c>
      <c r="AJ50" s="210">
        <v>65</v>
      </c>
      <c r="AK50" s="207">
        <v>1.3</v>
      </c>
      <c r="AL50" s="211">
        <v>77</v>
      </c>
      <c r="AM50" s="210">
        <v>149</v>
      </c>
      <c r="AN50" s="207">
        <v>1.93506493506494</v>
      </c>
      <c r="AO50" s="74">
        <f t="shared" si="0"/>
        <v>5669</v>
      </c>
      <c r="AP50" s="44">
        <f t="shared" si="0"/>
        <v>15132</v>
      </c>
      <c r="AQ50" s="38">
        <f t="shared" si="1"/>
        <v>2.669253836655495</v>
      </c>
    </row>
    <row r="51" spans="1:43" s="97" customFormat="1" x14ac:dyDescent="0.2">
      <c r="A51" s="238" t="s">
        <v>60</v>
      </c>
      <c r="B51" s="29">
        <v>167</v>
      </c>
      <c r="C51" s="138">
        <v>517</v>
      </c>
      <c r="D51" s="207">
        <v>3.0958083832335301</v>
      </c>
      <c r="E51" s="205">
        <v>64</v>
      </c>
      <c r="F51" s="206">
        <v>227</v>
      </c>
      <c r="G51" s="207">
        <v>3.546875</v>
      </c>
      <c r="H51" s="208">
        <v>4837</v>
      </c>
      <c r="I51" s="209">
        <v>7222</v>
      </c>
      <c r="J51" s="207">
        <v>1.4930742195575799</v>
      </c>
      <c r="K51" s="208">
        <v>277</v>
      </c>
      <c r="L51" s="210">
        <v>678</v>
      </c>
      <c r="M51" s="207">
        <v>2.44765342960289</v>
      </c>
      <c r="N51" s="211">
        <v>142</v>
      </c>
      <c r="O51" s="210">
        <v>673</v>
      </c>
      <c r="P51" s="207">
        <v>4.73943661971831</v>
      </c>
      <c r="Q51" s="211">
        <v>414</v>
      </c>
      <c r="R51" s="210">
        <v>1294</v>
      </c>
      <c r="S51" s="207">
        <v>3.1256038647343001</v>
      </c>
      <c r="T51" s="211">
        <v>19</v>
      </c>
      <c r="U51" s="210">
        <v>51</v>
      </c>
      <c r="V51" s="207">
        <v>2.6842105263157898</v>
      </c>
      <c r="W51" s="211">
        <v>348</v>
      </c>
      <c r="X51" s="210">
        <v>980</v>
      </c>
      <c r="Y51" s="207">
        <v>2.8160919540229901</v>
      </c>
      <c r="Z51" s="211">
        <v>565</v>
      </c>
      <c r="AA51" s="210">
        <v>2130</v>
      </c>
      <c r="AB51" s="207">
        <v>3.7699115044247802</v>
      </c>
      <c r="AC51" s="211">
        <v>254</v>
      </c>
      <c r="AD51" s="210">
        <v>591</v>
      </c>
      <c r="AE51" s="207">
        <v>2.3267716535433101</v>
      </c>
      <c r="AF51" s="211">
        <v>183</v>
      </c>
      <c r="AG51" s="210">
        <v>484</v>
      </c>
      <c r="AH51" s="207">
        <v>2.6448087431694001</v>
      </c>
      <c r="AI51" s="211">
        <v>16</v>
      </c>
      <c r="AJ51" s="210">
        <v>50</v>
      </c>
      <c r="AK51" s="207">
        <v>3.125</v>
      </c>
      <c r="AL51" s="211">
        <v>28</v>
      </c>
      <c r="AM51" s="210">
        <v>161</v>
      </c>
      <c r="AN51" s="207">
        <v>5.75</v>
      </c>
      <c r="AO51" s="74">
        <f t="shared" si="0"/>
        <v>7314</v>
      </c>
      <c r="AP51" s="44">
        <f t="shared" si="0"/>
        <v>15058</v>
      </c>
      <c r="AQ51" s="38">
        <f t="shared" si="1"/>
        <v>2.0587913590374622</v>
      </c>
    </row>
    <row r="52" spans="1:43" s="97" customFormat="1" x14ac:dyDescent="0.2">
      <c r="A52" s="238" t="s">
        <v>43</v>
      </c>
      <c r="B52" s="29">
        <v>532</v>
      </c>
      <c r="C52" s="138">
        <v>1485</v>
      </c>
      <c r="D52" s="207">
        <v>2.7913533834586501</v>
      </c>
      <c r="E52" s="205">
        <v>170</v>
      </c>
      <c r="F52" s="206">
        <v>403</v>
      </c>
      <c r="G52" s="207">
        <v>2.3705882352941199</v>
      </c>
      <c r="H52" s="208">
        <v>1670</v>
      </c>
      <c r="I52" s="209">
        <v>3454</v>
      </c>
      <c r="J52" s="207">
        <v>2.0682634730538898</v>
      </c>
      <c r="K52" s="208">
        <v>508</v>
      </c>
      <c r="L52" s="210">
        <v>1024</v>
      </c>
      <c r="M52" s="207">
        <v>2.0157480314960599</v>
      </c>
      <c r="N52" s="211">
        <v>328</v>
      </c>
      <c r="O52" s="210">
        <v>834</v>
      </c>
      <c r="P52" s="207">
        <v>2.5426829268292699</v>
      </c>
      <c r="Q52" s="211">
        <v>654</v>
      </c>
      <c r="R52" s="210">
        <v>1510</v>
      </c>
      <c r="S52" s="207">
        <v>2.3088685015290502</v>
      </c>
      <c r="T52" s="211">
        <v>54</v>
      </c>
      <c r="U52" s="210">
        <v>234</v>
      </c>
      <c r="V52" s="207">
        <v>4.3333333333333304</v>
      </c>
      <c r="W52" s="211">
        <v>375</v>
      </c>
      <c r="X52" s="210">
        <v>931</v>
      </c>
      <c r="Y52" s="207">
        <v>2.4826666666666699</v>
      </c>
      <c r="Z52" s="211">
        <v>711</v>
      </c>
      <c r="AA52" s="210">
        <v>1549</v>
      </c>
      <c r="AB52" s="207">
        <v>2.1786216596343202</v>
      </c>
      <c r="AC52" s="211">
        <v>740</v>
      </c>
      <c r="AD52" s="210">
        <v>2616</v>
      </c>
      <c r="AE52" s="207">
        <v>3.5351351351351301</v>
      </c>
      <c r="AF52" s="211">
        <v>301</v>
      </c>
      <c r="AG52" s="210">
        <v>603</v>
      </c>
      <c r="AH52" s="207">
        <v>2.0033222591362101</v>
      </c>
      <c r="AI52" s="211">
        <v>57</v>
      </c>
      <c r="AJ52" s="210">
        <v>63</v>
      </c>
      <c r="AK52" s="207">
        <v>1.1052631578947401</v>
      </c>
      <c r="AL52" s="211">
        <v>95</v>
      </c>
      <c r="AM52" s="210">
        <v>260</v>
      </c>
      <c r="AN52" s="207">
        <v>2.7368421052631602</v>
      </c>
      <c r="AO52" s="74">
        <f t="shared" si="0"/>
        <v>6195</v>
      </c>
      <c r="AP52" s="44">
        <f t="shared" si="0"/>
        <v>14966</v>
      </c>
      <c r="AQ52" s="38">
        <f t="shared" si="1"/>
        <v>2.4158192090395478</v>
      </c>
    </row>
    <row r="53" spans="1:43" s="97" customFormat="1" x14ac:dyDescent="0.2">
      <c r="A53" s="238" t="s">
        <v>56</v>
      </c>
      <c r="B53" s="29">
        <v>135</v>
      </c>
      <c r="C53" s="138">
        <v>455</v>
      </c>
      <c r="D53" s="207">
        <v>3.3703703703703698</v>
      </c>
      <c r="E53" s="205">
        <v>91</v>
      </c>
      <c r="F53" s="206">
        <v>287</v>
      </c>
      <c r="G53" s="207">
        <v>3.1538461538461502</v>
      </c>
      <c r="H53" s="208">
        <v>1624</v>
      </c>
      <c r="I53" s="209">
        <v>4604</v>
      </c>
      <c r="J53" s="207">
        <v>2.8349753694581299</v>
      </c>
      <c r="K53" s="208">
        <v>315</v>
      </c>
      <c r="L53" s="210">
        <v>779</v>
      </c>
      <c r="M53" s="207">
        <v>2.47301587301587</v>
      </c>
      <c r="N53" s="211">
        <v>265</v>
      </c>
      <c r="O53" s="210">
        <v>544</v>
      </c>
      <c r="P53" s="207">
        <v>2.0528301886792502</v>
      </c>
      <c r="Q53" s="211">
        <v>550</v>
      </c>
      <c r="R53" s="210">
        <v>1159</v>
      </c>
      <c r="S53" s="207">
        <v>2.1072727272727301</v>
      </c>
      <c r="T53" s="211">
        <v>39</v>
      </c>
      <c r="U53" s="210">
        <v>97</v>
      </c>
      <c r="V53" s="207">
        <v>2.4871794871794899</v>
      </c>
      <c r="W53" s="211">
        <v>448</v>
      </c>
      <c r="X53" s="210">
        <v>1154</v>
      </c>
      <c r="Y53" s="207">
        <v>2.5758928571428599</v>
      </c>
      <c r="Z53" s="211">
        <v>1364</v>
      </c>
      <c r="AA53" s="210">
        <v>3417</v>
      </c>
      <c r="AB53" s="207">
        <v>2.5051319648093799</v>
      </c>
      <c r="AC53" s="211">
        <v>253</v>
      </c>
      <c r="AD53" s="210">
        <v>463</v>
      </c>
      <c r="AE53" s="207">
        <v>1.8300395256916999</v>
      </c>
      <c r="AF53" s="211">
        <v>297</v>
      </c>
      <c r="AG53" s="210">
        <v>786</v>
      </c>
      <c r="AH53" s="207">
        <v>2.6464646464646502</v>
      </c>
      <c r="AI53" s="211">
        <v>55</v>
      </c>
      <c r="AJ53" s="210">
        <v>88</v>
      </c>
      <c r="AK53" s="207">
        <v>1.6</v>
      </c>
      <c r="AL53" s="211">
        <v>72</v>
      </c>
      <c r="AM53" s="210">
        <v>216</v>
      </c>
      <c r="AN53" s="207">
        <v>3</v>
      </c>
      <c r="AO53" s="74">
        <f t="shared" si="0"/>
        <v>5508</v>
      </c>
      <c r="AP53" s="44">
        <f t="shared" si="0"/>
        <v>14049</v>
      </c>
      <c r="AQ53" s="38">
        <f t="shared" si="1"/>
        <v>2.5506535947712417</v>
      </c>
    </row>
    <row r="54" spans="1:43" s="97" customFormat="1" x14ac:dyDescent="0.2">
      <c r="A54" s="238" t="s">
        <v>54</v>
      </c>
      <c r="B54" s="29">
        <v>411</v>
      </c>
      <c r="C54" s="138">
        <v>1846</v>
      </c>
      <c r="D54" s="207">
        <v>4.4914841849148397</v>
      </c>
      <c r="E54" s="205">
        <v>191</v>
      </c>
      <c r="F54" s="206">
        <v>926</v>
      </c>
      <c r="G54" s="207">
        <v>4.8481675392670196</v>
      </c>
      <c r="H54" s="208">
        <v>1412</v>
      </c>
      <c r="I54" s="209">
        <v>3295</v>
      </c>
      <c r="J54" s="207">
        <v>2.33356940509915</v>
      </c>
      <c r="K54" s="208">
        <v>247</v>
      </c>
      <c r="L54" s="210">
        <v>1191</v>
      </c>
      <c r="M54" s="207">
        <v>4.82186234817814</v>
      </c>
      <c r="N54" s="211">
        <v>360</v>
      </c>
      <c r="O54" s="210">
        <v>1138</v>
      </c>
      <c r="P54" s="207">
        <v>3.1611111111111101</v>
      </c>
      <c r="Q54" s="211">
        <v>294</v>
      </c>
      <c r="R54" s="210">
        <v>654</v>
      </c>
      <c r="S54" s="207">
        <v>2.22448979591837</v>
      </c>
      <c r="T54" s="211">
        <v>38</v>
      </c>
      <c r="U54" s="210">
        <v>217</v>
      </c>
      <c r="V54" s="207">
        <v>5.7105263157894699</v>
      </c>
      <c r="W54" s="211">
        <v>304</v>
      </c>
      <c r="X54" s="210">
        <v>978</v>
      </c>
      <c r="Y54" s="207">
        <v>3.2171052631578898</v>
      </c>
      <c r="Z54" s="211">
        <v>389</v>
      </c>
      <c r="AA54" s="210">
        <v>1025</v>
      </c>
      <c r="AB54" s="207">
        <v>2.63496143958869</v>
      </c>
      <c r="AC54" s="211">
        <v>277</v>
      </c>
      <c r="AD54" s="210">
        <v>873</v>
      </c>
      <c r="AE54" s="207">
        <v>3.1516245487364598</v>
      </c>
      <c r="AF54" s="211">
        <v>404</v>
      </c>
      <c r="AG54" s="210">
        <v>787</v>
      </c>
      <c r="AH54" s="207">
        <v>1.9480198019802</v>
      </c>
      <c r="AI54" s="211">
        <v>31</v>
      </c>
      <c r="AJ54" s="210">
        <v>81</v>
      </c>
      <c r="AK54" s="207">
        <v>2.6129032258064502</v>
      </c>
      <c r="AL54" s="211">
        <v>234</v>
      </c>
      <c r="AM54" s="210">
        <v>944</v>
      </c>
      <c r="AN54" s="207">
        <v>4.0341880341880296</v>
      </c>
      <c r="AO54" s="74">
        <f t="shared" si="0"/>
        <v>4592</v>
      </c>
      <c r="AP54" s="44">
        <f t="shared" si="0"/>
        <v>13955</v>
      </c>
      <c r="AQ54" s="38">
        <f t="shared" si="1"/>
        <v>3.0389808362369339</v>
      </c>
    </row>
    <row r="55" spans="1:43" s="97" customFormat="1" x14ac:dyDescent="0.2">
      <c r="A55" s="238" t="s">
        <v>66</v>
      </c>
      <c r="B55" s="29">
        <v>391</v>
      </c>
      <c r="C55" s="138">
        <v>1100</v>
      </c>
      <c r="D55" s="207">
        <v>2.8132992327365698</v>
      </c>
      <c r="E55" s="205">
        <v>312</v>
      </c>
      <c r="F55" s="206">
        <v>1759</v>
      </c>
      <c r="G55" s="207">
        <v>5.6378205128205101</v>
      </c>
      <c r="H55" s="208">
        <v>1138</v>
      </c>
      <c r="I55" s="209">
        <v>3462</v>
      </c>
      <c r="J55" s="207">
        <v>3.0421792618629202</v>
      </c>
      <c r="K55" s="208">
        <v>334</v>
      </c>
      <c r="L55" s="210">
        <v>872</v>
      </c>
      <c r="M55" s="207">
        <v>2.6107784431137699</v>
      </c>
      <c r="N55" s="211">
        <v>282</v>
      </c>
      <c r="O55" s="210">
        <v>718</v>
      </c>
      <c r="P55" s="207">
        <v>2.5460992907801399</v>
      </c>
      <c r="Q55" s="211">
        <v>471</v>
      </c>
      <c r="R55" s="210">
        <v>1088</v>
      </c>
      <c r="S55" s="207">
        <v>2.3099787685774902</v>
      </c>
      <c r="T55" s="211">
        <v>49</v>
      </c>
      <c r="U55" s="210">
        <v>135</v>
      </c>
      <c r="V55" s="207">
        <v>2.7551020408163298</v>
      </c>
      <c r="W55" s="211">
        <v>239</v>
      </c>
      <c r="X55" s="210">
        <v>570</v>
      </c>
      <c r="Y55" s="207">
        <v>2.3849372384937202</v>
      </c>
      <c r="Z55" s="211">
        <v>339</v>
      </c>
      <c r="AA55" s="210">
        <v>979</v>
      </c>
      <c r="AB55" s="207">
        <v>2.88790560471976</v>
      </c>
      <c r="AC55" s="211">
        <v>381</v>
      </c>
      <c r="AD55" s="210">
        <v>1043</v>
      </c>
      <c r="AE55" s="207">
        <v>2.7375328083989499</v>
      </c>
      <c r="AF55" s="211">
        <v>374</v>
      </c>
      <c r="AG55" s="210">
        <v>605</v>
      </c>
      <c r="AH55" s="207">
        <v>1.6176470588235301</v>
      </c>
      <c r="AI55" s="211">
        <v>130</v>
      </c>
      <c r="AJ55" s="210">
        <v>195</v>
      </c>
      <c r="AK55" s="207">
        <v>1.5</v>
      </c>
      <c r="AL55" s="211">
        <v>236</v>
      </c>
      <c r="AM55" s="210">
        <v>1203</v>
      </c>
      <c r="AN55" s="207">
        <v>5.09745762711864</v>
      </c>
      <c r="AO55" s="74">
        <f t="shared" si="0"/>
        <v>4676</v>
      </c>
      <c r="AP55" s="44">
        <f t="shared" si="0"/>
        <v>13729</v>
      </c>
      <c r="AQ55" s="38">
        <f t="shared" si="1"/>
        <v>2.9360564585115485</v>
      </c>
    </row>
    <row r="56" spans="1:43" s="97" customFormat="1" x14ac:dyDescent="0.2">
      <c r="A56" s="238" t="s">
        <v>90</v>
      </c>
      <c r="B56" s="29">
        <v>200</v>
      </c>
      <c r="C56" s="138">
        <v>390</v>
      </c>
      <c r="D56" s="207">
        <v>1.95</v>
      </c>
      <c r="E56" s="205">
        <v>80</v>
      </c>
      <c r="F56" s="206">
        <v>274</v>
      </c>
      <c r="G56" s="207">
        <v>3.4249999999999998</v>
      </c>
      <c r="H56" s="208">
        <v>1462</v>
      </c>
      <c r="I56" s="209">
        <v>3114</v>
      </c>
      <c r="J56" s="207">
        <v>2.1299589603283202</v>
      </c>
      <c r="K56" s="208">
        <v>486</v>
      </c>
      <c r="L56" s="210">
        <v>909</v>
      </c>
      <c r="M56" s="207">
        <v>1.87037037037037</v>
      </c>
      <c r="N56" s="211">
        <v>262</v>
      </c>
      <c r="O56" s="210">
        <v>787</v>
      </c>
      <c r="P56" s="207">
        <v>3.0038167938931299</v>
      </c>
      <c r="Q56" s="211">
        <v>812</v>
      </c>
      <c r="R56" s="210">
        <v>1495</v>
      </c>
      <c r="S56" s="207">
        <v>1.8411330049261101</v>
      </c>
      <c r="T56" s="211">
        <v>46</v>
      </c>
      <c r="U56" s="210">
        <v>194</v>
      </c>
      <c r="V56" s="207">
        <v>4.2173913043478297</v>
      </c>
      <c r="W56" s="211">
        <v>581</v>
      </c>
      <c r="X56" s="210">
        <v>1307</v>
      </c>
      <c r="Y56" s="207">
        <v>2.2495697074010299</v>
      </c>
      <c r="Z56" s="211">
        <v>1217</v>
      </c>
      <c r="AA56" s="210">
        <v>2982</v>
      </c>
      <c r="AB56" s="207">
        <v>2.4502875924404299</v>
      </c>
      <c r="AC56" s="211">
        <v>305</v>
      </c>
      <c r="AD56" s="210">
        <v>757</v>
      </c>
      <c r="AE56" s="207">
        <v>2.4819672131147499</v>
      </c>
      <c r="AF56" s="211">
        <v>235</v>
      </c>
      <c r="AG56" s="210">
        <v>576</v>
      </c>
      <c r="AH56" s="207">
        <v>2.45106382978723</v>
      </c>
      <c r="AI56" s="211">
        <v>16</v>
      </c>
      <c r="AJ56" s="210">
        <v>22</v>
      </c>
      <c r="AK56" s="207">
        <v>1.375</v>
      </c>
      <c r="AL56" s="211">
        <v>40</v>
      </c>
      <c r="AM56" s="210">
        <v>138</v>
      </c>
      <c r="AN56" s="207">
        <v>3.45</v>
      </c>
      <c r="AO56" s="74">
        <f t="shared" si="0"/>
        <v>5742</v>
      </c>
      <c r="AP56" s="44">
        <f t="shared" si="0"/>
        <v>12945</v>
      </c>
      <c r="AQ56" s="38">
        <f t="shared" si="1"/>
        <v>2.2544409613375129</v>
      </c>
    </row>
    <row r="57" spans="1:43" s="97" customFormat="1" x14ac:dyDescent="0.2">
      <c r="A57" s="238" t="s">
        <v>29</v>
      </c>
      <c r="B57" s="29">
        <v>222</v>
      </c>
      <c r="C57" s="138">
        <v>685</v>
      </c>
      <c r="D57" s="207">
        <v>3.0855855855855898</v>
      </c>
      <c r="E57" s="205">
        <v>126</v>
      </c>
      <c r="F57" s="206">
        <v>367</v>
      </c>
      <c r="G57" s="207">
        <v>2.9126984126984099</v>
      </c>
      <c r="H57" s="208">
        <v>1101</v>
      </c>
      <c r="I57" s="209">
        <v>2335</v>
      </c>
      <c r="J57" s="207">
        <v>2.12079927338783</v>
      </c>
      <c r="K57" s="208">
        <v>190</v>
      </c>
      <c r="L57" s="210">
        <v>513</v>
      </c>
      <c r="M57" s="207">
        <v>2.7</v>
      </c>
      <c r="N57" s="211">
        <v>268</v>
      </c>
      <c r="O57" s="210">
        <v>633</v>
      </c>
      <c r="P57" s="207">
        <v>2.3619402985074598</v>
      </c>
      <c r="Q57" s="211">
        <v>599</v>
      </c>
      <c r="R57" s="210">
        <v>1412</v>
      </c>
      <c r="S57" s="207">
        <v>2.3572621035058399</v>
      </c>
      <c r="T57" s="211">
        <v>82</v>
      </c>
      <c r="U57" s="210">
        <v>255</v>
      </c>
      <c r="V57" s="207">
        <v>3.1097560975609801</v>
      </c>
      <c r="W57" s="211">
        <v>368</v>
      </c>
      <c r="X57" s="210">
        <v>1149</v>
      </c>
      <c r="Y57" s="207">
        <v>3.1222826086956501</v>
      </c>
      <c r="Z57" s="211">
        <v>745</v>
      </c>
      <c r="AA57" s="210">
        <v>2680</v>
      </c>
      <c r="AB57" s="207">
        <v>3.59731543624161</v>
      </c>
      <c r="AC57" s="211">
        <v>560</v>
      </c>
      <c r="AD57" s="210">
        <v>2003</v>
      </c>
      <c r="AE57" s="207">
        <v>3.5767857142857098</v>
      </c>
      <c r="AF57" s="211">
        <v>225</v>
      </c>
      <c r="AG57" s="210">
        <v>459</v>
      </c>
      <c r="AH57" s="207">
        <v>2.04</v>
      </c>
      <c r="AI57" s="211">
        <v>11</v>
      </c>
      <c r="AJ57" s="210">
        <v>11</v>
      </c>
      <c r="AK57" s="207">
        <v>1</v>
      </c>
      <c r="AL57" s="211">
        <v>58</v>
      </c>
      <c r="AM57" s="210">
        <v>342</v>
      </c>
      <c r="AN57" s="207">
        <v>5.8965517241379297</v>
      </c>
      <c r="AO57" s="74">
        <f t="shared" si="0"/>
        <v>4555</v>
      </c>
      <c r="AP57" s="44">
        <f t="shared" si="0"/>
        <v>12844</v>
      </c>
      <c r="AQ57" s="38">
        <f t="shared" si="1"/>
        <v>2.8197585071350164</v>
      </c>
    </row>
    <row r="58" spans="1:43" s="97" customFormat="1" x14ac:dyDescent="0.2">
      <c r="A58" s="238" t="s">
        <v>124</v>
      </c>
      <c r="B58" s="29">
        <v>131</v>
      </c>
      <c r="C58" s="138">
        <v>337</v>
      </c>
      <c r="D58" s="207">
        <v>2.5725190839694698</v>
      </c>
      <c r="E58" s="205">
        <v>81</v>
      </c>
      <c r="F58" s="206">
        <v>366</v>
      </c>
      <c r="G58" s="207">
        <v>4.5185185185185199</v>
      </c>
      <c r="H58" s="208">
        <v>802</v>
      </c>
      <c r="I58" s="209">
        <v>1755</v>
      </c>
      <c r="J58" s="207">
        <v>2.1882793017456401</v>
      </c>
      <c r="K58" s="208">
        <v>410</v>
      </c>
      <c r="L58" s="210">
        <v>768</v>
      </c>
      <c r="M58" s="207">
        <v>1.8731707317073201</v>
      </c>
      <c r="N58" s="211">
        <v>230</v>
      </c>
      <c r="O58" s="210">
        <v>539</v>
      </c>
      <c r="P58" s="207">
        <v>2.3434782608695701</v>
      </c>
      <c r="Q58" s="211">
        <v>1472</v>
      </c>
      <c r="R58" s="210">
        <v>2921</v>
      </c>
      <c r="S58" s="207">
        <v>1.984375</v>
      </c>
      <c r="T58" s="211">
        <v>28</v>
      </c>
      <c r="U58" s="210">
        <v>68</v>
      </c>
      <c r="V58" s="207">
        <v>2.4285714285714302</v>
      </c>
      <c r="W58" s="211">
        <v>231</v>
      </c>
      <c r="X58" s="210">
        <v>749</v>
      </c>
      <c r="Y58" s="207">
        <v>3.24242424242424</v>
      </c>
      <c r="Z58" s="211">
        <v>469</v>
      </c>
      <c r="AA58" s="210">
        <v>1228</v>
      </c>
      <c r="AB58" s="207">
        <v>2.6183368869936001</v>
      </c>
      <c r="AC58" s="211">
        <v>484</v>
      </c>
      <c r="AD58" s="210">
        <v>1454</v>
      </c>
      <c r="AE58" s="207">
        <v>3.0041322314049599</v>
      </c>
      <c r="AF58" s="211">
        <v>93</v>
      </c>
      <c r="AG58" s="210">
        <v>165</v>
      </c>
      <c r="AH58" s="207">
        <v>1.7741935483871001</v>
      </c>
      <c r="AI58" s="211">
        <v>10</v>
      </c>
      <c r="AJ58" s="210">
        <v>39</v>
      </c>
      <c r="AK58" s="207">
        <v>3.9</v>
      </c>
      <c r="AL58" s="211">
        <v>25</v>
      </c>
      <c r="AM58" s="210">
        <v>81</v>
      </c>
      <c r="AN58" s="207">
        <v>3.24</v>
      </c>
      <c r="AO58" s="74">
        <f t="shared" si="0"/>
        <v>4466</v>
      </c>
      <c r="AP58" s="44">
        <f t="shared" si="0"/>
        <v>10470</v>
      </c>
      <c r="AQ58" s="38">
        <f t="shared" si="1"/>
        <v>2.3443797581728618</v>
      </c>
    </row>
    <row r="59" spans="1:43" s="97" customFormat="1" x14ac:dyDescent="0.2">
      <c r="A59" s="238" t="s">
        <v>78</v>
      </c>
      <c r="B59" s="29">
        <v>196</v>
      </c>
      <c r="C59" s="138">
        <v>485</v>
      </c>
      <c r="D59" s="207">
        <v>2.47448979591837</v>
      </c>
      <c r="E59" s="205">
        <v>78</v>
      </c>
      <c r="F59" s="206">
        <v>485</v>
      </c>
      <c r="G59" s="207">
        <v>6.2179487179487198</v>
      </c>
      <c r="H59" s="208">
        <v>1014</v>
      </c>
      <c r="I59" s="209">
        <v>2734</v>
      </c>
      <c r="J59" s="207">
        <v>2.6962524654832301</v>
      </c>
      <c r="K59" s="208">
        <v>310</v>
      </c>
      <c r="L59" s="210">
        <v>691</v>
      </c>
      <c r="M59" s="207">
        <v>2.2290322580645201</v>
      </c>
      <c r="N59" s="211">
        <v>275</v>
      </c>
      <c r="O59" s="210">
        <v>510</v>
      </c>
      <c r="P59" s="207">
        <v>1.8545454545454501</v>
      </c>
      <c r="Q59" s="211">
        <v>463</v>
      </c>
      <c r="R59" s="210">
        <v>1040</v>
      </c>
      <c r="S59" s="207">
        <v>2.2462203023758098</v>
      </c>
      <c r="T59" s="211">
        <v>37</v>
      </c>
      <c r="U59" s="210">
        <v>150</v>
      </c>
      <c r="V59" s="207">
        <v>4.0540540540540499</v>
      </c>
      <c r="W59" s="211">
        <v>250</v>
      </c>
      <c r="X59" s="210">
        <v>985</v>
      </c>
      <c r="Y59" s="207">
        <v>3.94</v>
      </c>
      <c r="Z59" s="211">
        <v>767</v>
      </c>
      <c r="AA59" s="210">
        <v>1799</v>
      </c>
      <c r="AB59" s="207">
        <v>2.34550195567145</v>
      </c>
      <c r="AC59" s="211">
        <v>334</v>
      </c>
      <c r="AD59" s="210">
        <v>744</v>
      </c>
      <c r="AE59" s="207">
        <v>2.2275449101796401</v>
      </c>
      <c r="AF59" s="211">
        <v>214</v>
      </c>
      <c r="AG59" s="210">
        <v>454</v>
      </c>
      <c r="AH59" s="207">
        <v>2.1214953271027999</v>
      </c>
      <c r="AI59" s="211">
        <v>30</v>
      </c>
      <c r="AJ59" s="210">
        <v>64</v>
      </c>
      <c r="AK59" s="207">
        <v>2.1333333333333302</v>
      </c>
      <c r="AL59" s="211">
        <v>60</v>
      </c>
      <c r="AM59" s="210">
        <v>132</v>
      </c>
      <c r="AN59" s="207">
        <v>2.2000000000000002</v>
      </c>
      <c r="AO59" s="74">
        <f t="shared" si="0"/>
        <v>4028</v>
      </c>
      <c r="AP59" s="44">
        <f t="shared" si="0"/>
        <v>10273</v>
      </c>
      <c r="AQ59" s="38">
        <f t="shared" si="1"/>
        <v>2.5503972194637536</v>
      </c>
    </row>
    <row r="60" spans="1:43" s="97" customFormat="1" x14ac:dyDescent="0.2">
      <c r="A60" s="238" t="s">
        <v>59</v>
      </c>
      <c r="B60" s="29">
        <v>163</v>
      </c>
      <c r="C60" s="138">
        <v>464</v>
      </c>
      <c r="D60" s="207">
        <v>2.8466257668711701</v>
      </c>
      <c r="E60" s="205">
        <v>108</v>
      </c>
      <c r="F60" s="206">
        <v>607</v>
      </c>
      <c r="G60" s="207">
        <v>5.6203703703703702</v>
      </c>
      <c r="H60" s="208">
        <v>1280</v>
      </c>
      <c r="I60" s="209">
        <v>2990</v>
      </c>
      <c r="J60" s="207">
        <v>2.3359375</v>
      </c>
      <c r="K60" s="208">
        <v>287</v>
      </c>
      <c r="L60" s="210">
        <v>923</v>
      </c>
      <c r="M60" s="207">
        <v>3.2160278745644599</v>
      </c>
      <c r="N60" s="211">
        <v>154</v>
      </c>
      <c r="O60" s="210">
        <v>510</v>
      </c>
      <c r="P60" s="207">
        <v>3.31168831168831</v>
      </c>
      <c r="Q60" s="211">
        <v>600</v>
      </c>
      <c r="R60" s="210">
        <v>1172</v>
      </c>
      <c r="S60" s="207">
        <v>1.95333333333333</v>
      </c>
      <c r="T60" s="211">
        <v>48</v>
      </c>
      <c r="U60" s="210">
        <v>108</v>
      </c>
      <c r="V60" s="207">
        <v>2.25</v>
      </c>
      <c r="W60" s="211">
        <v>348</v>
      </c>
      <c r="X60" s="210">
        <v>694</v>
      </c>
      <c r="Y60" s="207">
        <v>1.9942528735632199</v>
      </c>
      <c r="Z60" s="211">
        <v>480</v>
      </c>
      <c r="AA60" s="210">
        <v>1490</v>
      </c>
      <c r="AB60" s="207">
        <v>3.1041666666666701</v>
      </c>
      <c r="AC60" s="211">
        <v>266</v>
      </c>
      <c r="AD60" s="210">
        <v>466</v>
      </c>
      <c r="AE60" s="207">
        <v>1.75187969924812</v>
      </c>
      <c r="AF60" s="211">
        <v>210</v>
      </c>
      <c r="AG60" s="210">
        <v>416</v>
      </c>
      <c r="AH60" s="207">
        <v>1.9809523809523799</v>
      </c>
      <c r="AI60" s="211">
        <v>31</v>
      </c>
      <c r="AJ60" s="210">
        <v>44</v>
      </c>
      <c r="AK60" s="207">
        <v>1.4193548387096799</v>
      </c>
      <c r="AL60" s="211">
        <v>70</v>
      </c>
      <c r="AM60" s="210">
        <v>218</v>
      </c>
      <c r="AN60" s="207">
        <v>3.1142857142857099</v>
      </c>
      <c r="AO60" s="74">
        <f t="shared" si="0"/>
        <v>4045</v>
      </c>
      <c r="AP60" s="44">
        <f t="shared" si="0"/>
        <v>10102</v>
      </c>
      <c r="AQ60" s="38">
        <f t="shared" si="1"/>
        <v>2.4974042027194066</v>
      </c>
    </row>
    <row r="61" spans="1:43" s="97" customFormat="1" x14ac:dyDescent="0.2">
      <c r="A61" s="238" t="s">
        <v>84</v>
      </c>
      <c r="B61" s="29">
        <v>96</v>
      </c>
      <c r="C61" s="138">
        <v>302</v>
      </c>
      <c r="D61" s="207">
        <v>3.1458333333333299</v>
      </c>
      <c r="E61" s="205">
        <v>267</v>
      </c>
      <c r="F61" s="206">
        <v>692</v>
      </c>
      <c r="G61" s="207">
        <v>2.5917602996254701</v>
      </c>
      <c r="H61" s="208">
        <v>1529</v>
      </c>
      <c r="I61" s="209">
        <v>3096</v>
      </c>
      <c r="J61" s="207">
        <v>2.02485284499673</v>
      </c>
      <c r="K61" s="208">
        <v>145</v>
      </c>
      <c r="L61" s="210">
        <v>331</v>
      </c>
      <c r="M61" s="207">
        <v>2.28275862068966</v>
      </c>
      <c r="N61" s="211">
        <v>349</v>
      </c>
      <c r="O61" s="210">
        <v>1100</v>
      </c>
      <c r="P61" s="207">
        <v>3.1518624641833801</v>
      </c>
      <c r="Q61" s="211">
        <v>225</v>
      </c>
      <c r="R61" s="210">
        <v>488</v>
      </c>
      <c r="S61" s="207">
        <v>2.16888888888889</v>
      </c>
      <c r="T61" s="211">
        <v>37</v>
      </c>
      <c r="U61" s="210">
        <v>71</v>
      </c>
      <c r="V61" s="207">
        <v>1.91891891891892</v>
      </c>
      <c r="W61" s="211">
        <v>207</v>
      </c>
      <c r="X61" s="210">
        <v>419</v>
      </c>
      <c r="Y61" s="207">
        <v>2.0241545893719799</v>
      </c>
      <c r="Z61" s="211">
        <v>518</v>
      </c>
      <c r="AA61" s="210">
        <v>1312</v>
      </c>
      <c r="AB61" s="207">
        <v>2.53281853281853</v>
      </c>
      <c r="AC61" s="211">
        <v>138</v>
      </c>
      <c r="AD61" s="210">
        <v>379</v>
      </c>
      <c r="AE61" s="207">
        <v>2.7463768115942</v>
      </c>
      <c r="AF61" s="211">
        <v>287</v>
      </c>
      <c r="AG61" s="210">
        <v>464</v>
      </c>
      <c r="AH61" s="207">
        <v>1.61672473867596</v>
      </c>
      <c r="AI61" s="211">
        <v>46</v>
      </c>
      <c r="AJ61" s="210">
        <v>160</v>
      </c>
      <c r="AK61" s="207">
        <v>3.47826086956522</v>
      </c>
      <c r="AL61" s="211">
        <v>312</v>
      </c>
      <c r="AM61" s="210">
        <v>977</v>
      </c>
      <c r="AN61" s="207">
        <v>3.1314102564102599</v>
      </c>
      <c r="AO61" s="74">
        <f t="shared" si="0"/>
        <v>4156</v>
      </c>
      <c r="AP61" s="44">
        <f t="shared" si="0"/>
        <v>9791</v>
      </c>
      <c r="AQ61" s="38">
        <f t="shared" si="1"/>
        <v>2.355871029836381</v>
      </c>
    </row>
    <row r="62" spans="1:43" s="97" customFormat="1" x14ac:dyDescent="0.2">
      <c r="A62" s="238" t="s">
        <v>79</v>
      </c>
      <c r="B62" s="29">
        <v>252</v>
      </c>
      <c r="C62" s="138">
        <v>994</v>
      </c>
      <c r="D62" s="207">
        <v>3.9444444444444402</v>
      </c>
      <c r="E62" s="205">
        <v>121</v>
      </c>
      <c r="F62" s="206">
        <v>309</v>
      </c>
      <c r="G62" s="207">
        <v>2.5537190082644599</v>
      </c>
      <c r="H62" s="208">
        <v>727</v>
      </c>
      <c r="I62" s="209">
        <v>1558</v>
      </c>
      <c r="J62" s="207">
        <v>2.14305364511692</v>
      </c>
      <c r="K62" s="208">
        <v>1050</v>
      </c>
      <c r="L62" s="210">
        <v>2617</v>
      </c>
      <c r="M62" s="207">
        <v>2.4923809523809499</v>
      </c>
      <c r="N62" s="211">
        <v>72</v>
      </c>
      <c r="O62" s="210">
        <v>167</v>
      </c>
      <c r="P62" s="207">
        <v>2.3194444444444402</v>
      </c>
      <c r="Q62" s="211">
        <v>391</v>
      </c>
      <c r="R62" s="210">
        <v>881</v>
      </c>
      <c r="S62" s="207">
        <v>2.2531969309462898</v>
      </c>
      <c r="T62" s="211">
        <v>17</v>
      </c>
      <c r="U62" s="210">
        <v>28</v>
      </c>
      <c r="V62" s="207">
        <v>1.6470588235294099</v>
      </c>
      <c r="W62" s="211">
        <v>186</v>
      </c>
      <c r="X62" s="210">
        <v>460</v>
      </c>
      <c r="Y62" s="207">
        <v>2.4731182795698898</v>
      </c>
      <c r="Z62" s="211">
        <v>403</v>
      </c>
      <c r="AA62" s="210">
        <v>824</v>
      </c>
      <c r="AB62" s="207">
        <v>2.0446650124069499</v>
      </c>
      <c r="AC62" s="211">
        <v>282</v>
      </c>
      <c r="AD62" s="210">
        <v>739</v>
      </c>
      <c r="AE62" s="207">
        <v>2.6205673758865302</v>
      </c>
      <c r="AF62" s="211">
        <v>193</v>
      </c>
      <c r="AG62" s="210">
        <v>412</v>
      </c>
      <c r="AH62" s="207">
        <v>2.1347150259067398</v>
      </c>
      <c r="AI62" s="211">
        <v>8</v>
      </c>
      <c r="AJ62" s="210">
        <v>15</v>
      </c>
      <c r="AK62" s="207">
        <v>1.875</v>
      </c>
      <c r="AL62" s="211">
        <v>38</v>
      </c>
      <c r="AM62" s="210">
        <v>83</v>
      </c>
      <c r="AN62" s="207">
        <v>2.1842105263157898</v>
      </c>
      <c r="AO62" s="74">
        <f t="shared" si="0"/>
        <v>3740</v>
      </c>
      <c r="AP62" s="44">
        <f t="shared" si="0"/>
        <v>9087</v>
      </c>
      <c r="AQ62" s="38">
        <f t="shared" si="1"/>
        <v>2.4296791443850267</v>
      </c>
    </row>
    <row r="63" spans="1:43" s="97" customFormat="1" x14ac:dyDescent="0.2">
      <c r="A63" s="238" t="s">
        <v>85</v>
      </c>
      <c r="B63" s="29">
        <v>121</v>
      </c>
      <c r="C63" s="138">
        <v>629</v>
      </c>
      <c r="D63" s="207">
        <v>5.1983471074380203</v>
      </c>
      <c r="E63" s="205">
        <v>34</v>
      </c>
      <c r="F63" s="206">
        <v>95</v>
      </c>
      <c r="G63" s="207">
        <v>2.7941176470588198</v>
      </c>
      <c r="H63" s="211">
        <v>919</v>
      </c>
      <c r="I63" s="210">
        <v>2207</v>
      </c>
      <c r="J63" s="207">
        <v>2.4015233949945598</v>
      </c>
      <c r="K63" s="208">
        <v>169</v>
      </c>
      <c r="L63" s="210">
        <v>508</v>
      </c>
      <c r="M63" s="207">
        <v>3.0059171597633099</v>
      </c>
      <c r="N63" s="211">
        <v>668</v>
      </c>
      <c r="O63" s="210">
        <v>1437</v>
      </c>
      <c r="P63" s="207">
        <v>2.1511976047904202</v>
      </c>
      <c r="Q63" s="211">
        <v>307</v>
      </c>
      <c r="R63" s="210">
        <v>886</v>
      </c>
      <c r="S63" s="207">
        <v>2.8859934853420199</v>
      </c>
      <c r="T63" s="211">
        <v>4</v>
      </c>
      <c r="U63" s="210">
        <v>6</v>
      </c>
      <c r="V63" s="207">
        <v>1.5</v>
      </c>
      <c r="W63" s="211">
        <v>182</v>
      </c>
      <c r="X63" s="210">
        <v>459</v>
      </c>
      <c r="Y63" s="207">
        <v>2.5219780219780201</v>
      </c>
      <c r="Z63" s="211">
        <v>474</v>
      </c>
      <c r="AA63" s="210">
        <v>1594</v>
      </c>
      <c r="AB63" s="207">
        <v>3.3628691983122398</v>
      </c>
      <c r="AC63" s="211">
        <v>143</v>
      </c>
      <c r="AD63" s="210">
        <v>686</v>
      </c>
      <c r="AE63" s="207">
        <v>4.7972027972028002</v>
      </c>
      <c r="AF63" s="211">
        <v>99</v>
      </c>
      <c r="AG63" s="210">
        <v>292</v>
      </c>
      <c r="AH63" s="207">
        <v>2.9494949494949498</v>
      </c>
      <c r="AI63" s="211">
        <v>1</v>
      </c>
      <c r="AJ63" s="210">
        <v>1</v>
      </c>
      <c r="AK63" s="207">
        <v>1</v>
      </c>
      <c r="AL63" s="211">
        <v>4</v>
      </c>
      <c r="AM63" s="210">
        <v>6</v>
      </c>
      <c r="AN63" s="207">
        <v>1.5</v>
      </c>
      <c r="AO63" s="74">
        <f t="shared" si="0"/>
        <v>3125</v>
      </c>
      <c r="AP63" s="44">
        <f t="shared" si="0"/>
        <v>8806</v>
      </c>
      <c r="AQ63" s="38">
        <f t="shared" si="1"/>
        <v>2.81792</v>
      </c>
    </row>
    <row r="64" spans="1:43" s="97" customFormat="1" x14ac:dyDescent="0.2">
      <c r="A64" s="240" t="s">
        <v>131</v>
      </c>
      <c r="B64" s="35">
        <v>26</v>
      </c>
      <c r="C64" s="142">
        <v>63</v>
      </c>
      <c r="D64" s="212">
        <v>2.4230769230769198</v>
      </c>
      <c r="E64" s="211">
        <v>31</v>
      </c>
      <c r="F64" s="210">
        <v>183</v>
      </c>
      <c r="G64" s="212">
        <v>5.9032258064516103</v>
      </c>
      <c r="H64" s="213">
        <v>721</v>
      </c>
      <c r="I64" s="214">
        <v>2039</v>
      </c>
      <c r="J64" s="212">
        <v>2.8280166435506202</v>
      </c>
      <c r="K64" s="213">
        <v>139</v>
      </c>
      <c r="L64" s="210">
        <v>498</v>
      </c>
      <c r="M64" s="212">
        <v>3.5827338129496402</v>
      </c>
      <c r="N64" s="211">
        <v>111</v>
      </c>
      <c r="O64" s="210">
        <v>572</v>
      </c>
      <c r="P64" s="212">
        <v>5.1531531531531503</v>
      </c>
      <c r="Q64" s="211">
        <v>139</v>
      </c>
      <c r="R64" s="210">
        <v>355</v>
      </c>
      <c r="S64" s="212">
        <v>2.5539568345323702</v>
      </c>
      <c r="T64" s="211">
        <v>3</v>
      </c>
      <c r="U64" s="210">
        <v>6</v>
      </c>
      <c r="V64" s="212">
        <v>2</v>
      </c>
      <c r="W64" s="211">
        <v>225</v>
      </c>
      <c r="X64" s="210">
        <v>974</v>
      </c>
      <c r="Y64" s="212">
        <v>4.3288888888888897</v>
      </c>
      <c r="Z64" s="211">
        <v>919</v>
      </c>
      <c r="AA64" s="210">
        <v>3454</v>
      </c>
      <c r="AB64" s="212">
        <v>3.75843307943417</v>
      </c>
      <c r="AC64" s="211">
        <v>44</v>
      </c>
      <c r="AD64" s="210">
        <v>107</v>
      </c>
      <c r="AE64" s="212">
        <v>2.4318181818181799</v>
      </c>
      <c r="AF64" s="211">
        <v>69</v>
      </c>
      <c r="AG64" s="210">
        <v>122</v>
      </c>
      <c r="AH64" s="212">
        <v>1.76811594202899</v>
      </c>
      <c r="AI64" s="211">
        <v>48</v>
      </c>
      <c r="AJ64" s="210">
        <v>74</v>
      </c>
      <c r="AK64" s="212">
        <v>1.5416666666666701</v>
      </c>
      <c r="AL64" s="211">
        <v>7</v>
      </c>
      <c r="AM64" s="210">
        <v>12</v>
      </c>
      <c r="AN64" s="207">
        <v>1.71428571428571</v>
      </c>
      <c r="AO64" s="74">
        <f t="shared" si="0"/>
        <v>2482</v>
      </c>
      <c r="AP64" s="44">
        <f t="shared" si="0"/>
        <v>8459</v>
      </c>
      <c r="AQ64" s="38">
        <f t="shared" si="1"/>
        <v>3.4081385979049155</v>
      </c>
    </row>
    <row r="65" spans="1:43" s="97" customFormat="1" x14ac:dyDescent="0.2">
      <c r="A65" s="238" t="s">
        <v>81</v>
      </c>
      <c r="B65" s="29">
        <v>224</v>
      </c>
      <c r="C65" s="138">
        <v>620</v>
      </c>
      <c r="D65" s="207">
        <v>2.7678571428571401</v>
      </c>
      <c r="E65" s="205">
        <v>54</v>
      </c>
      <c r="F65" s="206">
        <v>108</v>
      </c>
      <c r="G65" s="207">
        <v>2</v>
      </c>
      <c r="H65" s="208">
        <v>889</v>
      </c>
      <c r="I65" s="209">
        <v>1978</v>
      </c>
      <c r="J65" s="207">
        <v>2.22497187851519</v>
      </c>
      <c r="K65" s="208">
        <v>334</v>
      </c>
      <c r="L65" s="210">
        <v>725</v>
      </c>
      <c r="M65" s="207">
        <v>2.1706586826347301</v>
      </c>
      <c r="N65" s="211">
        <v>205</v>
      </c>
      <c r="O65" s="210">
        <v>545</v>
      </c>
      <c r="P65" s="207">
        <v>2.6585365853658498</v>
      </c>
      <c r="Q65" s="211">
        <v>422</v>
      </c>
      <c r="R65" s="210">
        <v>877</v>
      </c>
      <c r="S65" s="207">
        <v>2.0781990521327001</v>
      </c>
      <c r="T65" s="211">
        <v>20</v>
      </c>
      <c r="U65" s="210">
        <v>38</v>
      </c>
      <c r="V65" s="207">
        <v>1.9</v>
      </c>
      <c r="W65" s="211">
        <v>222</v>
      </c>
      <c r="X65" s="210">
        <v>557</v>
      </c>
      <c r="Y65" s="207">
        <v>2.5090090090090098</v>
      </c>
      <c r="Z65" s="211">
        <v>456</v>
      </c>
      <c r="AA65" s="210">
        <v>928</v>
      </c>
      <c r="AB65" s="207">
        <v>2.0350877192982502</v>
      </c>
      <c r="AC65" s="211">
        <v>274</v>
      </c>
      <c r="AD65" s="210">
        <v>740</v>
      </c>
      <c r="AE65" s="207">
        <v>2.7007299270073002</v>
      </c>
      <c r="AF65" s="211">
        <v>262</v>
      </c>
      <c r="AG65" s="210">
        <v>566</v>
      </c>
      <c r="AH65" s="207">
        <v>2.1603053435114501</v>
      </c>
      <c r="AI65" s="211">
        <v>29</v>
      </c>
      <c r="AJ65" s="210">
        <v>36</v>
      </c>
      <c r="AK65" s="207">
        <v>1.2413793103448301</v>
      </c>
      <c r="AL65" s="211">
        <v>104</v>
      </c>
      <c r="AM65" s="210">
        <v>384</v>
      </c>
      <c r="AN65" s="207">
        <v>3.6923076923076898</v>
      </c>
      <c r="AO65" s="74">
        <f t="shared" si="0"/>
        <v>3495</v>
      </c>
      <c r="AP65" s="44">
        <f t="shared" si="0"/>
        <v>8102</v>
      </c>
      <c r="AQ65" s="38">
        <f t="shared" si="1"/>
        <v>2.3181688125894135</v>
      </c>
    </row>
    <row r="66" spans="1:43" s="97" customFormat="1" x14ac:dyDescent="0.2">
      <c r="A66" s="238" t="s">
        <v>129</v>
      </c>
      <c r="B66" s="29">
        <v>110</v>
      </c>
      <c r="C66" s="138">
        <v>341</v>
      </c>
      <c r="D66" s="207">
        <v>3.1</v>
      </c>
      <c r="E66" s="205">
        <v>74</v>
      </c>
      <c r="F66" s="206">
        <v>326</v>
      </c>
      <c r="G66" s="207">
        <v>4.4054054054054097</v>
      </c>
      <c r="H66" s="211">
        <v>801</v>
      </c>
      <c r="I66" s="210">
        <v>2566</v>
      </c>
      <c r="J66" s="207">
        <v>3.2034956304619202</v>
      </c>
      <c r="K66" s="208">
        <v>261</v>
      </c>
      <c r="L66" s="210">
        <v>698</v>
      </c>
      <c r="M66" s="207">
        <v>2.6743295019157101</v>
      </c>
      <c r="N66" s="211">
        <v>112</v>
      </c>
      <c r="O66" s="210">
        <v>347</v>
      </c>
      <c r="P66" s="207">
        <v>3.09821428571429</v>
      </c>
      <c r="Q66" s="211">
        <v>267</v>
      </c>
      <c r="R66" s="210">
        <v>724</v>
      </c>
      <c r="S66" s="207">
        <v>2.7116104868913902</v>
      </c>
      <c r="T66" s="211">
        <v>14</v>
      </c>
      <c r="U66" s="210">
        <v>22</v>
      </c>
      <c r="V66" s="207">
        <v>1.5714285714285701</v>
      </c>
      <c r="W66" s="211">
        <v>151</v>
      </c>
      <c r="X66" s="210">
        <v>411</v>
      </c>
      <c r="Y66" s="207">
        <v>2.7218543046357602</v>
      </c>
      <c r="Z66" s="211">
        <v>530</v>
      </c>
      <c r="AA66" s="210">
        <v>1949</v>
      </c>
      <c r="AB66" s="207">
        <v>3.6773584905660401</v>
      </c>
      <c r="AC66" s="211">
        <v>108</v>
      </c>
      <c r="AD66" s="210">
        <v>257</v>
      </c>
      <c r="AE66" s="207">
        <v>2.3796296296296302</v>
      </c>
      <c r="AF66" s="211">
        <v>112</v>
      </c>
      <c r="AG66" s="210">
        <v>275</v>
      </c>
      <c r="AH66" s="207">
        <v>2.4553571428571401</v>
      </c>
      <c r="AI66" s="211">
        <v>7</v>
      </c>
      <c r="AJ66" s="210">
        <v>12</v>
      </c>
      <c r="AK66" s="207">
        <v>1.71428571428571</v>
      </c>
      <c r="AL66" s="211">
        <v>32</v>
      </c>
      <c r="AM66" s="210">
        <v>113</v>
      </c>
      <c r="AN66" s="207">
        <v>3.53125</v>
      </c>
      <c r="AO66" s="74">
        <f t="shared" si="0"/>
        <v>2579</v>
      </c>
      <c r="AP66" s="44">
        <f t="shared" si="0"/>
        <v>8041</v>
      </c>
      <c r="AQ66" s="38">
        <f t="shared" si="1"/>
        <v>3.1178751454051956</v>
      </c>
    </row>
    <row r="67" spans="1:43" s="97" customFormat="1" x14ac:dyDescent="0.2">
      <c r="A67" s="238" t="s">
        <v>80</v>
      </c>
      <c r="B67" s="29">
        <v>241</v>
      </c>
      <c r="C67" s="138">
        <v>969</v>
      </c>
      <c r="D67" s="207">
        <v>4.0207468879668102</v>
      </c>
      <c r="E67" s="205">
        <v>111</v>
      </c>
      <c r="F67" s="206">
        <v>234</v>
      </c>
      <c r="G67" s="207">
        <v>2.1081081081081101</v>
      </c>
      <c r="H67" s="208">
        <v>822</v>
      </c>
      <c r="I67" s="209">
        <v>1763</v>
      </c>
      <c r="J67" s="207">
        <v>2.1447688564476901</v>
      </c>
      <c r="K67" s="208">
        <v>193</v>
      </c>
      <c r="L67" s="210">
        <v>496</v>
      </c>
      <c r="M67" s="207">
        <v>2.5699481865284999</v>
      </c>
      <c r="N67" s="211">
        <v>123</v>
      </c>
      <c r="O67" s="210">
        <v>211</v>
      </c>
      <c r="P67" s="207">
        <v>1.7154471544715399</v>
      </c>
      <c r="Q67" s="211">
        <v>261</v>
      </c>
      <c r="R67" s="210">
        <v>559</v>
      </c>
      <c r="S67" s="207">
        <v>2.14176245210728</v>
      </c>
      <c r="T67" s="211">
        <v>13</v>
      </c>
      <c r="U67" s="210">
        <v>53</v>
      </c>
      <c r="V67" s="207">
        <v>4.0769230769230802</v>
      </c>
      <c r="W67" s="211">
        <v>177</v>
      </c>
      <c r="X67" s="210">
        <v>659</v>
      </c>
      <c r="Y67" s="207">
        <v>3.72316384180791</v>
      </c>
      <c r="Z67" s="211">
        <v>338</v>
      </c>
      <c r="AA67" s="210">
        <v>761</v>
      </c>
      <c r="AB67" s="207">
        <v>2.2514792899408298</v>
      </c>
      <c r="AC67" s="211">
        <v>235</v>
      </c>
      <c r="AD67" s="210">
        <v>652</v>
      </c>
      <c r="AE67" s="207">
        <v>2.7744680851063799</v>
      </c>
      <c r="AF67" s="211">
        <v>239</v>
      </c>
      <c r="AG67" s="210">
        <v>586</v>
      </c>
      <c r="AH67" s="207">
        <v>2.4518828451882801</v>
      </c>
      <c r="AI67" s="211">
        <v>19</v>
      </c>
      <c r="AJ67" s="210">
        <v>25</v>
      </c>
      <c r="AK67" s="207">
        <v>1.31578947368421</v>
      </c>
      <c r="AL67" s="211">
        <v>105</v>
      </c>
      <c r="AM67" s="210">
        <v>294</v>
      </c>
      <c r="AN67" s="207">
        <v>2.8</v>
      </c>
      <c r="AO67" s="74">
        <f t="shared" si="0"/>
        <v>2877</v>
      </c>
      <c r="AP67" s="44">
        <f t="shared" si="0"/>
        <v>7262</v>
      </c>
      <c r="AQ67" s="38">
        <f t="shared" si="1"/>
        <v>2.5241571080987137</v>
      </c>
    </row>
    <row r="68" spans="1:43" s="97" customFormat="1" x14ac:dyDescent="0.2">
      <c r="A68" s="238" t="s">
        <v>82</v>
      </c>
      <c r="B68" s="29">
        <v>113</v>
      </c>
      <c r="C68" s="138">
        <v>380</v>
      </c>
      <c r="D68" s="207">
        <v>3.36283185840708</v>
      </c>
      <c r="E68" s="205">
        <v>68</v>
      </c>
      <c r="F68" s="206">
        <v>254</v>
      </c>
      <c r="G68" s="207">
        <v>3.7352941176470602</v>
      </c>
      <c r="H68" s="208">
        <v>824</v>
      </c>
      <c r="I68" s="209">
        <v>1925</v>
      </c>
      <c r="J68" s="207">
        <v>2.3361650485436898</v>
      </c>
      <c r="K68" s="208">
        <v>175</v>
      </c>
      <c r="L68" s="210">
        <v>399</v>
      </c>
      <c r="M68" s="207">
        <v>2.2799999999999998</v>
      </c>
      <c r="N68" s="211">
        <v>49</v>
      </c>
      <c r="O68" s="210">
        <v>106</v>
      </c>
      <c r="P68" s="207">
        <v>2.16326530612245</v>
      </c>
      <c r="Q68" s="211">
        <v>343</v>
      </c>
      <c r="R68" s="210">
        <v>916</v>
      </c>
      <c r="S68" s="207">
        <v>2.6705539358600601</v>
      </c>
      <c r="T68" s="211">
        <v>6</v>
      </c>
      <c r="U68" s="210">
        <v>14</v>
      </c>
      <c r="V68" s="207">
        <v>2.3333333333333299</v>
      </c>
      <c r="W68" s="211">
        <v>133</v>
      </c>
      <c r="X68" s="210">
        <v>366</v>
      </c>
      <c r="Y68" s="207">
        <v>2.75187969924812</v>
      </c>
      <c r="Z68" s="211">
        <v>921</v>
      </c>
      <c r="AA68" s="210">
        <v>1697</v>
      </c>
      <c r="AB68" s="207">
        <v>1.84256243213898</v>
      </c>
      <c r="AC68" s="211">
        <v>115</v>
      </c>
      <c r="AD68" s="210">
        <v>326</v>
      </c>
      <c r="AE68" s="207">
        <v>2.83478260869565</v>
      </c>
      <c r="AF68" s="211">
        <v>138</v>
      </c>
      <c r="AG68" s="210">
        <v>361</v>
      </c>
      <c r="AH68" s="207">
        <v>2.61594202898551</v>
      </c>
      <c r="AI68" s="211">
        <v>6</v>
      </c>
      <c r="AJ68" s="210">
        <v>7</v>
      </c>
      <c r="AK68" s="207">
        <v>1.1666666666666701</v>
      </c>
      <c r="AL68" s="211">
        <v>19</v>
      </c>
      <c r="AM68" s="210">
        <v>26</v>
      </c>
      <c r="AN68" s="207">
        <v>1.3684210526315801</v>
      </c>
      <c r="AO68" s="74">
        <f t="shared" si="0"/>
        <v>2910</v>
      </c>
      <c r="AP68" s="44">
        <f t="shared" si="0"/>
        <v>6777</v>
      </c>
      <c r="AQ68" s="38">
        <f t="shared" si="1"/>
        <v>2.3288659793814435</v>
      </c>
    </row>
    <row r="69" spans="1:43" s="97" customFormat="1" x14ac:dyDescent="0.2">
      <c r="A69" s="238" t="s">
        <v>53</v>
      </c>
      <c r="B69" s="29">
        <v>125</v>
      </c>
      <c r="C69" s="138">
        <v>407</v>
      </c>
      <c r="D69" s="207">
        <v>3.2559999999999998</v>
      </c>
      <c r="E69" s="205">
        <v>43</v>
      </c>
      <c r="F69" s="206">
        <v>280</v>
      </c>
      <c r="G69" s="207">
        <v>6.5116279069767398</v>
      </c>
      <c r="H69" s="208">
        <v>773</v>
      </c>
      <c r="I69" s="209">
        <v>1991</v>
      </c>
      <c r="J69" s="207">
        <v>2.5756791720569199</v>
      </c>
      <c r="K69" s="208">
        <v>176</v>
      </c>
      <c r="L69" s="210">
        <v>536</v>
      </c>
      <c r="M69" s="207">
        <v>3.0454545454545499</v>
      </c>
      <c r="N69" s="211">
        <v>124</v>
      </c>
      <c r="O69" s="210">
        <v>521</v>
      </c>
      <c r="P69" s="207">
        <v>4.2016129032258096</v>
      </c>
      <c r="Q69" s="211">
        <v>302</v>
      </c>
      <c r="R69" s="210">
        <v>620</v>
      </c>
      <c r="S69" s="207">
        <v>2.0529801324503301</v>
      </c>
      <c r="T69" s="211">
        <v>10</v>
      </c>
      <c r="U69" s="210">
        <v>36</v>
      </c>
      <c r="V69" s="207">
        <v>3.6</v>
      </c>
      <c r="W69" s="211">
        <v>179</v>
      </c>
      <c r="X69" s="210">
        <v>351</v>
      </c>
      <c r="Y69" s="207">
        <v>1.9608938547485999</v>
      </c>
      <c r="Z69" s="211">
        <v>302</v>
      </c>
      <c r="AA69" s="210">
        <v>1128</v>
      </c>
      <c r="AB69" s="207">
        <v>3.7350993377483399</v>
      </c>
      <c r="AC69" s="211">
        <v>234</v>
      </c>
      <c r="AD69" s="210">
        <v>435</v>
      </c>
      <c r="AE69" s="207">
        <v>1.8589743589743599</v>
      </c>
      <c r="AF69" s="211">
        <v>71</v>
      </c>
      <c r="AG69" s="210">
        <v>161</v>
      </c>
      <c r="AH69" s="207">
        <v>2.2676056338028201</v>
      </c>
      <c r="AI69" s="211">
        <v>14</v>
      </c>
      <c r="AJ69" s="210">
        <v>32</v>
      </c>
      <c r="AK69" s="207">
        <v>2.28571428571429</v>
      </c>
      <c r="AL69" s="211">
        <v>8</v>
      </c>
      <c r="AM69" s="210">
        <v>22</v>
      </c>
      <c r="AN69" s="207">
        <v>2.75</v>
      </c>
      <c r="AO69" s="74">
        <f t="shared" si="0"/>
        <v>2361</v>
      </c>
      <c r="AP69" s="44">
        <f t="shared" si="0"/>
        <v>6520</v>
      </c>
      <c r="AQ69" s="38">
        <f t="shared" si="1"/>
        <v>2.7615417196103347</v>
      </c>
    </row>
    <row r="70" spans="1:43" s="97" customFormat="1" x14ac:dyDescent="0.2">
      <c r="A70" s="238" t="s">
        <v>67</v>
      </c>
      <c r="B70" s="29">
        <v>83</v>
      </c>
      <c r="C70" s="138">
        <v>216</v>
      </c>
      <c r="D70" s="207">
        <v>2.6024096385542199</v>
      </c>
      <c r="E70" s="205">
        <v>42</v>
      </c>
      <c r="F70" s="206">
        <v>192</v>
      </c>
      <c r="G70" s="207">
        <v>4.5714285714285703</v>
      </c>
      <c r="H70" s="208">
        <v>602</v>
      </c>
      <c r="I70" s="209">
        <v>2126</v>
      </c>
      <c r="J70" s="207">
        <v>3.5315614617940199</v>
      </c>
      <c r="K70" s="208">
        <v>149</v>
      </c>
      <c r="L70" s="210">
        <v>315</v>
      </c>
      <c r="M70" s="207">
        <v>2.11409395973154</v>
      </c>
      <c r="N70" s="211">
        <v>129</v>
      </c>
      <c r="O70" s="210">
        <v>407</v>
      </c>
      <c r="P70" s="207">
        <v>3.1550387596899201</v>
      </c>
      <c r="Q70" s="211">
        <v>280</v>
      </c>
      <c r="R70" s="210">
        <v>517</v>
      </c>
      <c r="S70" s="207">
        <v>1.84642857142857</v>
      </c>
      <c r="T70" s="211">
        <v>14</v>
      </c>
      <c r="U70" s="210">
        <v>17</v>
      </c>
      <c r="V70" s="207">
        <v>1.21428571428571</v>
      </c>
      <c r="W70" s="211">
        <v>151</v>
      </c>
      <c r="X70" s="210">
        <v>420</v>
      </c>
      <c r="Y70" s="207">
        <v>2.7814569536423801</v>
      </c>
      <c r="Z70" s="211">
        <v>434</v>
      </c>
      <c r="AA70" s="210">
        <v>1361</v>
      </c>
      <c r="AB70" s="207">
        <v>3.1359447004608301</v>
      </c>
      <c r="AC70" s="211">
        <v>124</v>
      </c>
      <c r="AD70" s="210">
        <v>314</v>
      </c>
      <c r="AE70" s="207">
        <v>2.5322580645161299</v>
      </c>
      <c r="AF70" s="211">
        <v>216</v>
      </c>
      <c r="AG70" s="210">
        <v>527</v>
      </c>
      <c r="AH70" s="207">
        <v>2.43981481481481</v>
      </c>
      <c r="AI70" s="211">
        <v>19</v>
      </c>
      <c r="AJ70" s="210">
        <v>22</v>
      </c>
      <c r="AK70" s="207">
        <v>1.15789473684211</v>
      </c>
      <c r="AL70" s="211">
        <v>12</v>
      </c>
      <c r="AM70" s="210">
        <v>59</v>
      </c>
      <c r="AN70" s="207">
        <v>4.9166666666666696</v>
      </c>
      <c r="AO70" s="74">
        <f t="shared" si="0"/>
        <v>2255</v>
      </c>
      <c r="AP70" s="44">
        <f t="shared" si="0"/>
        <v>6493</v>
      </c>
      <c r="AQ70" s="38">
        <f t="shared" si="1"/>
        <v>2.8793791574279379</v>
      </c>
    </row>
    <row r="71" spans="1:43" s="97" customFormat="1" x14ac:dyDescent="0.2">
      <c r="A71" s="238" t="s">
        <v>68</v>
      </c>
      <c r="B71" s="29">
        <v>63</v>
      </c>
      <c r="C71" s="138">
        <v>118</v>
      </c>
      <c r="D71" s="207">
        <v>1.8730158730158699</v>
      </c>
      <c r="E71" s="205">
        <v>45</v>
      </c>
      <c r="F71" s="206">
        <v>141</v>
      </c>
      <c r="G71" s="207">
        <v>3.1333333333333302</v>
      </c>
      <c r="H71" s="208">
        <v>833</v>
      </c>
      <c r="I71" s="209">
        <v>1817</v>
      </c>
      <c r="J71" s="207">
        <v>2.1812725090036</v>
      </c>
      <c r="K71" s="208">
        <v>155</v>
      </c>
      <c r="L71" s="210">
        <v>286</v>
      </c>
      <c r="M71" s="207">
        <v>1.84516129032258</v>
      </c>
      <c r="N71" s="211">
        <v>74</v>
      </c>
      <c r="O71" s="210">
        <v>250</v>
      </c>
      <c r="P71" s="207">
        <v>3.3783783783783798</v>
      </c>
      <c r="Q71" s="211">
        <v>379</v>
      </c>
      <c r="R71" s="210">
        <v>802</v>
      </c>
      <c r="S71" s="207">
        <v>2.1160949868073899</v>
      </c>
      <c r="T71" s="211">
        <v>2</v>
      </c>
      <c r="U71" s="210">
        <v>2</v>
      </c>
      <c r="V71" s="207">
        <v>1</v>
      </c>
      <c r="W71" s="211">
        <v>101</v>
      </c>
      <c r="X71" s="210">
        <v>187</v>
      </c>
      <c r="Y71" s="207">
        <v>1.85148514851485</v>
      </c>
      <c r="Z71" s="211">
        <v>292</v>
      </c>
      <c r="AA71" s="210">
        <v>1015</v>
      </c>
      <c r="AB71" s="207">
        <v>3.4760273972602702</v>
      </c>
      <c r="AC71" s="211">
        <v>96</v>
      </c>
      <c r="AD71" s="210">
        <v>178</v>
      </c>
      <c r="AE71" s="207">
        <v>1.8541666666666701</v>
      </c>
      <c r="AF71" s="211">
        <v>83</v>
      </c>
      <c r="AG71" s="210">
        <v>170</v>
      </c>
      <c r="AH71" s="207">
        <v>2.0481927710843402</v>
      </c>
      <c r="AI71" s="211">
        <v>6</v>
      </c>
      <c r="AJ71" s="210">
        <v>66</v>
      </c>
      <c r="AK71" s="207">
        <v>11</v>
      </c>
      <c r="AL71" s="211">
        <v>5</v>
      </c>
      <c r="AM71" s="210">
        <v>18</v>
      </c>
      <c r="AN71" s="207">
        <v>3.6</v>
      </c>
      <c r="AO71" s="74">
        <f t="shared" ref="AO71:AP80" si="2">SUM(B71,E71,H71,K71,N71,Q71,T71,W71,Z71,AC71,AF71,AI71,AL71)</f>
        <v>2134</v>
      </c>
      <c r="AP71" s="44">
        <f t="shared" si="2"/>
        <v>5050</v>
      </c>
      <c r="AQ71" s="38">
        <f t="shared" si="1"/>
        <v>2.3664479850046862</v>
      </c>
    </row>
    <row r="72" spans="1:43" s="97" customFormat="1" x14ac:dyDescent="0.2">
      <c r="A72" s="238" t="s">
        <v>72</v>
      </c>
      <c r="B72" s="29">
        <v>32</v>
      </c>
      <c r="C72" s="138">
        <v>94</v>
      </c>
      <c r="D72" s="207">
        <v>2.9375</v>
      </c>
      <c r="E72" s="205">
        <v>25</v>
      </c>
      <c r="F72" s="206">
        <v>368</v>
      </c>
      <c r="G72" s="207">
        <v>14.72</v>
      </c>
      <c r="H72" s="208">
        <v>344</v>
      </c>
      <c r="I72" s="209">
        <v>993</v>
      </c>
      <c r="J72" s="207">
        <v>2.8866279069767402</v>
      </c>
      <c r="K72" s="208">
        <v>71</v>
      </c>
      <c r="L72" s="210">
        <v>162</v>
      </c>
      <c r="M72" s="207">
        <v>2.28169014084507</v>
      </c>
      <c r="N72" s="211">
        <v>83</v>
      </c>
      <c r="O72" s="210">
        <v>352</v>
      </c>
      <c r="P72" s="207">
        <v>4.2409638554216897</v>
      </c>
      <c r="Q72" s="211">
        <v>176</v>
      </c>
      <c r="R72" s="210">
        <v>351</v>
      </c>
      <c r="S72" s="207">
        <v>1.9943181818181801</v>
      </c>
      <c r="T72" s="211">
        <v>1</v>
      </c>
      <c r="U72" s="210">
        <v>1</v>
      </c>
      <c r="V72" s="207">
        <v>1</v>
      </c>
      <c r="W72" s="211">
        <v>63</v>
      </c>
      <c r="X72" s="210">
        <v>247</v>
      </c>
      <c r="Y72" s="207">
        <v>3.92063492063492</v>
      </c>
      <c r="Z72" s="211">
        <v>585</v>
      </c>
      <c r="AA72" s="210">
        <v>1678</v>
      </c>
      <c r="AB72" s="207">
        <v>2.8683760683760702</v>
      </c>
      <c r="AC72" s="211">
        <v>57</v>
      </c>
      <c r="AD72" s="210">
        <v>117</v>
      </c>
      <c r="AE72" s="207">
        <v>2.0526315789473699</v>
      </c>
      <c r="AF72" s="211">
        <v>132</v>
      </c>
      <c r="AG72" s="210">
        <v>384</v>
      </c>
      <c r="AH72" s="207">
        <v>2.9090909090909101</v>
      </c>
      <c r="AI72" s="211">
        <v>1</v>
      </c>
      <c r="AJ72" s="210">
        <v>1</v>
      </c>
      <c r="AK72" s="207">
        <v>1</v>
      </c>
      <c r="AL72" s="211">
        <v>20</v>
      </c>
      <c r="AM72" s="210">
        <v>49</v>
      </c>
      <c r="AN72" s="207">
        <v>2.4500000000000002</v>
      </c>
      <c r="AO72" s="74">
        <f t="shared" si="2"/>
        <v>1590</v>
      </c>
      <c r="AP72" s="44">
        <f t="shared" si="2"/>
        <v>4797</v>
      </c>
      <c r="AQ72" s="38">
        <f t="shared" si="1"/>
        <v>3.0169811320754718</v>
      </c>
    </row>
    <row r="73" spans="1:43" s="97" customFormat="1" x14ac:dyDescent="0.2">
      <c r="A73" s="238" t="s">
        <v>83</v>
      </c>
      <c r="B73" s="29">
        <v>107</v>
      </c>
      <c r="C73" s="138">
        <v>450</v>
      </c>
      <c r="D73" s="207">
        <v>4.2056074766355103</v>
      </c>
      <c r="E73" s="205">
        <v>59</v>
      </c>
      <c r="F73" s="206">
        <v>84</v>
      </c>
      <c r="G73" s="207">
        <v>1.42372881355932</v>
      </c>
      <c r="H73" s="208">
        <v>487</v>
      </c>
      <c r="I73" s="209">
        <v>811</v>
      </c>
      <c r="J73" s="207">
        <v>1.6652977412731</v>
      </c>
      <c r="K73" s="208">
        <v>145</v>
      </c>
      <c r="L73" s="210">
        <v>397</v>
      </c>
      <c r="M73" s="207">
        <v>2.7379310344827599</v>
      </c>
      <c r="N73" s="211">
        <v>94</v>
      </c>
      <c r="O73" s="210">
        <v>310</v>
      </c>
      <c r="P73" s="207">
        <v>3.2978723404255299</v>
      </c>
      <c r="Q73" s="211">
        <v>187</v>
      </c>
      <c r="R73" s="210">
        <v>389</v>
      </c>
      <c r="S73" s="207">
        <v>2.0802139037433198</v>
      </c>
      <c r="T73" s="211">
        <v>17</v>
      </c>
      <c r="U73" s="210">
        <v>26</v>
      </c>
      <c r="V73" s="207">
        <v>1.52941176470588</v>
      </c>
      <c r="W73" s="211">
        <v>124</v>
      </c>
      <c r="X73" s="210">
        <v>324</v>
      </c>
      <c r="Y73" s="207">
        <v>2.6129032258064502</v>
      </c>
      <c r="Z73" s="211">
        <v>284</v>
      </c>
      <c r="AA73" s="210">
        <v>759</v>
      </c>
      <c r="AB73" s="207">
        <v>2.67253521126761</v>
      </c>
      <c r="AC73" s="211">
        <v>224</v>
      </c>
      <c r="AD73" s="210">
        <v>656</v>
      </c>
      <c r="AE73" s="207">
        <v>2.9285714285714302</v>
      </c>
      <c r="AF73" s="211">
        <v>100</v>
      </c>
      <c r="AG73" s="210">
        <v>214</v>
      </c>
      <c r="AH73" s="207">
        <v>2.14</v>
      </c>
      <c r="AI73" s="211">
        <v>44</v>
      </c>
      <c r="AJ73" s="210">
        <v>113</v>
      </c>
      <c r="AK73" s="207">
        <v>2.5681818181818201</v>
      </c>
      <c r="AL73" s="211">
        <v>43</v>
      </c>
      <c r="AM73" s="210">
        <v>203</v>
      </c>
      <c r="AN73" s="207">
        <v>4.7209302325581399</v>
      </c>
      <c r="AO73" s="74">
        <f t="shared" si="2"/>
        <v>1915</v>
      </c>
      <c r="AP73" s="44">
        <f t="shared" si="2"/>
        <v>4736</v>
      </c>
      <c r="AQ73" s="38">
        <f t="shared" si="1"/>
        <v>2.4731070496083549</v>
      </c>
    </row>
    <row r="74" spans="1:43" s="97" customFormat="1" x14ac:dyDescent="0.2">
      <c r="A74" s="238" t="s">
        <v>71</v>
      </c>
      <c r="B74" s="29">
        <v>87</v>
      </c>
      <c r="C74" s="138">
        <v>225</v>
      </c>
      <c r="D74" s="207">
        <v>2.5862068965517202</v>
      </c>
      <c r="E74" s="205">
        <v>92</v>
      </c>
      <c r="F74" s="206">
        <v>201</v>
      </c>
      <c r="G74" s="207">
        <v>2.1847826086956501</v>
      </c>
      <c r="H74" s="208">
        <v>469</v>
      </c>
      <c r="I74" s="209">
        <v>1078</v>
      </c>
      <c r="J74" s="207">
        <v>2.2985074626865698</v>
      </c>
      <c r="K74" s="208">
        <v>114</v>
      </c>
      <c r="L74" s="210">
        <v>207</v>
      </c>
      <c r="M74" s="207">
        <v>1.81578947368421</v>
      </c>
      <c r="N74" s="211">
        <v>88</v>
      </c>
      <c r="O74" s="210">
        <v>252</v>
      </c>
      <c r="P74" s="207">
        <v>2.8636363636363602</v>
      </c>
      <c r="Q74" s="211">
        <v>221</v>
      </c>
      <c r="R74" s="210">
        <v>495</v>
      </c>
      <c r="S74" s="207">
        <v>2.23981900452489</v>
      </c>
      <c r="T74" s="211">
        <v>8</v>
      </c>
      <c r="U74" s="210">
        <v>14</v>
      </c>
      <c r="V74" s="207">
        <v>1.75</v>
      </c>
      <c r="W74" s="211">
        <v>128</v>
      </c>
      <c r="X74" s="210">
        <v>521</v>
      </c>
      <c r="Y74" s="207">
        <v>4.0703125</v>
      </c>
      <c r="Z74" s="211">
        <v>262</v>
      </c>
      <c r="AA74" s="210">
        <v>594</v>
      </c>
      <c r="AB74" s="207">
        <v>2.2671755725190801</v>
      </c>
      <c r="AC74" s="211">
        <v>70</v>
      </c>
      <c r="AD74" s="210">
        <v>387</v>
      </c>
      <c r="AE74" s="207">
        <v>5.5285714285714302</v>
      </c>
      <c r="AF74" s="211">
        <v>116</v>
      </c>
      <c r="AG74" s="210">
        <v>285</v>
      </c>
      <c r="AH74" s="207">
        <v>2.4568965517241401</v>
      </c>
      <c r="AI74" s="211">
        <v>17</v>
      </c>
      <c r="AJ74" s="210">
        <v>60</v>
      </c>
      <c r="AK74" s="207">
        <v>3.52941176470588</v>
      </c>
      <c r="AL74" s="211">
        <v>19</v>
      </c>
      <c r="AM74" s="210">
        <v>32</v>
      </c>
      <c r="AN74" s="207">
        <v>1.68421052631579</v>
      </c>
      <c r="AO74" s="74">
        <f t="shared" si="2"/>
        <v>1691</v>
      </c>
      <c r="AP74" s="44">
        <f t="shared" si="2"/>
        <v>4351</v>
      </c>
      <c r="AQ74" s="38">
        <f t="shared" ref="AQ74:AQ80" si="3">AP74/AO74</f>
        <v>2.5730337078651684</v>
      </c>
    </row>
    <row r="75" spans="1:43" s="97" customFormat="1" x14ac:dyDescent="0.2">
      <c r="A75" s="238" t="s">
        <v>132</v>
      </c>
      <c r="B75" s="29">
        <v>84</v>
      </c>
      <c r="C75" s="138">
        <v>166</v>
      </c>
      <c r="D75" s="207">
        <v>1.97619047619048</v>
      </c>
      <c r="E75" s="205">
        <v>20</v>
      </c>
      <c r="F75" s="206">
        <v>33</v>
      </c>
      <c r="G75" s="207">
        <v>1.65</v>
      </c>
      <c r="H75" s="208">
        <v>286</v>
      </c>
      <c r="I75" s="209">
        <v>1019</v>
      </c>
      <c r="J75" s="207">
        <v>3.5629370629370598</v>
      </c>
      <c r="K75" s="208">
        <v>76</v>
      </c>
      <c r="L75" s="210">
        <v>289</v>
      </c>
      <c r="M75" s="207">
        <v>3.8026315789473699</v>
      </c>
      <c r="N75" s="211">
        <v>162</v>
      </c>
      <c r="O75" s="210">
        <v>496</v>
      </c>
      <c r="P75" s="207">
        <v>3.06172839506173</v>
      </c>
      <c r="Q75" s="211">
        <v>236</v>
      </c>
      <c r="R75" s="210">
        <v>547</v>
      </c>
      <c r="S75" s="207">
        <v>2.31779661016949</v>
      </c>
      <c r="T75" s="211">
        <v>22</v>
      </c>
      <c r="U75" s="210">
        <v>142</v>
      </c>
      <c r="V75" s="207">
        <v>6.4545454545454497</v>
      </c>
      <c r="W75" s="211">
        <v>116</v>
      </c>
      <c r="X75" s="210">
        <v>409</v>
      </c>
      <c r="Y75" s="207">
        <v>3.52586206896552</v>
      </c>
      <c r="Z75" s="211">
        <v>133</v>
      </c>
      <c r="AA75" s="210">
        <v>451</v>
      </c>
      <c r="AB75" s="207">
        <v>3.3909774436090201</v>
      </c>
      <c r="AC75" s="211">
        <v>114</v>
      </c>
      <c r="AD75" s="210">
        <v>295</v>
      </c>
      <c r="AE75" s="207">
        <v>2.5877192982456099</v>
      </c>
      <c r="AF75" s="211">
        <v>79</v>
      </c>
      <c r="AG75" s="210">
        <v>271</v>
      </c>
      <c r="AH75" s="207">
        <v>3.43037974683544</v>
      </c>
      <c r="AI75" s="211">
        <v>7</v>
      </c>
      <c r="AJ75" s="210">
        <v>24</v>
      </c>
      <c r="AK75" s="207">
        <v>3.4285714285714302</v>
      </c>
      <c r="AL75" s="211">
        <v>31</v>
      </c>
      <c r="AM75" s="210">
        <v>104</v>
      </c>
      <c r="AN75" s="207">
        <v>3.3548387096774199</v>
      </c>
      <c r="AO75" s="74">
        <f t="shared" si="2"/>
        <v>1366</v>
      </c>
      <c r="AP75" s="44">
        <f t="shared" si="2"/>
        <v>4246</v>
      </c>
      <c r="AQ75" s="38">
        <f t="shared" si="3"/>
        <v>3.1083455344070279</v>
      </c>
    </row>
    <row r="76" spans="1:43" s="97" customFormat="1" x14ac:dyDescent="0.2">
      <c r="A76" s="238" t="s">
        <v>94</v>
      </c>
      <c r="B76" s="29">
        <v>28</v>
      </c>
      <c r="C76" s="138">
        <v>182</v>
      </c>
      <c r="D76" s="207">
        <v>6.5</v>
      </c>
      <c r="E76" s="205">
        <v>13</v>
      </c>
      <c r="F76" s="206">
        <v>54</v>
      </c>
      <c r="G76" s="207">
        <v>4.1538461538461497</v>
      </c>
      <c r="H76" s="208">
        <v>291</v>
      </c>
      <c r="I76" s="209">
        <v>725</v>
      </c>
      <c r="J76" s="207">
        <v>2.4914089347078998</v>
      </c>
      <c r="K76" s="208">
        <v>145</v>
      </c>
      <c r="L76" s="210">
        <v>837</v>
      </c>
      <c r="M76" s="207">
        <v>5.7724137931034498</v>
      </c>
      <c r="N76" s="211">
        <v>39</v>
      </c>
      <c r="O76" s="210">
        <v>155</v>
      </c>
      <c r="P76" s="207">
        <v>3.97435897435897</v>
      </c>
      <c r="Q76" s="211">
        <v>443</v>
      </c>
      <c r="R76" s="210">
        <v>1127</v>
      </c>
      <c r="S76" s="207">
        <v>2.5440180586907499</v>
      </c>
      <c r="T76" s="211">
        <v>2</v>
      </c>
      <c r="U76" s="210">
        <v>4</v>
      </c>
      <c r="V76" s="207">
        <v>2</v>
      </c>
      <c r="W76" s="211">
        <v>92</v>
      </c>
      <c r="X76" s="210">
        <v>242</v>
      </c>
      <c r="Y76" s="207">
        <v>2.6304347826086998</v>
      </c>
      <c r="Z76" s="211">
        <v>163</v>
      </c>
      <c r="AA76" s="210">
        <v>684</v>
      </c>
      <c r="AB76" s="207">
        <v>4.1963190184049104</v>
      </c>
      <c r="AC76" s="211">
        <v>24</v>
      </c>
      <c r="AD76" s="210">
        <v>42</v>
      </c>
      <c r="AE76" s="207">
        <v>1.75</v>
      </c>
      <c r="AF76" s="211">
        <v>43</v>
      </c>
      <c r="AG76" s="210">
        <v>99</v>
      </c>
      <c r="AH76" s="207">
        <v>2.3023255813953498</v>
      </c>
      <c r="AI76" s="211">
        <v>0</v>
      </c>
      <c r="AJ76" s="210">
        <v>0</v>
      </c>
      <c r="AK76" s="207" t="s">
        <v>137</v>
      </c>
      <c r="AL76" s="211">
        <v>6</v>
      </c>
      <c r="AM76" s="210">
        <v>6</v>
      </c>
      <c r="AN76" s="207">
        <v>1</v>
      </c>
      <c r="AO76" s="74">
        <f t="shared" si="2"/>
        <v>1289</v>
      </c>
      <c r="AP76" s="44">
        <f t="shared" si="2"/>
        <v>4157</v>
      </c>
      <c r="AQ76" s="38">
        <f t="shared" si="3"/>
        <v>3.2249806051202481</v>
      </c>
    </row>
    <row r="77" spans="1:43" s="97" customFormat="1" x14ac:dyDescent="0.2">
      <c r="A77" s="238" t="s">
        <v>93</v>
      </c>
      <c r="B77" s="29">
        <v>25</v>
      </c>
      <c r="C77" s="138">
        <v>82</v>
      </c>
      <c r="D77" s="207">
        <v>3.28</v>
      </c>
      <c r="E77" s="205">
        <v>6</v>
      </c>
      <c r="F77" s="206">
        <v>41</v>
      </c>
      <c r="G77" s="207">
        <v>6.8333333333333304</v>
      </c>
      <c r="H77" s="208">
        <v>318</v>
      </c>
      <c r="I77" s="209">
        <v>731</v>
      </c>
      <c r="J77" s="207">
        <v>2.2987421383647799</v>
      </c>
      <c r="K77" s="208">
        <v>89</v>
      </c>
      <c r="L77" s="210">
        <v>245</v>
      </c>
      <c r="M77" s="207">
        <v>2.7528089887640501</v>
      </c>
      <c r="N77" s="211">
        <v>30</v>
      </c>
      <c r="O77" s="210">
        <v>100</v>
      </c>
      <c r="P77" s="207">
        <v>3.3333333333333299</v>
      </c>
      <c r="Q77" s="211">
        <v>316</v>
      </c>
      <c r="R77" s="210">
        <v>1000</v>
      </c>
      <c r="S77" s="207">
        <v>3.16455696202532</v>
      </c>
      <c r="T77" s="211">
        <v>4</v>
      </c>
      <c r="U77" s="210">
        <v>4</v>
      </c>
      <c r="V77" s="207">
        <v>1</v>
      </c>
      <c r="W77" s="211">
        <v>88</v>
      </c>
      <c r="X77" s="210">
        <v>277</v>
      </c>
      <c r="Y77" s="207">
        <v>3.1477272727272698</v>
      </c>
      <c r="Z77" s="211">
        <v>325</v>
      </c>
      <c r="AA77" s="210">
        <v>1364</v>
      </c>
      <c r="AB77" s="207">
        <v>4.1969230769230803</v>
      </c>
      <c r="AC77" s="211">
        <v>39</v>
      </c>
      <c r="AD77" s="210">
        <v>173</v>
      </c>
      <c r="AE77" s="207">
        <v>4.4358974358974397</v>
      </c>
      <c r="AF77" s="211">
        <v>32</v>
      </c>
      <c r="AG77" s="210">
        <v>61</v>
      </c>
      <c r="AH77" s="207">
        <v>1.90625</v>
      </c>
      <c r="AI77" s="211">
        <v>0</v>
      </c>
      <c r="AJ77" s="210">
        <v>0</v>
      </c>
      <c r="AK77" s="207" t="s">
        <v>137</v>
      </c>
      <c r="AL77" s="211">
        <v>0</v>
      </c>
      <c r="AM77" s="210">
        <v>0</v>
      </c>
      <c r="AN77" s="207" t="s">
        <v>137</v>
      </c>
      <c r="AO77" s="74">
        <f t="shared" si="2"/>
        <v>1272</v>
      </c>
      <c r="AP77" s="44">
        <f t="shared" si="2"/>
        <v>4078</v>
      </c>
      <c r="AQ77" s="38">
        <f t="shared" si="3"/>
        <v>3.2059748427672954</v>
      </c>
    </row>
    <row r="78" spans="1:43" s="97" customFormat="1" x14ac:dyDescent="0.2">
      <c r="A78" s="238" t="s">
        <v>63</v>
      </c>
      <c r="B78" s="29">
        <v>39</v>
      </c>
      <c r="C78" s="138">
        <v>94</v>
      </c>
      <c r="D78" s="207">
        <v>2.4102564102564101</v>
      </c>
      <c r="E78" s="205">
        <v>25</v>
      </c>
      <c r="F78" s="206">
        <v>236</v>
      </c>
      <c r="G78" s="207">
        <v>9.44</v>
      </c>
      <c r="H78" s="208">
        <v>272</v>
      </c>
      <c r="I78" s="209">
        <v>750</v>
      </c>
      <c r="J78" s="207">
        <v>2.7573529411764701</v>
      </c>
      <c r="K78" s="208">
        <v>140</v>
      </c>
      <c r="L78" s="210">
        <v>299</v>
      </c>
      <c r="M78" s="207">
        <v>2.1357142857142901</v>
      </c>
      <c r="N78" s="211">
        <v>113</v>
      </c>
      <c r="O78" s="210">
        <v>698</v>
      </c>
      <c r="P78" s="207">
        <v>6.1769911504424799</v>
      </c>
      <c r="Q78" s="211">
        <v>176</v>
      </c>
      <c r="R78" s="210">
        <v>338</v>
      </c>
      <c r="S78" s="207">
        <v>1.9204545454545501</v>
      </c>
      <c r="T78" s="211">
        <v>6</v>
      </c>
      <c r="U78" s="210">
        <v>22</v>
      </c>
      <c r="V78" s="207">
        <v>3.6666666666666701</v>
      </c>
      <c r="W78" s="211">
        <v>75</v>
      </c>
      <c r="X78" s="210">
        <v>236</v>
      </c>
      <c r="Y78" s="207">
        <v>3.1466666666666701</v>
      </c>
      <c r="Z78" s="211">
        <v>224</v>
      </c>
      <c r="AA78" s="210">
        <v>769</v>
      </c>
      <c r="AB78" s="207">
        <v>3.43303571428571</v>
      </c>
      <c r="AC78" s="211">
        <v>64</v>
      </c>
      <c r="AD78" s="210">
        <v>121</v>
      </c>
      <c r="AE78" s="207">
        <v>1.890625</v>
      </c>
      <c r="AF78" s="211">
        <v>34</v>
      </c>
      <c r="AG78" s="210">
        <v>71</v>
      </c>
      <c r="AH78" s="207">
        <v>2.0882352941176499</v>
      </c>
      <c r="AI78" s="211">
        <v>19</v>
      </c>
      <c r="AJ78" s="210">
        <v>198</v>
      </c>
      <c r="AK78" s="207">
        <v>10.421052631578901</v>
      </c>
      <c r="AL78" s="211">
        <v>18</v>
      </c>
      <c r="AM78" s="210">
        <v>42</v>
      </c>
      <c r="AN78" s="207">
        <v>2.3333333333333299</v>
      </c>
      <c r="AO78" s="74">
        <f t="shared" si="2"/>
        <v>1205</v>
      </c>
      <c r="AP78" s="44">
        <f t="shared" si="2"/>
        <v>3874</v>
      </c>
      <c r="AQ78" s="38">
        <f t="shared" si="3"/>
        <v>3.2149377593360997</v>
      </c>
    </row>
    <row r="79" spans="1:43" s="97" customFormat="1" x14ac:dyDescent="0.2">
      <c r="A79" s="238" t="s">
        <v>70</v>
      </c>
      <c r="B79" s="29">
        <v>92</v>
      </c>
      <c r="C79" s="138">
        <v>262</v>
      </c>
      <c r="D79" s="207">
        <v>2.8478260869565202</v>
      </c>
      <c r="E79" s="205">
        <v>75</v>
      </c>
      <c r="F79" s="206">
        <v>205</v>
      </c>
      <c r="G79" s="207">
        <v>2.7333333333333298</v>
      </c>
      <c r="H79" s="208">
        <v>460</v>
      </c>
      <c r="I79" s="209">
        <v>951</v>
      </c>
      <c r="J79" s="207">
        <v>2.0673913043478298</v>
      </c>
      <c r="K79" s="208">
        <v>96</v>
      </c>
      <c r="L79" s="210">
        <v>272</v>
      </c>
      <c r="M79" s="207">
        <v>2.8333333333333299</v>
      </c>
      <c r="N79" s="211">
        <v>55</v>
      </c>
      <c r="O79" s="210">
        <v>104</v>
      </c>
      <c r="P79" s="207">
        <v>1.89090909090909</v>
      </c>
      <c r="Q79" s="211">
        <v>231</v>
      </c>
      <c r="R79" s="210">
        <v>494</v>
      </c>
      <c r="S79" s="207">
        <v>2.1385281385281401</v>
      </c>
      <c r="T79" s="211">
        <v>7</v>
      </c>
      <c r="U79" s="210">
        <v>12</v>
      </c>
      <c r="V79" s="207">
        <v>1.71428571428571</v>
      </c>
      <c r="W79" s="211">
        <v>74</v>
      </c>
      <c r="X79" s="210">
        <v>262</v>
      </c>
      <c r="Y79" s="207">
        <v>3.5405405405405399</v>
      </c>
      <c r="Z79" s="211">
        <v>134</v>
      </c>
      <c r="AA79" s="210">
        <v>299</v>
      </c>
      <c r="AB79" s="207">
        <v>2.2313432835820901</v>
      </c>
      <c r="AC79" s="211">
        <v>151</v>
      </c>
      <c r="AD79" s="210">
        <v>295</v>
      </c>
      <c r="AE79" s="207">
        <v>1.95364238410596</v>
      </c>
      <c r="AF79" s="211">
        <v>69</v>
      </c>
      <c r="AG79" s="210">
        <v>125</v>
      </c>
      <c r="AH79" s="207">
        <v>1.8115942028985501</v>
      </c>
      <c r="AI79" s="211">
        <v>11</v>
      </c>
      <c r="AJ79" s="210">
        <v>27</v>
      </c>
      <c r="AK79" s="207">
        <v>2.4545454545454501</v>
      </c>
      <c r="AL79" s="211">
        <v>18</v>
      </c>
      <c r="AM79" s="210">
        <v>53</v>
      </c>
      <c r="AN79" s="207">
        <v>2.9444444444444402</v>
      </c>
      <c r="AO79" s="74">
        <f t="shared" si="2"/>
        <v>1473</v>
      </c>
      <c r="AP79" s="44">
        <f t="shared" si="2"/>
        <v>3361</v>
      </c>
      <c r="AQ79" s="38">
        <f t="shared" si="3"/>
        <v>2.2817379497623897</v>
      </c>
    </row>
    <row r="80" spans="1:43" s="97" customFormat="1" x14ac:dyDescent="0.2">
      <c r="A80" s="236" t="s">
        <v>128</v>
      </c>
      <c r="B80" s="82">
        <v>65</v>
      </c>
      <c r="C80" s="153">
        <v>117</v>
      </c>
      <c r="D80" s="217">
        <v>1.8</v>
      </c>
      <c r="E80" s="215">
        <v>15</v>
      </c>
      <c r="F80" s="216">
        <v>20</v>
      </c>
      <c r="G80" s="217">
        <v>1.3333333333333299</v>
      </c>
      <c r="H80" s="218">
        <v>181</v>
      </c>
      <c r="I80" s="219">
        <v>490</v>
      </c>
      <c r="J80" s="217">
        <v>2.7071823204419898</v>
      </c>
      <c r="K80" s="218">
        <v>75</v>
      </c>
      <c r="L80" s="220">
        <v>166</v>
      </c>
      <c r="M80" s="217">
        <v>2.2133333333333298</v>
      </c>
      <c r="N80" s="221">
        <v>52</v>
      </c>
      <c r="O80" s="220">
        <v>119</v>
      </c>
      <c r="P80" s="217">
        <v>2.2884615384615401</v>
      </c>
      <c r="Q80" s="221">
        <v>156</v>
      </c>
      <c r="R80" s="220">
        <v>314</v>
      </c>
      <c r="S80" s="217">
        <v>2.0128205128205101</v>
      </c>
      <c r="T80" s="221">
        <v>10</v>
      </c>
      <c r="U80" s="220">
        <v>30</v>
      </c>
      <c r="V80" s="217">
        <v>3</v>
      </c>
      <c r="W80" s="221">
        <v>73</v>
      </c>
      <c r="X80" s="220">
        <v>159</v>
      </c>
      <c r="Y80" s="217">
        <v>2.17808219178082</v>
      </c>
      <c r="Z80" s="221">
        <v>151</v>
      </c>
      <c r="AA80" s="220">
        <v>286</v>
      </c>
      <c r="AB80" s="217">
        <v>1.8940397350993401</v>
      </c>
      <c r="AC80" s="221">
        <v>113</v>
      </c>
      <c r="AD80" s="220">
        <v>195</v>
      </c>
      <c r="AE80" s="217">
        <v>1.72566371681416</v>
      </c>
      <c r="AF80" s="221">
        <v>73</v>
      </c>
      <c r="AG80" s="220">
        <v>139</v>
      </c>
      <c r="AH80" s="217">
        <v>1.9041095890410999</v>
      </c>
      <c r="AI80" s="221">
        <v>5</v>
      </c>
      <c r="AJ80" s="220">
        <v>7</v>
      </c>
      <c r="AK80" s="217">
        <v>1.4</v>
      </c>
      <c r="AL80" s="221">
        <v>20</v>
      </c>
      <c r="AM80" s="220">
        <v>113</v>
      </c>
      <c r="AN80" s="217">
        <v>5.65</v>
      </c>
      <c r="AO80" s="244">
        <f t="shared" si="2"/>
        <v>989</v>
      </c>
      <c r="AP80" s="245">
        <f t="shared" si="2"/>
        <v>2155</v>
      </c>
      <c r="AQ80" s="81">
        <f t="shared" si="3"/>
        <v>2.1789686552072802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2021-12-01T14:00:32Z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