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EKL\51_EA\03_Armut\05 Internet - CMS\220217 - Aktualisierung SILC 2020\Lexikontabellen\2020 für DIAM\"/>
    </mc:Choice>
  </mc:AlternateContent>
  <bookViews>
    <workbookView xWindow="-15" yWindow="-15" windowWidth="12720" windowHeight="12510" tabRatio="914"/>
  </bookViews>
  <sheets>
    <sheet name="2017-2020" sheetId="55" r:id="rId1"/>
    <sheet name="2016-2019" sheetId="53" r:id="rId2"/>
    <sheet name="2015-2018" sheetId="52" r:id="rId3"/>
    <sheet name="2014-2017" sheetId="51" r:id="rId4"/>
    <sheet name="2013-2016" sheetId="49" r:id="rId5"/>
    <sheet name="2012-2015" sheetId="48" r:id="rId6"/>
    <sheet name="2011-2014" sheetId="50" r:id="rId7"/>
  </sheets>
  <definedNames>
    <definedName name="_xlnm.Print_Area" localSheetId="6">'2011-2014'!$A$1:$M$19</definedName>
    <definedName name="_xlnm.Print_Area" localSheetId="5">'2012-2015'!$A$1:$M$19</definedName>
    <definedName name="_xlnm.Print_Area" localSheetId="4">'2013-2016'!$A$1:$M$19</definedName>
    <definedName name="_xlnm.Print_Area" localSheetId="3">'2014-2017'!$A$1:$M$19</definedName>
    <definedName name="_xlnm.Print_Area" localSheetId="2">'2015-2018'!$A$1:$M$21</definedName>
    <definedName name="_xlnm.Print_Area" localSheetId="1">'2016-2019'!$A$1:$M$19</definedName>
    <definedName name="_xlnm.Print_Area" localSheetId="0">'2017-2020'!$A$1:$M$20</definedName>
  </definedNames>
  <calcPr calcId="162913"/>
</workbook>
</file>

<file path=xl/calcChain.xml><?xml version="1.0" encoding="utf-8"?>
<calcChain xmlns="http://schemas.openxmlformats.org/spreadsheetml/2006/main">
  <c r="A13" i="50" l="1"/>
  <c r="A13" i="48"/>
  <c r="A13" i="49"/>
  <c r="L5" i="48" l="1"/>
  <c r="D5" i="48" l="1"/>
  <c r="H5" i="50" l="1"/>
  <c r="L5" i="49"/>
</calcChain>
</file>

<file path=xl/sharedStrings.xml><?xml version="1.0" encoding="utf-8"?>
<sst xmlns="http://schemas.openxmlformats.org/spreadsheetml/2006/main" count="225" uniqueCount="51">
  <si>
    <t>Aufgrund von Rundungen können die addierten Werte von Untergruppen von den ausgewiesenen Gesamtwerten leicht abweichen.</t>
  </si>
  <si>
    <r>
      <t>+/-</t>
    </r>
    <r>
      <rPr>
        <vertAlign val="superscript"/>
        <sz val="8"/>
        <rFont val="Arial"/>
        <family val="2"/>
      </rPr>
      <t>2</t>
    </r>
  </si>
  <si>
    <t>Auskunft: Bundesamt für Statistik (BFS), Sektion SOZAN, info.sozan@bfs.admin.ch, Tel. 058 463 64 21</t>
  </si>
  <si>
    <t>1 Jahr</t>
  </si>
  <si>
    <t>3 Jahre</t>
  </si>
  <si>
    <t>2 Jahre</t>
  </si>
  <si>
    <t>nach Anzahl Jahren</t>
  </si>
  <si>
    <t>Quote der materiellen Entbehrung</t>
  </si>
  <si>
    <t>in % der gesamten Bevölkerung</t>
  </si>
  <si>
    <r>
      <t xml:space="preserve">2011-2014 </t>
    </r>
    <r>
      <rPr>
        <vertAlign val="superscript"/>
        <sz val="9"/>
        <rFont val="Arial"/>
        <family val="2"/>
      </rPr>
      <t>1</t>
    </r>
  </si>
  <si>
    <t>in % der mind. einmal betroffenen Bevölkerung</t>
  </si>
  <si>
    <t>T 20.03.02.05.01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</si>
  <si>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europäische Definition wird angewandt (ohne fiktive Miete).</t>
    </r>
  </si>
  <si>
    <t>4 Jahre</t>
  </si>
  <si>
    <t>Quelle: BFS, Erhebung über die Einkommen und Lebensbedingungen (SILC), Längsschnittdaten 2013-2016, Version 24.1.2018, exkl. fiktive Miete</t>
  </si>
  <si>
    <t>Bevölkerung, die mindestens einmal in vier Jahren betroffen war</t>
  </si>
  <si>
    <t>Quelle: BFS, Erhebung über die Einkommen und Lebensbedingungen (SILC), Längsschnittdaten 2012-2015, Version 24.1.2018, exkl. fiktive Miete</t>
  </si>
  <si>
    <t>Quelle: BFS, Erhebung über die Einkommen und Lebensbedingungen (SILC), Längsschnittdaten 2011-2014, Version 24.1.2018, exkl. fiktive Miete</t>
  </si>
  <si>
    <r>
      <t xml:space="preserve">2012-2015 </t>
    </r>
    <r>
      <rPr>
        <vertAlign val="superscript"/>
        <sz val="9"/>
        <rFont val="Arial"/>
        <family val="2"/>
      </rPr>
      <t>1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</si>
  <si>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(relatives Armutskonzept)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</si>
  <si>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vorliegenden Auswertungen basieren auf Längsschnittdaten, d.h. alle Personen wurden während vier aufeinanderfolgenden Jahren befragt. Referenzbevölkerung sind die Personen in Privathaushalten im ersten der vier Erhebungsjahre.</t>
    </r>
  </si>
  <si>
    <r>
      <t xml:space="preserve">2013-2016 </t>
    </r>
    <r>
      <rPr>
        <vertAlign val="superscript"/>
        <sz val="9"/>
        <rFont val="Arial"/>
        <family val="2"/>
      </rPr>
      <t>1</t>
    </r>
  </si>
  <si>
    <t>© BFS 2018</t>
  </si>
  <si>
    <t>Armutsquote 
(absolutes Armutskonzept)</t>
  </si>
  <si>
    <r>
      <t>Armutsindikatoren im Zeitraum von vier Jahren</t>
    </r>
    <r>
      <rPr>
        <sz val="9"/>
        <rFont val="Arial"/>
        <family val="2"/>
      </rPr>
      <t>, nach Anzahl Jahren</t>
    </r>
  </si>
  <si>
    <t xml:space="preserve">Lesebeispiel: 3.8% der Bevölkerung waren gemäss dem absoluten Armutskonzept in genau 2 der 4 betrachteten Jahre armutsbetroffen, 0.8% waren in allen vier Jahren betroffen. </t>
  </si>
  <si>
    <t xml:space="preserve">Lesebeispiel: 2.5% der Bevölkerung waren gemäss dem absoluten Armutskonzept in genau 2 der 4 betrachteten Jahre armutsbetroffen, 0.9% waren in allen vier Jahren betroffen. </t>
  </si>
  <si>
    <t xml:space="preserve">Lesebeispiel: 3.7% der Bevölkerung waren gemäss dem absoluten Armutskonzept in genau 2 der 4 betrachteten Jahre armutsbetroffen, 1.1% waren in allen vier Jahren betroffen. </t>
  </si>
  <si>
    <t>Auskunft: Bundesamt für Statistik (BFS), Sektion EKL, info.ekl@bfs.admin.ch, Tel. 058 463 64 21</t>
  </si>
  <si>
    <r>
      <t xml:space="preserve">2016-2019 </t>
    </r>
    <r>
      <rPr>
        <vertAlign val="superscript"/>
        <sz val="9"/>
        <rFont val="Arial"/>
        <family val="2"/>
      </rPr>
      <t>1</t>
    </r>
  </si>
  <si>
    <r>
      <t xml:space="preserve">2017-2020 </t>
    </r>
    <r>
      <rPr>
        <vertAlign val="superscript"/>
        <sz val="9"/>
        <rFont val="Arial"/>
        <family val="2"/>
      </rPr>
      <t>1</t>
    </r>
  </si>
  <si>
    <t>© BFS 2022</t>
  </si>
  <si>
    <r>
      <t xml:space="preserve">2015-2018 </t>
    </r>
    <r>
      <rPr>
        <vertAlign val="superscript"/>
        <sz val="9"/>
        <rFont val="Arial"/>
        <family val="2"/>
      </rPr>
      <t>1, 4</t>
    </r>
  </si>
  <si>
    <t>Anmerkung: Die Einkommensdaten in SILC 2020 beziehen sich auf das Jahr 2019, also vor der Covid-19-Pandemie. Alle anderen Ergebnisse repräsentieren die Situation zu Beginn der Covid-19-Pandemie (Datenerhebung von Januar bis Juni 2020).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</si>
  <si>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13.6% bis 19.1%.</t>
    </r>
  </si>
  <si>
    <t>Quelle: BFS, Erhebung über die Einkommen und Lebensbedingungen (SILC), Längsschnittdaten 2017-2020, Version 06.11.2021, exkl. fiktive Miete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</si>
  <si>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14.7% bis 22%.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</si>
  <si>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Grenzen des 95%-Vertrauensintervalls. Lesebeispiel: Für die Bevölkerung, die mindestens einmal betroffen war, reicht das Vertrauensintervall der Armutsquote von 12.6% bis 17.4%.</t>
    </r>
  </si>
  <si>
    <t xml:space="preserve">Lesebeispiel: 3.1% der Bevölkerung waren gemäss dem absoluten Armutskonzept in genau 2 der 4 betrachteten Jahre armutsbetroffen, 1% waren in allen vier Jahren betroffen. </t>
  </si>
  <si>
    <t xml:space="preserve">Lesebeispiel: 3.2% der Bevölkerung waren gemäss dem absoluten Armutskonzept in genau 2 der 4 betrachteten Jahre armutsbetroffen, 1.9% waren in allen vier Jahren betroffen. </t>
  </si>
  <si>
    <t xml:space="preserve">Lesebeispiel: 5.1% der Bevölkerung waren gemäss dem absoluten Armutskonzept in genau 2 der 4 betrachteten Jahre armutsbetroffen, 2.6% waren in allen vier Jahren betroffen. </t>
  </si>
  <si>
    <r>
      <t xml:space="preserve">2014-2017 </t>
    </r>
    <r>
      <rPr>
        <vertAlign val="superscript"/>
        <sz val="9"/>
        <rFont val="Arial"/>
        <family val="2"/>
      </rPr>
      <t>1</t>
    </r>
  </si>
  <si>
    <t xml:space="preserve">Lesebeispiel: 3.2% der Bevölkerung waren gemäss dem absoluten Armutskonzept in genau 2 der 4 betrachteten Jahre armutsbetroffen, 0.8% waren in allen vier Jahren betroffen.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</si>
  <si>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Grenzen des 95%-Vertrauensintervalls. Lesebeispiel: Für die Bevölkerung, die mindestens einmal betroffen war, reicht das Vertrauensintervall der Armutsquote von 10.7% bis 14.9%.</t>
    </r>
  </si>
  <si>
    <t>Quelle: BFS, Erhebung über die Einkommen und Lebensbedingungen (SILC), Längsschnittdaten 2014-2017, Version 03.06.2019, exkl. fiktive Miete</t>
  </si>
  <si>
    <t>© BFS 2019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</si>
  <si>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Revidierte Werte. Infolge des neuen Stichprobenrahmens und der Verbesserung des Gewichtungsmodells sind die Resultate ab 2018 (Längsschnittdaten 2015-2018) nicht mehr direkt mit den Resultaten der Vorjahre vergleichbar (Bruch in der Zeitreihe). </t>
    </r>
  </si>
  <si>
    <t>Quelle: BFS, Erhebung über die Einkommen und Lebensbedingungen (SILC), Längsschnittdaten 2016-2019, Version 24.09.2021, exkl. fiktive Miete</t>
  </si>
  <si>
    <t>Quelle: BFS, Erhebung über die Einkommen und Lebensbedingungen (SILC), Längsschnittdaten 2015-2018, Version 24.09.2021, exkl. fiktive Miete</t>
  </si>
  <si>
    <t>Synthesebericht zur Revision der Längsschnittgewichtung SILC-2018</t>
  </si>
  <si>
    <t>Mehr Informationen: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</si>
</sst>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</numFmts>
  <fonts count="1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11"/>
      <color indexed="8"/>
      <name val="Calibri"/>
      <family val="2"/>
      <scheme val="minor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u/>
      <sz val="10"/>
      <color theme="10"/>
      <name val="Arial"/>
    </font>
    <font>
      <u/>
      <sz val="8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  <xf numFmtId="0" fontId="13" fillId="0" borderId="0"/>
    <xf numFmtId="0" fontId="16" fillId="0" borderId="0" applyNumberForma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4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0" fontId="5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166" fontId="1" fillId="2" borderId="0" xfId="1" applyNumberFormat="1" applyFont="1" applyFill="1" applyAlignment="1">
      <alignment horizontal="right"/>
    </xf>
    <xf numFmtId="0" fontId="1" fillId="2" borderId="0" xfId="0" applyFont="1" applyFill="1" applyBorder="1"/>
    <xf numFmtId="0" fontId="9" fillId="2" borderId="1" xfId="3" quotePrefix="1" applyFont="1" applyFill="1" applyBorder="1" applyAlignment="1">
      <alignment horizontal="center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 indent="1"/>
    </xf>
    <xf numFmtId="0" fontId="0" fillId="3" borderId="0" xfId="0" applyFill="1"/>
    <xf numFmtId="0" fontId="9" fillId="4" borderId="0" xfId="0" applyFont="1" applyFill="1" applyBorder="1"/>
    <xf numFmtId="164" fontId="9" fillId="4" borderId="0" xfId="0" applyNumberFormat="1" applyFont="1" applyFill="1" applyBorder="1" applyAlignment="1">
      <alignment horizontal="right" indent="1"/>
    </xf>
    <xf numFmtId="164" fontId="9" fillId="2" borderId="0" xfId="0" applyNumberFormat="1" applyFont="1" applyFill="1" applyBorder="1" applyAlignment="1">
      <alignment horizontal="right" indent="1"/>
    </xf>
    <xf numFmtId="0" fontId="9" fillId="2" borderId="0" xfId="0" applyFont="1" applyFill="1" applyBorder="1" applyAlignment="1">
      <alignment horizontal="left" indent="1"/>
    </xf>
    <xf numFmtId="164" fontId="9" fillId="2" borderId="3" xfId="0" applyNumberFormat="1" applyFont="1" applyFill="1" applyBorder="1" applyAlignment="1">
      <alignment horizontal="right" indent="1"/>
    </xf>
    <xf numFmtId="0" fontId="9" fillId="2" borderId="0" xfId="3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4" fontId="10" fillId="5" borderId="2" xfId="0" applyNumberFormat="1" applyFont="1" applyFill="1" applyBorder="1" applyAlignment="1">
      <alignment horizontal="right" indent="1"/>
    </xf>
    <xf numFmtId="164" fontId="9" fillId="5" borderId="0" xfId="0" applyNumberFormat="1" applyFont="1" applyFill="1" applyBorder="1" applyAlignment="1">
      <alignment horizontal="right" indent="1"/>
    </xf>
    <xf numFmtId="164" fontId="9" fillId="5" borderId="3" xfId="0" applyNumberFormat="1" applyFont="1" applyFill="1" applyBorder="1" applyAlignment="1">
      <alignment horizontal="right" indent="1"/>
    </xf>
    <xf numFmtId="0" fontId="9" fillId="2" borderId="3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center" wrapText="1"/>
    </xf>
    <xf numFmtId="0" fontId="9" fillId="2" borderId="1" xfId="3" quotePrefix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9" fillId="2" borderId="5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9" fillId="2" borderId="7" xfId="0" applyFont="1" applyFill="1" applyBorder="1" applyAlignment="1">
      <alignment horizontal="center" wrapText="1"/>
    </xf>
    <xf numFmtId="0" fontId="9" fillId="2" borderId="7" xfId="3" quotePrefix="1" applyFont="1" applyFill="1" applyBorder="1" applyAlignment="1">
      <alignment horizontal="center"/>
    </xf>
    <xf numFmtId="0" fontId="9" fillId="2" borderId="7" xfId="3" quotePrefix="1" applyFont="1" applyFill="1" applyBorder="1" applyAlignment="1">
      <alignment horizontal="center" wrapText="1"/>
    </xf>
    <xf numFmtId="0" fontId="9" fillId="2" borderId="8" xfId="3" quotePrefix="1" applyFont="1" applyFill="1" applyBorder="1" applyAlignment="1">
      <alignment horizontal="center"/>
    </xf>
    <xf numFmtId="0" fontId="1" fillId="2" borderId="0" xfId="0" applyFont="1" applyFill="1" applyBorder="1" applyAlignment="1"/>
    <xf numFmtId="0" fontId="9" fillId="2" borderId="0" xfId="3" applyFont="1" applyFill="1" applyBorder="1" applyAlignment="1">
      <alignment horizontal="left" wrapText="1"/>
    </xf>
    <xf numFmtId="0" fontId="9" fillId="2" borderId="0" xfId="3" applyFont="1" applyFill="1" applyBorder="1" applyAlignment="1">
      <alignment horizontal="left" wrapText="1"/>
    </xf>
    <xf numFmtId="164" fontId="1" fillId="2" borderId="0" xfId="0" applyNumberFormat="1" applyFont="1" applyFill="1"/>
    <xf numFmtId="0" fontId="9" fillId="2" borderId="0" xfId="3" applyFont="1" applyFill="1" applyBorder="1" applyAlignment="1">
      <alignment horizontal="left" wrapText="1"/>
    </xf>
    <xf numFmtId="164" fontId="0" fillId="3" borderId="0" xfId="0" applyNumberFormat="1" applyFill="1"/>
    <xf numFmtId="16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right"/>
    </xf>
    <xf numFmtId="0" fontId="9" fillId="3" borderId="0" xfId="3" applyFont="1" applyFill="1" applyBorder="1" applyAlignment="1">
      <alignment wrapText="1"/>
    </xf>
    <xf numFmtId="0" fontId="9" fillId="2" borderId="0" xfId="3" applyFont="1" applyFill="1" applyBorder="1" applyAlignment="1">
      <alignment horizontal="left" wrapText="1"/>
    </xf>
    <xf numFmtId="0" fontId="1" fillId="2" borderId="0" xfId="0" applyFont="1" applyFill="1" applyAlignment="1">
      <alignment horizontal="center"/>
    </xf>
    <xf numFmtId="0" fontId="1" fillId="3" borderId="0" xfId="0" applyFont="1" applyFill="1"/>
    <xf numFmtId="164" fontId="1" fillId="3" borderId="0" xfId="0" applyNumberFormat="1" applyFont="1" applyFill="1"/>
    <xf numFmtId="0" fontId="1" fillId="2" borderId="0" xfId="0" applyFont="1" applyFill="1" applyAlignment="1">
      <alignment horizontal="right"/>
    </xf>
    <xf numFmtId="0" fontId="14" fillId="2" borderId="0" xfId="0" applyFont="1" applyFill="1" applyBorder="1" applyAlignment="1">
      <alignment horizontal="left"/>
    </xf>
    <xf numFmtId="0" fontId="2" fillId="2" borderId="0" xfId="0" applyFont="1" applyFill="1" applyAlignment="1"/>
    <xf numFmtId="0" fontId="9" fillId="3" borderId="0" xfId="3" applyFont="1" applyFill="1" applyBorder="1" applyAlignment="1">
      <alignment horizontal="left" wrapText="1"/>
    </xf>
    <xf numFmtId="3" fontId="9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3" borderId="2" xfId="0" applyFont="1" applyFill="1" applyBorder="1" applyAlignment="1">
      <alignment horizontal="left"/>
    </xf>
    <xf numFmtId="0" fontId="9" fillId="2" borderId="0" xfId="3" applyFont="1" applyFill="1" applyBorder="1" applyAlignment="1">
      <alignment horizontal="left" wrapText="1"/>
    </xf>
    <xf numFmtId="0" fontId="9" fillId="0" borderId="0" xfId="3" applyFont="1" applyFill="1" applyBorder="1" applyAlignment="1">
      <alignment horizontal="left" wrapText="1"/>
    </xf>
    <xf numFmtId="0" fontId="14" fillId="2" borderId="0" xfId="3" applyFont="1" applyFill="1" applyBorder="1" applyAlignment="1">
      <alignment horizontal="left" wrapText="1"/>
    </xf>
    <xf numFmtId="0" fontId="17" fillId="3" borderId="0" xfId="5" applyFont="1" applyFill="1" applyBorder="1" applyAlignment="1"/>
    <xf numFmtId="0" fontId="9" fillId="3" borderId="0" xfId="0" applyFont="1" applyFill="1"/>
  </cellXfs>
  <cellStyles count="6">
    <cellStyle name="Komma" xfId="1" builtinId="3"/>
    <cellStyle name="Link" xfId="5" builtinId="8"/>
    <cellStyle name="Standard" xfId="0" builtinId="0"/>
    <cellStyle name="Standard 2" xfId="2"/>
    <cellStyle name="Standard 3" xfId="4"/>
    <cellStyle name="Standard_Tabelle1" xfId="3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/de/home/statistiken/wirtschaftliche-soziale-situation-bevoelkerung/erhebungen/silc.assetdetail.21344452.html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bfs.admin.ch/bfsstatic/dam/assets/330443/maste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bfs.admin.ch/bfsstatic/dam/assets/330443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35"/>
  <sheetViews>
    <sheetView tabSelected="1" workbookViewId="0"/>
  </sheetViews>
  <sheetFormatPr baseColWidth="10" defaultColWidth="11.42578125" defaultRowHeight="12.75" x14ac:dyDescent="0.2"/>
  <cols>
    <col min="1" max="1" width="54.42578125" style="11" customWidth="1"/>
    <col min="2" max="2" width="14.5703125" style="54" customWidth="1"/>
    <col min="3" max="3" width="6.28515625" style="9" customWidth="1"/>
    <col min="4" max="4" width="14" style="9" customWidth="1"/>
    <col min="5" max="5" width="5.5703125" style="9" customWidth="1"/>
    <col min="6" max="6" width="14.28515625" style="54" customWidth="1"/>
    <col min="7" max="7" width="5.28515625" style="9" bestFit="1" customWidth="1"/>
    <col min="8" max="8" width="14" style="9" customWidth="1"/>
    <col min="9" max="9" width="6.140625" style="9" bestFit="1" customWidth="1"/>
    <col min="10" max="10" width="14.85546875" style="7" customWidth="1"/>
    <col min="11" max="11" width="5.28515625" style="54" bestFit="1" customWidth="1"/>
    <col min="12" max="12" width="14" style="9" customWidth="1"/>
    <col min="13" max="13" width="8.85546875" style="10" customWidth="1"/>
    <col min="14" max="14" width="4.28515625" style="11" customWidth="1"/>
    <col min="15" max="16384" width="11.42578125" style="11"/>
  </cols>
  <sheetData>
    <row r="1" spans="1:16" ht="12.95" customHeight="1" x14ac:dyDescent="0.2">
      <c r="A1" s="4" t="s">
        <v>24</v>
      </c>
      <c r="J1" s="54"/>
      <c r="K1" s="9"/>
      <c r="L1" s="13"/>
    </row>
    <row r="2" spans="1:16" ht="12.95" customHeight="1" x14ac:dyDescent="0.2">
      <c r="A2" s="25" t="s">
        <v>30</v>
      </c>
      <c r="J2" s="54"/>
      <c r="L2" s="10"/>
      <c r="M2" s="32" t="s">
        <v>11</v>
      </c>
    </row>
    <row r="3" spans="1:16" s="39" customFormat="1" ht="25.5" customHeight="1" x14ac:dyDescent="0.2">
      <c r="A3" s="37"/>
      <c r="B3" s="61" t="s">
        <v>23</v>
      </c>
      <c r="C3" s="62"/>
      <c r="D3" s="62"/>
      <c r="E3" s="62"/>
      <c r="F3" s="63" t="s">
        <v>19</v>
      </c>
      <c r="G3" s="64"/>
      <c r="H3" s="64"/>
      <c r="I3" s="64"/>
      <c r="J3" s="65" t="s">
        <v>7</v>
      </c>
      <c r="K3" s="66"/>
      <c r="L3" s="66"/>
      <c r="M3" s="66"/>
      <c r="N3" s="38"/>
      <c r="O3" s="38"/>
    </row>
    <row r="4" spans="1:16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6" s="55" customFormat="1" ht="15.75" customHeight="1" x14ac:dyDescent="0.2">
      <c r="A5" s="16" t="s">
        <v>15</v>
      </c>
      <c r="B5" s="17">
        <v>16.341999999999999</v>
      </c>
      <c r="C5" s="26">
        <v>2.7810000000000001</v>
      </c>
      <c r="D5" s="17">
        <v>100</v>
      </c>
      <c r="E5" s="26">
        <v>0</v>
      </c>
      <c r="F5" s="17">
        <v>27.158999999999999</v>
      </c>
      <c r="G5" s="26">
        <v>3.4849999999999999</v>
      </c>
      <c r="H5" s="17">
        <v>100</v>
      </c>
      <c r="I5" s="26">
        <v>0</v>
      </c>
      <c r="J5" s="17">
        <v>7.5990000000000002</v>
      </c>
      <c r="K5" s="26">
        <v>2.4009999999999998</v>
      </c>
      <c r="L5" s="17">
        <v>100</v>
      </c>
      <c r="M5" s="26">
        <v>0</v>
      </c>
      <c r="P5" s="56"/>
    </row>
    <row r="6" spans="1:16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6" ht="12.95" customHeight="1" x14ac:dyDescent="0.2">
      <c r="A7" s="22" t="s">
        <v>3</v>
      </c>
      <c r="B7" s="21">
        <v>8.68</v>
      </c>
      <c r="C7" s="27">
        <v>2.3290000000000002</v>
      </c>
      <c r="D7" s="21">
        <v>53.113999999999997</v>
      </c>
      <c r="E7" s="27">
        <v>9.2940000000000005</v>
      </c>
      <c r="F7" s="21">
        <v>12.010999999999999</v>
      </c>
      <c r="G7" s="27">
        <v>2.4380000000000002</v>
      </c>
      <c r="H7" s="21">
        <v>44.223999999999997</v>
      </c>
      <c r="I7" s="27">
        <v>7.6719999999999997</v>
      </c>
      <c r="J7" s="21">
        <v>3.9849999999999999</v>
      </c>
      <c r="K7" s="27">
        <v>1.946</v>
      </c>
      <c r="L7" s="21">
        <v>52.441000000000003</v>
      </c>
      <c r="M7" s="27">
        <v>16.552</v>
      </c>
    </row>
    <row r="8" spans="1:16" ht="12.95" customHeight="1" x14ac:dyDescent="0.2">
      <c r="A8" s="22" t="s">
        <v>5</v>
      </c>
      <c r="B8" s="21">
        <v>3.18</v>
      </c>
      <c r="C8" s="27">
        <v>1.0329999999999999</v>
      </c>
      <c r="D8" s="21">
        <v>19.46</v>
      </c>
      <c r="E8" s="27">
        <v>6.1840000000000002</v>
      </c>
      <c r="F8" s="21">
        <v>5.39</v>
      </c>
      <c r="G8" s="27">
        <v>1.835</v>
      </c>
      <c r="H8" s="21">
        <v>19.846</v>
      </c>
      <c r="I8" s="27">
        <v>6.2530000000000001</v>
      </c>
      <c r="J8" s="21">
        <v>1.4970000000000001</v>
      </c>
      <c r="K8" s="27">
        <v>1.0269999999999999</v>
      </c>
      <c r="L8" s="21">
        <v>19.706</v>
      </c>
      <c r="M8" s="27">
        <v>12.481</v>
      </c>
    </row>
    <row r="9" spans="1:16" ht="12.95" customHeight="1" x14ac:dyDescent="0.2">
      <c r="A9" s="22" t="s">
        <v>4</v>
      </c>
      <c r="B9" s="21">
        <v>2.6120000000000001</v>
      </c>
      <c r="C9" s="27">
        <v>1.2190000000000001</v>
      </c>
      <c r="D9" s="21">
        <v>15.986000000000001</v>
      </c>
      <c r="E9" s="27">
        <v>6.944</v>
      </c>
      <c r="F9" s="21">
        <v>5.2880000000000003</v>
      </c>
      <c r="G9" s="27">
        <v>2.238</v>
      </c>
      <c r="H9" s="21">
        <v>19.472000000000001</v>
      </c>
      <c r="I9" s="27">
        <v>7.3659999999999997</v>
      </c>
      <c r="J9" s="21">
        <v>1.494</v>
      </c>
      <c r="K9" s="27">
        <v>1.038</v>
      </c>
      <c r="L9" s="21">
        <v>19.655999999999999</v>
      </c>
      <c r="M9" s="27">
        <v>12.617000000000001</v>
      </c>
    </row>
    <row r="10" spans="1:16" ht="12.95" customHeight="1" x14ac:dyDescent="0.2">
      <c r="A10" s="29" t="s">
        <v>13</v>
      </c>
      <c r="B10" s="23">
        <v>1.87</v>
      </c>
      <c r="C10" s="28">
        <v>0.90100000000000002</v>
      </c>
      <c r="D10" s="23">
        <v>11.44</v>
      </c>
      <c r="E10" s="28">
        <v>5.3570000000000002</v>
      </c>
      <c r="F10" s="23">
        <v>4.47</v>
      </c>
      <c r="G10" s="28">
        <v>1.472</v>
      </c>
      <c r="H10" s="23">
        <v>16.457999999999998</v>
      </c>
      <c r="I10" s="28">
        <v>5.2279999999999998</v>
      </c>
      <c r="J10" s="23">
        <v>0.623</v>
      </c>
      <c r="K10" s="28">
        <v>0.50700000000000001</v>
      </c>
      <c r="L10" s="23">
        <v>8.1969999999999992</v>
      </c>
      <c r="M10" s="28">
        <v>6.7080000000000002</v>
      </c>
    </row>
    <row r="11" spans="1:16" s="55" customFormat="1" x14ac:dyDescent="0.2">
      <c r="A11" s="67" t="s">
        <v>33</v>
      </c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</row>
    <row r="12" spans="1:16" s="55" customFormat="1" x14ac:dyDescent="0.2">
      <c r="A12" s="60" t="s">
        <v>39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1:16" s="55" customFormat="1" ht="23.25" customHeight="1" x14ac:dyDescent="0.2">
      <c r="A13" s="60" t="s">
        <v>20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6" s="55" customFormat="1" ht="12.95" customHeight="1" x14ac:dyDescent="0.2">
      <c r="A14" s="60" t="s">
        <v>34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6" s="55" customFormat="1" ht="12.95" customHeight="1" x14ac:dyDescent="0.2">
      <c r="A15" s="60" t="s">
        <v>12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1:16" s="55" customFormat="1" ht="12.95" customHeight="1" x14ac:dyDescent="0.2">
      <c r="A16" s="60" t="s">
        <v>0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212" s="55" customFormat="1" x14ac:dyDescent="0.2">
      <c r="A17" s="60" t="s">
        <v>35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212" s="55" customFormat="1" ht="12.95" customHeight="1" x14ac:dyDescent="0.2">
      <c r="A18" s="60" t="s">
        <v>31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1:212" ht="12.95" customHeight="1" x14ac:dyDescent="0.2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212" ht="12.95" customHeight="1" x14ac:dyDescent="0.2">
      <c r="A20" s="60" t="s">
        <v>28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212" ht="12.95" customHeight="1" x14ac:dyDescent="0.25">
      <c r="A21" s="24"/>
      <c r="B21" s="53"/>
      <c r="C21" s="53"/>
      <c r="D21" s="50"/>
      <c r="F21" s="6"/>
      <c r="G21" s="8"/>
      <c r="H21" s="50"/>
      <c r="J21" s="8"/>
      <c r="K21" s="6"/>
      <c r="L21" s="8"/>
      <c r="M21" s="6"/>
    </row>
    <row r="22" spans="1:212" s="57" customFormat="1" x14ac:dyDescent="0.2">
      <c r="A22" s="24"/>
      <c r="B22" s="54"/>
      <c r="C22" s="9"/>
      <c r="D22" s="50"/>
      <c r="E22" s="9"/>
      <c r="F22" s="54"/>
      <c r="G22" s="9"/>
      <c r="H22" s="9"/>
      <c r="I22" s="9"/>
      <c r="J22" s="7"/>
      <c r="K22" s="54"/>
      <c r="L22" s="9"/>
      <c r="M22" s="10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</row>
    <row r="23" spans="1:212" s="57" customFormat="1" x14ac:dyDescent="0.2">
      <c r="A23" s="14"/>
      <c r="B23" s="51"/>
      <c r="C23" s="51"/>
      <c r="D23" s="51"/>
      <c r="E23" s="51"/>
      <c r="F23" s="51"/>
      <c r="G23" s="51"/>
      <c r="H23" s="51"/>
      <c r="I23" s="51"/>
      <c r="J23" s="51"/>
      <c r="K23" s="54"/>
      <c r="L23" s="9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</row>
    <row r="24" spans="1:212" s="57" customFormat="1" x14ac:dyDescent="0.2">
      <c r="A24" s="14"/>
      <c r="B24" s="54"/>
      <c r="C24" s="9"/>
      <c r="D24" s="9"/>
      <c r="E24" s="9"/>
      <c r="F24" s="54"/>
      <c r="G24" s="9"/>
      <c r="H24" s="9"/>
      <c r="I24" s="9"/>
      <c r="J24" s="7"/>
      <c r="K24" s="54"/>
      <c r="L24" s="9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</row>
    <row r="25" spans="1:212" s="57" customFormat="1" x14ac:dyDescent="0.2">
      <c r="A25" s="14"/>
      <c r="B25" s="54"/>
      <c r="C25" s="9"/>
      <c r="D25" s="9"/>
      <c r="E25" s="9"/>
      <c r="F25" s="54"/>
      <c r="G25" s="9"/>
      <c r="H25" s="9"/>
      <c r="I25" s="9"/>
      <c r="J25" s="7"/>
      <c r="K25" s="54"/>
      <c r="L25" s="9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</row>
    <row r="26" spans="1:212" s="57" customFormat="1" x14ac:dyDescent="0.2">
      <c r="A26" s="14"/>
      <c r="B26" s="54"/>
      <c r="C26" s="9"/>
      <c r="D26" s="9"/>
      <c r="E26" s="9"/>
      <c r="F26" s="54"/>
      <c r="G26" s="9"/>
      <c r="H26" s="9"/>
      <c r="I26" s="9"/>
      <c r="J26" s="7"/>
      <c r="K26" s="54"/>
      <c r="L26" s="9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</row>
    <row r="27" spans="1:212" s="57" customFormat="1" x14ac:dyDescent="0.2">
      <c r="A27" s="14"/>
      <c r="B27" s="54"/>
      <c r="C27" s="9"/>
      <c r="D27" s="9"/>
      <c r="E27" s="9"/>
      <c r="F27" s="54"/>
      <c r="G27" s="9"/>
      <c r="H27" s="9"/>
      <c r="I27" s="9"/>
      <c r="J27" s="7"/>
      <c r="K27" s="54"/>
      <c r="L27" s="9"/>
      <c r="M27" s="1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</row>
    <row r="28" spans="1:212" s="57" customFormat="1" x14ac:dyDescent="0.2">
      <c r="A28" s="14"/>
      <c r="B28" s="54"/>
      <c r="C28" s="9"/>
      <c r="D28" s="9"/>
      <c r="E28" s="9"/>
      <c r="F28" s="54"/>
      <c r="G28" s="9"/>
      <c r="H28" s="9"/>
      <c r="I28" s="9"/>
      <c r="J28" s="7"/>
      <c r="K28" s="54"/>
      <c r="L28" s="9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</row>
    <row r="29" spans="1:212" s="57" customFormat="1" x14ac:dyDescent="0.2">
      <c r="A29" s="14"/>
      <c r="B29" s="54"/>
      <c r="C29" s="9"/>
      <c r="D29" s="9"/>
      <c r="E29" s="9"/>
      <c r="F29" s="54"/>
      <c r="G29" s="9"/>
      <c r="H29" s="9"/>
      <c r="I29" s="9"/>
      <c r="J29" s="7"/>
      <c r="K29" s="54"/>
      <c r="L29" s="9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</row>
    <row r="30" spans="1:212" s="57" customFormat="1" x14ac:dyDescent="0.2">
      <c r="A30" s="11"/>
      <c r="B30" s="54"/>
      <c r="C30" s="9"/>
      <c r="D30" s="9"/>
      <c r="E30" s="9"/>
      <c r="F30" s="54"/>
      <c r="G30" s="9"/>
      <c r="H30" s="9"/>
      <c r="I30" s="9"/>
      <c r="J30" s="7"/>
      <c r="K30" s="54"/>
      <c r="L30" s="9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</row>
    <row r="31" spans="1:212" s="57" customFormat="1" x14ac:dyDescent="0.2">
      <c r="A31" s="11"/>
      <c r="B31" s="54"/>
      <c r="C31" s="9"/>
      <c r="D31" s="9"/>
      <c r="E31" s="9"/>
      <c r="F31" s="54"/>
      <c r="G31" s="9"/>
      <c r="H31" s="9"/>
      <c r="I31" s="9"/>
      <c r="J31" s="7"/>
      <c r="K31" s="54"/>
      <c r="L31" s="9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</row>
    <row r="32" spans="1:212" s="57" customFormat="1" x14ac:dyDescent="0.2">
      <c r="A32" s="11"/>
      <c r="B32" s="54"/>
      <c r="C32" s="9"/>
      <c r="D32" s="9"/>
      <c r="E32" s="9"/>
      <c r="F32" s="54"/>
      <c r="G32" s="9"/>
      <c r="H32" s="9"/>
      <c r="I32" s="9"/>
      <c r="J32" s="7"/>
      <c r="K32" s="54"/>
      <c r="L32" s="9"/>
      <c r="M32" s="1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</row>
    <row r="33" spans="1:212" s="57" customFormat="1" x14ac:dyDescent="0.2">
      <c r="A33" s="11"/>
      <c r="B33" s="54"/>
      <c r="C33" s="9"/>
      <c r="D33" s="9"/>
      <c r="E33" s="9"/>
      <c r="F33" s="54"/>
      <c r="G33" s="9"/>
      <c r="H33" s="9"/>
      <c r="I33" s="9"/>
      <c r="J33" s="7"/>
      <c r="K33" s="54"/>
      <c r="L33" s="9"/>
      <c r="M33" s="1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</row>
    <row r="34" spans="1:212" s="57" customFormat="1" x14ac:dyDescent="0.2">
      <c r="A34" s="11"/>
      <c r="B34" s="54"/>
      <c r="C34" s="9"/>
      <c r="D34" s="9"/>
      <c r="E34" s="9"/>
      <c r="F34" s="54"/>
      <c r="G34" s="9"/>
      <c r="H34" s="9"/>
      <c r="I34" s="9"/>
      <c r="J34" s="7"/>
      <c r="K34" s="54"/>
      <c r="L34" s="9"/>
      <c r="M34" s="1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</row>
    <row r="35" spans="1:212" s="57" customFormat="1" x14ac:dyDescent="0.2">
      <c r="A35" s="11"/>
      <c r="B35" s="54"/>
      <c r="C35" s="9"/>
      <c r="D35" s="9"/>
      <c r="E35" s="9"/>
      <c r="F35" s="54"/>
      <c r="G35" s="9"/>
      <c r="H35" s="9"/>
      <c r="I35" s="9"/>
      <c r="J35" s="7"/>
      <c r="K35" s="54"/>
      <c r="L35" s="9"/>
      <c r="M35" s="1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</row>
  </sheetData>
  <mergeCells count="13">
    <mergeCell ref="A20:M20"/>
    <mergeCell ref="A14:M14"/>
    <mergeCell ref="A15:M15"/>
    <mergeCell ref="A16:M16"/>
    <mergeCell ref="A17:M17"/>
    <mergeCell ref="A18:M18"/>
    <mergeCell ref="A19:M19"/>
    <mergeCell ref="A13:M13"/>
    <mergeCell ref="B3:E3"/>
    <mergeCell ref="F3:I3"/>
    <mergeCell ref="J3:M3"/>
    <mergeCell ref="A11:M11"/>
    <mergeCell ref="A12:M12"/>
  </mergeCells>
  <pageMargins left="0.7" right="0.7" top="0.78740157499999996" bottom="0.78740157499999996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36"/>
  <sheetViews>
    <sheetView zoomScaleNormal="100" workbookViewId="0"/>
  </sheetViews>
  <sheetFormatPr baseColWidth="10" defaultColWidth="11.42578125" defaultRowHeight="12.75" x14ac:dyDescent="0.2"/>
  <cols>
    <col min="1" max="1" width="54.42578125" style="11" customWidth="1"/>
    <col min="2" max="2" width="14.5703125" style="54" customWidth="1"/>
    <col min="3" max="3" width="6.28515625" style="9" customWidth="1"/>
    <col min="4" max="4" width="14" style="9" customWidth="1"/>
    <col min="5" max="5" width="5.5703125" style="9" customWidth="1"/>
    <col min="6" max="6" width="14.28515625" style="54" customWidth="1"/>
    <col min="7" max="7" width="5.28515625" style="9" bestFit="1" customWidth="1"/>
    <col min="8" max="8" width="14" style="9" customWidth="1"/>
    <col min="9" max="9" width="6.140625" style="9" bestFit="1" customWidth="1"/>
    <col min="10" max="10" width="14.85546875" style="7" customWidth="1"/>
    <col min="11" max="11" width="5.28515625" style="54" bestFit="1" customWidth="1"/>
    <col min="12" max="12" width="14" style="9" customWidth="1"/>
    <col min="13" max="13" width="8.85546875" style="10" customWidth="1"/>
    <col min="14" max="14" width="4.28515625" style="11" customWidth="1"/>
    <col min="15" max="16384" width="11.42578125" style="11"/>
  </cols>
  <sheetData>
    <row r="1" spans="1:16" ht="12.95" customHeight="1" x14ac:dyDescent="0.2">
      <c r="A1" s="4" t="s">
        <v>24</v>
      </c>
      <c r="J1" s="54"/>
      <c r="K1" s="9"/>
      <c r="L1" s="13"/>
    </row>
    <row r="2" spans="1:16" ht="12.95" customHeight="1" x14ac:dyDescent="0.2">
      <c r="A2" s="25" t="s">
        <v>29</v>
      </c>
      <c r="J2" s="54"/>
      <c r="L2" s="10"/>
      <c r="M2" s="32" t="s">
        <v>11</v>
      </c>
    </row>
    <row r="3" spans="1:16" s="39" customFormat="1" ht="25.5" customHeight="1" x14ac:dyDescent="0.2">
      <c r="A3" s="37"/>
      <c r="B3" s="61" t="s">
        <v>23</v>
      </c>
      <c r="C3" s="62"/>
      <c r="D3" s="62"/>
      <c r="E3" s="62"/>
      <c r="F3" s="63" t="s">
        <v>19</v>
      </c>
      <c r="G3" s="64"/>
      <c r="H3" s="64"/>
      <c r="I3" s="64"/>
      <c r="J3" s="65" t="s">
        <v>7</v>
      </c>
      <c r="K3" s="66"/>
      <c r="L3" s="66"/>
      <c r="M3" s="66"/>
      <c r="N3" s="38"/>
      <c r="O3" s="38"/>
    </row>
    <row r="4" spans="1:16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6" s="55" customFormat="1" ht="15.75" customHeight="1" x14ac:dyDescent="0.2">
      <c r="A5" s="16" t="s">
        <v>15</v>
      </c>
      <c r="B5" s="17">
        <v>18.366</v>
      </c>
      <c r="C5" s="26">
        <v>3.617</v>
      </c>
      <c r="D5" s="17">
        <v>100</v>
      </c>
      <c r="E5" s="26">
        <v>0</v>
      </c>
      <c r="F5" s="17">
        <v>25.445</v>
      </c>
      <c r="G5" s="26">
        <v>3.794</v>
      </c>
      <c r="H5" s="17">
        <v>100</v>
      </c>
      <c r="I5" s="26">
        <v>0</v>
      </c>
      <c r="J5" s="17">
        <v>8.1690000000000005</v>
      </c>
      <c r="K5" s="26">
        <v>3.3540000000000001</v>
      </c>
      <c r="L5" s="17">
        <v>100</v>
      </c>
      <c r="M5" s="26">
        <v>0</v>
      </c>
      <c r="P5" s="56"/>
    </row>
    <row r="6" spans="1:16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6" ht="12.95" customHeight="1" x14ac:dyDescent="0.2">
      <c r="A7" s="22" t="s">
        <v>3</v>
      </c>
      <c r="B7" s="21">
        <v>9.0030000000000001</v>
      </c>
      <c r="C7" s="27">
        <v>2.0539999999999998</v>
      </c>
      <c r="D7" s="21">
        <v>49.02</v>
      </c>
      <c r="E7" s="27">
        <v>11.292999999999999</v>
      </c>
      <c r="F7" s="21">
        <v>9.0340000000000007</v>
      </c>
      <c r="G7" s="27">
        <v>1.883</v>
      </c>
      <c r="H7" s="21">
        <v>35.506999999999998</v>
      </c>
      <c r="I7" s="27">
        <v>7.7409999999999997</v>
      </c>
      <c r="J7" s="21">
        <v>4.04</v>
      </c>
      <c r="K7" s="27">
        <v>1.798</v>
      </c>
      <c r="L7" s="21">
        <v>49.46</v>
      </c>
      <c r="M7" s="27">
        <v>21.995000000000001</v>
      </c>
    </row>
    <row r="8" spans="1:16" ht="12.95" customHeight="1" x14ac:dyDescent="0.2">
      <c r="A8" s="22" t="s">
        <v>5</v>
      </c>
      <c r="B8" s="21">
        <v>5.1260000000000003</v>
      </c>
      <c r="C8" s="27">
        <v>1.9019999999999999</v>
      </c>
      <c r="D8" s="21">
        <v>27.91</v>
      </c>
      <c r="E8" s="27">
        <v>9.5150000000000006</v>
      </c>
      <c r="F8" s="21">
        <v>6.19</v>
      </c>
      <c r="G8" s="27">
        <v>2.0249999999999999</v>
      </c>
      <c r="H8" s="21">
        <v>24.327000000000002</v>
      </c>
      <c r="I8" s="27">
        <v>7.4290000000000003</v>
      </c>
      <c r="J8" s="21">
        <v>2.4289999999999998</v>
      </c>
      <c r="K8" s="27">
        <v>2.8730000000000002</v>
      </c>
      <c r="L8" s="21">
        <v>29.736999999999998</v>
      </c>
      <c r="M8" s="27">
        <v>26.422000000000001</v>
      </c>
    </row>
    <row r="9" spans="1:16" ht="12.95" customHeight="1" x14ac:dyDescent="0.2">
      <c r="A9" s="22" t="s">
        <v>4</v>
      </c>
      <c r="B9" s="21">
        <v>1.6819999999999999</v>
      </c>
      <c r="C9" s="27">
        <v>0.77800000000000002</v>
      </c>
      <c r="D9" s="21">
        <v>9.157</v>
      </c>
      <c r="E9" s="27">
        <v>4.3810000000000002</v>
      </c>
      <c r="F9" s="21">
        <v>4.1100000000000003</v>
      </c>
      <c r="G9" s="27">
        <v>1.6910000000000001</v>
      </c>
      <c r="H9" s="21">
        <v>16.152000000000001</v>
      </c>
      <c r="I9" s="27">
        <v>6.351</v>
      </c>
      <c r="J9" s="21">
        <v>0.92900000000000005</v>
      </c>
      <c r="K9" s="27">
        <v>0.81799999999999995</v>
      </c>
      <c r="L9" s="21">
        <v>11.37</v>
      </c>
      <c r="M9" s="27">
        <v>10.161</v>
      </c>
    </row>
    <row r="10" spans="1:16" ht="12.95" customHeight="1" x14ac:dyDescent="0.2">
      <c r="A10" s="29" t="s">
        <v>13</v>
      </c>
      <c r="B10" s="23">
        <v>2.5550000000000002</v>
      </c>
      <c r="C10" s="28">
        <v>2.8540000000000001</v>
      </c>
      <c r="D10" s="23">
        <v>13.913</v>
      </c>
      <c r="E10" s="28">
        <v>13.901999999999999</v>
      </c>
      <c r="F10" s="23">
        <v>6.11</v>
      </c>
      <c r="G10" s="28">
        <v>3.113</v>
      </c>
      <c r="H10" s="23">
        <v>24.013999999999999</v>
      </c>
      <c r="I10" s="28">
        <v>10.321999999999999</v>
      </c>
      <c r="J10" s="23">
        <v>0.77100000000000002</v>
      </c>
      <c r="K10" s="28">
        <v>0.53300000000000003</v>
      </c>
      <c r="L10" s="23">
        <v>9.4339999999999993</v>
      </c>
      <c r="M10" s="28">
        <v>7.2220000000000004</v>
      </c>
    </row>
    <row r="11" spans="1:16" x14ac:dyDescent="0.2">
      <c r="A11" s="69" t="s">
        <v>40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</row>
    <row r="12" spans="1:16" ht="24.75" customHeight="1" x14ac:dyDescent="0.2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1:16" ht="12.95" customHeight="1" x14ac:dyDescent="0.2">
      <c r="A13" s="69" t="s">
        <v>36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</row>
    <row r="14" spans="1:16" ht="12.95" customHeigh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6" ht="12.95" customHeight="1" x14ac:dyDescent="0.2">
      <c r="A15" s="68" t="s">
        <v>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6" ht="12.95" customHeight="1" x14ac:dyDescent="0.2">
      <c r="A16" s="69" t="s">
        <v>47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</row>
    <row r="17" spans="1:212" ht="12.95" customHeight="1" x14ac:dyDescent="0.2">
      <c r="A17" s="68" t="s">
        <v>31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1:212" ht="12.95" customHeight="1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212" ht="12.95" customHeight="1" x14ac:dyDescent="0.2">
      <c r="A19" s="68" t="s">
        <v>28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212" ht="12.95" customHeight="1" x14ac:dyDescent="0.2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212" ht="12.95" customHeight="1" x14ac:dyDescent="0.25">
      <c r="A21" s="24"/>
      <c r="B21" s="53"/>
      <c r="C21" s="53"/>
      <c r="F21" s="6"/>
      <c r="G21" s="8"/>
      <c r="H21" s="53"/>
      <c r="J21" s="8"/>
      <c r="K21" s="6"/>
      <c r="L21" s="8"/>
      <c r="M21" s="6"/>
    </row>
    <row r="22" spans="1:212" ht="12.95" customHeight="1" x14ac:dyDescent="0.25">
      <c r="A22" s="24"/>
      <c r="B22" s="53"/>
      <c r="C22" s="53"/>
      <c r="D22" s="50"/>
      <c r="F22" s="6"/>
      <c r="G22" s="8"/>
      <c r="J22" s="8"/>
      <c r="K22" s="6"/>
      <c r="L22" s="8"/>
      <c r="M22" s="6"/>
    </row>
    <row r="23" spans="1:212" s="57" customFormat="1" x14ac:dyDescent="0.2">
      <c r="A23" s="14"/>
      <c r="B23" s="54"/>
      <c r="C23" s="9"/>
      <c r="D23" s="9"/>
      <c r="E23" s="9"/>
      <c r="F23" s="54"/>
      <c r="G23" s="9"/>
      <c r="H23" s="9"/>
      <c r="I23" s="9"/>
      <c r="J23" s="7"/>
      <c r="K23" s="54"/>
      <c r="L23" s="9"/>
      <c r="M23" s="10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1"/>
      <c r="DB23" s="11"/>
      <c r="DC23" s="11"/>
      <c r="DD23" s="11"/>
      <c r="DE23" s="11"/>
      <c r="DF23" s="11"/>
      <c r="DG23" s="11"/>
      <c r="DH23" s="11"/>
      <c r="DI23" s="11"/>
      <c r="DJ23" s="11"/>
      <c r="DK23" s="11"/>
      <c r="DL23" s="11"/>
      <c r="DM23" s="11"/>
      <c r="DN23" s="11"/>
      <c r="DO23" s="11"/>
      <c r="DP23" s="11"/>
      <c r="DQ23" s="11"/>
      <c r="DR23" s="11"/>
      <c r="DS23" s="11"/>
      <c r="DT23" s="11"/>
      <c r="DU23" s="11"/>
      <c r="DV23" s="11"/>
      <c r="DW23" s="11"/>
      <c r="DX23" s="11"/>
      <c r="DY23" s="11"/>
      <c r="DZ23" s="11"/>
      <c r="EA23" s="11"/>
      <c r="EB23" s="11"/>
      <c r="EC23" s="11"/>
      <c r="ED23" s="11"/>
      <c r="EE23" s="11"/>
      <c r="EF23" s="11"/>
      <c r="EG23" s="11"/>
      <c r="EH23" s="11"/>
      <c r="EI23" s="11"/>
      <c r="EJ23" s="11"/>
      <c r="EK23" s="11"/>
      <c r="EL23" s="11"/>
      <c r="EM23" s="11"/>
      <c r="EN23" s="11"/>
      <c r="EO23" s="11"/>
      <c r="EP23" s="11"/>
      <c r="EQ23" s="11"/>
      <c r="ER23" s="11"/>
      <c r="ES23" s="11"/>
      <c r="ET23" s="11"/>
      <c r="EU23" s="11"/>
      <c r="EV23" s="11"/>
      <c r="EW23" s="11"/>
      <c r="EX23" s="11"/>
      <c r="EY23" s="11"/>
      <c r="EZ23" s="11"/>
      <c r="FA23" s="11"/>
      <c r="FB23" s="11"/>
      <c r="FC23" s="11"/>
      <c r="FD23" s="11"/>
      <c r="FE23" s="11"/>
      <c r="FF23" s="11"/>
      <c r="FG23" s="11"/>
      <c r="FH23" s="11"/>
      <c r="FI23" s="11"/>
      <c r="FJ23" s="11"/>
      <c r="FK23" s="11"/>
      <c r="FL23" s="11"/>
      <c r="FM23" s="11"/>
      <c r="FN23" s="11"/>
      <c r="FO23" s="11"/>
      <c r="FP23" s="11"/>
      <c r="FQ23" s="11"/>
      <c r="FR23" s="11"/>
      <c r="FS23" s="11"/>
      <c r="FT23" s="11"/>
      <c r="FU23" s="11"/>
      <c r="FV23" s="11"/>
      <c r="FW23" s="11"/>
      <c r="FX23" s="11"/>
      <c r="FY23" s="11"/>
      <c r="FZ23" s="11"/>
      <c r="GA23" s="11"/>
      <c r="GB23" s="11"/>
      <c r="GC23" s="11"/>
      <c r="GD23" s="11"/>
      <c r="GE23" s="11"/>
      <c r="GF23" s="11"/>
      <c r="GG23" s="11"/>
      <c r="GH23" s="11"/>
      <c r="GI23" s="11"/>
      <c r="GJ23" s="11"/>
      <c r="GK23" s="11"/>
      <c r="GL23" s="11"/>
      <c r="GM23" s="11"/>
      <c r="GN23" s="11"/>
      <c r="GO23" s="11"/>
      <c r="GP23" s="11"/>
      <c r="GQ23" s="11"/>
      <c r="GR23" s="11"/>
      <c r="GS23" s="11"/>
      <c r="GT23" s="11"/>
      <c r="GU23" s="11"/>
      <c r="GV23" s="11"/>
      <c r="GW23" s="11"/>
      <c r="GX23" s="11"/>
      <c r="GY23" s="11"/>
      <c r="GZ23" s="11"/>
      <c r="HA23" s="11"/>
      <c r="HB23" s="11"/>
      <c r="HC23" s="11"/>
      <c r="HD23" s="11"/>
    </row>
    <row r="24" spans="1:212" s="57" customFormat="1" x14ac:dyDescent="0.2">
      <c r="A24" s="14"/>
      <c r="B24" s="51"/>
      <c r="C24" s="51"/>
      <c r="D24" s="51"/>
      <c r="E24" s="51"/>
      <c r="F24" s="51"/>
      <c r="G24" s="51"/>
      <c r="H24" s="51"/>
      <c r="I24" s="51"/>
      <c r="J24" s="51"/>
      <c r="K24" s="54"/>
      <c r="L24" s="9"/>
      <c r="M24" s="10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1"/>
      <c r="DB24" s="11"/>
      <c r="DC24" s="11"/>
      <c r="DD24" s="11"/>
      <c r="DE24" s="11"/>
      <c r="DF24" s="11"/>
      <c r="DG24" s="11"/>
      <c r="DH24" s="11"/>
      <c r="DI24" s="11"/>
      <c r="DJ24" s="11"/>
      <c r="DK24" s="11"/>
      <c r="DL24" s="11"/>
      <c r="DM24" s="11"/>
      <c r="DN24" s="11"/>
      <c r="DO24" s="11"/>
      <c r="DP24" s="11"/>
      <c r="DQ24" s="11"/>
      <c r="DR24" s="11"/>
      <c r="DS24" s="11"/>
      <c r="DT24" s="11"/>
      <c r="DU24" s="11"/>
      <c r="DV24" s="11"/>
      <c r="DW24" s="11"/>
      <c r="DX24" s="11"/>
      <c r="DY24" s="11"/>
      <c r="DZ24" s="11"/>
      <c r="EA24" s="11"/>
      <c r="EB24" s="11"/>
      <c r="EC24" s="11"/>
      <c r="ED24" s="11"/>
      <c r="EE24" s="11"/>
      <c r="EF24" s="11"/>
      <c r="EG24" s="11"/>
      <c r="EH24" s="11"/>
      <c r="EI24" s="11"/>
      <c r="EJ24" s="11"/>
      <c r="EK24" s="11"/>
      <c r="EL24" s="11"/>
      <c r="EM24" s="11"/>
      <c r="EN24" s="11"/>
      <c r="EO24" s="11"/>
      <c r="EP24" s="11"/>
      <c r="EQ24" s="11"/>
      <c r="ER24" s="11"/>
      <c r="ES24" s="11"/>
      <c r="ET24" s="11"/>
      <c r="EU24" s="11"/>
      <c r="EV24" s="11"/>
      <c r="EW24" s="11"/>
      <c r="EX24" s="11"/>
      <c r="EY24" s="11"/>
      <c r="EZ24" s="11"/>
      <c r="FA24" s="11"/>
      <c r="FB24" s="11"/>
      <c r="FC24" s="11"/>
      <c r="FD24" s="11"/>
      <c r="FE24" s="11"/>
      <c r="FF24" s="11"/>
      <c r="FG24" s="11"/>
      <c r="FH24" s="11"/>
      <c r="FI24" s="11"/>
      <c r="FJ24" s="11"/>
      <c r="FK24" s="11"/>
      <c r="FL24" s="11"/>
      <c r="FM24" s="11"/>
      <c r="FN24" s="11"/>
      <c r="FO24" s="11"/>
      <c r="FP24" s="11"/>
      <c r="FQ24" s="11"/>
      <c r="FR24" s="11"/>
      <c r="FS24" s="11"/>
      <c r="FT24" s="11"/>
      <c r="FU24" s="11"/>
      <c r="FV24" s="11"/>
      <c r="FW24" s="11"/>
      <c r="FX24" s="11"/>
      <c r="FY24" s="11"/>
      <c r="FZ24" s="11"/>
      <c r="GA24" s="11"/>
      <c r="GB24" s="11"/>
      <c r="GC24" s="11"/>
      <c r="GD24" s="11"/>
      <c r="GE24" s="11"/>
      <c r="GF24" s="11"/>
      <c r="GG24" s="11"/>
      <c r="GH24" s="11"/>
      <c r="GI24" s="11"/>
      <c r="GJ24" s="11"/>
      <c r="GK24" s="11"/>
      <c r="GL24" s="11"/>
      <c r="GM24" s="11"/>
      <c r="GN24" s="11"/>
      <c r="GO24" s="11"/>
      <c r="GP24" s="11"/>
      <c r="GQ24" s="11"/>
      <c r="GR24" s="11"/>
      <c r="GS24" s="11"/>
      <c r="GT24" s="11"/>
      <c r="GU24" s="11"/>
      <c r="GV24" s="11"/>
      <c r="GW24" s="11"/>
      <c r="GX24" s="11"/>
      <c r="GY24" s="11"/>
      <c r="GZ24" s="11"/>
      <c r="HA24" s="11"/>
      <c r="HB24" s="11"/>
      <c r="HC24" s="11"/>
      <c r="HD24" s="11"/>
    </row>
    <row r="25" spans="1:212" s="57" customFormat="1" x14ac:dyDescent="0.2">
      <c r="A25" s="14"/>
      <c r="B25" s="54"/>
      <c r="C25" s="9"/>
      <c r="D25" s="9"/>
      <c r="E25" s="9"/>
      <c r="F25" s="54"/>
      <c r="G25" s="9"/>
      <c r="H25" s="9"/>
      <c r="I25" s="9"/>
      <c r="J25" s="7"/>
      <c r="K25" s="54"/>
      <c r="L25" s="9"/>
      <c r="M25" s="10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1"/>
      <c r="DB25" s="11"/>
      <c r="DC25" s="11"/>
      <c r="DD25" s="11"/>
      <c r="DE25" s="11"/>
      <c r="DF25" s="11"/>
      <c r="DG25" s="11"/>
      <c r="DH25" s="11"/>
      <c r="DI25" s="11"/>
      <c r="DJ25" s="11"/>
      <c r="DK25" s="11"/>
      <c r="DL25" s="11"/>
      <c r="DM25" s="11"/>
      <c r="DN25" s="11"/>
      <c r="DO25" s="11"/>
      <c r="DP25" s="11"/>
      <c r="DQ25" s="11"/>
      <c r="DR25" s="11"/>
      <c r="DS25" s="11"/>
      <c r="DT25" s="11"/>
      <c r="DU25" s="11"/>
      <c r="DV25" s="11"/>
      <c r="DW25" s="11"/>
      <c r="DX25" s="11"/>
      <c r="DY25" s="11"/>
      <c r="DZ25" s="11"/>
      <c r="EA25" s="11"/>
      <c r="EB25" s="11"/>
      <c r="EC25" s="11"/>
      <c r="ED25" s="11"/>
      <c r="EE25" s="11"/>
      <c r="EF25" s="11"/>
      <c r="EG25" s="11"/>
      <c r="EH25" s="11"/>
      <c r="EI25" s="11"/>
      <c r="EJ25" s="11"/>
      <c r="EK25" s="11"/>
      <c r="EL25" s="11"/>
      <c r="EM25" s="11"/>
      <c r="EN25" s="11"/>
      <c r="EO25" s="11"/>
      <c r="EP25" s="11"/>
      <c r="EQ25" s="11"/>
      <c r="ER25" s="11"/>
      <c r="ES25" s="11"/>
      <c r="ET25" s="11"/>
      <c r="EU25" s="11"/>
      <c r="EV25" s="11"/>
      <c r="EW25" s="11"/>
      <c r="EX25" s="11"/>
      <c r="EY25" s="11"/>
      <c r="EZ25" s="11"/>
      <c r="FA25" s="11"/>
      <c r="FB25" s="11"/>
      <c r="FC25" s="11"/>
      <c r="FD25" s="11"/>
      <c r="FE25" s="11"/>
      <c r="FF25" s="11"/>
      <c r="FG25" s="11"/>
      <c r="FH25" s="11"/>
      <c r="FI25" s="11"/>
      <c r="FJ25" s="11"/>
      <c r="FK25" s="11"/>
      <c r="FL25" s="11"/>
      <c r="FM25" s="11"/>
      <c r="FN25" s="11"/>
      <c r="FO25" s="11"/>
      <c r="FP25" s="11"/>
      <c r="FQ25" s="11"/>
      <c r="FR25" s="11"/>
      <c r="FS25" s="11"/>
      <c r="FT25" s="11"/>
      <c r="FU25" s="11"/>
      <c r="FV25" s="11"/>
      <c r="FW25" s="11"/>
      <c r="FX25" s="11"/>
      <c r="FY25" s="11"/>
      <c r="FZ25" s="11"/>
      <c r="GA25" s="11"/>
      <c r="GB25" s="11"/>
      <c r="GC25" s="11"/>
      <c r="GD25" s="11"/>
      <c r="GE25" s="11"/>
      <c r="GF25" s="11"/>
      <c r="GG25" s="11"/>
      <c r="GH25" s="11"/>
      <c r="GI25" s="11"/>
      <c r="GJ25" s="11"/>
      <c r="GK25" s="11"/>
      <c r="GL25" s="11"/>
      <c r="GM25" s="11"/>
      <c r="GN25" s="11"/>
      <c r="GO25" s="11"/>
      <c r="GP25" s="11"/>
      <c r="GQ25" s="11"/>
      <c r="GR25" s="11"/>
      <c r="GS25" s="11"/>
      <c r="GT25" s="11"/>
      <c r="GU25" s="11"/>
      <c r="GV25" s="11"/>
      <c r="GW25" s="11"/>
      <c r="GX25" s="11"/>
      <c r="GY25" s="11"/>
      <c r="GZ25" s="11"/>
      <c r="HA25" s="11"/>
      <c r="HB25" s="11"/>
      <c r="HC25" s="11"/>
      <c r="HD25" s="11"/>
    </row>
    <row r="26" spans="1:212" s="57" customFormat="1" x14ac:dyDescent="0.2">
      <c r="A26" s="14"/>
      <c r="B26" s="54"/>
      <c r="C26" s="9"/>
      <c r="D26" s="9"/>
      <c r="E26" s="9"/>
      <c r="F26" s="54"/>
      <c r="G26" s="9"/>
      <c r="H26" s="9"/>
      <c r="I26" s="9"/>
      <c r="J26" s="7"/>
      <c r="K26" s="54"/>
      <c r="L26" s="9"/>
      <c r="M26" s="10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1"/>
      <c r="DB26" s="11"/>
      <c r="DC26" s="11"/>
      <c r="DD26" s="11"/>
      <c r="DE26" s="11"/>
      <c r="DF26" s="11"/>
      <c r="DG26" s="11"/>
      <c r="DH26" s="11"/>
      <c r="DI26" s="11"/>
      <c r="DJ26" s="11"/>
      <c r="DK26" s="11"/>
      <c r="DL26" s="11"/>
      <c r="DM26" s="11"/>
      <c r="DN26" s="11"/>
      <c r="DO26" s="11"/>
      <c r="DP26" s="11"/>
      <c r="DQ26" s="11"/>
      <c r="DR26" s="11"/>
      <c r="DS26" s="11"/>
      <c r="DT26" s="11"/>
      <c r="DU26" s="11"/>
      <c r="DV26" s="11"/>
      <c r="DW26" s="11"/>
      <c r="DX26" s="11"/>
      <c r="DY26" s="11"/>
      <c r="DZ26" s="11"/>
      <c r="EA26" s="11"/>
      <c r="EB26" s="11"/>
      <c r="EC26" s="11"/>
      <c r="ED26" s="11"/>
      <c r="EE26" s="11"/>
      <c r="EF26" s="11"/>
      <c r="EG26" s="11"/>
      <c r="EH26" s="11"/>
      <c r="EI26" s="11"/>
      <c r="EJ26" s="11"/>
      <c r="EK26" s="11"/>
      <c r="EL26" s="11"/>
      <c r="EM26" s="11"/>
      <c r="EN26" s="11"/>
      <c r="EO26" s="11"/>
      <c r="EP26" s="11"/>
      <c r="EQ26" s="11"/>
      <c r="ER26" s="11"/>
      <c r="ES26" s="11"/>
      <c r="ET26" s="11"/>
      <c r="EU26" s="11"/>
      <c r="EV26" s="11"/>
      <c r="EW26" s="11"/>
      <c r="EX26" s="11"/>
      <c r="EY26" s="11"/>
      <c r="EZ26" s="11"/>
      <c r="FA26" s="11"/>
      <c r="FB26" s="11"/>
      <c r="FC26" s="11"/>
      <c r="FD26" s="11"/>
      <c r="FE26" s="11"/>
      <c r="FF26" s="11"/>
      <c r="FG26" s="11"/>
      <c r="FH26" s="11"/>
      <c r="FI26" s="11"/>
      <c r="FJ26" s="11"/>
      <c r="FK26" s="11"/>
      <c r="FL26" s="11"/>
      <c r="FM26" s="11"/>
      <c r="FN26" s="11"/>
      <c r="FO26" s="11"/>
      <c r="FP26" s="11"/>
      <c r="FQ26" s="11"/>
      <c r="FR26" s="11"/>
      <c r="FS26" s="11"/>
      <c r="FT26" s="11"/>
      <c r="FU26" s="11"/>
      <c r="FV26" s="11"/>
      <c r="FW26" s="11"/>
      <c r="FX26" s="11"/>
      <c r="FY26" s="11"/>
      <c r="FZ26" s="11"/>
      <c r="GA26" s="11"/>
      <c r="GB26" s="11"/>
      <c r="GC26" s="11"/>
      <c r="GD26" s="11"/>
      <c r="GE26" s="11"/>
      <c r="GF26" s="11"/>
      <c r="GG26" s="11"/>
      <c r="GH26" s="11"/>
      <c r="GI26" s="11"/>
      <c r="GJ26" s="11"/>
      <c r="GK26" s="11"/>
      <c r="GL26" s="11"/>
      <c r="GM26" s="11"/>
      <c r="GN26" s="11"/>
      <c r="GO26" s="11"/>
      <c r="GP26" s="11"/>
      <c r="GQ26" s="11"/>
      <c r="GR26" s="11"/>
      <c r="GS26" s="11"/>
      <c r="GT26" s="11"/>
      <c r="GU26" s="11"/>
      <c r="GV26" s="11"/>
      <c r="GW26" s="11"/>
      <c r="GX26" s="11"/>
      <c r="GY26" s="11"/>
      <c r="GZ26" s="11"/>
      <c r="HA26" s="11"/>
      <c r="HB26" s="11"/>
      <c r="HC26" s="11"/>
      <c r="HD26" s="11"/>
    </row>
    <row r="27" spans="1:212" s="57" customFormat="1" x14ac:dyDescent="0.2">
      <c r="A27" s="14"/>
      <c r="B27" s="54"/>
      <c r="C27" s="9"/>
      <c r="D27" s="9"/>
      <c r="E27" s="9"/>
      <c r="F27" s="54"/>
      <c r="G27" s="9"/>
      <c r="H27" s="9"/>
      <c r="I27" s="9"/>
      <c r="J27" s="7"/>
      <c r="K27" s="54"/>
      <c r="L27" s="9"/>
      <c r="M27" s="10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  <c r="DT27" s="11"/>
      <c r="DU27" s="11"/>
      <c r="DV27" s="11"/>
      <c r="DW27" s="11"/>
      <c r="DX27" s="11"/>
      <c r="DY27" s="11"/>
      <c r="DZ27" s="11"/>
      <c r="EA27" s="11"/>
      <c r="EB27" s="11"/>
      <c r="EC27" s="11"/>
      <c r="ED27" s="11"/>
      <c r="EE27" s="11"/>
      <c r="EF27" s="11"/>
      <c r="EG27" s="11"/>
      <c r="EH27" s="11"/>
      <c r="EI27" s="11"/>
      <c r="EJ27" s="11"/>
      <c r="EK27" s="11"/>
      <c r="EL27" s="11"/>
      <c r="EM27" s="11"/>
      <c r="EN27" s="11"/>
      <c r="EO27" s="11"/>
      <c r="EP27" s="11"/>
      <c r="EQ27" s="11"/>
      <c r="ER27" s="11"/>
      <c r="ES27" s="11"/>
      <c r="ET27" s="11"/>
      <c r="EU27" s="11"/>
      <c r="EV27" s="11"/>
      <c r="EW27" s="11"/>
      <c r="EX27" s="11"/>
      <c r="EY27" s="11"/>
      <c r="EZ27" s="11"/>
      <c r="FA27" s="11"/>
      <c r="FB27" s="11"/>
      <c r="FC27" s="11"/>
      <c r="FD27" s="11"/>
      <c r="FE27" s="11"/>
      <c r="FF27" s="11"/>
      <c r="FG27" s="11"/>
      <c r="FH27" s="11"/>
      <c r="FI27" s="11"/>
      <c r="FJ27" s="11"/>
      <c r="FK27" s="11"/>
      <c r="FL27" s="11"/>
      <c r="FM27" s="11"/>
      <c r="FN27" s="11"/>
      <c r="FO27" s="11"/>
      <c r="FP27" s="11"/>
      <c r="FQ27" s="11"/>
      <c r="FR27" s="11"/>
      <c r="FS27" s="11"/>
      <c r="FT27" s="11"/>
      <c r="FU27" s="11"/>
      <c r="FV27" s="11"/>
      <c r="FW27" s="11"/>
      <c r="FX27" s="11"/>
      <c r="FY27" s="11"/>
      <c r="FZ27" s="11"/>
      <c r="GA27" s="11"/>
      <c r="GB27" s="11"/>
      <c r="GC27" s="11"/>
      <c r="GD27" s="11"/>
      <c r="GE27" s="11"/>
      <c r="GF27" s="11"/>
      <c r="GG27" s="11"/>
      <c r="GH27" s="11"/>
      <c r="GI27" s="11"/>
      <c r="GJ27" s="11"/>
      <c r="GK27" s="11"/>
      <c r="GL27" s="11"/>
      <c r="GM27" s="11"/>
      <c r="GN27" s="11"/>
      <c r="GO27" s="11"/>
      <c r="GP27" s="11"/>
      <c r="GQ27" s="11"/>
      <c r="GR27" s="11"/>
      <c r="GS27" s="11"/>
      <c r="GT27" s="11"/>
      <c r="GU27" s="11"/>
      <c r="GV27" s="11"/>
      <c r="GW27" s="11"/>
      <c r="GX27" s="11"/>
      <c r="GY27" s="11"/>
      <c r="GZ27" s="11"/>
      <c r="HA27" s="11"/>
      <c r="HB27" s="11"/>
      <c r="HC27" s="11"/>
      <c r="HD27" s="11"/>
    </row>
    <row r="28" spans="1:212" s="57" customFormat="1" x14ac:dyDescent="0.2">
      <c r="A28" s="14"/>
      <c r="B28" s="54"/>
      <c r="C28" s="9"/>
      <c r="D28" s="9"/>
      <c r="E28" s="9"/>
      <c r="F28" s="54"/>
      <c r="G28" s="9"/>
      <c r="H28" s="9"/>
      <c r="I28" s="9"/>
      <c r="J28" s="7"/>
      <c r="K28" s="54"/>
      <c r="L28" s="9"/>
      <c r="M28" s="10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  <c r="FL28" s="11"/>
      <c r="FM28" s="11"/>
      <c r="FN28" s="11"/>
      <c r="FO28" s="11"/>
      <c r="FP28" s="11"/>
      <c r="FQ28" s="11"/>
      <c r="FR28" s="11"/>
      <c r="FS28" s="11"/>
      <c r="FT28" s="11"/>
      <c r="FU28" s="11"/>
      <c r="FV28" s="11"/>
      <c r="FW28" s="11"/>
      <c r="FX28" s="11"/>
      <c r="FY28" s="11"/>
      <c r="FZ28" s="11"/>
      <c r="GA28" s="11"/>
      <c r="GB28" s="11"/>
      <c r="GC28" s="11"/>
      <c r="GD28" s="11"/>
      <c r="GE28" s="11"/>
      <c r="GF28" s="11"/>
      <c r="GG28" s="11"/>
      <c r="GH28" s="11"/>
      <c r="GI28" s="11"/>
      <c r="GJ28" s="11"/>
      <c r="GK28" s="11"/>
      <c r="GL28" s="11"/>
      <c r="GM28" s="11"/>
      <c r="GN28" s="11"/>
      <c r="GO28" s="11"/>
      <c r="GP28" s="11"/>
      <c r="GQ28" s="11"/>
      <c r="GR28" s="11"/>
      <c r="GS28" s="11"/>
      <c r="GT28" s="11"/>
      <c r="GU28" s="11"/>
      <c r="GV28" s="11"/>
      <c r="GW28" s="11"/>
      <c r="GX28" s="11"/>
      <c r="GY28" s="11"/>
      <c r="GZ28" s="11"/>
      <c r="HA28" s="11"/>
      <c r="HB28" s="11"/>
      <c r="HC28" s="11"/>
      <c r="HD28" s="11"/>
    </row>
    <row r="29" spans="1:212" s="57" customFormat="1" x14ac:dyDescent="0.2">
      <c r="A29" s="14"/>
      <c r="B29" s="54"/>
      <c r="C29" s="9"/>
      <c r="D29" s="9"/>
      <c r="E29" s="9"/>
      <c r="F29" s="54"/>
      <c r="G29" s="9"/>
      <c r="H29" s="9"/>
      <c r="I29" s="9"/>
      <c r="J29" s="7"/>
      <c r="K29" s="54"/>
      <c r="L29" s="9"/>
      <c r="M29" s="10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11"/>
      <c r="DG29" s="11"/>
      <c r="DH29" s="11"/>
      <c r="DI29" s="11"/>
      <c r="DJ29" s="11"/>
      <c r="DK29" s="11"/>
      <c r="DL29" s="11"/>
      <c r="DM29" s="11"/>
      <c r="DN29" s="11"/>
      <c r="DO29" s="11"/>
      <c r="DP29" s="11"/>
      <c r="DQ29" s="11"/>
      <c r="DR29" s="11"/>
      <c r="DS29" s="11"/>
      <c r="DT29" s="11"/>
      <c r="DU29" s="11"/>
      <c r="DV29" s="11"/>
      <c r="DW29" s="11"/>
      <c r="DX29" s="11"/>
      <c r="DY29" s="11"/>
      <c r="DZ29" s="11"/>
      <c r="EA29" s="11"/>
      <c r="EB29" s="11"/>
      <c r="EC29" s="11"/>
      <c r="ED29" s="11"/>
      <c r="EE29" s="11"/>
      <c r="EF29" s="11"/>
      <c r="EG29" s="11"/>
      <c r="EH29" s="11"/>
      <c r="EI29" s="11"/>
      <c r="EJ29" s="11"/>
      <c r="EK29" s="11"/>
      <c r="EL29" s="11"/>
      <c r="EM29" s="11"/>
      <c r="EN29" s="11"/>
      <c r="EO29" s="11"/>
      <c r="EP29" s="11"/>
      <c r="EQ29" s="11"/>
      <c r="ER29" s="11"/>
      <c r="ES29" s="11"/>
      <c r="ET29" s="11"/>
      <c r="EU29" s="11"/>
      <c r="EV29" s="11"/>
      <c r="EW29" s="11"/>
      <c r="EX29" s="11"/>
      <c r="EY29" s="11"/>
      <c r="EZ29" s="11"/>
      <c r="FA29" s="11"/>
      <c r="FB29" s="11"/>
      <c r="FC29" s="11"/>
      <c r="FD29" s="11"/>
      <c r="FE29" s="11"/>
      <c r="FF29" s="11"/>
      <c r="FG29" s="11"/>
      <c r="FH29" s="11"/>
      <c r="FI29" s="11"/>
      <c r="FJ29" s="11"/>
      <c r="FK29" s="11"/>
      <c r="FL29" s="11"/>
      <c r="FM29" s="11"/>
      <c r="FN29" s="11"/>
      <c r="FO29" s="11"/>
      <c r="FP29" s="11"/>
      <c r="FQ29" s="11"/>
      <c r="FR29" s="11"/>
      <c r="FS29" s="11"/>
      <c r="FT29" s="11"/>
      <c r="FU29" s="11"/>
      <c r="FV29" s="11"/>
      <c r="FW29" s="11"/>
      <c r="FX29" s="11"/>
      <c r="FY29" s="11"/>
      <c r="FZ29" s="11"/>
      <c r="GA29" s="11"/>
      <c r="GB29" s="11"/>
      <c r="GC29" s="11"/>
      <c r="GD29" s="11"/>
      <c r="GE29" s="11"/>
      <c r="GF29" s="11"/>
      <c r="GG29" s="11"/>
      <c r="GH29" s="11"/>
      <c r="GI29" s="11"/>
      <c r="GJ29" s="11"/>
      <c r="GK29" s="11"/>
      <c r="GL29" s="11"/>
      <c r="GM29" s="11"/>
      <c r="GN29" s="11"/>
      <c r="GO29" s="11"/>
      <c r="GP29" s="11"/>
      <c r="GQ29" s="11"/>
      <c r="GR29" s="11"/>
      <c r="GS29" s="11"/>
      <c r="GT29" s="11"/>
      <c r="GU29" s="11"/>
      <c r="GV29" s="11"/>
      <c r="GW29" s="11"/>
      <c r="GX29" s="11"/>
      <c r="GY29" s="11"/>
      <c r="GZ29" s="11"/>
      <c r="HA29" s="11"/>
      <c r="HB29" s="11"/>
      <c r="HC29" s="11"/>
      <c r="HD29" s="11"/>
    </row>
    <row r="30" spans="1:212" s="57" customFormat="1" x14ac:dyDescent="0.2">
      <c r="A30" s="11"/>
      <c r="B30" s="54"/>
      <c r="C30" s="9"/>
      <c r="D30" s="9"/>
      <c r="E30" s="9"/>
      <c r="F30" s="54"/>
      <c r="G30" s="9"/>
      <c r="H30" s="9"/>
      <c r="I30" s="9"/>
      <c r="J30" s="7"/>
      <c r="K30" s="54"/>
      <c r="L30" s="9"/>
      <c r="M30" s="10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11"/>
      <c r="DG30" s="11"/>
      <c r="DH30" s="11"/>
      <c r="DI30" s="11"/>
      <c r="DJ30" s="11"/>
      <c r="DK30" s="11"/>
      <c r="DL30" s="11"/>
      <c r="DM30" s="11"/>
      <c r="DN30" s="11"/>
      <c r="DO30" s="11"/>
      <c r="DP30" s="11"/>
      <c r="DQ30" s="11"/>
      <c r="DR30" s="11"/>
      <c r="DS30" s="11"/>
      <c r="DT30" s="11"/>
      <c r="DU30" s="11"/>
      <c r="DV30" s="11"/>
      <c r="DW30" s="11"/>
      <c r="DX30" s="11"/>
      <c r="DY30" s="11"/>
      <c r="DZ30" s="11"/>
      <c r="EA30" s="11"/>
      <c r="EB30" s="11"/>
      <c r="EC30" s="11"/>
      <c r="ED30" s="11"/>
      <c r="EE30" s="11"/>
      <c r="EF30" s="11"/>
      <c r="EG30" s="11"/>
      <c r="EH30" s="11"/>
      <c r="EI30" s="11"/>
      <c r="EJ30" s="11"/>
      <c r="EK30" s="11"/>
      <c r="EL30" s="11"/>
      <c r="EM30" s="11"/>
      <c r="EN30" s="11"/>
      <c r="EO30" s="11"/>
      <c r="EP30" s="11"/>
      <c r="EQ30" s="11"/>
      <c r="ER30" s="11"/>
      <c r="ES30" s="11"/>
      <c r="ET30" s="11"/>
      <c r="EU30" s="11"/>
      <c r="EV30" s="11"/>
      <c r="EW30" s="11"/>
      <c r="EX30" s="11"/>
      <c r="EY30" s="11"/>
      <c r="EZ30" s="11"/>
      <c r="FA30" s="11"/>
      <c r="FB30" s="11"/>
      <c r="FC30" s="11"/>
      <c r="FD30" s="11"/>
      <c r="FE30" s="11"/>
      <c r="FF30" s="11"/>
      <c r="FG30" s="11"/>
      <c r="FH30" s="11"/>
      <c r="FI30" s="11"/>
      <c r="FJ30" s="11"/>
      <c r="FK30" s="11"/>
      <c r="FL30" s="11"/>
      <c r="FM30" s="11"/>
      <c r="FN30" s="11"/>
      <c r="FO30" s="11"/>
      <c r="FP30" s="11"/>
      <c r="FQ30" s="11"/>
      <c r="FR30" s="11"/>
      <c r="FS30" s="11"/>
      <c r="FT30" s="11"/>
      <c r="FU30" s="11"/>
      <c r="FV30" s="11"/>
      <c r="FW30" s="11"/>
      <c r="FX30" s="11"/>
      <c r="FY30" s="11"/>
      <c r="FZ30" s="11"/>
      <c r="GA30" s="11"/>
      <c r="GB30" s="11"/>
      <c r="GC30" s="11"/>
      <c r="GD30" s="11"/>
      <c r="GE30" s="11"/>
      <c r="GF30" s="11"/>
      <c r="GG30" s="11"/>
      <c r="GH30" s="11"/>
      <c r="GI30" s="11"/>
      <c r="GJ30" s="11"/>
      <c r="GK30" s="11"/>
      <c r="GL30" s="11"/>
      <c r="GM30" s="11"/>
      <c r="GN30" s="11"/>
      <c r="GO30" s="11"/>
      <c r="GP30" s="11"/>
      <c r="GQ30" s="11"/>
      <c r="GR30" s="11"/>
      <c r="GS30" s="11"/>
      <c r="GT30" s="11"/>
      <c r="GU30" s="11"/>
      <c r="GV30" s="11"/>
      <c r="GW30" s="11"/>
      <c r="GX30" s="11"/>
      <c r="GY30" s="11"/>
      <c r="GZ30" s="11"/>
      <c r="HA30" s="11"/>
      <c r="HB30" s="11"/>
      <c r="HC30" s="11"/>
      <c r="HD30" s="11"/>
    </row>
    <row r="31" spans="1:212" s="57" customFormat="1" x14ac:dyDescent="0.2">
      <c r="A31" s="11"/>
      <c r="B31" s="54"/>
      <c r="C31" s="9"/>
      <c r="D31" s="9"/>
      <c r="E31" s="9"/>
      <c r="F31" s="54"/>
      <c r="G31" s="9"/>
      <c r="H31" s="9"/>
      <c r="I31" s="9"/>
      <c r="J31" s="7"/>
      <c r="K31" s="54"/>
      <c r="L31" s="9"/>
      <c r="M31" s="10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11"/>
      <c r="DG31" s="11"/>
      <c r="DH31" s="11"/>
      <c r="DI31" s="11"/>
      <c r="DJ31" s="11"/>
      <c r="DK31" s="11"/>
      <c r="DL31" s="11"/>
      <c r="DM31" s="11"/>
      <c r="DN31" s="11"/>
      <c r="DO31" s="11"/>
      <c r="DP31" s="11"/>
      <c r="DQ31" s="11"/>
      <c r="DR31" s="11"/>
      <c r="DS31" s="11"/>
      <c r="DT31" s="11"/>
      <c r="DU31" s="11"/>
      <c r="DV31" s="11"/>
      <c r="DW31" s="11"/>
      <c r="DX31" s="11"/>
      <c r="DY31" s="11"/>
      <c r="DZ31" s="11"/>
      <c r="EA31" s="11"/>
      <c r="EB31" s="11"/>
      <c r="EC31" s="11"/>
      <c r="ED31" s="11"/>
      <c r="EE31" s="11"/>
      <c r="EF31" s="11"/>
      <c r="EG31" s="11"/>
      <c r="EH31" s="11"/>
      <c r="EI31" s="11"/>
      <c r="EJ31" s="11"/>
      <c r="EK31" s="11"/>
      <c r="EL31" s="11"/>
      <c r="EM31" s="11"/>
      <c r="EN31" s="11"/>
      <c r="EO31" s="11"/>
      <c r="EP31" s="11"/>
      <c r="EQ31" s="11"/>
      <c r="ER31" s="11"/>
      <c r="ES31" s="11"/>
      <c r="ET31" s="11"/>
      <c r="EU31" s="11"/>
      <c r="EV31" s="11"/>
      <c r="EW31" s="11"/>
      <c r="EX31" s="11"/>
      <c r="EY31" s="11"/>
      <c r="EZ31" s="11"/>
      <c r="FA31" s="11"/>
      <c r="FB31" s="11"/>
      <c r="FC31" s="11"/>
      <c r="FD31" s="11"/>
      <c r="FE31" s="11"/>
      <c r="FF31" s="11"/>
      <c r="FG31" s="11"/>
      <c r="FH31" s="11"/>
      <c r="FI31" s="11"/>
      <c r="FJ31" s="11"/>
      <c r="FK31" s="11"/>
      <c r="FL31" s="11"/>
      <c r="FM31" s="11"/>
      <c r="FN31" s="11"/>
      <c r="FO31" s="11"/>
      <c r="FP31" s="11"/>
      <c r="FQ31" s="11"/>
      <c r="FR31" s="11"/>
      <c r="FS31" s="11"/>
      <c r="FT31" s="11"/>
      <c r="FU31" s="11"/>
      <c r="FV31" s="11"/>
      <c r="FW31" s="11"/>
      <c r="FX31" s="11"/>
      <c r="FY31" s="11"/>
      <c r="FZ31" s="11"/>
      <c r="GA31" s="11"/>
      <c r="GB31" s="11"/>
      <c r="GC31" s="11"/>
      <c r="GD31" s="11"/>
      <c r="GE31" s="11"/>
      <c r="GF31" s="11"/>
      <c r="GG31" s="11"/>
      <c r="GH31" s="11"/>
      <c r="GI31" s="11"/>
      <c r="GJ31" s="11"/>
      <c r="GK31" s="11"/>
      <c r="GL31" s="11"/>
      <c r="GM31" s="11"/>
      <c r="GN31" s="11"/>
      <c r="GO31" s="11"/>
      <c r="GP31" s="11"/>
      <c r="GQ31" s="11"/>
      <c r="GR31" s="11"/>
      <c r="GS31" s="11"/>
      <c r="GT31" s="11"/>
      <c r="GU31" s="11"/>
      <c r="GV31" s="11"/>
      <c r="GW31" s="11"/>
      <c r="GX31" s="11"/>
      <c r="GY31" s="11"/>
      <c r="GZ31" s="11"/>
      <c r="HA31" s="11"/>
      <c r="HB31" s="11"/>
      <c r="HC31" s="11"/>
      <c r="HD31" s="11"/>
    </row>
    <row r="32" spans="1:212" s="57" customFormat="1" x14ac:dyDescent="0.2">
      <c r="A32" s="11"/>
      <c r="B32" s="54"/>
      <c r="C32" s="9"/>
      <c r="D32" s="9"/>
      <c r="E32" s="9"/>
      <c r="F32" s="54"/>
      <c r="G32" s="9"/>
      <c r="H32" s="9"/>
      <c r="I32" s="9"/>
      <c r="J32" s="7"/>
      <c r="K32" s="54"/>
      <c r="L32" s="9"/>
      <c r="M32" s="10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11"/>
      <c r="DG32" s="11"/>
      <c r="DH32" s="11"/>
      <c r="DI32" s="11"/>
      <c r="DJ32" s="11"/>
      <c r="DK32" s="11"/>
      <c r="DL32" s="11"/>
      <c r="DM32" s="11"/>
      <c r="DN32" s="11"/>
      <c r="DO32" s="11"/>
      <c r="DP32" s="11"/>
      <c r="DQ32" s="11"/>
      <c r="DR32" s="11"/>
      <c r="DS32" s="11"/>
      <c r="DT32" s="11"/>
      <c r="DU32" s="11"/>
      <c r="DV32" s="11"/>
      <c r="DW32" s="11"/>
      <c r="DX32" s="11"/>
      <c r="DY32" s="11"/>
      <c r="DZ32" s="11"/>
      <c r="EA32" s="11"/>
      <c r="EB32" s="11"/>
      <c r="EC32" s="11"/>
      <c r="ED32" s="11"/>
      <c r="EE32" s="11"/>
      <c r="EF32" s="11"/>
      <c r="EG32" s="11"/>
      <c r="EH32" s="11"/>
      <c r="EI32" s="11"/>
      <c r="EJ32" s="11"/>
      <c r="EK32" s="11"/>
      <c r="EL32" s="11"/>
      <c r="EM32" s="11"/>
      <c r="EN32" s="11"/>
      <c r="EO32" s="11"/>
      <c r="EP32" s="11"/>
      <c r="EQ32" s="11"/>
      <c r="ER32" s="11"/>
      <c r="ES32" s="11"/>
      <c r="ET32" s="11"/>
      <c r="EU32" s="11"/>
      <c r="EV32" s="11"/>
      <c r="EW32" s="11"/>
      <c r="EX32" s="11"/>
      <c r="EY32" s="11"/>
      <c r="EZ32" s="11"/>
      <c r="FA32" s="11"/>
      <c r="FB32" s="11"/>
      <c r="FC32" s="11"/>
      <c r="FD32" s="11"/>
      <c r="FE32" s="11"/>
      <c r="FF32" s="11"/>
      <c r="FG32" s="11"/>
      <c r="FH32" s="11"/>
      <c r="FI32" s="11"/>
      <c r="FJ32" s="11"/>
      <c r="FK32" s="11"/>
      <c r="FL32" s="11"/>
      <c r="FM32" s="11"/>
      <c r="FN32" s="11"/>
      <c r="FO32" s="11"/>
      <c r="FP32" s="11"/>
      <c r="FQ32" s="11"/>
      <c r="FR32" s="11"/>
      <c r="FS32" s="11"/>
      <c r="FT32" s="11"/>
      <c r="FU32" s="11"/>
      <c r="FV32" s="11"/>
      <c r="FW32" s="11"/>
      <c r="FX32" s="11"/>
      <c r="FY32" s="11"/>
      <c r="FZ32" s="11"/>
      <c r="GA32" s="11"/>
      <c r="GB32" s="11"/>
      <c r="GC32" s="11"/>
      <c r="GD32" s="11"/>
      <c r="GE32" s="11"/>
      <c r="GF32" s="11"/>
      <c r="GG32" s="11"/>
      <c r="GH32" s="11"/>
      <c r="GI32" s="11"/>
      <c r="GJ32" s="11"/>
      <c r="GK32" s="11"/>
      <c r="GL32" s="11"/>
      <c r="GM32" s="11"/>
      <c r="GN32" s="11"/>
      <c r="GO32" s="11"/>
      <c r="GP32" s="11"/>
      <c r="GQ32" s="11"/>
      <c r="GR32" s="11"/>
      <c r="GS32" s="11"/>
      <c r="GT32" s="11"/>
      <c r="GU32" s="11"/>
      <c r="GV32" s="11"/>
      <c r="GW32" s="11"/>
      <c r="GX32" s="11"/>
      <c r="GY32" s="11"/>
      <c r="GZ32" s="11"/>
      <c r="HA32" s="11"/>
      <c r="HB32" s="11"/>
      <c r="HC32" s="11"/>
      <c r="HD32" s="11"/>
    </row>
    <row r="33" spans="1:212" s="57" customFormat="1" x14ac:dyDescent="0.2">
      <c r="A33" s="11"/>
      <c r="B33" s="54"/>
      <c r="C33" s="9"/>
      <c r="D33" s="9"/>
      <c r="E33" s="9"/>
      <c r="F33" s="54"/>
      <c r="G33" s="9"/>
      <c r="H33" s="9"/>
      <c r="I33" s="9"/>
      <c r="J33" s="7"/>
      <c r="K33" s="54"/>
      <c r="L33" s="9"/>
      <c r="M33" s="10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/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  <c r="EL33" s="11"/>
      <c r="EM33" s="11"/>
      <c r="EN33" s="11"/>
      <c r="EO33" s="11"/>
      <c r="EP33" s="11"/>
      <c r="EQ33" s="11"/>
      <c r="ER33" s="11"/>
      <c r="ES33" s="11"/>
      <c r="ET33" s="11"/>
      <c r="EU33" s="11"/>
      <c r="EV33" s="11"/>
      <c r="EW33" s="11"/>
      <c r="EX33" s="11"/>
      <c r="EY33" s="11"/>
      <c r="EZ33" s="11"/>
      <c r="FA33" s="11"/>
      <c r="FB33" s="11"/>
      <c r="FC33" s="11"/>
      <c r="FD33" s="11"/>
      <c r="FE33" s="11"/>
      <c r="FF33" s="11"/>
      <c r="FG33" s="11"/>
      <c r="FH33" s="11"/>
      <c r="FI33" s="11"/>
      <c r="FJ33" s="11"/>
      <c r="FK33" s="11"/>
      <c r="FL33" s="11"/>
      <c r="FM33" s="11"/>
      <c r="FN33" s="11"/>
      <c r="FO33" s="11"/>
      <c r="FP33" s="11"/>
      <c r="FQ33" s="11"/>
      <c r="FR33" s="11"/>
      <c r="FS33" s="11"/>
      <c r="FT33" s="11"/>
      <c r="FU33" s="11"/>
      <c r="FV33" s="11"/>
      <c r="FW33" s="11"/>
      <c r="FX33" s="11"/>
      <c r="FY33" s="11"/>
      <c r="FZ33" s="11"/>
      <c r="GA33" s="11"/>
      <c r="GB33" s="11"/>
      <c r="GC33" s="11"/>
      <c r="GD33" s="11"/>
      <c r="GE33" s="11"/>
      <c r="GF33" s="11"/>
      <c r="GG33" s="11"/>
      <c r="GH33" s="11"/>
      <c r="GI33" s="11"/>
      <c r="GJ33" s="11"/>
      <c r="GK33" s="11"/>
      <c r="GL33" s="11"/>
      <c r="GM33" s="11"/>
      <c r="GN33" s="11"/>
      <c r="GO33" s="11"/>
      <c r="GP33" s="11"/>
      <c r="GQ33" s="11"/>
      <c r="GR33" s="11"/>
      <c r="GS33" s="11"/>
      <c r="GT33" s="11"/>
      <c r="GU33" s="11"/>
      <c r="GV33" s="11"/>
      <c r="GW33" s="11"/>
      <c r="GX33" s="11"/>
      <c r="GY33" s="11"/>
      <c r="GZ33" s="11"/>
      <c r="HA33" s="11"/>
      <c r="HB33" s="11"/>
      <c r="HC33" s="11"/>
      <c r="HD33" s="11"/>
    </row>
    <row r="34" spans="1:212" s="57" customFormat="1" x14ac:dyDescent="0.2">
      <c r="A34" s="11"/>
      <c r="B34" s="54"/>
      <c r="C34" s="9"/>
      <c r="D34" s="9"/>
      <c r="E34" s="9"/>
      <c r="F34" s="54"/>
      <c r="G34" s="9"/>
      <c r="H34" s="9"/>
      <c r="I34" s="9"/>
      <c r="J34" s="7"/>
      <c r="K34" s="54"/>
      <c r="L34" s="9"/>
      <c r="M34" s="10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11"/>
      <c r="DG34" s="11"/>
      <c r="DH34" s="11"/>
      <c r="DI34" s="11"/>
      <c r="DJ34" s="11"/>
      <c r="DK34" s="11"/>
      <c r="DL34" s="11"/>
      <c r="DM34" s="11"/>
      <c r="DN34" s="11"/>
      <c r="DO34" s="11"/>
      <c r="DP34" s="11"/>
      <c r="DQ34" s="11"/>
      <c r="DR34" s="11"/>
      <c r="DS34" s="11"/>
      <c r="DT34" s="11"/>
      <c r="DU34" s="11"/>
      <c r="DV34" s="11"/>
      <c r="DW34" s="11"/>
      <c r="DX34" s="11"/>
      <c r="DY34" s="11"/>
      <c r="DZ34" s="11"/>
      <c r="EA34" s="11"/>
      <c r="EB34" s="11"/>
      <c r="EC34" s="11"/>
      <c r="ED34" s="11"/>
      <c r="EE34" s="11"/>
      <c r="EF34" s="11"/>
      <c r="EG34" s="11"/>
      <c r="EH34" s="11"/>
      <c r="EI34" s="11"/>
      <c r="EJ34" s="11"/>
      <c r="EK34" s="11"/>
      <c r="EL34" s="11"/>
      <c r="EM34" s="11"/>
      <c r="EN34" s="11"/>
      <c r="EO34" s="11"/>
      <c r="EP34" s="11"/>
      <c r="EQ34" s="11"/>
      <c r="ER34" s="11"/>
      <c r="ES34" s="11"/>
      <c r="ET34" s="11"/>
      <c r="EU34" s="11"/>
      <c r="EV34" s="11"/>
      <c r="EW34" s="11"/>
      <c r="EX34" s="11"/>
      <c r="EY34" s="11"/>
      <c r="EZ34" s="11"/>
      <c r="FA34" s="11"/>
      <c r="FB34" s="11"/>
      <c r="FC34" s="11"/>
      <c r="FD34" s="11"/>
      <c r="FE34" s="11"/>
      <c r="FF34" s="11"/>
      <c r="FG34" s="11"/>
      <c r="FH34" s="11"/>
      <c r="FI34" s="11"/>
      <c r="FJ34" s="11"/>
      <c r="FK34" s="11"/>
      <c r="FL34" s="11"/>
      <c r="FM34" s="11"/>
      <c r="FN34" s="11"/>
      <c r="FO34" s="11"/>
      <c r="FP34" s="11"/>
      <c r="FQ34" s="11"/>
      <c r="FR34" s="11"/>
      <c r="FS34" s="11"/>
      <c r="FT34" s="11"/>
      <c r="FU34" s="11"/>
      <c r="FV34" s="11"/>
      <c r="FW34" s="11"/>
      <c r="FX34" s="11"/>
      <c r="FY34" s="11"/>
      <c r="FZ34" s="11"/>
      <c r="GA34" s="11"/>
      <c r="GB34" s="11"/>
      <c r="GC34" s="11"/>
      <c r="GD34" s="11"/>
      <c r="GE34" s="11"/>
      <c r="GF34" s="11"/>
      <c r="GG34" s="11"/>
      <c r="GH34" s="11"/>
      <c r="GI34" s="11"/>
      <c r="GJ34" s="11"/>
      <c r="GK34" s="11"/>
      <c r="GL34" s="11"/>
      <c r="GM34" s="11"/>
      <c r="GN34" s="11"/>
      <c r="GO34" s="11"/>
      <c r="GP34" s="11"/>
      <c r="GQ34" s="11"/>
      <c r="GR34" s="11"/>
      <c r="GS34" s="11"/>
      <c r="GT34" s="11"/>
      <c r="GU34" s="11"/>
      <c r="GV34" s="11"/>
      <c r="GW34" s="11"/>
      <c r="GX34" s="11"/>
      <c r="GY34" s="11"/>
      <c r="GZ34" s="11"/>
      <c r="HA34" s="11"/>
      <c r="HB34" s="11"/>
      <c r="HC34" s="11"/>
      <c r="HD34" s="11"/>
    </row>
    <row r="35" spans="1:212" s="57" customFormat="1" x14ac:dyDescent="0.2">
      <c r="A35" s="11"/>
      <c r="B35" s="54"/>
      <c r="C35" s="9"/>
      <c r="D35" s="9"/>
      <c r="E35" s="9"/>
      <c r="F35" s="54"/>
      <c r="G35" s="9"/>
      <c r="H35" s="9"/>
      <c r="I35" s="9"/>
      <c r="J35" s="7"/>
      <c r="K35" s="54"/>
      <c r="L35" s="9"/>
      <c r="M35" s="10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11"/>
      <c r="DG35" s="11"/>
      <c r="DH35" s="11"/>
      <c r="DI35" s="11"/>
      <c r="DJ35" s="11"/>
      <c r="DK35" s="11"/>
      <c r="DL35" s="11"/>
      <c r="DM35" s="11"/>
      <c r="DN35" s="11"/>
      <c r="DO35" s="11"/>
      <c r="DP35" s="11"/>
      <c r="DQ35" s="11"/>
      <c r="DR35" s="11"/>
      <c r="DS35" s="11"/>
      <c r="DT35" s="11"/>
      <c r="DU35" s="11"/>
      <c r="DV35" s="11"/>
      <c r="DW35" s="11"/>
      <c r="DX35" s="11"/>
      <c r="DY35" s="11"/>
      <c r="DZ35" s="11"/>
      <c r="EA35" s="11"/>
      <c r="EB35" s="11"/>
      <c r="EC35" s="11"/>
      <c r="ED35" s="11"/>
      <c r="EE35" s="11"/>
      <c r="EF35" s="11"/>
      <c r="EG35" s="11"/>
      <c r="EH35" s="11"/>
      <c r="EI35" s="11"/>
      <c r="EJ35" s="11"/>
      <c r="EK35" s="11"/>
      <c r="EL35" s="11"/>
      <c r="EM35" s="11"/>
      <c r="EN35" s="11"/>
      <c r="EO35" s="11"/>
      <c r="EP35" s="11"/>
      <c r="EQ35" s="11"/>
      <c r="ER35" s="11"/>
      <c r="ES35" s="11"/>
      <c r="ET35" s="11"/>
      <c r="EU35" s="11"/>
      <c r="EV35" s="11"/>
      <c r="EW35" s="11"/>
      <c r="EX35" s="11"/>
      <c r="EY35" s="11"/>
      <c r="EZ35" s="11"/>
      <c r="FA35" s="11"/>
      <c r="FB35" s="11"/>
      <c r="FC35" s="11"/>
      <c r="FD35" s="11"/>
      <c r="FE35" s="11"/>
      <c r="FF35" s="11"/>
      <c r="FG35" s="11"/>
      <c r="FH35" s="11"/>
      <c r="FI35" s="11"/>
      <c r="FJ35" s="11"/>
      <c r="FK35" s="11"/>
      <c r="FL35" s="11"/>
      <c r="FM35" s="11"/>
      <c r="FN35" s="11"/>
      <c r="FO35" s="11"/>
      <c r="FP35" s="11"/>
      <c r="FQ35" s="11"/>
      <c r="FR35" s="11"/>
      <c r="FS35" s="11"/>
      <c r="FT35" s="11"/>
      <c r="FU35" s="11"/>
      <c r="FV35" s="11"/>
      <c r="FW35" s="11"/>
      <c r="FX35" s="11"/>
      <c r="FY35" s="11"/>
      <c r="FZ35" s="11"/>
      <c r="GA35" s="11"/>
      <c r="GB35" s="11"/>
      <c r="GC35" s="11"/>
      <c r="GD35" s="11"/>
      <c r="GE35" s="11"/>
      <c r="GF35" s="11"/>
      <c r="GG35" s="11"/>
      <c r="GH35" s="11"/>
      <c r="GI35" s="11"/>
      <c r="GJ35" s="11"/>
      <c r="GK35" s="11"/>
      <c r="GL35" s="11"/>
      <c r="GM35" s="11"/>
      <c r="GN35" s="11"/>
      <c r="GO35" s="11"/>
      <c r="GP35" s="11"/>
      <c r="GQ35" s="11"/>
      <c r="GR35" s="11"/>
      <c r="GS35" s="11"/>
      <c r="GT35" s="11"/>
      <c r="GU35" s="11"/>
      <c r="GV35" s="11"/>
      <c r="GW35" s="11"/>
      <c r="GX35" s="11"/>
      <c r="GY35" s="11"/>
      <c r="GZ35" s="11"/>
      <c r="HA35" s="11"/>
      <c r="HB35" s="11"/>
      <c r="HC35" s="11"/>
      <c r="HD35" s="11"/>
    </row>
    <row r="36" spans="1:212" s="57" customFormat="1" x14ac:dyDescent="0.2">
      <c r="A36" s="11"/>
      <c r="B36" s="54"/>
      <c r="C36" s="9"/>
      <c r="D36" s="9"/>
      <c r="E36" s="9"/>
      <c r="F36" s="54"/>
      <c r="G36" s="9"/>
      <c r="H36" s="9"/>
      <c r="I36" s="9"/>
      <c r="J36" s="7"/>
      <c r="K36" s="54"/>
      <c r="L36" s="9"/>
      <c r="M36" s="10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  <c r="EA36" s="11"/>
      <c r="EB36" s="11"/>
      <c r="EC36" s="11"/>
      <c r="ED36" s="11"/>
      <c r="EE36" s="11"/>
      <c r="EF36" s="11"/>
      <c r="EG36" s="11"/>
      <c r="EH36" s="11"/>
      <c r="EI36" s="11"/>
      <c r="EJ36" s="11"/>
      <c r="EK36" s="11"/>
      <c r="EL36" s="11"/>
      <c r="EM36" s="11"/>
      <c r="EN36" s="11"/>
      <c r="EO36" s="11"/>
      <c r="EP36" s="11"/>
      <c r="EQ36" s="11"/>
      <c r="ER36" s="11"/>
      <c r="ES36" s="11"/>
      <c r="ET36" s="11"/>
      <c r="EU36" s="11"/>
      <c r="EV36" s="11"/>
      <c r="EW36" s="11"/>
      <c r="EX36" s="11"/>
      <c r="EY36" s="11"/>
      <c r="EZ36" s="11"/>
      <c r="FA36" s="11"/>
      <c r="FB36" s="11"/>
      <c r="FC36" s="11"/>
      <c r="FD36" s="11"/>
      <c r="FE36" s="11"/>
      <c r="FF36" s="11"/>
      <c r="FG36" s="11"/>
      <c r="FH36" s="11"/>
      <c r="FI36" s="11"/>
      <c r="FJ36" s="11"/>
      <c r="FK36" s="11"/>
      <c r="FL36" s="11"/>
      <c r="FM36" s="11"/>
      <c r="FN36" s="11"/>
      <c r="FO36" s="11"/>
      <c r="FP36" s="11"/>
      <c r="FQ36" s="11"/>
      <c r="FR36" s="11"/>
      <c r="FS36" s="11"/>
      <c r="FT36" s="11"/>
      <c r="FU36" s="11"/>
      <c r="FV36" s="11"/>
      <c r="FW36" s="11"/>
      <c r="FX36" s="11"/>
      <c r="FY36" s="11"/>
      <c r="FZ36" s="11"/>
      <c r="GA36" s="11"/>
      <c r="GB36" s="11"/>
      <c r="GC36" s="11"/>
      <c r="GD36" s="11"/>
      <c r="GE36" s="11"/>
      <c r="GF36" s="11"/>
      <c r="GG36" s="11"/>
      <c r="GH36" s="11"/>
      <c r="GI36" s="11"/>
      <c r="GJ36" s="11"/>
      <c r="GK36" s="11"/>
      <c r="GL36" s="11"/>
      <c r="GM36" s="11"/>
      <c r="GN36" s="11"/>
      <c r="GO36" s="11"/>
      <c r="GP36" s="11"/>
      <c r="GQ36" s="11"/>
      <c r="GR36" s="11"/>
      <c r="GS36" s="11"/>
      <c r="GT36" s="11"/>
      <c r="GU36" s="11"/>
      <c r="GV36" s="11"/>
      <c r="GW36" s="11"/>
      <c r="GX36" s="11"/>
      <c r="GY36" s="11"/>
      <c r="GZ36" s="11"/>
      <c r="HA36" s="11"/>
      <c r="HB36" s="11"/>
      <c r="HC36" s="11"/>
      <c r="HD36" s="11"/>
    </row>
  </sheetData>
  <mergeCells count="13">
    <mergeCell ref="A13:M13"/>
    <mergeCell ref="B3:E3"/>
    <mergeCell ref="F3:I3"/>
    <mergeCell ref="J3:M3"/>
    <mergeCell ref="A11:M11"/>
    <mergeCell ref="A12:M12"/>
    <mergeCell ref="A20:M20"/>
    <mergeCell ref="A14:M14"/>
    <mergeCell ref="A15:M15"/>
    <mergeCell ref="A16:M16"/>
    <mergeCell ref="A17:M17"/>
    <mergeCell ref="A18:M18"/>
    <mergeCell ref="A19:M19"/>
  </mergeCells>
  <pageMargins left="0.7" right="0.7" top="0.75" bottom="0.75" header="0.3" footer="0.3"/>
  <pageSetup paperSize="9" scale="75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31"/>
  <sheetViews>
    <sheetView zoomScaleNormal="100" workbookViewId="0"/>
  </sheetViews>
  <sheetFormatPr baseColWidth="10" defaultColWidth="11.42578125" defaultRowHeight="12.75" x14ac:dyDescent="0.2"/>
  <cols>
    <col min="1" max="1" width="54.28515625" style="11" customWidth="1"/>
    <col min="2" max="2" width="14.5703125" style="2" customWidth="1"/>
    <col min="3" max="3" width="6.28515625" style="9" customWidth="1"/>
    <col min="4" max="4" width="14" style="9" customWidth="1"/>
    <col min="5" max="5" width="5.5703125" style="9" customWidth="1"/>
    <col min="6" max="6" width="14.28515625" style="2" customWidth="1"/>
    <col min="7" max="7" width="5.28515625" style="9" bestFit="1" customWidth="1"/>
    <col min="8" max="8" width="14" style="9" customWidth="1"/>
    <col min="9" max="9" width="6.140625" style="9" bestFit="1" customWidth="1"/>
    <col min="10" max="10" width="14.85546875" style="7" customWidth="1"/>
    <col min="11" max="11" width="5.28515625" style="2" bestFit="1" customWidth="1"/>
    <col min="12" max="12" width="14" style="9" customWidth="1"/>
    <col min="13" max="13" width="8.85546875" style="10" customWidth="1"/>
    <col min="14" max="14" width="4.28515625" style="1" customWidth="1"/>
    <col min="15" max="16384" width="11.42578125" style="1"/>
  </cols>
  <sheetData>
    <row r="1" spans="1:16" ht="12.95" customHeight="1" x14ac:dyDescent="0.2">
      <c r="A1" s="59" t="s">
        <v>24</v>
      </c>
      <c r="J1" s="2"/>
      <c r="K1" s="9"/>
      <c r="L1" s="13"/>
    </row>
    <row r="2" spans="1:16" ht="12.95" customHeight="1" x14ac:dyDescent="0.2">
      <c r="A2" s="25" t="s">
        <v>32</v>
      </c>
      <c r="J2" s="2"/>
      <c r="L2" s="10"/>
      <c r="M2" s="32" t="s">
        <v>11</v>
      </c>
    </row>
    <row r="3" spans="1:16" s="39" customFormat="1" ht="25.5" customHeight="1" x14ac:dyDescent="0.2">
      <c r="A3" s="37"/>
      <c r="B3" s="61" t="s">
        <v>23</v>
      </c>
      <c r="C3" s="62"/>
      <c r="D3" s="62"/>
      <c r="E3" s="62"/>
      <c r="F3" s="63" t="s">
        <v>19</v>
      </c>
      <c r="G3" s="64"/>
      <c r="H3" s="64"/>
      <c r="I3" s="64"/>
      <c r="J3" s="65" t="s">
        <v>7</v>
      </c>
      <c r="K3" s="66"/>
      <c r="L3" s="66"/>
      <c r="M3" s="66"/>
      <c r="N3" s="38"/>
      <c r="O3" s="38"/>
    </row>
    <row r="4" spans="1:16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6" s="18" customFormat="1" ht="15.75" customHeight="1" x14ac:dyDescent="0.2">
      <c r="A5" s="16" t="s">
        <v>15</v>
      </c>
      <c r="B5" s="17">
        <v>14.997999999999999</v>
      </c>
      <c r="C5" s="26">
        <v>2.3769999999999998</v>
      </c>
      <c r="D5" s="17">
        <v>100</v>
      </c>
      <c r="E5" s="26">
        <v>0</v>
      </c>
      <c r="F5" s="17">
        <v>25.039000000000001</v>
      </c>
      <c r="G5" s="26">
        <v>3.0059999999999998</v>
      </c>
      <c r="H5" s="17">
        <v>100</v>
      </c>
      <c r="I5" s="26">
        <v>0</v>
      </c>
      <c r="J5" s="17">
        <v>10.654</v>
      </c>
      <c r="K5" s="26">
        <v>2.8380000000000001</v>
      </c>
      <c r="L5" s="17">
        <v>100</v>
      </c>
      <c r="M5" s="26">
        <v>0</v>
      </c>
      <c r="P5" s="49"/>
    </row>
    <row r="6" spans="1:16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6" ht="12.95" customHeight="1" x14ac:dyDescent="0.2">
      <c r="A7" s="22" t="s">
        <v>3</v>
      </c>
      <c r="B7" s="21">
        <v>8.9049999999999994</v>
      </c>
      <c r="C7" s="27">
        <v>2.0230000000000001</v>
      </c>
      <c r="D7" s="21">
        <v>59.372999999999998</v>
      </c>
      <c r="E7" s="27">
        <v>8.0210000000000008</v>
      </c>
      <c r="F7" s="21">
        <v>10.132</v>
      </c>
      <c r="G7" s="27">
        <v>2.0310000000000001</v>
      </c>
      <c r="H7" s="21">
        <v>40.463999999999999</v>
      </c>
      <c r="I7" s="27">
        <v>6.7690000000000001</v>
      </c>
      <c r="J7" s="21">
        <v>5.3209999999999997</v>
      </c>
      <c r="K7" s="27">
        <v>2.2240000000000002</v>
      </c>
      <c r="L7" s="21">
        <v>49.941000000000003</v>
      </c>
      <c r="M7" s="27">
        <v>14.468999999999999</v>
      </c>
    </row>
    <row r="8" spans="1:16" ht="12.95" customHeight="1" x14ac:dyDescent="0.2">
      <c r="A8" s="22" t="s">
        <v>5</v>
      </c>
      <c r="B8" s="21">
        <v>3.1339999999999999</v>
      </c>
      <c r="C8" s="27">
        <v>0.93400000000000005</v>
      </c>
      <c r="D8" s="21">
        <v>20.895</v>
      </c>
      <c r="E8" s="27">
        <v>5.9539999999999997</v>
      </c>
      <c r="F8" s="21">
        <v>5.2320000000000002</v>
      </c>
      <c r="G8" s="27">
        <v>1.4</v>
      </c>
      <c r="H8" s="21">
        <v>20.896000000000001</v>
      </c>
      <c r="I8" s="27">
        <v>5.242</v>
      </c>
      <c r="J8" s="21">
        <v>2.173</v>
      </c>
      <c r="K8" s="27">
        <v>1.2130000000000001</v>
      </c>
      <c r="L8" s="21">
        <v>20.399000000000001</v>
      </c>
      <c r="M8" s="27">
        <v>10.669</v>
      </c>
    </row>
    <row r="9" spans="1:16" ht="12.95" customHeight="1" x14ac:dyDescent="0.2">
      <c r="A9" s="22" t="s">
        <v>4</v>
      </c>
      <c r="B9" s="21">
        <v>1.93</v>
      </c>
      <c r="C9" s="27">
        <v>0.85599999999999998</v>
      </c>
      <c r="D9" s="21">
        <v>12.869</v>
      </c>
      <c r="E9" s="27">
        <v>5.4169999999999998</v>
      </c>
      <c r="F9" s="21">
        <v>4.484</v>
      </c>
      <c r="G9" s="27">
        <v>1.6479999999999999</v>
      </c>
      <c r="H9" s="21">
        <v>17.907</v>
      </c>
      <c r="I9" s="27">
        <v>5.9729999999999999</v>
      </c>
      <c r="J9" s="21">
        <v>1.375</v>
      </c>
      <c r="K9" s="27">
        <v>0.88</v>
      </c>
      <c r="L9" s="21">
        <v>12.907</v>
      </c>
      <c r="M9" s="27">
        <v>8.0839999999999996</v>
      </c>
    </row>
    <row r="10" spans="1:16" ht="12.95" customHeight="1" x14ac:dyDescent="0.2">
      <c r="A10" s="29" t="s">
        <v>13</v>
      </c>
      <c r="B10" s="23">
        <v>1.0289999999999999</v>
      </c>
      <c r="C10" s="28">
        <v>0.61499999999999999</v>
      </c>
      <c r="D10" s="23">
        <v>6.8630000000000004</v>
      </c>
      <c r="E10" s="28">
        <v>3.9990000000000001</v>
      </c>
      <c r="F10" s="23">
        <v>5.1909999999999998</v>
      </c>
      <c r="G10" s="28">
        <v>1.6040000000000001</v>
      </c>
      <c r="H10" s="23">
        <v>20.733000000000001</v>
      </c>
      <c r="I10" s="28">
        <v>5.8250000000000002</v>
      </c>
      <c r="J10" s="23">
        <v>1.7849999999999999</v>
      </c>
      <c r="K10" s="28">
        <v>1.3360000000000001</v>
      </c>
      <c r="L10" s="23">
        <v>16.753</v>
      </c>
      <c r="M10" s="28">
        <v>11.451000000000001</v>
      </c>
    </row>
    <row r="11" spans="1:16" s="18" customFormat="1" x14ac:dyDescent="0.2">
      <c r="A11" s="60" t="s">
        <v>38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</row>
    <row r="12" spans="1:16" s="18" customFormat="1" ht="24" customHeight="1" x14ac:dyDescent="0.2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1:16" s="18" customFormat="1" ht="12.95" customHeight="1" x14ac:dyDescent="0.2">
      <c r="A13" s="60" t="s">
        <v>37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6" s="18" customFormat="1" ht="12.95" customHeigh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6" s="18" customFormat="1" ht="12.95" customHeight="1" x14ac:dyDescent="0.2">
      <c r="A15" s="60" t="s">
        <v>46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/>
    </row>
    <row r="16" spans="1:16" s="55" customFormat="1" ht="12.75" customHeight="1" x14ac:dyDescent="0.2">
      <c r="A16" s="72" t="s">
        <v>50</v>
      </c>
      <c r="B16" s="71" t="s">
        <v>49</v>
      </c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</row>
    <row r="17" spans="1:212" s="18" customFormat="1" ht="12.95" customHeight="1" x14ac:dyDescent="0.2">
      <c r="A17" s="60" t="s">
        <v>0</v>
      </c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</row>
    <row r="18" spans="1:212" ht="12.95" customHeight="1" x14ac:dyDescent="0.2">
      <c r="A18" s="60" t="s">
        <v>48</v>
      </c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1:212" s="11" customFormat="1" ht="12.95" customHeight="1" x14ac:dyDescent="0.2">
      <c r="A19" s="60" t="s">
        <v>31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212" s="11" customFormat="1" ht="12.95" customHeight="1" x14ac:dyDescent="0.2">
      <c r="A20" s="53"/>
      <c r="B20" s="53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</row>
    <row r="21" spans="1:212" s="11" customFormat="1" ht="12.95" customHeight="1" x14ac:dyDescent="0.2">
      <c r="A21" s="60" t="s">
        <v>28</v>
      </c>
      <c r="B21" s="60"/>
      <c r="C21" s="60"/>
      <c r="D21" s="60"/>
      <c r="E21" s="60"/>
      <c r="F21" s="60"/>
      <c r="G21" s="60"/>
      <c r="H21" s="60"/>
      <c r="I21" s="60"/>
      <c r="J21" s="60"/>
      <c r="K21" s="60"/>
      <c r="L21" s="60"/>
      <c r="M21" s="60"/>
    </row>
    <row r="22" spans="1:212" s="5" customFormat="1" x14ac:dyDescent="0.2">
      <c r="A22" s="14"/>
      <c r="B22" s="2"/>
      <c r="C22" s="9"/>
      <c r="D22" s="9"/>
      <c r="E22" s="9"/>
      <c r="F22" s="2"/>
      <c r="G22" s="9"/>
      <c r="H22" s="9"/>
      <c r="I22" s="9"/>
      <c r="J22" s="7"/>
      <c r="K22" s="2"/>
      <c r="L22" s="9"/>
      <c r="M22" s="10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</row>
    <row r="23" spans="1:212" s="5" customFormat="1" x14ac:dyDescent="0.2">
      <c r="A23" s="14"/>
      <c r="B23" s="2"/>
      <c r="C23" s="9"/>
      <c r="D23" s="9"/>
      <c r="E23" s="9"/>
      <c r="F23" s="2"/>
      <c r="G23" s="9"/>
      <c r="H23" s="9"/>
      <c r="I23" s="9"/>
      <c r="J23" s="7"/>
      <c r="K23" s="2"/>
      <c r="L23" s="9"/>
      <c r="M23" s="10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</row>
    <row r="24" spans="1:212" s="5" customFormat="1" x14ac:dyDescent="0.2">
      <c r="A24" s="14"/>
      <c r="B24" s="2"/>
      <c r="C24" s="9"/>
      <c r="D24" s="9"/>
      <c r="E24" s="9"/>
      <c r="F24" s="2"/>
      <c r="G24" s="9"/>
      <c r="H24" s="9"/>
      <c r="I24" s="9"/>
      <c r="J24" s="7"/>
      <c r="K24" s="2"/>
      <c r="L24" s="9"/>
      <c r="M24" s="10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</row>
    <row r="25" spans="1:212" s="5" customFormat="1" x14ac:dyDescent="0.2">
      <c r="A25" s="11"/>
      <c r="B25" s="2"/>
      <c r="C25" s="9"/>
      <c r="D25" s="9"/>
      <c r="E25" s="9"/>
      <c r="F25" s="2"/>
      <c r="G25" s="9"/>
      <c r="H25" s="9"/>
      <c r="I25" s="9"/>
      <c r="J25" s="7"/>
      <c r="K25" s="2"/>
      <c r="L25" s="9"/>
      <c r="M25" s="10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</row>
    <row r="26" spans="1:212" s="5" customFormat="1" x14ac:dyDescent="0.2">
      <c r="A26" s="11"/>
      <c r="B26" s="2"/>
      <c r="C26" s="9"/>
      <c r="D26" s="9"/>
      <c r="E26" s="9"/>
      <c r="F26" s="2"/>
      <c r="G26" s="9"/>
      <c r="H26" s="9"/>
      <c r="I26" s="9"/>
      <c r="J26" s="7"/>
      <c r="K26" s="2"/>
      <c r="L26" s="9"/>
      <c r="M26" s="10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</row>
    <row r="27" spans="1:212" s="5" customFormat="1" x14ac:dyDescent="0.2">
      <c r="A27" s="11"/>
      <c r="B27" s="2"/>
      <c r="C27" s="9"/>
      <c r="D27" s="9"/>
      <c r="E27" s="9"/>
      <c r="F27" s="2"/>
      <c r="G27" s="9"/>
      <c r="H27" s="9"/>
      <c r="I27" s="9"/>
      <c r="J27" s="7"/>
      <c r="K27" s="2"/>
      <c r="L27" s="9"/>
      <c r="M27" s="10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</row>
    <row r="28" spans="1:212" s="5" customFormat="1" x14ac:dyDescent="0.2">
      <c r="A28" s="11"/>
      <c r="B28" s="2"/>
      <c r="C28" s="9"/>
      <c r="D28" s="9"/>
      <c r="E28" s="9"/>
      <c r="F28" s="2"/>
      <c r="G28" s="9"/>
      <c r="H28" s="9"/>
      <c r="I28" s="9"/>
      <c r="J28" s="7"/>
      <c r="K28" s="2"/>
      <c r="L28" s="9"/>
      <c r="M28" s="10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</row>
    <row r="29" spans="1:212" s="5" customFormat="1" x14ac:dyDescent="0.2">
      <c r="A29" s="11"/>
      <c r="B29" s="2"/>
      <c r="C29" s="9"/>
      <c r="D29" s="9"/>
      <c r="E29" s="9"/>
      <c r="F29" s="2"/>
      <c r="G29" s="9"/>
      <c r="H29" s="9"/>
      <c r="I29" s="9"/>
      <c r="J29" s="7"/>
      <c r="K29" s="2"/>
      <c r="L29" s="9"/>
      <c r="M29" s="10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</row>
    <row r="30" spans="1:212" s="5" customFormat="1" x14ac:dyDescent="0.2">
      <c r="A30" s="11"/>
      <c r="B30" s="2"/>
      <c r="C30" s="9"/>
      <c r="D30" s="9"/>
      <c r="E30" s="9"/>
      <c r="F30" s="2"/>
      <c r="G30" s="9"/>
      <c r="H30" s="9"/>
      <c r="I30" s="9"/>
      <c r="J30" s="7"/>
      <c r="K30" s="2"/>
      <c r="L30" s="9"/>
      <c r="M30" s="10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</row>
    <row r="31" spans="1:212" s="5" customFormat="1" x14ac:dyDescent="0.2">
      <c r="A31" s="11"/>
      <c r="B31" s="2"/>
      <c r="C31" s="9"/>
      <c r="D31" s="9"/>
      <c r="E31" s="9"/>
      <c r="F31" s="2"/>
      <c r="G31" s="9"/>
      <c r="H31" s="9"/>
      <c r="I31" s="9"/>
      <c r="J31" s="7"/>
      <c r="K31" s="2"/>
      <c r="L31" s="9"/>
      <c r="M31" s="10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</row>
  </sheetData>
  <mergeCells count="12">
    <mergeCell ref="A21:M21"/>
    <mergeCell ref="A15:M15"/>
    <mergeCell ref="A18:M18"/>
    <mergeCell ref="A19:M19"/>
    <mergeCell ref="A11:M11"/>
    <mergeCell ref="A17:M17"/>
    <mergeCell ref="B3:E3"/>
    <mergeCell ref="F3:I3"/>
    <mergeCell ref="J3:M3"/>
    <mergeCell ref="A13:M13"/>
    <mergeCell ref="A14:M14"/>
    <mergeCell ref="A12:M12"/>
  </mergeCells>
  <hyperlinks>
    <hyperlink ref="B16" r:id="rId1"/>
  </hyperlinks>
  <pageMargins left="0.7" right="0.7" top="0.75" bottom="0.75" header="0.3" footer="0.3"/>
  <pageSetup paperSize="9" scale="75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3"/>
  <sheetViews>
    <sheetView zoomScaleNormal="100" workbookViewId="0"/>
  </sheetViews>
  <sheetFormatPr baseColWidth="10" defaultColWidth="11.42578125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24</v>
      </c>
      <c r="J1" s="2"/>
      <c r="K1" s="9"/>
      <c r="L1" s="13"/>
    </row>
    <row r="2" spans="1:15" ht="12.95" customHeight="1" x14ac:dyDescent="0.2">
      <c r="A2" s="25" t="s">
        <v>41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61" t="s">
        <v>23</v>
      </c>
      <c r="C3" s="62"/>
      <c r="D3" s="62"/>
      <c r="E3" s="62"/>
      <c r="F3" s="63" t="s">
        <v>19</v>
      </c>
      <c r="G3" s="64"/>
      <c r="H3" s="64"/>
      <c r="I3" s="64"/>
      <c r="J3" s="65" t="s">
        <v>7</v>
      </c>
      <c r="K3" s="66"/>
      <c r="L3" s="66"/>
      <c r="M3" s="6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15</v>
      </c>
      <c r="B5" s="17">
        <v>12.78</v>
      </c>
      <c r="C5" s="26">
        <v>2.085</v>
      </c>
      <c r="D5" s="17">
        <v>100</v>
      </c>
      <c r="E5" s="26">
        <v>0</v>
      </c>
      <c r="F5" s="17">
        <v>21.547000000000001</v>
      </c>
      <c r="G5" s="26">
        <v>2.6749999999999998</v>
      </c>
      <c r="H5" s="17">
        <v>100</v>
      </c>
      <c r="I5" s="26">
        <v>0</v>
      </c>
      <c r="J5" s="17">
        <v>5.7160000000000002</v>
      </c>
      <c r="K5" s="26">
        <v>1.488</v>
      </c>
      <c r="L5" s="17"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7.5759999999999996</v>
      </c>
      <c r="C7" s="27">
        <v>1.716</v>
      </c>
      <c r="D7" s="21">
        <v>59.281999999999996</v>
      </c>
      <c r="E7" s="27">
        <v>8.4049999999999994</v>
      </c>
      <c r="F7" s="21">
        <v>9.1419999999999995</v>
      </c>
      <c r="G7" s="27">
        <v>1.89</v>
      </c>
      <c r="H7" s="21">
        <v>42.426000000000002</v>
      </c>
      <c r="I7" s="27">
        <v>6.9770000000000003</v>
      </c>
      <c r="J7" s="21">
        <v>3.2970000000000002</v>
      </c>
      <c r="K7" s="27">
        <v>1.1539999999999999</v>
      </c>
      <c r="L7" s="21">
        <v>57.679000000000002</v>
      </c>
      <c r="M7" s="27">
        <v>13.266999999999999</v>
      </c>
    </row>
    <row r="8" spans="1:15" ht="12.95" customHeight="1" x14ac:dyDescent="0.2">
      <c r="A8" s="22" t="s">
        <v>5</v>
      </c>
      <c r="B8" s="21">
        <v>3.1720000000000002</v>
      </c>
      <c r="C8" s="27">
        <v>1.0289999999999999</v>
      </c>
      <c r="D8" s="21">
        <v>24.818999999999999</v>
      </c>
      <c r="E8" s="27">
        <v>7.2249999999999996</v>
      </c>
      <c r="F8" s="21">
        <v>5.4829999999999997</v>
      </c>
      <c r="G8" s="27">
        <v>1.4790000000000001</v>
      </c>
      <c r="H8" s="21">
        <v>25.445</v>
      </c>
      <c r="I8" s="27">
        <v>6.1029999999999998</v>
      </c>
      <c r="J8" s="21">
        <v>1.3</v>
      </c>
      <c r="K8" s="27">
        <v>0.81100000000000005</v>
      </c>
      <c r="L8" s="21">
        <v>22.75</v>
      </c>
      <c r="M8" s="27">
        <v>12.212999999999999</v>
      </c>
    </row>
    <row r="9" spans="1:15" ht="12.95" customHeight="1" x14ac:dyDescent="0.2">
      <c r="A9" s="22" t="s">
        <v>4</v>
      </c>
      <c r="B9" s="21">
        <v>1.2190000000000001</v>
      </c>
      <c r="C9" s="27">
        <v>0.72399999999999998</v>
      </c>
      <c r="D9" s="21">
        <v>9.5419999999999998</v>
      </c>
      <c r="E9" s="27">
        <v>5.4039999999999999</v>
      </c>
      <c r="F9" s="21">
        <v>3.3039999999999998</v>
      </c>
      <c r="G9" s="27">
        <v>1.153</v>
      </c>
      <c r="H9" s="21">
        <v>15.336</v>
      </c>
      <c r="I9" s="27">
        <v>5.0250000000000004</v>
      </c>
      <c r="J9" s="21">
        <v>0.79100000000000004</v>
      </c>
      <c r="K9" s="27">
        <v>0.47599999999999998</v>
      </c>
      <c r="L9" s="21">
        <v>13.845000000000001</v>
      </c>
      <c r="M9" s="27">
        <v>8.0210000000000008</v>
      </c>
    </row>
    <row r="10" spans="1:15" ht="12.95" customHeight="1" x14ac:dyDescent="0.2">
      <c r="A10" s="29" t="s">
        <v>13</v>
      </c>
      <c r="B10" s="23">
        <v>0.81200000000000006</v>
      </c>
      <c r="C10" s="28">
        <v>0.39900000000000002</v>
      </c>
      <c r="D10" s="23">
        <v>6.3570000000000002</v>
      </c>
      <c r="E10" s="28">
        <v>3.1179999999999999</v>
      </c>
      <c r="F10" s="23">
        <v>3.6190000000000002</v>
      </c>
      <c r="G10" s="28">
        <v>1.238</v>
      </c>
      <c r="H10" s="23">
        <v>16.794</v>
      </c>
      <c r="I10" s="28">
        <v>5.34</v>
      </c>
      <c r="J10" s="23">
        <v>0.32700000000000001</v>
      </c>
      <c r="K10" s="28">
        <v>0.29199999999999998</v>
      </c>
      <c r="L10" s="23">
        <v>5.726</v>
      </c>
      <c r="M10" s="28">
        <v>5.0590000000000002</v>
      </c>
    </row>
    <row r="11" spans="1:15" s="11" customFormat="1" x14ac:dyDescent="0.2">
      <c r="A11" s="58" t="s">
        <v>42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s="11" customFormat="1" ht="23.25" customHeight="1" x14ac:dyDescent="0.2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1:15" s="11" customFormat="1" x14ac:dyDescent="0.2">
      <c r="A13" s="70" t="s">
        <v>43</v>
      </c>
      <c r="B13" s="70"/>
      <c r="C13" s="70"/>
      <c r="D13" s="70"/>
      <c r="E13" s="70"/>
      <c r="F13" s="70"/>
      <c r="G13" s="70"/>
      <c r="H13" s="70"/>
      <c r="I13" s="70"/>
      <c r="J13" s="70"/>
      <c r="K13" s="70"/>
      <c r="L13" s="70"/>
      <c r="M13" s="70"/>
    </row>
    <row r="14" spans="1:15" s="11" customForma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5" s="11" customFormat="1" x14ac:dyDescent="0.2">
      <c r="A15" s="68" t="s">
        <v>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5" s="11" customFormat="1" x14ac:dyDescent="0.2">
      <c r="A16" s="60" t="s">
        <v>44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210" s="11" customFormat="1" x14ac:dyDescent="0.2">
      <c r="A17" s="68" t="s">
        <v>45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1:210" ht="12.95" customHeight="1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210" s="11" customFormat="1" ht="12.95" customHeight="1" x14ac:dyDescent="0.2">
      <c r="A19" s="60" t="s">
        <v>28</v>
      </c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210" ht="12.95" customHeight="1" x14ac:dyDescent="0.2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210" ht="12.95" customHeight="1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11"/>
      <c r="L22" s="47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8"/>
      <c r="C23" s="48"/>
      <c r="F23" s="6"/>
      <c r="G23" s="8"/>
      <c r="H23" s="48"/>
      <c r="J23" s="8"/>
      <c r="K23" s="6"/>
      <c r="L23" s="8"/>
      <c r="M23" s="6"/>
    </row>
    <row r="24" spans="1:210" ht="12.95" customHeight="1" x14ac:dyDescent="0.25">
      <c r="A24" s="24"/>
      <c r="B24" s="48"/>
      <c r="C24" s="48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8"/>
      <c r="C25" s="48"/>
    </row>
    <row r="26" spans="1:210" ht="12.95" customHeight="1" x14ac:dyDescent="0.2">
      <c r="A26" s="14"/>
      <c r="B26" s="48"/>
      <c r="C26" s="48"/>
    </row>
    <row r="27" spans="1:210" ht="12.95" customHeight="1" x14ac:dyDescent="0.2">
      <c r="A27" s="14"/>
      <c r="B27" s="48"/>
      <c r="C27" s="48"/>
    </row>
    <row r="28" spans="1:210" ht="13.5" customHeight="1" x14ac:dyDescent="0.2">
      <c r="A28" s="14"/>
      <c r="B28" s="48"/>
      <c r="C28" s="48"/>
    </row>
    <row r="29" spans="1:210" ht="12" customHeight="1" x14ac:dyDescent="0.2">
      <c r="A29" s="14"/>
      <c r="B29" s="48"/>
      <c r="C29" s="48"/>
    </row>
    <row r="30" spans="1:210" ht="14.25" customHeight="1" x14ac:dyDescent="0.2">
      <c r="A30" s="14"/>
      <c r="B30" s="48"/>
      <c r="C30" s="48"/>
    </row>
    <row r="31" spans="1:210" ht="14.25" customHeight="1" x14ac:dyDescent="0.2">
      <c r="A31" s="14"/>
      <c r="B31" s="48"/>
      <c r="C31" s="48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20:M20"/>
    <mergeCell ref="B3:E3"/>
    <mergeCell ref="F3:I3"/>
    <mergeCell ref="J3:M3"/>
    <mergeCell ref="A12:M12"/>
    <mergeCell ref="A13:M13"/>
    <mergeCell ref="A14:M14"/>
    <mergeCell ref="A17:M17"/>
    <mergeCell ref="A18:M18"/>
    <mergeCell ref="A19:M19"/>
    <mergeCell ref="A15:M15"/>
    <mergeCell ref="A16:M16"/>
  </mergeCells>
  <pageMargins left="0.7" right="0.7" top="0.75" bottom="0.75" header="0.3" footer="0.3"/>
  <pageSetup paperSize="9" scale="75" fitToHeight="0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D83"/>
  <sheetViews>
    <sheetView zoomScaleNormal="100" workbookViewId="0"/>
  </sheetViews>
  <sheetFormatPr baseColWidth="10" defaultColWidth="11.42578125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24</v>
      </c>
      <c r="J1" s="2"/>
      <c r="K1" s="9"/>
      <c r="L1" s="13"/>
    </row>
    <row r="2" spans="1:15" ht="12.95" customHeight="1" x14ac:dyDescent="0.2">
      <c r="A2" s="25" t="s">
        <v>21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61" t="s">
        <v>23</v>
      </c>
      <c r="C3" s="62"/>
      <c r="D3" s="62"/>
      <c r="E3" s="62"/>
      <c r="F3" s="63" t="s">
        <v>19</v>
      </c>
      <c r="G3" s="64"/>
      <c r="H3" s="64"/>
      <c r="I3" s="64"/>
      <c r="J3" s="65" t="s">
        <v>7</v>
      </c>
      <c r="K3" s="66"/>
      <c r="L3" s="66"/>
      <c r="M3" s="6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15</v>
      </c>
      <c r="B5" s="17">
        <v>12.272</v>
      </c>
      <c r="C5" s="26">
        <v>2.17</v>
      </c>
      <c r="D5" s="17">
        <v>100</v>
      </c>
      <c r="E5" s="26">
        <v>0</v>
      </c>
      <c r="F5" s="17">
        <v>23.463999999999999</v>
      </c>
      <c r="G5" s="26">
        <v>2.9590000000000001</v>
      </c>
      <c r="H5" s="17">
        <v>100</v>
      </c>
      <c r="I5" s="26">
        <v>0</v>
      </c>
      <c r="J5" s="17">
        <v>6.6879999999999997</v>
      </c>
      <c r="K5" s="26">
        <v>1.873</v>
      </c>
      <c r="L5" s="17">
        <f>J5/$J$5*100</f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7.6559999999999997</v>
      </c>
      <c r="C7" s="27">
        <v>1.778</v>
      </c>
      <c r="D7" s="21">
        <v>62.17</v>
      </c>
      <c r="E7" s="27">
        <v>9.0340000000000007</v>
      </c>
      <c r="F7" s="21">
        <v>10.138</v>
      </c>
      <c r="G7" s="27">
        <v>2.0950000000000002</v>
      </c>
      <c r="H7" s="21">
        <v>43.838999999999999</v>
      </c>
      <c r="I7" s="27">
        <v>7.2489999999999997</v>
      </c>
      <c r="J7" s="21">
        <v>2.5630000000000002</v>
      </c>
      <c r="K7" s="27">
        <v>1.0740000000000001</v>
      </c>
      <c r="L7" s="21">
        <v>38.326999999999998</v>
      </c>
      <c r="M7" s="27">
        <v>13.695</v>
      </c>
    </row>
    <row r="8" spans="1:15" ht="12.95" customHeight="1" x14ac:dyDescent="0.2">
      <c r="A8" s="22" t="s">
        <v>5</v>
      </c>
      <c r="B8" s="21">
        <v>2.492</v>
      </c>
      <c r="C8" s="27">
        <v>0.98199999999999998</v>
      </c>
      <c r="D8" s="21">
        <v>20.239999999999998</v>
      </c>
      <c r="E8" s="27">
        <v>7.2770000000000001</v>
      </c>
      <c r="F8" s="21">
        <v>5.2759999999999998</v>
      </c>
      <c r="G8" s="27">
        <v>1.476</v>
      </c>
      <c r="H8" s="21">
        <v>21.853000000000002</v>
      </c>
      <c r="I8" s="27">
        <v>5.734</v>
      </c>
      <c r="J8" s="21">
        <v>2.1579999999999999</v>
      </c>
      <c r="K8" s="27">
        <v>1.034</v>
      </c>
      <c r="L8" s="21">
        <v>32.271000000000001</v>
      </c>
      <c r="M8" s="27">
        <v>13.272</v>
      </c>
    </row>
    <row r="9" spans="1:15" ht="12.95" customHeight="1" x14ac:dyDescent="0.2">
      <c r="A9" s="22" t="s">
        <v>4</v>
      </c>
      <c r="B9" s="21">
        <v>1.224</v>
      </c>
      <c r="C9" s="27">
        <v>0.63500000000000001</v>
      </c>
      <c r="D9" s="21">
        <v>9.9359999999999999</v>
      </c>
      <c r="E9" s="27">
        <v>4.9909999999999997</v>
      </c>
      <c r="F9" s="21">
        <v>3.8839999999999999</v>
      </c>
      <c r="G9" s="27">
        <v>1.4059999999999999</v>
      </c>
      <c r="H9" s="21">
        <v>16.555</v>
      </c>
      <c r="I9" s="27">
        <v>5.5609999999999999</v>
      </c>
      <c r="J9" s="21">
        <v>1.2230000000000001</v>
      </c>
      <c r="K9" s="27">
        <v>0.96599999999999997</v>
      </c>
      <c r="L9" s="21">
        <v>18.292999999999999</v>
      </c>
      <c r="M9" s="27">
        <v>12.782999999999999</v>
      </c>
    </row>
    <row r="10" spans="1:15" ht="12.95" customHeight="1" x14ac:dyDescent="0.2">
      <c r="A10" s="29" t="s">
        <v>13</v>
      </c>
      <c r="B10" s="23">
        <v>0.94299999999999995</v>
      </c>
      <c r="C10" s="28">
        <v>0.72599999999999998</v>
      </c>
      <c r="D10" s="23">
        <v>7.6550000000000002</v>
      </c>
      <c r="E10" s="28">
        <v>5.6479999999999997</v>
      </c>
      <c r="F10" s="23">
        <v>4.1660000000000004</v>
      </c>
      <c r="G10" s="28">
        <v>1.5469999999999999</v>
      </c>
      <c r="H10" s="23">
        <v>17.753</v>
      </c>
      <c r="I10" s="28">
        <v>6.0359999999999996</v>
      </c>
      <c r="J10" s="23">
        <v>0.74299999999999999</v>
      </c>
      <c r="K10" s="28">
        <v>0.76800000000000002</v>
      </c>
      <c r="L10" s="23">
        <v>11.109</v>
      </c>
      <c r="M10" s="28">
        <v>10.686</v>
      </c>
    </row>
    <row r="11" spans="1:15" ht="15.75" customHeight="1" x14ac:dyDescent="0.2">
      <c r="A11" s="33" t="s">
        <v>26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1:15" ht="12.95" customHeight="1" x14ac:dyDescent="0.2">
      <c r="A13" s="69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10.1% bis 14.4%.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</row>
    <row r="14" spans="1:15" ht="12.95" customHeigh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5" ht="12.95" customHeight="1" x14ac:dyDescent="0.2">
      <c r="A15" s="68" t="s">
        <v>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5" ht="12.95" customHeight="1" x14ac:dyDescent="0.2">
      <c r="A16" s="60" t="s">
        <v>14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210" ht="12.95" customHeight="1" x14ac:dyDescent="0.2">
      <c r="A17" s="68" t="s">
        <v>22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1:210" ht="12.95" customHeight="1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210" ht="12.95" customHeight="1" x14ac:dyDescent="0.2">
      <c r="A19" s="68" t="s">
        <v>2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210" ht="12.95" customHeight="1" x14ac:dyDescent="0.2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47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H23" s="46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18:M18"/>
    <mergeCell ref="A20:M20"/>
    <mergeCell ref="A16:M16"/>
    <mergeCell ref="A19:M19"/>
    <mergeCell ref="A17:M17"/>
    <mergeCell ref="B3:E3"/>
    <mergeCell ref="J3:M3"/>
    <mergeCell ref="F3:I3"/>
    <mergeCell ref="A15:M15"/>
    <mergeCell ref="A13:M13"/>
    <mergeCell ref="A14:M14"/>
    <mergeCell ref="A12:M12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HD83"/>
  <sheetViews>
    <sheetView zoomScaleNormal="100" workbookViewId="0"/>
  </sheetViews>
  <sheetFormatPr baseColWidth="10" defaultColWidth="11.42578125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24</v>
      </c>
      <c r="J1" s="2"/>
      <c r="K1" s="9"/>
      <c r="L1" s="13"/>
    </row>
    <row r="2" spans="1:15" ht="12.95" customHeight="1" x14ac:dyDescent="0.2">
      <c r="A2" s="25" t="s">
        <v>18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61" t="s">
        <v>23</v>
      </c>
      <c r="C3" s="62"/>
      <c r="D3" s="62"/>
      <c r="E3" s="62"/>
      <c r="F3" s="63" t="s">
        <v>19</v>
      </c>
      <c r="G3" s="64"/>
      <c r="H3" s="64"/>
      <c r="I3" s="64"/>
      <c r="J3" s="65" t="s">
        <v>7</v>
      </c>
      <c r="K3" s="66"/>
      <c r="L3" s="66"/>
      <c r="M3" s="6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15</v>
      </c>
      <c r="B5" s="17">
        <v>13.637</v>
      </c>
      <c r="C5" s="26">
        <v>2.4359999999999999</v>
      </c>
      <c r="D5" s="17">
        <f>B5/$B$5*100</f>
        <v>100</v>
      </c>
      <c r="E5" s="26">
        <v>0</v>
      </c>
      <c r="F5" s="17">
        <v>23.271999999999998</v>
      </c>
      <c r="G5" s="26">
        <v>2.9940000000000002</v>
      </c>
      <c r="H5" s="17">
        <v>100</v>
      </c>
      <c r="I5" s="26">
        <v>0</v>
      </c>
      <c r="J5" s="17">
        <v>6.0620000000000003</v>
      </c>
      <c r="K5" s="26">
        <v>1.68</v>
      </c>
      <c r="L5" s="17">
        <f>J5/$J$5*100</f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7.7030000000000003</v>
      </c>
      <c r="C7" s="27">
        <v>1.605</v>
      </c>
      <c r="D7" s="21">
        <v>56.485999999999997</v>
      </c>
      <c r="E7" s="27">
        <v>10.066000000000001</v>
      </c>
      <c r="F7" s="21">
        <v>9.8149999999999995</v>
      </c>
      <c r="G7" s="27">
        <v>1.895</v>
      </c>
      <c r="H7" s="21">
        <v>42.173000000000002</v>
      </c>
      <c r="I7" s="27">
        <v>7.2249999999999996</v>
      </c>
      <c r="J7" s="21">
        <v>3.0019999999999998</v>
      </c>
      <c r="K7" s="27">
        <v>1.3220000000000001</v>
      </c>
      <c r="L7" s="21">
        <v>49.515000000000001</v>
      </c>
      <c r="M7" s="27">
        <v>14.436</v>
      </c>
    </row>
    <row r="8" spans="1:15" ht="12.95" customHeight="1" x14ac:dyDescent="0.2">
      <c r="A8" s="22" t="s">
        <v>5</v>
      </c>
      <c r="B8" s="21">
        <v>3.74</v>
      </c>
      <c r="C8" s="27">
        <v>1.903</v>
      </c>
      <c r="D8" s="21">
        <v>27.425999999999998</v>
      </c>
      <c r="E8" s="27">
        <v>11.041</v>
      </c>
      <c r="F8" s="21">
        <v>6.21</v>
      </c>
      <c r="G8" s="27">
        <v>1.8879999999999999</v>
      </c>
      <c r="H8" s="21">
        <v>26.684000000000001</v>
      </c>
      <c r="I8" s="27">
        <v>7.0350000000000001</v>
      </c>
      <c r="J8" s="21">
        <v>1.589</v>
      </c>
      <c r="K8" s="27">
        <v>0.79100000000000004</v>
      </c>
      <c r="L8" s="21">
        <v>26.204000000000001</v>
      </c>
      <c r="M8" s="27">
        <v>11.81</v>
      </c>
    </row>
    <row r="9" spans="1:15" ht="12.95" customHeight="1" x14ac:dyDescent="0.2">
      <c r="A9" s="22" t="s">
        <v>4</v>
      </c>
      <c r="B9" s="21">
        <v>1.135</v>
      </c>
      <c r="C9" s="27">
        <v>0.503</v>
      </c>
      <c r="D9" s="21">
        <v>8.3219999999999992</v>
      </c>
      <c r="E9" s="27">
        <v>3.7280000000000002</v>
      </c>
      <c r="F9" s="21">
        <v>2.8530000000000002</v>
      </c>
      <c r="G9" s="27">
        <v>0.89500000000000002</v>
      </c>
      <c r="H9" s="21">
        <v>12.26</v>
      </c>
      <c r="I9" s="27">
        <v>3.8370000000000002</v>
      </c>
      <c r="J9" s="21">
        <v>0.89700000000000002</v>
      </c>
      <c r="K9" s="27">
        <v>0.629</v>
      </c>
      <c r="L9" s="21">
        <v>14.802</v>
      </c>
      <c r="M9" s="27">
        <v>9.7159999999999993</v>
      </c>
    </row>
    <row r="10" spans="1:15" ht="12.95" customHeight="1" x14ac:dyDescent="0.2">
      <c r="A10" s="29" t="s">
        <v>13</v>
      </c>
      <c r="B10" s="23">
        <v>1.0589999999999999</v>
      </c>
      <c r="C10" s="28">
        <v>0.438</v>
      </c>
      <c r="D10" s="23">
        <v>7.766</v>
      </c>
      <c r="E10" s="28">
        <v>3.3170000000000002</v>
      </c>
      <c r="F10" s="23">
        <v>4.3940000000000001</v>
      </c>
      <c r="G10" s="28">
        <v>1.861</v>
      </c>
      <c r="H10" s="23">
        <v>18.882999999999999</v>
      </c>
      <c r="I10" s="28">
        <v>7.117</v>
      </c>
      <c r="J10" s="23">
        <v>0.57499999999999996</v>
      </c>
      <c r="K10" s="28">
        <v>0.432</v>
      </c>
      <c r="L10" s="23">
        <v>9.4789999999999992</v>
      </c>
      <c r="M10" s="28">
        <v>6.9690000000000003</v>
      </c>
    </row>
    <row r="11" spans="1:15" ht="15.75" customHeight="1" x14ac:dyDescent="0.2">
      <c r="A11" s="33" t="s">
        <v>27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1:15" ht="12.95" customHeight="1" x14ac:dyDescent="0.2">
      <c r="A13" s="69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11.2% bis 16.1%.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</row>
    <row r="14" spans="1:15" ht="12.95" customHeigh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5" ht="12.95" customHeight="1" x14ac:dyDescent="0.2">
      <c r="A15" s="68" t="s">
        <v>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5" ht="12.95" customHeight="1" x14ac:dyDescent="0.2">
      <c r="A16" s="60" t="s">
        <v>16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210" ht="12.95" customHeight="1" x14ac:dyDescent="0.2">
      <c r="A17" s="68" t="s">
        <v>22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1:210" ht="12.95" customHeight="1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210" ht="12.95" customHeight="1" x14ac:dyDescent="0.2">
      <c r="A19" s="68" t="s">
        <v>2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210" ht="12.95" customHeight="1" x14ac:dyDescent="0.2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F3:I3"/>
    <mergeCell ref="J3:M3"/>
    <mergeCell ref="B3:E3"/>
    <mergeCell ref="A12:M12"/>
    <mergeCell ref="A13:M13"/>
    <mergeCell ref="A14:M14"/>
    <mergeCell ref="A15:M15"/>
    <mergeCell ref="A19:M19"/>
    <mergeCell ref="A20:M20"/>
    <mergeCell ref="A16:M16"/>
    <mergeCell ref="A17:M17"/>
    <mergeCell ref="A18:M18"/>
  </mergeCells>
  <hyperlinks>
    <hyperlink ref="G104" r:id="rId1" display="https://www.bfs.admin.ch/bfsstatic/dam/assets/330443/master"/>
  </hyperlinks>
  <pageMargins left="0.7" right="0.7" top="0.75" bottom="0.75" header="0.3" footer="0.3"/>
  <pageSetup paperSize="9" scale="79" fitToHeight="0" orientation="landscape" r:id="rId2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3"/>
  <sheetViews>
    <sheetView zoomScaleNormal="100" workbookViewId="0"/>
  </sheetViews>
  <sheetFormatPr baseColWidth="10" defaultColWidth="11.42578125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24</v>
      </c>
      <c r="J1" s="2"/>
      <c r="K1" s="9"/>
      <c r="L1" s="13"/>
    </row>
    <row r="2" spans="1:15" ht="12.95" customHeight="1" x14ac:dyDescent="0.2">
      <c r="A2" s="25" t="s">
        <v>9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61" t="s">
        <v>23</v>
      </c>
      <c r="C3" s="62"/>
      <c r="D3" s="62"/>
      <c r="E3" s="62"/>
      <c r="F3" s="63" t="s">
        <v>19</v>
      </c>
      <c r="G3" s="64"/>
      <c r="H3" s="64"/>
      <c r="I3" s="64"/>
      <c r="J3" s="65" t="s">
        <v>7</v>
      </c>
      <c r="K3" s="66"/>
      <c r="L3" s="66"/>
      <c r="M3" s="6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15</v>
      </c>
      <c r="B5" s="17">
        <v>15.007</v>
      </c>
      <c r="C5" s="26">
        <v>2.3199999999999998</v>
      </c>
      <c r="D5" s="17">
        <v>100</v>
      </c>
      <c r="E5" s="26">
        <v>0</v>
      </c>
      <c r="F5" s="17">
        <v>24.408999999999999</v>
      </c>
      <c r="G5" s="26">
        <v>2.8660000000000001</v>
      </c>
      <c r="H5" s="17">
        <f>F5/$F$5*100</f>
        <v>100</v>
      </c>
      <c r="I5" s="26">
        <v>0</v>
      </c>
      <c r="J5" s="17">
        <v>6.89</v>
      </c>
      <c r="K5" s="26">
        <v>1.9370000000000001</v>
      </c>
      <c r="L5" s="17"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8.4749999999999996</v>
      </c>
      <c r="C7" s="27">
        <v>1.8120000000000001</v>
      </c>
      <c r="D7" s="21">
        <v>56.473999999999997</v>
      </c>
      <c r="E7" s="27">
        <v>8.3030000000000008</v>
      </c>
      <c r="F7" s="21">
        <v>9.7989999999999995</v>
      </c>
      <c r="G7" s="27">
        <v>1.9690000000000001</v>
      </c>
      <c r="H7" s="21">
        <v>40.143999999999998</v>
      </c>
      <c r="I7" s="27">
        <v>6.7279999999999998</v>
      </c>
      <c r="J7" s="21">
        <v>3.2629999999999999</v>
      </c>
      <c r="K7" s="27">
        <v>1.5069999999999999</v>
      </c>
      <c r="L7" s="21">
        <v>47.366999999999997</v>
      </c>
      <c r="M7" s="27">
        <v>14.917</v>
      </c>
    </row>
    <row r="8" spans="1:15" ht="12.95" customHeight="1" x14ac:dyDescent="0.2">
      <c r="A8" s="22" t="s">
        <v>5</v>
      </c>
      <c r="B8" s="21">
        <v>3.7810000000000001</v>
      </c>
      <c r="C8" s="27">
        <v>1.1970000000000001</v>
      </c>
      <c r="D8" s="21">
        <v>25.193000000000001</v>
      </c>
      <c r="E8" s="27">
        <v>7.1150000000000002</v>
      </c>
      <c r="F8" s="21">
        <v>6.3029999999999999</v>
      </c>
      <c r="G8" s="27">
        <v>1.5860000000000001</v>
      </c>
      <c r="H8" s="21">
        <v>25.823</v>
      </c>
      <c r="I8" s="27">
        <v>5.8920000000000003</v>
      </c>
      <c r="J8" s="21">
        <v>1.631</v>
      </c>
      <c r="K8" s="27">
        <v>0.85</v>
      </c>
      <c r="L8" s="21">
        <v>23.675000000000001</v>
      </c>
      <c r="M8" s="27">
        <v>11.395</v>
      </c>
    </row>
    <row r="9" spans="1:15" ht="12.95" customHeight="1" x14ac:dyDescent="0.2">
      <c r="A9" s="22" t="s">
        <v>4</v>
      </c>
      <c r="B9" s="21">
        <v>1.956</v>
      </c>
      <c r="C9" s="27">
        <v>1.0569999999999999</v>
      </c>
      <c r="D9" s="21">
        <v>13.036</v>
      </c>
      <c r="E9" s="27">
        <v>6.508</v>
      </c>
      <c r="F9" s="21">
        <v>4.0759999999999996</v>
      </c>
      <c r="G9" s="27">
        <v>1.542</v>
      </c>
      <c r="H9" s="21">
        <v>16.699000000000002</v>
      </c>
      <c r="I9" s="27">
        <v>5.7949999999999999</v>
      </c>
      <c r="J9" s="21">
        <v>1.3260000000000001</v>
      </c>
      <c r="K9" s="27">
        <v>0.88500000000000001</v>
      </c>
      <c r="L9" s="21">
        <v>19.251999999999999</v>
      </c>
      <c r="M9" s="27">
        <v>11.673</v>
      </c>
    </row>
    <row r="10" spans="1:15" ht="12.95" customHeight="1" x14ac:dyDescent="0.2">
      <c r="A10" s="29" t="s">
        <v>13</v>
      </c>
      <c r="B10" s="23">
        <v>0.79500000000000004</v>
      </c>
      <c r="C10" s="28">
        <v>0.34300000000000003</v>
      </c>
      <c r="D10" s="23">
        <v>5.2969999999999997</v>
      </c>
      <c r="E10" s="28">
        <v>2.335</v>
      </c>
      <c r="F10" s="23">
        <v>4.2309999999999999</v>
      </c>
      <c r="G10" s="28">
        <v>1.337</v>
      </c>
      <c r="H10" s="23">
        <v>17.334</v>
      </c>
      <c r="I10" s="28">
        <v>5.1210000000000004</v>
      </c>
      <c r="J10" s="23">
        <v>0.66900000000000004</v>
      </c>
      <c r="K10" s="28">
        <v>0.46600000000000003</v>
      </c>
      <c r="L10" s="23">
        <v>9.7059999999999995</v>
      </c>
      <c r="M10" s="28">
        <v>6.7270000000000003</v>
      </c>
    </row>
    <row r="11" spans="1:15" ht="15.75" customHeight="1" x14ac:dyDescent="0.2">
      <c r="A11" s="33" t="s">
        <v>25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60" t="s">
        <v>20</v>
      </c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</row>
    <row r="13" spans="1:15" ht="12.95" customHeight="1" x14ac:dyDescent="0.2">
      <c r="A13" s="69" t="str">
        <f>"2 Grenzen des 95%-Vertrauensintervalls. Lesebeispiel: Für die Bevölkerung, die mindestens einmal betroffen war, reicht das Vertrauensintervall der Armutsquote von "&amp; (ROUND((B5-C5),1)) &amp; "% bis "&amp; (ROUND((B5+C5),1)) &amp; "%."</f>
        <v>2 Grenzen des 95%-Vertrauensintervalls. Lesebeispiel: Für die Bevölkerung, die mindestens einmal betroffen war, reicht das Vertrauensintervall der Armutsquote von 12.7% bis 17.3%.</v>
      </c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</row>
    <row r="14" spans="1:15" ht="12.95" customHeight="1" x14ac:dyDescent="0.2">
      <c r="A14" s="60" t="s">
        <v>12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60"/>
    </row>
    <row r="15" spans="1:15" ht="12.95" customHeight="1" x14ac:dyDescent="0.2">
      <c r="A15" s="68" t="s">
        <v>0</v>
      </c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</row>
    <row r="16" spans="1:15" ht="12.95" customHeight="1" x14ac:dyDescent="0.2">
      <c r="A16" s="60" t="s">
        <v>17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/>
    </row>
    <row r="17" spans="1:210" ht="12.95" customHeight="1" x14ac:dyDescent="0.2">
      <c r="A17" s="68" t="s">
        <v>22</v>
      </c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</row>
    <row r="18" spans="1:210" ht="12.95" customHeight="1" x14ac:dyDescent="0.2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</row>
    <row r="19" spans="1:210" ht="12.95" customHeight="1" x14ac:dyDescent="0.2">
      <c r="A19" s="68" t="s">
        <v>2</v>
      </c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</row>
    <row r="20" spans="1:210" ht="12.95" customHeight="1" x14ac:dyDescent="0.2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14:M14"/>
    <mergeCell ref="B3:E3"/>
    <mergeCell ref="F3:I3"/>
    <mergeCell ref="J3:M3"/>
    <mergeCell ref="A12:M12"/>
    <mergeCell ref="A13:M13"/>
    <mergeCell ref="A18:M18"/>
    <mergeCell ref="A19:M19"/>
    <mergeCell ref="A20:M20"/>
    <mergeCell ref="A15:M15"/>
    <mergeCell ref="A16:M16"/>
    <mergeCell ref="A17:M17"/>
  </mergeCells>
  <hyperlinks>
    <hyperlink ref="G104" r:id="rId1" display="https://www.bfs.admin.ch/bfsstatic/dam/assets/330443/master"/>
  </hyperlinks>
  <pageMargins left="0.7" right="0.7" top="0.75" bottom="0.75" header="0.3" footer="0.3"/>
  <pageSetup paperSize="9" scale="79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7</vt:i4>
      </vt:variant>
    </vt:vector>
  </HeadingPairs>
  <TitlesOfParts>
    <vt:vector size="14" baseType="lpstr">
      <vt:lpstr>2017-2020</vt:lpstr>
      <vt:lpstr>2016-2019</vt:lpstr>
      <vt:lpstr>2015-2018</vt:lpstr>
      <vt:lpstr>2014-2017</vt:lpstr>
      <vt:lpstr>2013-2016</vt:lpstr>
      <vt:lpstr>2012-2015</vt:lpstr>
      <vt:lpstr>2011-2014</vt:lpstr>
      <vt:lpstr>'2011-2014'!Druckbereich</vt:lpstr>
      <vt:lpstr>'2012-2015'!Druckbereich</vt:lpstr>
      <vt:lpstr>'2013-2016'!Druckbereich</vt:lpstr>
      <vt:lpstr>'2014-2017'!Druckbereich</vt:lpstr>
      <vt:lpstr>'2015-2018'!Druckbereich</vt:lpstr>
      <vt:lpstr>'2016-2019'!Druckbereich</vt:lpstr>
      <vt:lpstr>'2017-2020'!Druckbereich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2022-01-12T13:17:48Z</cp:lastPrinted>
  <dcterms:created xsi:type="dcterms:W3CDTF">2011-11-01T15:04:16Z</dcterms:created>
  <dcterms:modified xsi:type="dcterms:W3CDTF">2022-02-02T11:10:15Z</dcterms:modified>
</cp:coreProperties>
</file>