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defaultThemeVersion="153222"/>
  <mc:AlternateContent xmlns:mc="http://schemas.openxmlformats.org/markup-compatibility/2006">
    <mc:Choice Requires="x15">
      <x15ac:absPath xmlns:x15ac="http://schemas.microsoft.com/office/spreadsheetml/2010/11/ac" url="Q:\GS\GESV\80_GES_GEM\Diffusion Gesundheit\statistiquepoche2022\graphiques_TS2022\dossier_com_2022\"/>
    </mc:Choice>
  </mc:AlternateContent>
  <bookViews>
    <workbookView xWindow="0" yWindow="0" windowWidth="18870" windowHeight="7260" tabRatio="909"/>
  </bookViews>
  <sheets>
    <sheet name="Inhaltsverzeichnis" sheetId="3" r:id="rId1"/>
    <sheet name="G1" sheetId="14" r:id="rId2"/>
    <sheet name="G2" sheetId="15" r:id="rId3"/>
    <sheet name="G3" sheetId="31" r:id="rId4"/>
    <sheet name="G4" sheetId="29" r:id="rId5"/>
    <sheet name="G5" sheetId="55" r:id="rId6"/>
    <sheet name="G6" sheetId="20" r:id="rId7"/>
    <sheet name="G7" sheetId="21" r:id="rId8"/>
    <sheet name="G8" sheetId="22" r:id="rId9"/>
    <sheet name="G9" sheetId="23" r:id="rId10"/>
    <sheet name="G10" sheetId="24" r:id="rId11"/>
    <sheet name="G11" sheetId="56" r:id="rId12"/>
    <sheet name="G12" sheetId="57" r:id="rId13"/>
    <sheet name="G13" sheetId="26" r:id="rId14"/>
    <sheet name="G14" sheetId="33" r:id="rId15"/>
    <sheet name="G15" sheetId="17" r:id="rId16"/>
    <sheet name="G16" sheetId="58" r:id="rId17"/>
    <sheet name="G17" sheetId="1" r:id="rId18"/>
    <sheet name="G18" sheetId="59" r:id="rId19"/>
    <sheet name="G19" sheetId="7" r:id="rId20"/>
    <sheet name="G20" sheetId="9" r:id="rId21"/>
    <sheet name="G21" sheetId="10" r:id="rId22"/>
    <sheet name="G22" sheetId="13" r:id="rId23"/>
    <sheet name="G23" sheetId="37" r:id="rId24"/>
    <sheet name="G24" sheetId="38" r:id="rId25"/>
    <sheet name="G25" sheetId="39" r:id="rId26"/>
    <sheet name="G26" sheetId="40" r:id="rId27"/>
    <sheet name="G27" sheetId="60" r:id="rId28"/>
    <sheet name="G28" sheetId="41" r:id="rId29"/>
    <sheet name="G29" sheetId="42" r:id="rId30"/>
    <sheet name="G30" sheetId="43" r:id="rId31"/>
    <sheet name="G31" sheetId="44" r:id="rId32"/>
    <sheet name="G32" sheetId="45" r:id="rId33"/>
    <sheet name="G33" sheetId="46" r:id="rId34"/>
    <sheet name="G34" sheetId="47" r:id="rId35"/>
    <sheet name="G35" sheetId="61" r:id="rId36"/>
    <sheet name="G36" sheetId="50" r:id="rId37"/>
    <sheet name="G37" sheetId="51" r:id="rId38"/>
    <sheet name="G38" sheetId="52" r:id="rId39"/>
    <sheet name="G39" sheetId="53" r:id="rId40"/>
  </sheets>
  <externalReferences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</externalReferences>
  <definedNames>
    <definedName name="_T142222" localSheetId="14">[1]G3_sida!$C$1:$AH$10</definedName>
    <definedName name="_T142222">[2]G3_sida!$C$1:$AH$10</definedName>
    <definedName name="AbbLab">#REF!</definedName>
    <definedName name="agegroupssex">#REF!</definedName>
    <definedName name="dddd">#REF!</definedName>
    <definedName name="output_B0000">'[3]Erwerbsstatus B0000 Grafik'!#REF!</definedName>
    <definedName name="output_bild3">'[4]2006-07'!#REF!</definedName>
    <definedName name="output_heimat">[3]heimat!#REF!</definedName>
    <definedName name="output_salter6">[3]salter6!#REF!</definedName>
    <definedName name="output_sex" localSheetId="22">#REF!</definedName>
    <definedName name="output_sex">#REF!</definedName>
    <definedName name="output_shhtypb8" localSheetId="22">#REF!</definedName>
    <definedName name="output_shhtypb8">#REF!</definedName>
    <definedName name="output_TEF1R">'[3]TEF1R Grafik'!#REF!</definedName>
    <definedName name="output_wtyp">'[3]wtyp Grafik'!#REF!</definedName>
    <definedName name="p._1_SUISSES_ET_ÉTRANGERS" localSheetId="1">[5]dat_pres!$A$3</definedName>
    <definedName name="p._1_SUISSES_ET_ÉTRANGERS" localSheetId="14">[5]dat_pres!$A$3</definedName>
    <definedName name="p._1_SUISSES_ET_ÉTRANGERS" localSheetId="39">[6]dat_pres!$A$3</definedName>
    <definedName name="p._1_SUISSES_ET_ÉTRANGERS" localSheetId="6">[5]dat_pres!$A$3</definedName>
    <definedName name="p._1_SUISSES_ET_ÉTRANGERS">[7]dat_pres!$A$3</definedName>
    <definedName name="p._2_SUISSES" localSheetId="1">[5]dat_pres!$A$80</definedName>
    <definedName name="p._2_SUISSES" localSheetId="14">[5]dat_pres!$A$80</definedName>
    <definedName name="p._2_SUISSES" localSheetId="39">[6]dat_pres!$A$80</definedName>
    <definedName name="p._2_SUISSES" localSheetId="6">[5]dat_pres!$A$80</definedName>
    <definedName name="p._2_SUISSES">[7]dat_pres!$A$80</definedName>
    <definedName name="p._3_ÉTRANGERS" localSheetId="1">[5]dat_pres!$A$157</definedName>
    <definedName name="p._3_ÉTRANGERS" localSheetId="14">[5]dat_pres!$A$157</definedName>
    <definedName name="p._3_ÉTRANGERS" localSheetId="39">[6]dat_pres!$A$157</definedName>
    <definedName name="p._3_ÉTRANGERS" localSheetId="6">[5]dat_pres!$A$157</definedName>
    <definedName name="p._3_ÉTRANGERS">[7]dat_pres!$A$157</definedName>
    <definedName name="p._4_MOUVEMENT_NATUREL_DES_ETRANGERS" localSheetId="1">[5]dat_pres!$A$234</definedName>
    <definedName name="p._4_MOUVEMENT_NATUREL_DES_ETRANGERS" localSheetId="14">[5]dat_pres!$A$234</definedName>
    <definedName name="p._4_MOUVEMENT_NATUREL_DES_ETRANGERS" localSheetId="39">[6]dat_pres!$A$234</definedName>
    <definedName name="p._4_MOUVEMENT_NATUREL_DES_ETRANGERS" localSheetId="6">[5]dat_pres!$A$234</definedName>
    <definedName name="p._4_MOUVEMENT_NATUREL_DES_ETRANGERS">[7]dat_pres!$A$234</definedName>
    <definedName name="p._7_EEE" localSheetId="1">[5]dat_pres!$A$234</definedName>
    <definedName name="p._7_EEE" localSheetId="14">[5]dat_pres!$A$234</definedName>
    <definedName name="p._7_EEE" localSheetId="39">[6]dat_pres!$A$234</definedName>
    <definedName name="p._7_EEE" localSheetId="6">[5]dat_pres!$A$234</definedName>
    <definedName name="p._7_EEE">[7]dat_pres!$A$234</definedName>
    <definedName name="p._7_ÉTRANGERS" localSheetId="1">[5]dat_pres!$A$157</definedName>
    <definedName name="p._7_ÉTRANGERS" localSheetId="14">[5]dat_pres!$A$157</definedName>
    <definedName name="p._7_ÉTRANGERS" localSheetId="39">[6]dat_pres!$A$157</definedName>
    <definedName name="p._7_ÉTRANGERS" localSheetId="6">[5]dat_pres!$A$157</definedName>
    <definedName name="p._7_ÉTRANGERS">[7]dat_pres!$A$157</definedName>
    <definedName name="p._7_POPULATION_ACTIVE_DISPONIBLE" localSheetId="1">[8]dat_pres!$A$309</definedName>
    <definedName name="p._7_POPULATION_ACTIVE_DISPONIBLE" localSheetId="14">[8]dat_pres!$A$309</definedName>
    <definedName name="p._7_POPULATION_ACTIVE_DISPONIBLE" localSheetId="39">[9]dat_pres!$A$309</definedName>
    <definedName name="p._7_POPULATION_ACTIVE_DISPONIBLE" localSheetId="6">[8]dat_pres!$A$309</definedName>
    <definedName name="p._7_POPULATION_ACTIVE_DISPONIBLE">[10]dat_pres!$A$309</definedName>
    <definedName name="p._7_SUISSES" localSheetId="1">[5]dat_pres!$A$80</definedName>
    <definedName name="p._7_SUISSES" localSheetId="14">[5]dat_pres!$A$80</definedName>
    <definedName name="p._7_SUISSES" localSheetId="39">[6]dat_pres!$A$80</definedName>
    <definedName name="p._7_SUISSES" localSheetId="6">[5]dat_pres!$A$80</definedName>
    <definedName name="p._7_SUISSES">[7]dat_pres!$A$80</definedName>
    <definedName name="p._9_TAUX_D_ACTIVITÉ__EN_0_0" localSheetId="1">[5]dat_pres!$A$386</definedName>
    <definedName name="p._9_TAUX_D_ACTIVITÉ__EN_0_0" localSheetId="14">[5]dat_pres!$A$386</definedName>
    <definedName name="p._9_TAUX_D_ACTIVITÉ__EN_0_0" localSheetId="39">[6]dat_pres!$A$386</definedName>
    <definedName name="p._9_TAUX_D_ACTIVITÉ__EN_0_0" localSheetId="6">[5]dat_pres!$A$386</definedName>
    <definedName name="p._9_TAUX_D_ACTIVITÉ__EN_0_0">[7]dat_pres!$A$386</definedName>
    <definedName name="p.11_IM._ÉTRANGERS_TOTAL" localSheetId="1">[5]dat_pres!$A$461</definedName>
    <definedName name="p.11_IM._ÉTRANGERS_TOTAL" localSheetId="14">[5]dat_pres!$A$461</definedName>
    <definedName name="p.11_IM._ÉTRANGERS_TOTAL" localSheetId="39">[6]dat_pres!$A$461</definedName>
    <definedName name="p.11_IM._ÉTRANGERS_TOTAL" localSheetId="6">[5]dat_pres!$A$461</definedName>
    <definedName name="p.11_IM._ÉTRANGERS_TOTAL">[7]dat_pres!$A$461</definedName>
    <definedName name="p.12_IM._ÉTRANGERS_EEE" localSheetId="1">[5]dat_pres!$A$537</definedName>
    <definedName name="p.12_IM._ÉTRANGERS_EEE" localSheetId="14">[5]dat_pres!$A$537</definedName>
    <definedName name="p.12_IM._ÉTRANGERS_EEE" localSheetId="39">[6]dat_pres!$A$537</definedName>
    <definedName name="p.12_IM._ÉTRANGERS_EEE" localSheetId="6">[5]dat_pres!$A$537</definedName>
    <definedName name="p.12_IM._ÉTRANGERS_EEE">[7]dat_pres!$A$537</definedName>
    <definedName name="p.13_IM._ÉTRANGERS_HORS_EEE" localSheetId="1">[5]dat_pres!$A$613</definedName>
    <definedName name="p.13_IM._ÉTRANGERS_HORS_EEE" localSheetId="14">[5]dat_pres!$A$613</definedName>
    <definedName name="p.13_IM._ÉTRANGERS_HORS_EEE" localSheetId="39">[6]dat_pres!$A$613</definedName>
    <definedName name="p.13_IM._ÉTRANGERS_HORS_EEE" localSheetId="6">[5]dat_pres!$A$613</definedName>
    <definedName name="p.13_IM._ÉTRANGERS_HORS_EEE">[7]dat_pres!$A$613</definedName>
    <definedName name="p.14_MIGR.ÉTRANGERS" localSheetId="1">[5]dat_pres!$A$689</definedName>
    <definedName name="p.14_MIGR.ÉTRANGERS" localSheetId="14">[5]dat_pres!$A$689</definedName>
    <definedName name="p.14_MIGR.ÉTRANGERS" localSheetId="39">[6]dat_pres!$A$689</definedName>
    <definedName name="p.14_MIGR.ÉTRANGERS" localSheetId="6">[5]dat_pres!$A$689</definedName>
    <definedName name="p.14_MIGR.ÉTRANGERS">[7]dat_pres!$A$689</definedName>
    <definedName name="p.15_MIGR.ÉTRANGERS_EEE" localSheetId="1">[5]dat_pres!$A$764</definedName>
    <definedName name="p.15_MIGR.ÉTRANGERS_EEE" localSheetId="14">[5]dat_pres!$A$764</definedName>
    <definedName name="p.15_MIGR.ÉTRANGERS_EEE" localSheetId="39">[6]dat_pres!$A$764</definedName>
    <definedName name="p.15_MIGR.ÉTRANGERS_EEE" localSheetId="6">[5]dat_pres!$A$764</definedName>
    <definedName name="p.15_MIGR.ÉTRANGERS_EEE">[7]dat_pres!$A$764</definedName>
    <definedName name="p.16_MIGR._ÉTRANGERS_HORS_EEE" localSheetId="1">[5]dat_pres!$A$839</definedName>
    <definedName name="p.16_MIGR._ÉTRANGERS_HORS_EEE" localSheetId="14">[5]dat_pres!$A$839</definedName>
    <definedName name="p.16_MIGR._ÉTRANGERS_HORS_EEE" localSheetId="39">[6]dat_pres!$A$839</definedName>
    <definedName name="p.16_MIGR._ÉTRANGERS_HORS_EEE" localSheetId="6">[5]dat_pres!$A$839</definedName>
    <definedName name="p.16_MIGR._ÉTRANGERS_HORS_EEE">[7]dat_pres!$A$839</definedName>
    <definedName name="p.17_INDICATEURS_DÉMOGRAPHIQUES" localSheetId="1">[5]dat_pres!$A$914</definedName>
    <definedName name="p.17_INDICATEURS_DÉMOGRAPHIQUES" localSheetId="14">[5]dat_pres!$A$914</definedName>
    <definedName name="p.17_INDICATEURS_DÉMOGRAPHIQUES" localSheetId="39">[6]dat_pres!$A$914</definedName>
    <definedName name="p.17_INDICATEURS_DÉMOGRAPHIQUES" localSheetId="6">[5]dat_pres!$A$914</definedName>
    <definedName name="p.17_INDICATEURS_DÉMOGRAPHIQUES">[7]dat_pres!$A$914</definedName>
    <definedName name="p.18_POPULATION_AU_31.12__PAR_GROUPE_D_ÂGES__SUISSES_ET_ÉTRANGERS__HOMMES_ET_FEMMES" localSheetId="1">[5]dat_pres!$A$991</definedName>
    <definedName name="p.18_POPULATION_AU_31.12__PAR_GROUPE_D_ÂGES__SUISSES_ET_ÉTRANGERS__HOMMES_ET_FEMMES" localSheetId="14">[5]dat_pres!$A$991</definedName>
    <definedName name="p.18_POPULATION_AU_31.12__PAR_GROUPE_D_ÂGES__SUISSES_ET_ÉTRANGERS__HOMMES_ET_FEMMES" localSheetId="39">[6]dat_pres!$A$991</definedName>
    <definedName name="p.18_POPULATION_AU_31.12__PAR_GROUPE_D_ÂGES__SUISSES_ET_ÉTRANGERS__HOMMES_ET_FEMMES" localSheetId="6">[5]dat_pres!$A$991</definedName>
    <definedName name="p.18_POPULATION_AU_31.12__PAR_GROUPE_D_ÂGES__SUISSES_ET_ÉTRANGERS__HOMMES_ET_FEMMES">[7]dat_pres!$A$991</definedName>
    <definedName name="p.19_POPULATION_AU_31.12__PAR_GROUPE_D_ÂGES__SUISSES_ET_ÉTRANGERS__HOMMES" localSheetId="1">[5]dat_pres!$A$1067</definedName>
    <definedName name="p.19_POPULATION_AU_31.12__PAR_GROUPE_D_ÂGES__SUISSES_ET_ÉTRANGERS__HOMMES" localSheetId="14">[5]dat_pres!$A$1067</definedName>
    <definedName name="p.19_POPULATION_AU_31.12__PAR_GROUPE_D_ÂGES__SUISSES_ET_ÉTRANGERS__HOMMES" localSheetId="39">[6]dat_pres!$A$1067</definedName>
    <definedName name="p.19_POPULATION_AU_31.12__PAR_GROUPE_D_ÂGES__SUISSES_ET_ÉTRANGERS__HOMMES" localSheetId="6">[5]dat_pres!$A$1067</definedName>
    <definedName name="p.19_POPULATION_AU_31.12__PAR_GROUPE_D_ÂGES__SUISSES_ET_ÉTRANGERS__HOMMES">[7]dat_pres!$A$1067</definedName>
    <definedName name="p.20_POPULATION_AU_31.12__PAR_GROUPE_D_ÂGES__SUISSES_ET_ÉTRANGERS__FEMMES" localSheetId="1">[5]dat_pres!$A$1142</definedName>
    <definedName name="p.20_POPULATION_AU_31.12__PAR_GROUPE_D_ÂGES__SUISSES_ET_ÉTRANGERS__FEMMES" localSheetId="14">[5]dat_pres!$A$1142</definedName>
    <definedName name="p.20_POPULATION_AU_31.12__PAR_GROUPE_D_ÂGES__SUISSES_ET_ÉTRANGERS__FEMMES" localSheetId="39">[6]dat_pres!$A$1142</definedName>
    <definedName name="p.20_POPULATION_AU_31.12__PAR_GROUPE_D_ÂGES__SUISSES_ET_ÉTRANGERS__FEMMES" localSheetId="6">[5]dat_pres!$A$1142</definedName>
    <definedName name="p.20_POPULATION_AU_31.12__PAR_GROUPE_D_ÂGES__SUISSES_ET_ÉTRANGERS__FEMMES">[7]dat_pres!$A$1142</definedName>
    <definedName name="p.21_POPULATION_AU_31.12__PAR_GROUPE_D_ÂGES__SUISSES__HOMMES_ET_FEMMES" localSheetId="1">[5]dat_pres!$A$1217</definedName>
    <definedName name="p.21_POPULATION_AU_31.12__PAR_GROUPE_D_ÂGES__SUISSES__HOMMES_ET_FEMMES" localSheetId="14">[5]dat_pres!$A$1217</definedName>
    <definedName name="p.21_POPULATION_AU_31.12__PAR_GROUPE_D_ÂGES__SUISSES__HOMMES_ET_FEMMES" localSheetId="39">[6]dat_pres!$A$1217</definedName>
    <definedName name="p.21_POPULATION_AU_31.12__PAR_GROUPE_D_ÂGES__SUISSES__HOMMES_ET_FEMMES" localSheetId="6">[5]dat_pres!$A$1217</definedName>
    <definedName name="p.21_POPULATION_AU_31.12__PAR_GROUPE_D_ÂGES__SUISSES__HOMMES_ET_FEMMES">[7]dat_pres!$A$1217</definedName>
    <definedName name="p.22_POPULATION_AU_31.12__PAR_GROUPE_D_ÂGES__SUISSES__HOMMES" localSheetId="1">[5]dat_pres!$A$1293</definedName>
    <definedName name="p.22_POPULATION_AU_31.12__PAR_GROUPE_D_ÂGES__SUISSES__HOMMES" localSheetId="14">[5]dat_pres!$A$1293</definedName>
    <definedName name="p.22_POPULATION_AU_31.12__PAR_GROUPE_D_ÂGES__SUISSES__HOMMES" localSheetId="39">[6]dat_pres!$A$1293</definedName>
    <definedName name="p.22_POPULATION_AU_31.12__PAR_GROUPE_D_ÂGES__SUISSES__HOMMES" localSheetId="6">[5]dat_pres!$A$1293</definedName>
    <definedName name="p.22_POPULATION_AU_31.12__PAR_GROUPE_D_ÂGES__SUISSES__HOMMES">[7]dat_pres!$A$1293</definedName>
    <definedName name="p.24_POPULATION_AU_31.12__PAR_GROUPE_D_ÂGES__ÉTRANGERS__HOMMES_ET_FEMMES" localSheetId="1">[5]dat_pres!$A$1443</definedName>
    <definedName name="p.24_POPULATION_AU_31.12__PAR_GROUPE_D_ÂGES__ÉTRANGERS__HOMMES_ET_FEMMES" localSheetId="14">[5]dat_pres!$A$1443</definedName>
    <definedName name="p.24_POPULATION_AU_31.12__PAR_GROUPE_D_ÂGES__ÉTRANGERS__HOMMES_ET_FEMMES" localSheetId="39">[6]dat_pres!$A$1443</definedName>
    <definedName name="p.24_POPULATION_AU_31.12__PAR_GROUPE_D_ÂGES__ÉTRANGERS__HOMMES_ET_FEMMES" localSheetId="6">[5]dat_pres!$A$1443</definedName>
    <definedName name="p.24_POPULATION_AU_31.12__PAR_GROUPE_D_ÂGES__ÉTRANGERS__HOMMES_ET_FEMMES">[7]dat_pres!$A$1443</definedName>
    <definedName name="p.25_POPULATION_AU_31.12__PAR_GROUPE_D_ÂGES__ÉTRANGERS__HOMMES" localSheetId="1">[5]dat_pres!$A$1519</definedName>
    <definedName name="p.25_POPULATION_AU_31.12__PAR_GROUPE_D_ÂGES__ÉTRANGERS__HOMMES" localSheetId="14">[5]dat_pres!$A$1519</definedName>
    <definedName name="p.25_POPULATION_AU_31.12__PAR_GROUPE_D_ÂGES__ÉTRANGERS__HOMMES" localSheetId="39">[6]dat_pres!$A$1519</definedName>
    <definedName name="p.25_POPULATION_AU_31.12__PAR_GROUPE_D_ÂGES__ÉTRANGERS__HOMMES" localSheetId="6">[5]dat_pres!$A$1519</definedName>
    <definedName name="p.25_POPULATION_AU_31.12__PAR_GROUPE_D_ÂGES__ÉTRANGERS__HOMMES">[7]dat_pres!$A$1519</definedName>
    <definedName name="p.26_POPULATION_AU_31.12__PAR_GROUPE_D_ÂGES__ÉTRANGERS__FEMMES" localSheetId="1">[5]dat_pres!$A$1594</definedName>
    <definedName name="p.26_POPULATION_AU_31.12__PAR_GROUPE_D_ÂGES__ÉTRANGERS__FEMMES" localSheetId="14">[5]dat_pres!$A$1594</definedName>
    <definedName name="p.26_POPULATION_AU_31.12__PAR_GROUPE_D_ÂGES__ÉTRANGERS__FEMMES" localSheetId="39">[6]dat_pres!$A$1594</definedName>
    <definedName name="p.26_POPULATION_AU_31.12__PAR_GROUPE_D_ÂGES__ÉTRANGERS__FEMMES" localSheetId="6">[5]dat_pres!$A$1594</definedName>
    <definedName name="p.26_POPULATION_AU_31.12__PAR_GROUPE_D_ÂGES__ÉTRANGERS__FEMMES">[7]dat_pres!$A$1594</definedName>
    <definedName name="p.27_POPULATION_AU_31.12__PAR_GROUPE_D_ÂGES__ÉTRANGERS_DE_L_EEE__HOMMES_ETFEMMES" localSheetId="1">[5]dat_pres!$A$1669</definedName>
    <definedName name="p.27_POPULATION_AU_31.12__PAR_GROUPE_D_ÂGES__ÉTRANGERS_DE_L_EEE__HOMMES_ETFEMMES" localSheetId="14">[5]dat_pres!$A$1669</definedName>
    <definedName name="p.27_POPULATION_AU_31.12__PAR_GROUPE_D_ÂGES__ÉTRANGERS_DE_L_EEE__HOMMES_ETFEMMES" localSheetId="39">[6]dat_pres!$A$1669</definedName>
    <definedName name="p.27_POPULATION_AU_31.12__PAR_GROUPE_D_ÂGES__ÉTRANGERS_DE_L_EEE__HOMMES_ETFEMMES" localSheetId="6">[5]dat_pres!$A$1669</definedName>
    <definedName name="p.27_POPULATION_AU_31.12__PAR_GROUPE_D_ÂGES__ÉTRANGERS_DE_L_EEE__HOMMES_ETFEMMES">[7]dat_pres!$A$1669</definedName>
    <definedName name="p.28_POPULATION_AU_31.12__PAR_GROUPE_D_ÂGES__ÉTRANGERS_DE_L_EEE__HOMMES" localSheetId="1">[5]dat_pres!$A$1744</definedName>
    <definedName name="p.28_POPULATION_AU_31.12__PAR_GROUPE_D_ÂGES__ÉTRANGERS_DE_L_EEE__HOMMES" localSheetId="14">[5]dat_pres!$A$1744</definedName>
    <definedName name="p.28_POPULATION_AU_31.12__PAR_GROUPE_D_ÂGES__ÉTRANGERS_DE_L_EEE__HOMMES" localSheetId="39">[6]dat_pres!$A$1744</definedName>
    <definedName name="p.28_POPULATION_AU_31.12__PAR_GROUPE_D_ÂGES__ÉTRANGERS_DE_L_EEE__HOMMES" localSheetId="6">[5]dat_pres!$A$1744</definedName>
    <definedName name="p.28_POPULATION_AU_31.12__PAR_GROUPE_D_ÂGES__ÉTRANGERS_DE_L_EEE__HOMMES">[7]dat_pres!$A$1744</definedName>
    <definedName name="p.29_POPULATION_AU_31.12__PAR_GROUPE_D_ÂGES__ÉTRANGERS_DE_L_EEE__FEMMES" localSheetId="1">[5]dat_pres!$A$1819</definedName>
    <definedName name="p.29_POPULATION_AU_31.12__PAR_GROUPE_D_ÂGES__ÉTRANGERS_DE_L_EEE__FEMMES" localSheetId="14">[5]dat_pres!$A$1819</definedName>
    <definedName name="p.29_POPULATION_AU_31.12__PAR_GROUPE_D_ÂGES__ÉTRANGERS_DE_L_EEE__FEMMES" localSheetId="39">[6]dat_pres!$A$1819</definedName>
    <definedName name="p.29_POPULATION_AU_31.12__PAR_GROUPE_D_ÂGES__ÉTRANGERS_DE_L_EEE__FEMMES" localSheetId="6">[5]dat_pres!$A$1819</definedName>
    <definedName name="p.29_POPULATION_AU_31.12__PAR_GROUPE_D_ÂGES__ÉTRANGERS_DE_L_EEE__FEMMES">[7]dat_pres!$A$1819</definedName>
    <definedName name="p.30_POPULATION_AU_31.12__PAR_GROUPE_D_ÂGES__ÉTRANGERS_HORS_EEE__HOMMES_ET_FEMMES" localSheetId="1">[5]dat_pres!$A$1894</definedName>
    <definedName name="p.30_POPULATION_AU_31.12__PAR_GROUPE_D_ÂGES__ÉTRANGERS_HORS_EEE__HOMMES_ET_FEMMES" localSheetId="14">[5]dat_pres!$A$1894</definedName>
    <definedName name="p.30_POPULATION_AU_31.12__PAR_GROUPE_D_ÂGES__ÉTRANGERS_HORS_EEE__HOMMES_ET_FEMMES" localSheetId="39">[6]dat_pres!$A$1894</definedName>
    <definedName name="p.30_POPULATION_AU_31.12__PAR_GROUPE_D_ÂGES__ÉTRANGERS_HORS_EEE__HOMMES_ET_FEMMES" localSheetId="6">[5]dat_pres!$A$1894</definedName>
    <definedName name="p.30_POPULATION_AU_31.12__PAR_GROUPE_D_ÂGES__ÉTRANGERS_HORS_EEE__HOMMES_ET_FEMMES">[7]dat_pres!$A$1894</definedName>
    <definedName name="p.31_POPULATION_AU_31.12__PAR_GROUPE_D_ÂGES__ÉTRANGERS_HORS_EEE__HOMMES" localSheetId="1">[5]dat_pres!$A$1969</definedName>
    <definedName name="p.31_POPULATION_AU_31.12__PAR_GROUPE_D_ÂGES__ÉTRANGERS_HORS_EEE__HOMMES" localSheetId="14">[5]dat_pres!$A$1969</definedName>
    <definedName name="p.31_POPULATION_AU_31.12__PAR_GROUPE_D_ÂGES__ÉTRANGERS_HORS_EEE__HOMMES" localSheetId="39">[6]dat_pres!$A$1969</definedName>
    <definedName name="p.31_POPULATION_AU_31.12__PAR_GROUPE_D_ÂGES__ÉTRANGERS_HORS_EEE__HOMMES" localSheetId="6">[5]dat_pres!$A$1969</definedName>
    <definedName name="p.31_POPULATION_AU_31.12__PAR_GROUPE_D_ÂGES__ÉTRANGERS_HORS_EEE__HOMMES">[7]dat_pres!$A$1969</definedName>
    <definedName name="p.32_POPULATION_AU_31.12__PAR_GROUPE_D_ÂGES__ÉTRANGERS_HORS_EEE__FEMMES" localSheetId="1">[5]dat_pres!$A$2044</definedName>
    <definedName name="p.32_POPULATION_AU_31.12__PAR_GROUPE_D_ÂGES__ÉTRANGERS_HORS_EEE__FEMMES" localSheetId="14">[5]dat_pres!$A$2044</definedName>
    <definedName name="p.32_POPULATION_AU_31.12__PAR_GROUPE_D_ÂGES__ÉTRANGERS_HORS_EEE__FEMMES" localSheetId="39">[6]dat_pres!$A$2044</definedName>
    <definedName name="p.32_POPULATION_AU_31.12__PAR_GROUPE_D_ÂGES__ÉTRANGERS_HORS_EEE__FEMMES" localSheetId="6">[5]dat_pres!$A$2044</definedName>
    <definedName name="p.32_POPULATION_AU_31.12__PAR_GROUPE_D_ÂGES__ÉTRANGERS_HORS_EEE__FEMMES">[7]dat_pres!$A$2044</definedName>
    <definedName name="p.7_SUISSES_ET_ÉTRANGERS" localSheetId="1">[5]dat_pres!$A$3</definedName>
    <definedName name="p.7_SUISSES_ET_ÉTRANGERS" localSheetId="14">[5]dat_pres!$A$3</definedName>
    <definedName name="p.7_SUISSES_ET_ÉTRANGERS" localSheetId="39">[6]dat_pres!$A$3</definedName>
    <definedName name="p.7_SUISSES_ET_ÉTRANGERS" localSheetId="6">[5]dat_pres!$A$3</definedName>
    <definedName name="p.7_SUISSES_ET_ÉTRANGERS">[7]dat_pres!$A$3</definedName>
    <definedName name="POIDS1_TEMP">[11]POIDS1_TEMP!$A$2:$B$32</definedName>
    <definedName name="PORTAIL">[12]PORTAIL!$A$1:$B$1</definedName>
    <definedName name="POUR_AG_CAT_TOT_SI_MU">[13]G3!$A$2:$E$6</definedName>
    <definedName name="POUR_AG_SSW_TOT_SI_MU">'[14]G1 G2'!$A$1:$C$46</definedName>
    <definedName name="RNG_DATA_A">'[15]Seite 2'!$B$28:$D$38</definedName>
    <definedName name="RNG_LABEL_X">'[15]Seite 2'!$B$42:$F$42</definedName>
    <definedName name="RNG_LABEL_Y">'[15]Seite 2'!$A$28:$A$38</definedName>
    <definedName name="Ursprung" localSheetId="1">'[16]2002'!$E$6</definedName>
    <definedName name="Ursprung" localSheetId="14">'[16]2002'!$E$6</definedName>
    <definedName name="Ursprung" localSheetId="39">'[17]2002'!$E$6</definedName>
    <definedName name="Ursprung" localSheetId="6">'[16]2002'!$E$6</definedName>
    <definedName name="Ursprung">'[18]2002'!$E$6</definedName>
    <definedName name="_xlnm.Print_Area" localSheetId="15">'G15'!$A$1:$J$24</definedName>
    <definedName name="_xlnm.Print_Area" localSheetId="34">'G34'!$A$1:$I$22</definedName>
    <definedName name="_xlnm.Print_Area" localSheetId="0">Inhaltsverzeichnis!$A$1:$C$49</definedName>
  </definedNames>
  <calcPr calcId="162913"/>
</workbook>
</file>

<file path=xl/calcChain.xml><?xml version="1.0" encoding="utf-8"?>
<calcChain xmlns="http://schemas.openxmlformats.org/spreadsheetml/2006/main">
  <c r="B43" i="3" l="1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</calcChain>
</file>

<file path=xl/sharedStrings.xml><?xml version="1.0" encoding="utf-8"?>
<sst xmlns="http://schemas.openxmlformats.org/spreadsheetml/2006/main" count="798" uniqueCount="382">
  <si>
    <t/>
  </si>
  <si>
    <t>% pop.</t>
  </si>
  <si>
    <t>±</t>
  </si>
  <si>
    <t>G2</t>
  </si>
  <si>
    <t>Hommes</t>
  </si>
  <si>
    <t>Femmes</t>
  </si>
  <si>
    <t>G3</t>
  </si>
  <si>
    <t>% pop</t>
  </si>
  <si>
    <t>G4</t>
  </si>
  <si>
    <t>G6</t>
  </si>
  <si>
    <t>2012*</t>
  </si>
  <si>
    <t>Total</t>
  </si>
  <si>
    <t>G21</t>
  </si>
  <si>
    <t>G22</t>
  </si>
  <si>
    <t>G23</t>
  </si>
  <si>
    <t>G24</t>
  </si>
  <si>
    <t>G25</t>
  </si>
  <si>
    <t>G26</t>
  </si>
  <si>
    <t>G27</t>
  </si>
  <si>
    <t>G28</t>
  </si>
  <si>
    <t>G29</t>
  </si>
  <si>
    <t>G31</t>
  </si>
  <si>
    <t>En %</t>
  </si>
  <si>
    <t>G32</t>
  </si>
  <si>
    <t>G33</t>
  </si>
  <si>
    <t>G34</t>
  </si>
  <si>
    <t>G35</t>
  </si>
  <si>
    <t>G36</t>
  </si>
  <si>
    <t>Psychiatrie</t>
  </si>
  <si>
    <t>G37</t>
  </si>
  <si>
    <t>G38</t>
  </si>
  <si>
    <t xml:space="preserve">0-4 </t>
  </si>
  <si>
    <t>5-9</t>
  </si>
  <si>
    <t>10-14</t>
  </si>
  <si>
    <t xml:space="preserve">15-19 </t>
  </si>
  <si>
    <t xml:space="preserve">20-24 </t>
  </si>
  <si>
    <t xml:space="preserve">25-29 </t>
  </si>
  <si>
    <t xml:space="preserve">30-34 </t>
  </si>
  <si>
    <t xml:space="preserve">35-39 </t>
  </si>
  <si>
    <t xml:space="preserve">40-44 </t>
  </si>
  <si>
    <t xml:space="preserve">45-49 </t>
  </si>
  <si>
    <t xml:space="preserve">50-54 </t>
  </si>
  <si>
    <t xml:space="preserve">55-59 </t>
  </si>
  <si>
    <t xml:space="preserve">60-64 </t>
  </si>
  <si>
    <t xml:space="preserve">65-69 </t>
  </si>
  <si>
    <t xml:space="preserve">70-74 </t>
  </si>
  <si>
    <t xml:space="preserve">75-79 </t>
  </si>
  <si>
    <t xml:space="preserve">80-84 </t>
  </si>
  <si>
    <t xml:space="preserve">85-89 </t>
  </si>
  <si>
    <t xml:space="preserve">90-94 </t>
  </si>
  <si>
    <t>95+</t>
  </si>
  <si>
    <t>G39</t>
  </si>
  <si>
    <t>N</t>
  </si>
  <si>
    <t>G12</t>
  </si>
  <si>
    <t>G7</t>
  </si>
  <si>
    <t>G8</t>
  </si>
  <si>
    <t>G9</t>
  </si>
  <si>
    <t>G10</t>
  </si>
  <si>
    <t>G11</t>
  </si>
  <si>
    <t>G13</t>
  </si>
  <si>
    <t>G14</t>
  </si>
  <si>
    <t>G15</t>
  </si>
  <si>
    <t>G16</t>
  </si>
  <si>
    <t>G17</t>
  </si>
  <si>
    <t>G18</t>
  </si>
  <si>
    <t>G19</t>
  </si>
  <si>
    <t>G20</t>
  </si>
  <si>
    <t>G30</t>
  </si>
  <si>
    <t>G5</t>
  </si>
  <si>
    <t>2014-2018</t>
  </si>
  <si>
    <t>G1</t>
  </si>
  <si>
    <t>1989-1993</t>
  </si>
  <si>
    <t>1994-1998</t>
  </si>
  <si>
    <t>1999-2003</t>
  </si>
  <si>
    <t>2004-2008</t>
  </si>
  <si>
    <t>2009-2013</t>
  </si>
  <si>
    <r>
      <t>0-4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</t>
    </r>
  </si>
  <si>
    <t>70,7</t>
  </si>
  <si>
    <t>59,6</t>
  </si>
  <si>
    <t>Daten der Graphiken</t>
  </si>
  <si>
    <t>Inhaltsverzeichnis</t>
  </si>
  <si>
    <t>Auskunft: 058 463 67 00, gesundheit@bfs.admin.ch</t>
  </si>
  <si>
    <t>© BFS</t>
  </si>
  <si>
    <t>Lebenserwartung und Lebenserwartung in guter Gesundheit, bei Geburt</t>
  </si>
  <si>
    <t>In Jahren</t>
  </si>
  <si>
    <t xml:space="preserve">Männer </t>
  </si>
  <si>
    <t>Frauen</t>
  </si>
  <si>
    <t>Männer, in guter Gesundheit</t>
  </si>
  <si>
    <t>Frauen, in guter Gesundheit</t>
  </si>
  <si>
    <t>* Die Daten 2012 zur Lebenserwartung in guter Gesundheit sind nicht direkt mit jenen der vorangehenden Jahre vergleichbar, da die Antwortmodalitäten der Frage zum selbst wahrgenommenen Gesundheitszustand verändert wurden.</t>
  </si>
  <si>
    <t>Quelle: Bundesamt für Statistik, Statistik der natürlichen Bevölkerungsbewegung, Statistik des jährlichen Bevölkerungsstandes und Schweizerische Gesundheitsbefragung</t>
  </si>
  <si>
    <t>Publikation: Bundesamt für Statistik, Gesundheit. Taschenstatistik 2022</t>
  </si>
  <si>
    <t>Selbst wahrgenommener Gesundheitszustand und dauerhaftes Gesundheitsproblem, 2017</t>
  </si>
  <si>
    <t>Bevölkerung ab 15 Jahren in Privathaushalten</t>
  </si>
  <si>
    <t>15-24 Jahre</t>
  </si>
  <si>
    <t>25-34 Jahre</t>
  </si>
  <si>
    <t>35-44 Jahre</t>
  </si>
  <si>
    <t>45-54 Jahre</t>
  </si>
  <si>
    <t>55-64 Jahre</t>
  </si>
  <si>
    <t>65-74 Jahre</t>
  </si>
  <si>
    <t>75+ Jahre</t>
  </si>
  <si>
    <t>(Sehr) guter selbst wahrgenommener Gesundheitszustand</t>
  </si>
  <si>
    <t>Dauerhaftes Gesundheitsproblem</t>
  </si>
  <si>
    <t>±: Grenzen des 95%-Vertrauensintervalls. Sie geben mit einer 95%-Wahrscheinlichkeit den Bereich an, in dem sich der tatsächliche Wert befindet.</t>
  </si>
  <si>
    <t>Quelle: Bundesamt für Statistik, Schweizerische Gesundheitsbefragung</t>
  </si>
  <si>
    <t>Funktionelle Einschränkungen, 2017</t>
  </si>
  <si>
    <t>Sehvermögen</t>
  </si>
  <si>
    <t>15–39 Jahre</t>
  </si>
  <si>
    <t>40–64 Jahre</t>
  </si>
  <si>
    <t>65+ Jahre</t>
  </si>
  <si>
    <t>Hörvermögen</t>
  </si>
  <si>
    <t>Gehvermögen</t>
  </si>
  <si>
    <t>Sprechvermögen</t>
  </si>
  <si>
    <t>Leichte Einschränkung</t>
  </si>
  <si>
    <t>Starke oder vollständige Einschränkung</t>
  </si>
  <si>
    <t>Männer</t>
  </si>
  <si>
    <t>Mittlere bis schwere Depression, 2017</t>
  </si>
  <si>
    <t>Behandlung infolge psychischer Probleme, 2017</t>
  </si>
  <si>
    <t>Behandlungen innerhalb von 12 Monaten. Bevölkerung in Privathaushalten ab 15 Jahren</t>
  </si>
  <si>
    <t>Todesfälle und Hospitalisierungen aufgrund von Herz-Kreislauf-Erkrankungen </t>
  </si>
  <si>
    <t>Männer: Todesfälle</t>
  </si>
  <si>
    <t>Frauen: Todesfälle</t>
  </si>
  <si>
    <t>Männer: Hospitalisierte Personen</t>
  </si>
  <si>
    <t>Frauen: Hospitalisierte Personen</t>
  </si>
  <si>
    <t>Quelle: Bundesamt für Statistik, Todesursachenstatistik und Medizinische Statistik der Krankenhäuser</t>
  </si>
  <si>
    <t>Personen die angegeben haben, an einem erhöhten Blutdruck zu leiden oder in den sieben Tagen vor dem Interview blutdrucksenkende Medikamente eingenommen zu haben</t>
  </si>
  <si>
    <t>Personen die angegeben haben, an Diabetes zu leiden oder in den sieben Tagen vor dem Interview blutzuckersenkende Medikamente eingenommen zu haben</t>
  </si>
  <si>
    <t>Krebs (Total)</t>
  </si>
  <si>
    <t>Rate pro 100'000 Einwohnerinnen und Einwohner, Europastandard</t>
  </si>
  <si>
    <t>Sterblichkeit</t>
  </si>
  <si>
    <r>
      <t>Inzidenz</t>
    </r>
    <r>
      <rPr>
        <vertAlign val="superscript"/>
        <sz val="8"/>
        <color theme="1"/>
        <rFont val="Arial"/>
        <family val="2"/>
      </rPr>
      <t>1</t>
    </r>
  </si>
  <si>
    <t>Quelle: Nationale Krebsregistrierungsstelle (NKRS) – Neuerkrankungen; Bundesamt für Statistik (BFS) – Sterbefälle</t>
  </si>
  <si>
    <t>Durchschnittliche Anzahl pro Jahr </t>
  </si>
  <si>
    <t>Prostata</t>
  </si>
  <si>
    <t>Lunge, Bronchien, Luftröhre</t>
  </si>
  <si>
    <t>Dickdarm</t>
  </si>
  <si>
    <t>Hautmelanom</t>
  </si>
  <si>
    <t>Harnblase</t>
  </si>
  <si>
    <t>Non-Hodgkin-Lymphom</t>
  </si>
  <si>
    <t>Mundhöhle und Rachen</t>
  </si>
  <si>
    <t>Bauchspeicheldrüse</t>
  </si>
  <si>
    <t>Niere</t>
  </si>
  <si>
    <t>Leukämie</t>
  </si>
  <si>
    <t>Leber</t>
  </si>
  <si>
    <t>Magen</t>
  </si>
  <si>
    <t>Brust</t>
  </si>
  <si>
    <t>Gebärmutterkörper</t>
  </si>
  <si>
    <t>Eierstock</t>
  </si>
  <si>
    <t>Schilddrüse</t>
  </si>
  <si>
    <r>
      <t>andere</t>
    </r>
    <r>
      <rPr>
        <vertAlign val="superscript"/>
        <sz val="8"/>
        <color theme="1"/>
        <rFont val="Arial"/>
        <family val="2"/>
      </rPr>
      <t>2</t>
    </r>
  </si>
  <si>
    <t>Todesfälle</t>
  </si>
  <si>
    <r>
      <t>Neue Fälle</t>
    </r>
    <r>
      <rPr>
        <vertAlign val="superscript"/>
        <sz val="8"/>
        <color theme="1"/>
        <rFont val="Arial"/>
        <family val="2"/>
      </rPr>
      <t>1</t>
    </r>
  </si>
  <si>
    <t>Spitalaufenhalte wegen Grippe nach Alter, 2018–2020</t>
  </si>
  <si>
    <t>Jahresdurchschnitt; Hauptdiagnose</t>
  </si>
  <si>
    <t>Altersklasse</t>
  </si>
  <si>
    <t>Quelle: Bundesamt für Statistik, Medizinische Statistik der Krankenhäuser</t>
  </si>
  <si>
    <t>Hospitalisierung von Patientinnen und Patienten mit Covid-19-Diagnose, 2020</t>
  </si>
  <si>
    <t>Nach Aufnahmedatum</t>
  </si>
  <si>
    <t>Quelle: Bundesamt für Statistik, Medizinische Statistik der Krankenhäuser (MS)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</si>
  <si>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</si>
  <si>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</si>
  <si>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</si>
  <si>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</si>
  <si>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</si>
  <si>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</si>
  <si>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</si>
  <si>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</si>
  <si>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</si>
  <si>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</si>
  <si>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</si>
  <si>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</si>
  <si>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0-14 Jahre</t>
  </si>
  <si>
    <t>75-84 Jahre</t>
  </si>
  <si>
    <t>85+ Jahre</t>
  </si>
  <si>
    <t>Lebendgeburten nach Alter der Mutter</t>
  </si>
  <si>
    <t>In %</t>
  </si>
  <si>
    <t>&lt;25 Jahre</t>
  </si>
  <si>
    <t>25-29 Jahre</t>
  </si>
  <si>
    <t>30-34 Jahre</t>
  </si>
  <si>
    <t>35-39 Jahre</t>
  </si>
  <si>
    <t>≥40 Jahre</t>
  </si>
  <si>
    <t>Quelle: Bundesamt für Statistik, Statistik der natürlichen Bevölkerungsbewegung (BEVNAT)</t>
  </si>
  <si>
    <t>Häufigste Todesursachen nach Altersklassen, 2019</t>
  </si>
  <si>
    <t>0 - 24 Jahre</t>
  </si>
  <si>
    <t>25 - 44 Jahre</t>
  </si>
  <si>
    <t>45 - 64 Jahre</t>
  </si>
  <si>
    <t>65 - 84 Jahre</t>
  </si>
  <si>
    <t>Herz-Kreislauf-Erkrankungen</t>
  </si>
  <si>
    <t>Krebserkrankungen</t>
  </si>
  <si>
    <t>Atemwegserkrankungen</t>
  </si>
  <si>
    <t>Demenz</t>
  </si>
  <si>
    <t>übrige</t>
  </si>
  <si>
    <t>Quelle: Bundesamt für Statistik, Todesursachenstatistik (CoD)</t>
  </si>
  <si>
    <t>Unfälle und Gewalteinwirkungen (inkl. Suizid)</t>
  </si>
  <si>
    <t>Assistierter Suizid und Suizid nach Alter, Periode 2015–2019</t>
  </si>
  <si>
    <t>Durchschnittliche Zahl der Fälle pro Jahr</t>
  </si>
  <si>
    <t>Assistierter Suizid</t>
  </si>
  <si>
    <t>Suizid</t>
  </si>
  <si>
    <t>15 - 24 Jahre</t>
  </si>
  <si>
    <t>25 - 34 Jahre</t>
  </si>
  <si>
    <t>35 - 44 Jahre</t>
  </si>
  <si>
    <t>45 - 54 Jahre</t>
  </si>
  <si>
    <t>55 -64 Jahre</t>
  </si>
  <si>
    <t>65 - 74  Jahre</t>
  </si>
  <si>
    <t>75 - 84  Jahre</t>
  </si>
  <si>
    <t>85 - 94 Jahre</t>
  </si>
  <si>
    <t>95+ Jahre</t>
  </si>
  <si>
    <t>Guter bis sehr guter selbst wahrgenommener Gesundheitszustand nach Bildungsniveau, 2017</t>
  </si>
  <si>
    <t>Bevölkerung ab 25 Jahren in Privathaushalten</t>
  </si>
  <si>
    <t>25-44 Jahre</t>
  </si>
  <si>
    <t>obligatorische Schule</t>
  </si>
  <si>
    <t>Sekundarstufe II</t>
  </si>
  <si>
    <t>Tertiärstufe</t>
  </si>
  <si>
    <t>45-64 Jahre</t>
  </si>
  <si>
    <t>Physische und psychosoziale Risiken bei der Arbeit, 2017</t>
  </si>
  <si>
    <t>Erwerbstätige von 15 bis 64 Jahren</t>
  </si>
  <si>
    <t>Stress erleben3</t>
  </si>
  <si>
    <t>Angst um den Arbeitsplatz4</t>
  </si>
  <si>
    <r>
      <t>stets gleiche Bewegungen</t>
    </r>
    <r>
      <rPr>
        <vertAlign val="superscript"/>
        <sz val="8"/>
        <rFont val="Arial"/>
        <family val="2"/>
      </rPr>
      <t>1</t>
    </r>
  </si>
  <si>
    <r>
      <t>schmerzhafte Körperhaltungen</t>
    </r>
    <r>
      <rPr>
        <vertAlign val="superscript"/>
        <sz val="8"/>
        <rFont val="Arial"/>
        <family val="2"/>
      </rPr>
      <t>1</t>
    </r>
  </si>
  <si>
    <r>
      <t>Tragen schwerer Lasten</t>
    </r>
    <r>
      <rPr>
        <vertAlign val="superscript"/>
        <sz val="8"/>
        <rFont val="Arial"/>
        <family val="2"/>
      </rPr>
      <t>1</t>
    </r>
  </si>
  <si>
    <r>
      <t>schädliche oder giftige Produkte</t>
    </r>
    <r>
      <rPr>
        <vertAlign val="superscript"/>
        <sz val="8"/>
        <rFont val="Arial"/>
        <family val="2"/>
      </rPr>
      <t xml:space="preserve">1 </t>
    </r>
  </si>
  <si>
    <t>Unzureichende körperliche Aktivität</t>
  </si>
  <si>
    <t>Inaktiv</t>
  </si>
  <si>
    <t>Teilaktiv</t>
  </si>
  <si>
    <t>Teilaktiv: pro Woche 1-mal intensive körperliche Aktivität oder 30 bis 149 Minuten mässig intensive Aktivität</t>
  </si>
  <si>
    <t>Inaktiv: körperliche Aktivität unterhalb dieser Schwellenwerte</t>
  </si>
  <si>
    <t>Übergewicht und Adipositas</t>
  </si>
  <si>
    <t>Adipositas</t>
  </si>
  <si>
    <t>Übergewicht</t>
  </si>
  <si>
    <t>Raucher/innen nach Anzahl Zigaretten pro Tag</t>
  </si>
  <si>
    <t>≥20 Zigaretten</t>
  </si>
  <si>
    <t>Risikoreicher Alkoholkonsum, 2017</t>
  </si>
  <si>
    <t>Rauschtrinken mindestens einmal pro Monat</t>
  </si>
  <si>
    <t>Chronisch riskanter Konsum</t>
  </si>
  <si>
    <t>Rauschtrinken: pro Trinkgelegenheit in Standardgläsern: M: ≥ 5, F: ≥ 4</t>
  </si>
  <si>
    <t>chronisch riskanter Konsum, pro Tag in Standardgläsern: M: ≥ 4, F: ≥ 2</t>
  </si>
  <si>
    <t xml:space="preserve">Ärzte </t>
  </si>
  <si>
    <t>Pflegepersonal inkl. Sozialdienste</t>
  </si>
  <si>
    <t>Andere medizinische Fachbereiche</t>
  </si>
  <si>
    <t>Verwaltung, Haus- 
und technische Dienste</t>
  </si>
  <si>
    <t>Quelle: Bundesamt für Statistik, Statistik der Krankenhäuser</t>
  </si>
  <si>
    <t xml:space="preserve">in Vollzeitäquivalenten </t>
  </si>
  <si>
    <t>Durchschnittliche Aufenthaltsdauer in Spitälern</t>
  </si>
  <si>
    <t>In Tagen</t>
  </si>
  <si>
    <t>Akutpflege</t>
  </si>
  <si>
    <t>Rehabilitation / Geriatrie</t>
  </si>
  <si>
    <t>Zeitreihenbruch ab 2015: neue Definition und neue Datenquelle</t>
  </si>
  <si>
    <t>Quelle: BFS - Krankenhausstatistik (KS), Medizinische Statistik der Krankenhäuser (MS) ab 2015</t>
  </si>
  <si>
    <t>Zeitreihenbruch ab 2010: Revision der Erhebung</t>
  </si>
  <si>
    <t>Durchschnittskosten in Spitälern</t>
  </si>
  <si>
    <t>Franken pro Tag und Patientin bzw. Patient</t>
  </si>
  <si>
    <t>Spitalaufenthalte wegen Schwangerschaft, Geburt und Wochenbett</t>
  </si>
  <si>
    <t>1 ohne Neugeborene</t>
  </si>
  <si>
    <t>Häufigste Diagnosegruppen, 2020</t>
  </si>
  <si>
    <t>Anzahl Hospitalisierungen in Tausend</t>
  </si>
  <si>
    <t>Verletzungen</t>
  </si>
  <si>
    <t>Muskel-Skelett-System</t>
  </si>
  <si>
    <t>Kreislaufsystem</t>
  </si>
  <si>
    <t>Neubildungen</t>
  </si>
  <si>
    <t>Psychische Störungen</t>
  </si>
  <si>
    <t>Schwangerschaft, Geburt</t>
  </si>
  <si>
    <t>Andere Krankheiten</t>
  </si>
  <si>
    <t>Kapitel ICD-10, ohne Kapitel XXI «Faktoren, die den Gesundheitszustand beeinflussen»</t>
  </si>
  <si>
    <t>Beschäftigte in Alters- und Pflegeheimen</t>
  </si>
  <si>
    <t>In Vollzeitäquivalenten</t>
  </si>
  <si>
    <t>Quelle: Bundesamt für Statistik, Statistik der sozialmedizinischen Institutionen</t>
  </si>
  <si>
    <t>65-69 Jahre</t>
  </si>
  <si>
    <t>70-74 Jahre</t>
  </si>
  <si>
    <t>75-79 Jahre</t>
  </si>
  <si>
    <t>80-84 Jahre</t>
  </si>
  <si>
    <t>85-89 Jahre</t>
  </si>
  <si>
    <t>90-94 Jahre</t>
  </si>
  <si>
    <t xml:space="preserve">95+ Jahre </t>
  </si>
  <si>
    <t>Bewohnerinnen und Bewohner von Alters- und Pflegeheimen, 2020</t>
  </si>
  <si>
    <t>Dauer der Aufenthalte in Alters- und Pflegeheimen, 2020</t>
  </si>
  <si>
    <t>Heimaustritte 2020</t>
  </si>
  <si>
    <t>&lt; 1 Jahr</t>
  </si>
  <si>
    <t>1-&lt;3 Jahre</t>
  </si>
  <si>
    <t>3-&lt;5 Jahre</t>
  </si>
  <si>
    <t>5+ Jahre</t>
  </si>
  <si>
    <t>Beschäftigte der Spitex-Dienste</t>
  </si>
  <si>
    <t>Gemeinnützige und öffentlich-rechtliche Unternehmen</t>
  </si>
  <si>
    <t>Erwerbswirtschaftliche Unternehmen</t>
  </si>
  <si>
    <t>Selbstständige Pflegefachpersonen</t>
  </si>
  <si>
    <t>Anpassung der Erhebung 2010, neu inklusive der privaten Unternehmen und der selbstständigen Pflegefachpersonen</t>
  </si>
  <si>
    <t>Quelle: Bundesamt für Statistik, Statistik der Hilfe und Pflege zu Hause</t>
  </si>
  <si>
    <t>Inanspruchnahme von Spitex-Diensten, 2020</t>
  </si>
  <si>
    <t>0-64 Jahre</t>
  </si>
  <si>
    <t>65-79 Jahre</t>
  </si>
  <si>
    <t>80+ Jahre</t>
  </si>
  <si>
    <t>Inanspruchnahme von informeller Hilfe, 2017</t>
  </si>
  <si>
    <t>Bevölkerung ab 15 Jahren in Privathaushalten, innerhalb eines Jahres</t>
  </si>
  <si>
    <t>unter 65 Jahren</t>
  </si>
  <si>
    <t>65-79 Jahren</t>
  </si>
  <si>
    <t>80+ Jahren</t>
  </si>
  <si>
    <t>Gynäkologie und Geburtshilfe</t>
  </si>
  <si>
    <t>Fachmedizin ohne chirurgische Tätigkeit</t>
  </si>
  <si>
    <t>Fachmedizin mit chirurgischer Tätigkeit</t>
  </si>
  <si>
    <t>anderes Fachgebiet</t>
  </si>
  <si>
    <t>Quelle: Bundesamt für Statistik, Strukturdaten Arztpraxen und ambulante Zentren (MAS)</t>
  </si>
  <si>
    <r>
      <t>In Vollzeitäquivalenten</t>
    </r>
    <r>
      <rPr>
        <vertAlign val="superscript"/>
        <sz val="9"/>
        <rFont val="Arial"/>
        <family val="2"/>
      </rPr>
      <t>1</t>
    </r>
  </si>
  <si>
    <r>
      <t>Grundversorgung</t>
    </r>
    <r>
      <rPr>
        <vertAlign val="superscript"/>
        <sz val="8"/>
        <rFont val="Arial"/>
        <family val="2"/>
      </rPr>
      <t>2</t>
    </r>
  </si>
  <si>
    <r>
      <t>anderes Tätigkeitsgebiet</t>
    </r>
    <r>
      <rPr>
        <vertAlign val="superscript"/>
        <sz val="8"/>
        <rFont val="Arial"/>
        <family val="2"/>
      </rPr>
      <t>3</t>
    </r>
  </si>
  <si>
    <t>Konsultationen bei einer Erbringerin bzw. einem Erbringer von Gesundheitsdienstleistungen, 2017</t>
  </si>
  <si>
    <t>Tätigkeitsgebiet der Ärztinnen und Ärzte in den Arztpraxen, 2019</t>
  </si>
  <si>
    <t>Mindestens eine Konsultation innerhalb von 12 Monaten</t>
  </si>
  <si>
    <t>Durchschnittliche Anzahl Konsultationen pro Jahr und pro Patient/in</t>
  </si>
  <si>
    <t>Allgemeinmediziner/in</t>
  </si>
  <si>
    <t>Zahnarzt / Zahnärztin</t>
  </si>
  <si>
    <t>Dentalhygiene</t>
  </si>
  <si>
    <t>Physiotherapeut/in</t>
  </si>
  <si>
    <t>Heilpraktiker/in, Naturheiler/in</t>
  </si>
  <si>
    <t>Psycholog/in</t>
  </si>
  <si>
    <t>Chiropraktiker/in</t>
  </si>
  <si>
    <t>Gesundheitsausgaben nach Leistung, 2019</t>
  </si>
  <si>
    <t>in Millionen Franken</t>
  </si>
  <si>
    <t>Ambulante Kurativbehandlung</t>
  </si>
  <si>
    <t>Langzeitpflege</t>
  </si>
  <si>
    <t>Stationäre Kurativbehandlung</t>
  </si>
  <si>
    <t>Gesundheitsgüter</t>
  </si>
  <si>
    <t>unterstützende Dienstleistungen</t>
  </si>
  <si>
    <t>Rehabilitation</t>
  </si>
  <si>
    <t>Verwaltung</t>
  </si>
  <si>
    <t>Prävention</t>
  </si>
  <si>
    <t>Quelle: Bundesamt für Statistik, Kosten und Finanzierung des Gesundheitswesens (COU)</t>
  </si>
  <si>
    <t>Verhältnis der Gesundheitsausgaben zum BIP</t>
  </si>
  <si>
    <t>Staat, Zahlungen für Leistungen</t>
  </si>
  <si>
    <t>Staat, Zahlungen für Soziale Sicherheit (inklusive Prämienverbilligung, bedarfsabhängige Sozialleistungen ab 2008)</t>
  </si>
  <si>
    <t>Unternehmungen, Beiträge Soziale Sicherheit</t>
  </si>
  <si>
    <t>Private Haushalte, Aufwand KVG-Versicherungsprämien</t>
  </si>
  <si>
    <t>Private Haushalte, Aufwand VVG-Versicherungsprämien</t>
  </si>
  <si>
    <t>Private Haushalte, Kostenbeteiligung KVG, VVG und Out-of-Pocket</t>
  </si>
  <si>
    <t>Private Haushalte, Sonstige Finanzierung</t>
  </si>
  <si>
    <t>Finanzierung der Gesundheitsausgaben nach Finanzierungsquelle und pro Kopf, 2019</t>
  </si>
  <si>
    <t>Franken pro Monat</t>
  </si>
  <si>
    <t xml:space="preserve"> </t>
  </si>
  <si>
    <t>Gesundheitsausgaben in OECD-Ländern, 2019</t>
  </si>
  <si>
    <t>Verhältnis der Gesundheitsausgaben zum Bruttoinlandprodukt</t>
  </si>
  <si>
    <t>Vereinigte Staaten</t>
  </si>
  <si>
    <t>Deutschland</t>
  </si>
  <si>
    <t>Schweiz</t>
  </si>
  <si>
    <t>Frankreich</t>
  </si>
  <si>
    <t>Schweden</t>
  </si>
  <si>
    <t>Kanada</t>
  </si>
  <si>
    <t>Belgien</t>
  </si>
  <si>
    <t>Norwegen</t>
  </si>
  <si>
    <t>Österreich</t>
  </si>
  <si>
    <t>Niederlande</t>
  </si>
  <si>
    <t>Vereinigtes Königreich</t>
  </si>
  <si>
    <t>Finnland</t>
  </si>
  <si>
    <t>Spanien</t>
  </si>
  <si>
    <t>Italien</t>
  </si>
  <si>
    <t>Island</t>
  </si>
  <si>
    <t>Irland</t>
  </si>
  <si>
    <t>Quelle: Bundesamt für Statistik, Kosten und Finanzierung des Gesundheitswesens (COU); OECD, Health Statistics 2020</t>
  </si>
  <si>
    <t>Gesundheit. Tachenstatistik 2022</t>
  </si>
  <si>
    <t>Personen mit Bluthochdruck, 2017</t>
  </si>
  <si>
    <t>Personen mit Diabetes, 2017</t>
  </si>
  <si>
    <t>Krebs nach Lokalisation, 2014-2018</t>
  </si>
  <si>
    <t>Wegen Hüftgelenkprothesenimplantationen hospitalisierte Personen, 2020</t>
  </si>
  <si>
    <t>Beschäftigte in Spitälern nach Funktion und Geschlecht, 2020</t>
  </si>
  <si>
    <r>
      <t>hohes Arbeitstempo</t>
    </r>
    <r>
      <rPr>
        <vertAlign val="superscript"/>
        <sz val="8"/>
        <rFont val="Arial"/>
        <family val="2"/>
      </rPr>
      <t>2</t>
    </r>
  </si>
  <si>
    <r>
      <t>Einschüchterung, Belästigung, Mobbing</t>
    </r>
    <r>
      <rPr>
        <vertAlign val="superscript"/>
        <sz val="8"/>
        <rFont val="Arial"/>
        <family val="2"/>
      </rPr>
      <t>5</t>
    </r>
  </si>
  <si>
    <t>Beherberungsrate nach Altersklasse, am 31.12., in %</t>
  </si>
  <si>
    <t>Anteil der Bevölkerung nach Altersklasse, in %</t>
  </si>
  <si>
    <t>≤ 19 Zigaretten</t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</si>
  <si>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Neuerkrankungen geschätzt aufgrund der Daten der Krebsregister; ohne nicht-melanotischer Hautkrebs</t>
    </r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</si>
  <si>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Neue Fälle geschätzt aufgrund der Daten der Krebsregister</t>
    </r>
  </si>
  <si>
    <r>
      <rPr>
        <vertAlign val="superscript"/>
        <sz val="8"/>
        <color theme="1"/>
        <rFont val="Arial"/>
        <family val="2"/>
      </rPr>
      <t xml:space="preserve">2 </t>
    </r>
    <r>
      <rPr>
        <sz val="8"/>
        <color theme="1"/>
        <rFont val="Arial"/>
        <family val="2"/>
      </rPr>
      <t>Neuerkrankungen ohne nicht-melanotischer Hautkrebs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</si>
  <si>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ein Viertel der Arbeitszeit oder mehr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</si>
  <si>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drei Viertel der Arbeitszeit oder mehr</t>
    </r>
  </si>
  <si>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>meistens, immer</t>
    </r>
  </si>
  <si>
    <r>
      <rPr>
        <vertAlign val="superscript"/>
        <sz val="8"/>
        <rFont val="Arial"/>
        <family val="2"/>
      </rPr>
      <t xml:space="preserve">4 </t>
    </r>
    <r>
      <rPr>
        <sz val="8"/>
        <rFont val="Arial"/>
        <family val="2"/>
      </rPr>
      <t>ziemlich, sehr stark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</si>
  <si>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ja</t>
    </r>
  </si>
  <si>
    <r>
      <t>Stationäre Krankenhausfälle nach Alter, 2020</t>
    </r>
    <r>
      <rPr>
        <b/>
        <vertAlign val="superscript"/>
        <sz val="9"/>
        <color theme="1"/>
        <rFont val="Arial"/>
        <family val="2"/>
      </rPr>
      <t>1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</si>
  <si>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Arztpraxen und ambulante Zentren mit eigener Infrastruktur und einem Jahresumsatz von über 30 000 Franken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</si>
  <si>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Facharzttitel: Allgemeine Innere Medizin, Pädiatrie; praktische Ärztin/praktischer Arzt</t>
    </r>
  </si>
  <si>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>Haupttätigkeit, die keinem Weiterbildungstitel des Arztes / der Ärztin entspricht</t>
    </r>
  </si>
  <si>
    <t>Adipositas: BMI ≥ 30</t>
  </si>
  <si>
    <t>Übergewicht: BMI zwischen 25 und 29,9</t>
  </si>
  <si>
    <t>BMI (Body-Mass-Index): Körpergewicht (in Kilogramm) geteilt durch die Körpergrösse (in Metern) im Quadrat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</si>
</sst>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#0.0"/>
    <numFmt numFmtId="166" formatCode="0.0%"/>
    <numFmt numFmtId="167" formatCode="#\ ##0"/>
    <numFmt numFmtId="168" formatCode="#\ ##0.0"/>
  </numFmts>
  <fonts count="26" x14ac:knownFonts="1">
    <font>
      <sz val="11"/>
      <color theme="1"/>
      <name val="Arial"/>
      <family val="2"/>
    </font>
    <font>
      <sz val="8"/>
      <name val="Arial Narrow"/>
      <family val="2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8"/>
      <name val="Arial"/>
      <family val="2"/>
    </font>
    <font>
      <vertAlign val="superscript"/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2" fillId="0" borderId="0"/>
    <xf numFmtId="0" fontId="2" fillId="0" borderId="0"/>
    <xf numFmtId="0" fontId="5" fillId="0" borderId="0"/>
    <xf numFmtId="0" fontId="6" fillId="0" borderId="0"/>
    <xf numFmtId="0" fontId="3" fillId="0" borderId="0"/>
    <xf numFmtId="0" fontId="1" fillId="0" borderId="0"/>
    <xf numFmtId="0" fontId="2" fillId="0" borderId="0"/>
  </cellStyleXfs>
  <cellXfs count="244">
    <xf numFmtId="0" fontId="0" fillId="0" borderId="0" xfId="0"/>
    <xf numFmtId="164" fontId="7" fillId="2" borderId="0" xfId="4" applyNumberFormat="1" applyFont="1" applyFill="1"/>
    <xf numFmtId="164" fontId="7" fillId="2" borderId="10" xfId="4" applyNumberFormat="1" applyFont="1" applyFill="1" applyBorder="1"/>
    <xf numFmtId="164" fontId="7" fillId="2" borderId="0" xfId="4" applyNumberFormat="1" applyFont="1" applyFill="1" applyBorder="1"/>
    <xf numFmtId="164" fontId="8" fillId="2" borderId="0" xfId="0" applyNumberFormat="1" applyFont="1" applyFill="1"/>
    <xf numFmtId="164" fontId="8" fillId="2" borderId="10" xfId="0" applyNumberFormat="1" applyFont="1" applyFill="1" applyBorder="1"/>
    <xf numFmtId="164" fontId="8" fillId="2" borderId="0" xfId="0" applyNumberFormat="1" applyFont="1" applyFill="1" applyBorder="1"/>
    <xf numFmtId="164" fontId="7" fillId="2" borderId="10" xfId="0" applyNumberFormat="1" applyFont="1" applyFill="1" applyBorder="1"/>
    <xf numFmtId="0" fontId="8" fillId="2" borderId="7" xfId="0" applyFont="1" applyFill="1" applyBorder="1"/>
    <xf numFmtId="164" fontId="8" fillId="2" borderId="7" xfId="0" applyNumberFormat="1" applyFont="1" applyFill="1" applyBorder="1"/>
    <xf numFmtId="0" fontId="8" fillId="2" borderId="0" xfId="0" applyFont="1" applyFill="1" applyBorder="1"/>
    <xf numFmtId="0" fontId="8" fillId="2" borderId="10" xfId="0" applyFont="1" applyFill="1" applyBorder="1"/>
    <xf numFmtId="165" fontId="7" fillId="2" borderId="0" xfId="0" applyNumberFormat="1" applyFont="1" applyFill="1" applyBorder="1" applyAlignment="1" applyProtection="1">
      <alignment wrapText="1"/>
    </xf>
    <xf numFmtId="165" fontId="7" fillId="2" borderId="7" xfId="0" applyNumberFormat="1" applyFont="1" applyFill="1" applyBorder="1" applyAlignment="1" applyProtection="1">
      <alignment wrapText="1"/>
    </xf>
    <xf numFmtId="165" fontId="7" fillId="2" borderId="10" xfId="0" applyNumberFormat="1" applyFont="1" applyFill="1" applyBorder="1" applyAlignment="1" applyProtection="1">
      <alignment wrapText="1"/>
    </xf>
    <xf numFmtId="0" fontId="7" fillId="2" borderId="0" xfId="4" applyFont="1" applyFill="1"/>
    <xf numFmtId="0" fontId="7" fillId="2" borderId="7" xfId="4" applyFont="1" applyFill="1" applyBorder="1"/>
    <xf numFmtId="0" fontId="7" fillId="2" borderId="3" xfId="4" applyFont="1" applyFill="1" applyBorder="1"/>
    <xf numFmtId="0" fontId="7" fillId="2" borderId="10" xfId="4" applyFont="1" applyFill="1" applyBorder="1"/>
    <xf numFmtId="0" fontId="7" fillId="2" borderId="8" xfId="4" applyFont="1" applyFill="1" applyBorder="1"/>
    <xf numFmtId="0" fontId="7" fillId="2" borderId="2" xfId="4" applyFont="1" applyFill="1" applyBorder="1" applyAlignment="1">
      <alignment horizontal="center"/>
    </xf>
    <xf numFmtId="0" fontId="7" fillId="2" borderId="0" xfId="4" applyFont="1" applyFill="1" applyBorder="1"/>
    <xf numFmtId="0" fontId="7" fillId="2" borderId="5" xfId="4" applyFont="1" applyFill="1" applyBorder="1"/>
    <xf numFmtId="164" fontId="7" fillId="2" borderId="12" xfId="4" applyNumberFormat="1" applyFont="1" applyFill="1" applyBorder="1"/>
    <xf numFmtId="0" fontId="7" fillId="2" borderId="0" xfId="0" applyFont="1" applyFill="1" applyBorder="1" applyAlignment="1">
      <alignment horizontal="left"/>
    </xf>
    <xf numFmtId="0" fontId="7" fillId="2" borderId="0" xfId="4" applyFont="1" applyFill="1" applyBorder="1" applyAlignment="1">
      <alignment horizontal="left"/>
    </xf>
    <xf numFmtId="0" fontId="7" fillId="2" borderId="11" xfId="4" applyFont="1" applyFill="1" applyBorder="1" applyAlignment="1">
      <alignment horizontal="left"/>
    </xf>
    <xf numFmtId="0" fontId="7" fillId="2" borderId="2" xfId="4" applyFont="1" applyFill="1" applyBorder="1" applyAlignment="1">
      <alignment horizontal="left"/>
    </xf>
    <xf numFmtId="0" fontId="7" fillId="2" borderId="0" xfId="4" applyFont="1" applyFill="1" applyAlignment="1">
      <alignment horizontal="left"/>
    </xf>
    <xf numFmtId="0" fontId="7" fillId="2" borderId="3" xfId="4" applyFont="1" applyFill="1" applyBorder="1" applyAlignment="1">
      <alignment wrapText="1"/>
    </xf>
    <xf numFmtId="0" fontId="7" fillId="2" borderId="5" xfId="4" applyFont="1" applyFill="1" applyBorder="1" applyAlignment="1">
      <alignment wrapText="1"/>
    </xf>
    <xf numFmtId="0" fontId="7" fillId="2" borderId="8" xfId="4" applyFont="1" applyFill="1" applyBorder="1" applyAlignment="1">
      <alignment wrapText="1"/>
    </xf>
    <xf numFmtId="0" fontId="8" fillId="2" borderId="0" xfId="0" applyFont="1" applyFill="1"/>
    <xf numFmtId="0" fontId="8" fillId="2" borderId="11" xfId="0" applyFont="1" applyFill="1" applyBorder="1"/>
    <xf numFmtId="0" fontId="8" fillId="2" borderId="14" xfId="0" applyFont="1" applyFill="1" applyBorder="1"/>
    <xf numFmtId="0" fontId="8" fillId="2" borderId="3" xfId="0" applyFont="1" applyFill="1" applyBorder="1"/>
    <xf numFmtId="0" fontId="9" fillId="2" borderId="5" xfId="0" applyFont="1" applyFill="1" applyBorder="1"/>
    <xf numFmtId="164" fontId="9" fillId="2" borderId="0" xfId="0" applyNumberFormat="1" applyFont="1" applyFill="1" applyBorder="1"/>
    <xf numFmtId="0" fontId="8" fillId="2" borderId="5" xfId="0" applyFont="1" applyFill="1" applyBorder="1"/>
    <xf numFmtId="0" fontId="8" fillId="2" borderId="8" xfId="0" applyFont="1" applyFill="1" applyBorder="1"/>
    <xf numFmtId="166" fontId="8" fillId="2" borderId="0" xfId="0" applyNumberFormat="1" applyFont="1" applyFill="1" applyBorder="1"/>
    <xf numFmtId="0" fontId="7" fillId="2" borderId="0" xfId="0" applyFont="1" applyFill="1" applyBorder="1"/>
    <xf numFmtId="0" fontId="7" fillId="2" borderId="11" xfId="4" applyFont="1" applyFill="1" applyBorder="1"/>
    <xf numFmtId="0" fontId="7" fillId="2" borderId="2" xfId="4" applyFont="1" applyFill="1" applyBorder="1"/>
    <xf numFmtId="0" fontId="7" fillId="2" borderId="3" xfId="4" applyFont="1" applyFill="1" applyBorder="1" applyAlignment="1">
      <alignment horizontal="left"/>
    </xf>
    <xf numFmtId="0" fontId="7" fillId="2" borderId="5" xfId="4" applyFont="1" applyFill="1" applyBorder="1" applyAlignment="1">
      <alignment horizontal="left"/>
    </xf>
    <xf numFmtId="0" fontId="7" fillId="2" borderId="8" xfId="4" applyFont="1" applyFill="1" applyBorder="1" applyAlignment="1">
      <alignment horizontal="left"/>
    </xf>
    <xf numFmtId="3" fontId="8" fillId="2" borderId="0" xfId="0" applyNumberFormat="1" applyFont="1" applyFill="1" applyBorder="1"/>
    <xf numFmtId="0" fontId="8" fillId="2" borderId="2" xfId="0" applyFont="1" applyFill="1" applyBorder="1"/>
    <xf numFmtId="0" fontId="7" fillId="2" borderId="0" xfId="0" applyFont="1" applyFill="1"/>
    <xf numFmtId="0" fontId="7" fillId="2" borderId="0" xfId="7" applyFont="1" applyFill="1"/>
    <xf numFmtId="0" fontId="7" fillId="2" borderId="0" xfId="7" applyFont="1" applyFill="1" applyBorder="1"/>
    <xf numFmtId="0" fontId="7" fillId="2" borderId="0" xfId="7" applyFont="1" applyFill="1" applyBorder="1" applyAlignment="1">
      <alignment horizontal="left"/>
    </xf>
    <xf numFmtId="0" fontId="7" fillId="2" borderId="3" xfId="7" applyFont="1" applyFill="1" applyBorder="1"/>
    <xf numFmtId="167" fontId="7" fillId="2" borderId="7" xfId="7" applyNumberFormat="1" applyFont="1" applyFill="1" applyBorder="1"/>
    <xf numFmtId="0" fontId="7" fillId="2" borderId="5" xfId="7" applyFont="1" applyFill="1" applyBorder="1"/>
    <xf numFmtId="167" fontId="7" fillId="2" borderId="0" xfId="7" applyNumberFormat="1" applyFont="1" applyFill="1"/>
    <xf numFmtId="0" fontId="7" fillId="2" borderId="8" xfId="7" applyFont="1" applyFill="1" applyBorder="1"/>
    <xf numFmtId="167" fontId="7" fillId="2" borderId="10" xfId="7" applyNumberFormat="1" applyFont="1" applyFill="1" applyBorder="1"/>
    <xf numFmtId="164" fontId="8" fillId="2" borderId="13" xfId="0" applyNumberFormat="1" applyFont="1" applyFill="1" applyBorder="1"/>
    <xf numFmtId="0" fontId="8" fillId="2" borderId="1" xfId="0" applyFont="1" applyFill="1" applyBorder="1"/>
    <xf numFmtId="167" fontId="8" fillId="2" borderId="0" xfId="0" applyNumberFormat="1" applyFont="1" applyFill="1"/>
    <xf numFmtId="167" fontId="8" fillId="2" borderId="10" xfId="0" applyNumberFormat="1" applyFont="1" applyFill="1" applyBorder="1"/>
    <xf numFmtId="0" fontId="8" fillId="2" borderId="11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7" fillId="2" borderId="2" xfId="3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167" fontId="7" fillId="2" borderId="7" xfId="0" applyNumberFormat="1" applyFont="1" applyFill="1" applyBorder="1"/>
    <xf numFmtId="167" fontId="7" fillId="2" borderId="0" xfId="0" applyNumberFormat="1" applyFont="1" applyFill="1" applyBorder="1"/>
    <xf numFmtId="167" fontId="7" fillId="2" borderId="10" xfId="0" applyNumberFormat="1" applyFont="1" applyFill="1" applyBorder="1"/>
    <xf numFmtId="167" fontId="8" fillId="2" borderId="0" xfId="0" applyNumberFormat="1" applyFont="1" applyFill="1" applyBorder="1"/>
    <xf numFmtId="167" fontId="8" fillId="2" borderId="13" xfId="0" applyNumberFormat="1" applyFont="1" applyFill="1" applyBorder="1"/>
    <xf numFmtId="164" fontId="8" fillId="2" borderId="12" xfId="0" applyNumberFormat="1" applyFont="1" applyFill="1" applyBorder="1"/>
    <xf numFmtId="0" fontId="8" fillId="2" borderId="2" xfId="0" applyFont="1" applyFill="1" applyBorder="1" applyAlignment="1">
      <alignment wrapText="1"/>
    </xf>
    <xf numFmtId="167" fontId="7" fillId="2" borderId="0" xfId="3" applyNumberFormat="1" applyFont="1" applyFill="1" applyBorder="1" applyAlignment="1">
      <alignment horizontal="right" vertical="center"/>
    </xf>
    <xf numFmtId="1" fontId="7" fillId="2" borderId="5" xfId="3" applyNumberFormat="1" applyFont="1" applyFill="1" applyBorder="1" applyAlignment="1">
      <alignment horizontal="left" vertical="center"/>
    </xf>
    <xf numFmtId="1" fontId="7" fillId="2" borderId="8" xfId="3" applyNumberFormat="1" applyFont="1" applyFill="1" applyBorder="1" applyAlignment="1">
      <alignment horizontal="left" vertical="center"/>
    </xf>
    <xf numFmtId="167" fontId="7" fillId="2" borderId="10" xfId="3" applyNumberFormat="1" applyFont="1" applyFill="1" applyBorder="1" applyAlignment="1">
      <alignment horizontal="right" vertical="center"/>
    </xf>
    <xf numFmtId="0" fontId="7" fillId="2" borderId="0" xfId="8" applyFont="1" applyFill="1"/>
    <xf numFmtId="0" fontId="7" fillId="2" borderId="0" xfId="3" applyFont="1" applyFill="1"/>
    <xf numFmtId="0" fontId="8" fillId="2" borderId="3" xfId="0" applyFont="1" applyFill="1" applyBorder="1" applyAlignment="1">
      <alignment horizontal="left"/>
    </xf>
    <xf numFmtId="168" fontId="8" fillId="2" borderId="0" xfId="0" applyNumberFormat="1" applyFont="1" applyFill="1"/>
    <xf numFmtId="0" fontId="8" fillId="2" borderId="5" xfId="0" applyFont="1" applyFill="1" applyBorder="1" applyAlignment="1">
      <alignment horizontal="left"/>
    </xf>
    <xf numFmtId="168" fontId="8" fillId="2" borderId="0" xfId="0" applyNumberFormat="1" applyFont="1" applyFill="1" applyBorder="1"/>
    <xf numFmtId="0" fontId="7" fillId="2" borderId="5" xfId="0" applyFont="1" applyFill="1" applyBorder="1" applyAlignment="1">
      <alignment horizontal="left"/>
    </xf>
    <xf numFmtId="168" fontId="7" fillId="2" borderId="0" xfId="0" applyNumberFormat="1" applyFont="1" applyFill="1" applyBorder="1"/>
    <xf numFmtId="0" fontId="7" fillId="2" borderId="8" xfId="0" applyFont="1" applyFill="1" applyBorder="1" applyAlignment="1">
      <alignment horizontal="left"/>
    </xf>
    <xf numFmtId="168" fontId="7" fillId="2" borderId="10" xfId="0" applyNumberFormat="1" applyFont="1" applyFill="1" applyBorder="1"/>
    <xf numFmtId="0" fontId="8" fillId="2" borderId="8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 wrapText="1"/>
    </xf>
    <xf numFmtId="167" fontId="7" fillId="2" borderId="0" xfId="0" applyNumberFormat="1" applyFont="1" applyFill="1"/>
    <xf numFmtId="167" fontId="7" fillId="2" borderId="12" xfId="0" applyNumberFormat="1" applyFont="1" applyFill="1" applyBorder="1"/>
    <xf numFmtId="3" fontId="7" fillId="2" borderId="0" xfId="0" applyNumberFormat="1" applyFont="1" applyFill="1"/>
    <xf numFmtId="0" fontId="7" fillId="2" borderId="2" xfId="4" applyFont="1" applyFill="1" applyBorder="1" applyAlignment="1">
      <alignment wrapText="1"/>
    </xf>
    <xf numFmtId="0" fontId="7" fillId="2" borderId="1" xfId="4" applyFont="1" applyFill="1" applyBorder="1"/>
    <xf numFmtId="0" fontId="7" fillId="2" borderId="1" xfId="4" applyFont="1" applyFill="1" applyBorder="1" applyAlignment="1">
      <alignment horizontal="left" wrapText="1"/>
    </xf>
    <xf numFmtId="0" fontId="7" fillId="2" borderId="2" xfId="4" applyFont="1" applyFill="1" applyBorder="1" applyAlignment="1">
      <alignment horizontal="left" wrapText="1"/>
    </xf>
    <xf numFmtId="0" fontId="7" fillId="2" borderId="0" xfId="4" applyFont="1" applyFill="1" applyAlignment="1">
      <alignment horizontal="left" wrapText="1"/>
    </xf>
    <xf numFmtId="0" fontId="8" fillId="2" borderId="0" xfId="5" applyFont="1" applyFill="1"/>
    <xf numFmtId="0" fontId="8" fillId="2" borderId="1" xfId="5" applyFont="1" applyFill="1" applyBorder="1"/>
    <xf numFmtId="0" fontId="8" fillId="2" borderId="11" xfId="5" applyFont="1" applyFill="1" applyBorder="1"/>
    <xf numFmtId="0" fontId="8" fillId="2" borderId="2" xfId="5" applyFont="1" applyFill="1" applyBorder="1" applyAlignment="1">
      <alignment wrapText="1"/>
    </xf>
    <xf numFmtId="0" fontId="8" fillId="2" borderId="3" xfId="5" applyFont="1" applyFill="1" applyBorder="1"/>
    <xf numFmtId="167" fontId="8" fillId="2" borderId="0" xfId="5" applyNumberFormat="1" applyFont="1" applyFill="1"/>
    <xf numFmtId="0" fontId="8" fillId="2" borderId="5" xfId="5" applyFont="1" applyFill="1" applyBorder="1"/>
    <xf numFmtId="0" fontId="8" fillId="2" borderId="10" xfId="5" applyFont="1" applyFill="1" applyBorder="1"/>
    <xf numFmtId="0" fontId="8" fillId="2" borderId="8" xfId="5" applyFont="1" applyFill="1" applyBorder="1"/>
    <xf numFmtId="167" fontId="8" fillId="2" borderId="10" xfId="5" applyNumberFormat="1" applyFont="1" applyFill="1" applyBorder="1"/>
    <xf numFmtId="0" fontId="7" fillId="2" borderId="0" xfId="5" applyFont="1" applyFill="1"/>
    <xf numFmtId="0" fontId="7" fillId="2" borderId="0" xfId="5" applyFont="1" applyFill="1" applyBorder="1" applyAlignment="1">
      <alignment horizontal="left"/>
    </xf>
    <xf numFmtId="0" fontId="8" fillId="2" borderId="2" xfId="5" applyFont="1" applyFill="1" applyBorder="1"/>
    <xf numFmtId="164" fontId="8" fillId="2" borderId="0" xfId="5" applyNumberFormat="1" applyFont="1" applyFill="1"/>
    <xf numFmtId="0" fontId="7" fillId="2" borderId="4" xfId="4" applyFont="1" applyFill="1" applyBorder="1"/>
    <xf numFmtId="0" fontId="7" fillId="2" borderId="6" xfId="4" applyFont="1" applyFill="1" applyBorder="1"/>
    <xf numFmtId="0" fontId="7" fillId="2" borderId="9" xfId="4" applyFont="1" applyFill="1" applyBorder="1"/>
    <xf numFmtId="167" fontId="7" fillId="2" borderId="0" xfId="4" applyNumberFormat="1" applyFont="1" applyFill="1"/>
    <xf numFmtId="167" fontId="7" fillId="2" borderId="10" xfId="4" applyNumberFormat="1" applyFont="1" applyFill="1" applyBorder="1"/>
    <xf numFmtId="164" fontId="7" fillId="2" borderId="0" xfId="0" applyNumberFormat="1" applyFont="1" applyFill="1" applyBorder="1"/>
    <xf numFmtId="0" fontId="7" fillId="2" borderId="2" xfId="4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0" fontId="12" fillId="2" borderId="1" xfId="0" applyNumberFormat="1" applyFont="1" applyFill="1" applyBorder="1" applyAlignment="1" applyProtection="1">
      <alignment horizontal="left" vertical="center" wrapText="1"/>
    </xf>
    <xf numFmtId="0" fontId="12" fillId="2" borderId="2" xfId="0" applyNumberFormat="1" applyFont="1" applyFill="1" applyBorder="1" applyAlignment="1" applyProtection="1">
      <alignment horizontal="left" vertical="center" wrapText="1"/>
    </xf>
    <xf numFmtId="0" fontId="12" fillId="2" borderId="3" xfId="0" applyNumberFormat="1" applyFont="1" applyFill="1" applyBorder="1" applyAlignment="1" applyProtection="1">
      <alignment wrapText="1"/>
    </xf>
    <xf numFmtId="0" fontId="12" fillId="2" borderId="4" xfId="0" applyNumberFormat="1" applyFont="1" applyFill="1" applyBorder="1" applyAlignment="1" applyProtection="1">
      <alignment wrapText="1"/>
    </xf>
    <xf numFmtId="164" fontId="12" fillId="2" borderId="0" xfId="0" applyNumberFormat="1" applyFont="1" applyFill="1" applyBorder="1" applyAlignment="1" applyProtection="1">
      <alignment wrapText="1"/>
    </xf>
    <xf numFmtId="0" fontId="12" fillId="2" borderId="5" xfId="0" applyNumberFormat="1" applyFont="1" applyFill="1" applyBorder="1" applyAlignment="1" applyProtection="1">
      <alignment wrapText="1"/>
    </xf>
    <xf numFmtId="0" fontId="12" fillId="2" borderId="6" xfId="0" applyNumberFormat="1" applyFont="1" applyFill="1" applyBorder="1" applyAlignment="1" applyProtection="1">
      <alignment wrapText="1"/>
    </xf>
    <xf numFmtId="164" fontId="12" fillId="2" borderId="7" xfId="0" applyNumberFormat="1" applyFont="1" applyFill="1" applyBorder="1" applyAlignment="1" applyProtection="1">
      <alignment wrapText="1"/>
    </xf>
    <xf numFmtId="0" fontId="12" fillId="2" borderId="8" xfId="0" applyNumberFormat="1" applyFont="1" applyFill="1" applyBorder="1" applyAlignment="1" applyProtection="1">
      <alignment wrapText="1"/>
    </xf>
    <xf numFmtId="0" fontId="12" fillId="2" borderId="9" xfId="0" applyNumberFormat="1" applyFont="1" applyFill="1" applyBorder="1" applyAlignment="1" applyProtection="1">
      <alignment wrapText="1"/>
    </xf>
    <xf numFmtId="164" fontId="12" fillId="2" borderId="10" xfId="0" applyNumberFormat="1" applyFont="1" applyFill="1" applyBorder="1" applyAlignment="1" applyProtection="1">
      <alignment wrapText="1"/>
    </xf>
    <xf numFmtId="0" fontId="13" fillId="2" borderId="0" xfId="4" applyFont="1" applyFill="1"/>
    <xf numFmtId="0" fontId="14" fillId="2" borderId="0" xfId="4" applyFont="1" applyFill="1"/>
    <xf numFmtId="0" fontId="14" fillId="2" borderId="0" xfId="0" applyFont="1" applyFill="1" applyBorder="1" applyAlignment="1">
      <alignment horizontal="left"/>
    </xf>
    <xf numFmtId="0" fontId="15" fillId="2" borderId="0" xfId="0" applyFont="1" applyFill="1"/>
    <xf numFmtId="0" fontId="16" fillId="2" borderId="0" xfId="0" applyFont="1" applyFill="1"/>
    <xf numFmtId="0" fontId="16" fillId="2" borderId="0" xfId="0" applyFont="1" applyFill="1" applyBorder="1"/>
    <xf numFmtId="0" fontId="13" fillId="2" borderId="0" xfId="7" applyFont="1" applyFill="1"/>
    <xf numFmtId="0" fontId="14" fillId="2" borderId="0" xfId="7" applyFont="1" applyFill="1"/>
    <xf numFmtId="0" fontId="15" fillId="2" borderId="0" xfId="5" applyFont="1" applyFill="1"/>
    <xf numFmtId="0" fontId="16" fillId="2" borderId="0" xfId="5" applyFont="1" applyFill="1"/>
    <xf numFmtId="0" fontId="15" fillId="2" borderId="0" xfId="0" applyFont="1" applyFill="1" applyBorder="1"/>
    <xf numFmtId="0" fontId="8" fillId="2" borderId="0" xfId="4" applyFont="1" applyFill="1"/>
    <xf numFmtId="0" fontId="8" fillId="2" borderId="0" xfId="7" applyFont="1" applyFill="1"/>
    <xf numFmtId="167" fontId="7" fillId="2" borderId="0" xfId="7" applyNumberFormat="1" applyFont="1" applyFill="1" applyBorder="1"/>
    <xf numFmtId="164" fontId="7" fillId="2" borderId="13" xfId="4" applyNumberFormat="1" applyFont="1" applyFill="1" applyBorder="1"/>
    <xf numFmtId="0" fontId="17" fillId="2" borderId="0" xfId="0" applyFont="1" applyFill="1" applyBorder="1" applyAlignment="1"/>
    <xf numFmtId="0" fontId="17" fillId="2" borderId="0" xfId="0" applyFont="1" applyFill="1" applyBorder="1"/>
    <xf numFmtId="0" fontId="18" fillId="2" borderId="0" xfId="0" applyFont="1" applyFill="1" applyBorder="1" applyAlignment="1"/>
    <xf numFmtId="0" fontId="18" fillId="2" borderId="0" xfId="0" applyFont="1" applyFill="1" applyBorder="1"/>
    <xf numFmtId="0" fontId="8" fillId="2" borderId="2" xfId="0" applyFont="1" applyFill="1" applyBorder="1" applyAlignment="1">
      <alignment horizontal="left"/>
    </xf>
    <xf numFmtId="0" fontId="7" fillId="2" borderId="2" xfId="4" applyFont="1" applyFill="1" applyBorder="1" applyAlignment="1">
      <alignment horizontal="left"/>
    </xf>
    <xf numFmtId="0" fontId="0" fillId="2" borderId="0" xfId="0" applyFill="1"/>
    <xf numFmtId="0" fontId="13" fillId="2" borderId="0" xfId="0" applyFont="1" applyFill="1"/>
    <xf numFmtId="0" fontId="7" fillId="2" borderId="0" xfId="5" applyFont="1" applyFill="1" applyBorder="1"/>
    <xf numFmtId="0" fontId="8" fillId="2" borderId="0" xfId="5" applyFont="1" applyFill="1" applyBorder="1"/>
    <xf numFmtId="0" fontId="14" fillId="2" borderId="0" xfId="3" applyFont="1" applyFill="1" applyBorder="1"/>
    <xf numFmtId="0" fontId="2" fillId="2" borderId="0" xfId="3" applyFont="1" applyFill="1" applyBorder="1"/>
    <xf numFmtId="0" fontId="0" fillId="2" borderId="0" xfId="0" applyFont="1" applyFill="1" applyBorder="1"/>
    <xf numFmtId="0" fontId="8" fillId="2" borderId="3" xfId="0" applyFont="1" applyFill="1" applyBorder="1" applyAlignment="1"/>
    <xf numFmtId="0" fontId="8" fillId="2" borderId="7" xfId="0" applyFont="1" applyFill="1" applyBorder="1" applyAlignment="1"/>
    <xf numFmtId="1" fontId="7" fillId="2" borderId="3" xfId="3" applyNumberFormat="1" applyFont="1" applyFill="1" applyBorder="1" applyAlignment="1">
      <alignment horizontal="left"/>
    </xf>
    <xf numFmtId="3" fontId="8" fillId="2" borderId="7" xfId="0" applyNumberFormat="1" applyFont="1" applyFill="1" applyBorder="1" applyAlignment="1"/>
    <xf numFmtId="1" fontId="7" fillId="2" borderId="5" xfId="3" applyNumberFormat="1" applyFont="1" applyFill="1" applyBorder="1" applyAlignment="1">
      <alignment horizontal="left"/>
    </xf>
    <xf numFmtId="3" fontId="8" fillId="2" borderId="0" xfId="0" applyNumberFormat="1" applyFont="1" applyFill="1" applyBorder="1" applyAlignment="1"/>
    <xf numFmtId="1" fontId="7" fillId="2" borderId="8" xfId="3" applyNumberFormat="1" applyFont="1" applyFill="1" applyBorder="1" applyAlignment="1">
      <alignment horizontal="left"/>
    </xf>
    <xf numFmtId="3" fontId="8" fillId="2" borderId="10" xfId="0" applyNumberFormat="1" applyFont="1" applyFill="1" applyBorder="1" applyAlignment="1"/>
    <xf numFmtId="0" fontId="14" fillId="2" borderId="0" xfId="3" applyFont="1" applyFill="1"/>
    <xf numFmtId="0" fontId="0" fillId="2" borderId="0" xfId="0" applyFont="1" applyFill="1"/>
    <xf numFmtId="1" fontId="7" fillId="2" borderId="4" xfId="3" applyNumberFormat="1" applyFont="1" applyFill="1" applyBorder="1" applyAlignment="1">
      <alignment horizontal="left" vertical="center"/>
    </xf>
    <xf numFmtId="1" fontId="7" fillId="2" borderId="6" xfId="3" applyNumberFormat="1" applyFont="1" applyFill="1" applyBorder="1" applyAlignment="1">
      <alignment horizontal="left" vertical="center"/>
    </xf>
    <xf numFmtId="1" fontId="7" fillId="2" borderId="9" xfId="3" applyNumberFormat="1" applyFont="1" applyFill="1" applyBorder="1" applyAlignment="1">
      <alignment horizontal="left" vertical="center"/>
    </xf>
    <xf numFmtId="0" fontId="8" fillId="2" borderId="12" xfId="0" applyFont="1" applyFill="1" applyBorder="1"/>
    <xf numFmtId="0" fontId="8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wrapText="1"/>
    </xf>
    <xf numFmtId="0" fontId="7" fillId="2" borderId="4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7" fillId="2" borderId="9" xfId="0" applyFont="1" applyFill="1" applyBorder="1" applyAlignment="1">
      <alignment horizontal="left" wrapText="1"/>
    </xf>
    <xf numFmtId="0" fontId="7" fillId="2" borderId="14" xfId="0" applyFont="1" applyFill="1" applyBorder="1" applyAlignment="1">
      <alignment wrapText="1"/>
    </xf>
    <xf numFmtId="0" fontId="14" fillId="2" borderId="0" xfId="0" applyFont="1" applyFill="1"/>
    <xf numFmtId="1" fontId="7" fillId="2" borderId="15" xfId="0" applyNumberFormat="1" applyFont="1" applyFill="1" applyBorder="1"/>
    <xf numFmtId="1" fontId="7" fillId="2" borderId="13" xfId="0" applyNumberFormat="1" applyFont="1" applyFill="1" applyBorder="1"/>
    <xf numFmtId="1" fontId="7" fillId="2" borderId="12" xfId="0" applyNumberFormat="1" applyFont="1" applyFill="1" applyBorder="1"/>
    <xf numFmtId="0" fontId="7" fillId="2" borderId="2" xfId="0" applyNumberFormat="1" applyFont="1" applyFill="1" applyBorder="1" applyAlignment="1" applyProtection="1">
      <alignment horizontal="left" vertical="center" wrapText="1"/>
    </xf>
    <xf numFmtId="0" fontId="2" fillId="2" borderId="0" xfId="0" applyFont="1" applyFill="1" applyBorder="1"/>
    <xf numFmtId="164" fontId="7" fillId="2" borderId="0" xfId="0" applyNumberFormat="1" applyFont="1" applyFill="1" applyBorder="1" applyAlignment="1">
      <alignment horizontal="left" vertical="top"/>
    </xf>
    <xf numFmtId="0" fontId="13" fillId="2" borderId="0" xfId="0" applyFont="1" applyFill="1" applyBorder="1"/>
    <xf numFmtId="0" fontId="14" fillId="2" borderId="0" xfId="0" applyFont="1" applyFill="1" applyBorder="1"/>
    <xf numFmtId="164" fontId="7" fillId="2" borderId="0" xfId="0" applyNumberFormat="1" applyFont="1" applyFill="1" applyBorder="1" applyAlignment="1">
      <alignment horizontal="right" vertical="top"/>
    </xf>
    <xf numFmtId="164" fontId="7" fillId="2" borderId="7" xfId="0" applyNumberFormat="1" applyFont="1" applyFill="1" applyBorder="1" applyAlignment="1">
      <alignment horizontal="right" vertical="top"/>
    </xf>
    <xf numFmtId="164" fontId="7" fillId="2" borderId="7" xfId="0" applyNumberFormat="1" applyFont="1" applyFill="1" applyBorder="1"/>
    <xf numFmtId="1" fontId="7" fillId="2" borderId="7" xfId="0" applyNumberFormat="1" applyFont="1" applyFill="1" applyBorder="1"/>
    <xf numFmtId="1" fontId="7" fillId="2" borderId="0" xfId="0" applyNumberFormat="1" applyFont="1" applyFill="1" applyBorder="1"/>
    <xf numFmtId="1" fontId="7" fillId="2" borderId="10" xfId="0" applyNumberFormat="1" applyFont="1" applyFill="1" applyBorder="1"/>
    <xf numFmtId="0" fontId="8" fillId="2" borderId="14" xfId="0" applyFont="1" applyFill="1" applyBorder="1" applyAlignment="1">
      <alignment horizontal="left" wrapText="1"/>
    </xf>
    <xf numFmtId="0" fontId="7" fillId="2" borderId="2" xfId="0" applyFont="1" applyFill="1" applyBorder="1"/>
    <xf numFmtId="0" fontId="7" fillId="2" borderId="4" xfId="0" applyFont="1" applyFill="1" applyBorder="1"/>
    <xf numFmtId="0" fontId="7" fillId="2" borderId="6" xfId="0" applyFont="1" applyFill="1" applyBorder="1"/>
    <xf numFmtId="0" fontId="7" fillId="2" borderId="9" xfId="0" applyFont="1" applyFill="1" applyBorder="1"/>
    <xf numFmtId="49" fontId="8" fillId="2" borderId="2" xfId="0" applyNumberFormat="1" applyFont="1" applyFill="1" applyBorder="1"/>
    <xf numFmtId="49" fontId="8" fillId="2" borderId="11" xfId="0" applyNumberFormat="1" applyFont="1" applyFill="1" applyBorder="1"/>
    <xf numFmtId="0" fontId="13" fillId="2" borderId="0" xfId="2" applyFont="1" applyFill="1"/>
    <xf numFmtId="164" fontId="8" fillId="2" borderId="0" xfId="0" applyNumberFormat="1" applyFont="1" applyFill="1" applyAlignment="1">
      <alignment horizontal="right"/>
    </xf>
    <xf numFmtId="164" fontId="8" fillId="2" borderId="10" xfId="0" applyNumberFormat="1" applyFont="1" applyFill="1" applyBorder="1" applyAlignment="1">
      <alignment horizontal="right"/>
    </xf>
    <xf numFmtId="167" fontId="8" fillId="2" borderId="7" xfId="0" applyNumberFormat="1" applyFont="1" applyFill="1" applyBorder="1"/>
    <xf numFmtId="167" fontId="8" fillId="2" borderId="12" xfId="0" applyNumberFormat="1" applyFont="1" applyFill="1" applyBorder="1"/>
    <xf numFmtId="167" fontId="7" fillId="2" borderId="0" xfId="4" applyNumberFormat="1" applyFont="1" applyFill="1" applyAlignment="1">
      <alignment vertical="top"/>
    </xf>
    <xf numFmtId="167" fontId="7" fillId="2" borderId="10" xfId="4" applyNumberFormat="1" applyFont="1" applyFill="1" applyBorder="1" applyAlignment="1">
      <alignment vertical="top"/>
    </xf>
    <xf numFmtId="0" fontId="22" fillId="2" borderId="0" xfId="0" applyFont="1" applyFill="1" applyBorder="1"/>
    <xf numFmtId="0" fontId="21" fillId="2" borderId="0" xfId="0" applyFont="1" applyFill="1" applyBorder="1"/>
    <xf numFmtId="0" fontId="23" fillId="2" borderId="0" xfId="1" applyFont="1" applyFill="1" applyBorder="1"/>
    <xf numFmtId="0" fontId="2" fillId="2" borderId="0" xfId="1" applyFont="1" applyFill="1" applyBorder="1"/>
    <xf numFmtId="0" fontId="2" fillId="0" borderId="0" xfId="1" applyFont="1"/>
    <xf numFmtId="0" fontId="7" fillId="0" borderId="3" xfId="0" applyFont="1" applyFill="1" applyBorder="1"/>
    <xf numFmtId="0" fontId="19" fillId="2" borderId="8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0" fontId="7" fillId="2" borderId="8" xfId="0" applyFont="1" applyFill="1" applyBorder="1" applyAlignment="1">
      <alignment horizontal="left" vertical="top"/>
    </xf>
    <xf numFmtId="0" fontId="14" fillId="0" borderId="0" xfId="3" applyFont="1" applyFill="1" applyBorder="1" applyAlignment="1">
      <alignment vertical="center"/>
    </xf>
    <xf numFmtId="164" fontId="8" fillId="2" borderId="13" xfId="5" applyNumberFormat="1" applyFont="1" applyFill="1" applyBorder="1"/>
    <xf numFmtId="164" fontId="8" fillId="2" borderId="0" xfId="5" applyNumberFormat="1" applyFont="1" applyFill="1" applyBorder="1"/>
    <xf numFmtId="164" fontId="8" fillId="2" borderId="12" xfId="5" applyNumberFormat="1" applyFont="1" applyFill="1" applyBorder="1"/>
    <xf numFmtId="164" fontId="8" fillId="2" borderId="10" xfId="5" applyNumberFormat="1" applyFont="1" applyFill="1" applyBorder="1"/>
    <xf numFmtId="0" fontId="10" fillId="2" borderId="5" xfId="0" applyFont="1" applyFill="1" applyBorder="1" applyAlignment="1">
      <alignment horizontal="left" vertical="top"/>
    </xf>
    <xf numFmtId="0" fontId="8" fillId="2" borderId="0" xfId="5" applyFont="1" applyFill="1" applyAlignment="1"/>
    <xf numFmtId="0" fontId="15" fillId="2" borderId="0" xfId="0" applyFont="1" applyFill="1" applyAlignment="1"/>
    <xf numFmtId="0" fontId="24" fillId="2" borderId="0" xfId="0" applyFont="1" applyFill="1" applyAlignment="1"/>
    <xf numFmtId="0" fontId="18" fillId="0" borderId="0" xfId="0" applyFont="1" applyAlignment="1"/>
    <xf numFmtId="0" fontId="17" fillId="2" borderId="0" xfId="0" applyFont="1" applyFill="1" applyAlignment="1"/>
    <xf numFmtId="0" fontId="17" fillId="0" borderId="0" xfId="0" applyFont="1" applyAlignment="1"/>
    <xf numFmtId="0" fontId="7" fillId="2" borderId="0" xfId="4" applyFont="1" applyFill="1" applyAlignment="1">
      <alignment wrapText="1"/>
    </xf>
    <xf numFmtId="0" fontId="8" fillId="2" borderId="2" xfId="0" applyFont="1" applyFill="1" applyBorder="1" applyAlignment="1">
      <alignment wrapText="1"/>
    </xf>
    <xf numFmtId="0" fontId="8" fillId="2" borderId="2" xfId="0" applyFont="1" applyFill="1" applyBorder="1" applyAlignment="1"/>
    <xf numFmtId="0" fontId="8" fillId="2" borderId="14" xfId="0" applyFont="1" applyFill="1" applyBorder="1" applyAlignment="1">
      <alignment wrapText="1"/>
    </xf>
    <xf numFmtId="0" fontId="8" fillId="2" borderId="11" xfId="0" applyFont="1" applyFill="1" applyBorder="1" applyAlignment="1">
      <alignment wrapText="1"/>
    </xf>
    <xf numFmtId="0" fontId="7" fillId="2" borderId="2" xfId="4" applyFont="1" applyFill="1" applyBorder="1" applyAlignment="1"/>
    <xf numFmtId="0" fontId="7" fillId="2" borderId="2" xfId="0" applyFont="1" applyFill="1" applyBorder="1" applyAlignment="1"/>
    <xf numFmtId="0" fontId="0" fillId="0" borderId="2" xfId="0" applyBorder="1" applyAlignment="1"/>
    <xf numFmtId="0" fontId="8" fillId="2" borderId="1" xfId="0" applyFont="1" applyFill="1" applyBorder="1" applyAlignment="1"/>
    <xf numFmtId="0" fontId="8" fillId="2" borderId="11" xfId="0" applyFont="1" applyFill="1" applyBorder="1" applyAlignment="1"/>
    <xf numFmtId="0" fontId="8" fillId="2" borderId="14" xfId="0" applyFont="1" applyFill="1" applyBorder="1" applyAlignment="1"/>
    <xf numFmtId="0" fontId="7" fillId="2" borderId="2" xfId="4" applyFont="1" applyFill="1" applyBorder="1" applyAlignment="1">
      <alignment wrapText="1"/>
    </xf>
  </cellXfs>
  <cellStyles count="10">
    <cellStyle name="Lien hypertexte" xfId="1" builtinId="8"/>
    <cellStyle name="Normal" xfId="0" builtinId="0"/>
    <cellStyle name="Normal 2" xfId="2"/>
    <cellStyle name="Normal 2 2" xfId="3"/>
    <cellStyle name="Normal 3" xfId="9"/>
    <cellStyle name="Standard 2" xfId="4"/>
    <cellStyle name="Standard 3" xfId="5"/>
    <cellStyle name="Standard 4" xfId="6"/>
    <cellStyle name="Standard 5" xfId="7"/>
    <cellStyle name="Standard__T16_Somed_110520gte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47" Type="http://schemas.openxmlformats.org/officeDocument/2006/relationships/externalLink" Target="externalLinks/externalLink7.xml"/><Relationship Id="rId50" Type="http://schemas.openxmlformats.org/officeDocument/2006/relationships/externalLink" Target="externalLinks/externalLink10.xml"/><Relationship Id="rId55" Type="http://schemas.openxmlformats.org/officeDocument/2006/relationships/externalLink" Target="externalLinks/externalLink1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.xml"/><Relationship Id="rId54" Type="http://schemas.openxmlformats.org/officeDocument/2006/relationships/externalLink" Target="externalLinks/externalLink1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5.xml"/><Relationship Id="rId53" Type="http://schemas.openxmlformats.org/officeDocument/2006/relationships/externalLink" Target="externalLinks/externalLink13.xml"/><Relationship Id="rId58" Type="http://schemas.openxmlformats.org/officeDocument/2006/relationships/externalLink" Target="externalLinks/externalLink1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9.xml"/><Relationship Id="rId57" Type="http://schemas.openxmlformats.org/officeDocument/2006/relationships/externalLink" Target="externalLinks/externalLink17.xml"/><Relationship Id="rId61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4.xml"/><Relationship Id="rId52" Type="http://schemas.openxmlformats.org/officeDocument/2006/relationships/externalLink" Target="externalLinks/externalLink1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3.xml"/><Relationship Id="rId48" Type="http://schemas.openxmlformats.org/officeDocument/2006/relationships/externalLink" Target="externalLinks/externalLink8.xml"/><Relationship Id="rId56" Type="http://schemas.openxmlformats.org/officeDocument/2006/relationships/externalLink" Target="externalLinks/externalLink16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6.xml"/><Relationship Id="rId5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ortal-stat.admin.ch/Synthesebericht%20&amp;%20TS/Redaktion%20Kapitel/7_etatsante/7.2_santephy/7.25_infectieux_respiratoire/7.25_graph_inf_v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SCENARIO\GRAPH_3\B00T03_G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GESB\Vital\Gesundheit_der_Neugeborenen\Publications\Publication%202010.03.30\Graphiques%20et%20donn&#233;es\G6%20Evolution%20cat%20poid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GESB\Vital\Gesundheit_der_Neugeborenen\Publications\DEMOS%2001.2011\surmortalit&#233;%20gar&#231;on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GESB\Vital\Gesundheit_der_Neugeborenen\Publications\Publication%202010.03.30\Graphiques%20et%20donn&#233;es\G3%20Pr&#233;maturit&#233;%20naiss%20simples-mult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GESB\Vital\Gesundheit_der_Neugeborenen\Publications\Publication%202010.03.30\Graphiques%20et%20donn&#233;es\Graphiques%20Sant&#233;%20NN%2020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u\user\SAROSDM\USERDIR\98_2D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ortal-stat.admin.ch/Synthesebericht%20&amp;%20TS/Redaktion%20Kapitel/5_cond_cadres/su-f-01.03.01.01.12_age-antionalit&#233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ynthesebericht%20&amp;%20TS\Redaktion%20Kapitel\5_cond_cadres\su-f-01.03.01.01.12_age-antionalit&#233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Synthesebericht%20&amp;%20TS\Redaktion%20Kapitel\5_cond_cadres\su-f-01.03.01.01.12_age-antionalit&#23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Synthesebericht%20&amp;%20TS\Redaktion%20Kapitel\7_etatsante\7.2_santephy\7.25_infectieux_respiratoire\7.25_graph_inf_v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OZAN\04%20Bereich%20Einkommensanalysen%20und%20soziale%20Situation\02%20Mittelstand\20%20Auswertungen\SAKE92-08(CMo)\Kapitel%203%20sdm\Grafiken_sdm92fixund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iffusion_14\publicationsynthese_2012\chapitres\6.10-6.30_social_travail_habitat\SBCH_2010_TabGraf_Kap_2_3\SBCH_2010_TabGraf_Kap_2_3_D\G2.3.1ff%20%20bruttoeinkomme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ortal-stat.admin.ch/45_ges/COU/14-11.1%20Compte%20satellite%20de%20la%20sant&#233;/14-11.12%20Donn&#233;es/OFAS%20Ass.-maladie/Datenpool%20Sant&#233;suisse/A00T03_G%20v0709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45_ges\COU\14-11.1%20Compte%20satellite%20de%20la%20sant&#233;\14-11.12%20Donn&#233;es\OFAS%20Ass.-maladie\Datenpool%20Sant&#233;suisse\A00T03_G%20v0709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45_ges\COU\14-11.1%20Compte%20satellite%20de%20la%20sant&#233;\14-11.12%20Donn&#233;es\OFAS%20Ass.-maladie\Datenpool%20Sant&#233;suisse\A00T03_G%20v0709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ortal-stat.admin.ch/SCENARIO/GRAPH_3/B00T03_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CENARIO\GRAPH_3\B00T03_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1bis_donneesmalinfectieux"/>
      <sheetName val="G2_malinfectieux"/>
      <sheetName val="G3_sida"/>
      <sheetName val="G4_deces_pneumo_BPCO"/>
      <sheetName val="G5_hosp_pneumo"/>
      <sheetName val="G5bis_hosp_BPCO"/>
    </sheetNames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</sheetNames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IDS1_TEMP"/>
    </sheetNames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IL"/>
    </sheetNames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3"/>
    </sheetNames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1 G2"/>
      <sheetName val="G3"/>
      <sheetName val="G4"/>
      <sheetName val="G5"/>
      <sheetName val="G6"/>
      <sheetName val="G7"/>
      <sheetName val="G8"/>
    </sheetNames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ite 2"/>
    </sheetNames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1995"/>
      <sheetName val="graph 2009"/>
      <sheetName val="2009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1999"/>
      <sheetName val="1998"/>
      <sheetName val="1997"/>
      <sheetName val="1996"/>
      <sheetName val="1995"/>
    </sheetNames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1995"/>
      <sheetName val="graph 2009"/>
      <sheetName val="2009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1999"/>
      <sheetName val="1998"/>
      <sheetName val="1997"/>
      <sheetName val="1996"/>
      <sheetName val="1995"/>
    </sheetNames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1995"/>
      <sheetName val="graph 2009"/>
      <sheetName val="2009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1999"/>
      <sheetName val="1998"/>
      <sheetName val="1997"/>
      <sheetName val="1996"/>
      <sheetName val="1995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1bis_donneesmalinfectieux"/>
      <sheetName val="G2_malinfectieux"/>
      <sheetName val="G3_sida"/>
      <sheetName val="G4_deces_pneumo_BPCO"/>
      <sheetName val="G5_hosp_pneumo"/>
      <sheetName val="G5bis_hosp_BPCO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htypb8 Grafik"/>
      <sheetName val="wtyp Grafik"/>
      <sheetName val="bild3 Grafik"/>
      <sheetName val="Erwerbsstatus B0000 Grafik"/>
      <sheetName val="TEF1R Grafik"/>
      <sheetName val="sex Grafik"/>
      <sheetName val="salter6"/>
      <sheetName val="heimat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-07"/>
      <sheetName val="1998-07 (ekg)"/>
      <sheetName val="1998-07 (hhtyp)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  <sheetName val="gra_pres"/>
      <sheetName val="presentation"/>
      <sheetName val="presentation_cm"/>
      <sheetName val="pyr 95"/>
    </sheetNames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  <sheetName val="gra_pres"/>
      <sheetName val="presentation"/>
      <sheetName val="presentation_cm"/>
      <sheetName val="pyr 95"/>
    </sheetNames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  <sheetName val="gra_pres"/>
      <sheetName val="presentation"/>
      <sheetName val="presentation_cm"/>
      <sheetName val="pyr 95"/>
    </sheetNames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</sheetNames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</sheetNames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zoomScaleNormal="100" workbookViewId="0">
      <selection sqref="A1:B1"/>
    </sheetView>
  </sheetViews>
  <sheetFormatPr baseColWidth="10" defaultColWidth="11" defaultRowHeight="11.5" x14ac:dyDescent="0.25"/>
  <cols>
    <col min="1" max="1" width="4.75" style="137" customWidth="1"/>
    <col min="2" max="2" width="81.08203125" style="137" customWidth="1"/>
    <col min="3" max="16384" width="11" style="137"/>
  </cols>
  <sheetData>
    <row r="1" spans="1:8" s="150" customFormat="1" ht="18" x14ac:dyDescent="0.4">
      <c r="A1" s="228" t="s">
        <v>356</v>
      </c>
      <c r="B1" s="229"/>
      <c r="C1" s="149"/>
      <c r="D1" s="149"/>
      <c r="E1" s="149"/>
      <c r="F1" s="149"/>
      <c r="G1" s="149"/>
    </row>
    <row r="2" spans="1:8" s="148" customFormat="1" ht="15.5" x14ac:dyDescent="0.35">
      <c r="A2" s="230" t="s">
        <v>79</v>
      </c>
      <c r="B2" s="231"/>
      <c r="C2" s="147"/>
      <c r="D2" s="147"/>
      <c r="E2" s="147"/>
      <c r="F2" s="147"/>
      <c r="G2" s="147"/>
    </row>
    <row r="3" spans="1:8" x14ac:dyDescent="0.25">
      <c r="A3" s="136"/>
      <c r="B3" s="136"/>
    </row>
    <row r="4" spans="1:8" s="211" customFormat="1" ht="12.5" x14ac:dyDescent="0.25">
      <c r="A4" s="135" t="s">
        <v>80</v>
      </c>
      <c r="B4" s="136"/>
    </row>
    <row r="5" spans="1:8" s="211" customFormat="1" ht="12.5" x14ac:dyDescent="0.25">
      <c r="A5" s="212" t="s">
        <v>70</v>
      </c>
      <c r="B5" s="213" t="str">
        <f>'G1'!A2</f>
        <v>Lebenserwartung und Lebenserwartung in guter Gesundheit, bei Geburt</v>
      </c>
    </row>
    <row r="6" spans="1:8" s="211" customFormat="1" ht="12.5" x14ac:dyDescent="0.25">
      <c r="A6" s="212" t="s">
        <v>3</v>
      </c>
      <c r="B6" s="213" t="str">
        <f>'G2'!A2</f>
        <v>Selbst wahrgenommener Gesundheitszustand und dauerhaftes Gesundheitsproblem, 2017</v>
      </c>
    </row>
    <row r="7" spans="1:8" s="211" customFormat="1" ht="12.5" x14ac:dyDescent="0.25">
      <c r="A7" s="212" t="s">
        <v>6</v>
      </c>
      <c r="B7" s="213" t="str">
        <f>'G3'!A2</f>
        <v>Funktionelle Einschränkungen, 2017</v>
      </c>
    </row>
    <row r="8" spans="1:8" s="211" customFormat="1" ht="13" x14ac:dyDescent="0.3">
      <c r="A8" s="212" t="s">
        <v>8</v>
      </c>
      <c r="B8" s="213" t="str">
        <f>'G4'!A2</f>
        <v>Mittlere bis schwere Depression, 2017</v>
      </c>
      <c r="H8" s="210"/>
    </row>
    <row r="9" spans="1:8" s="211" customFormat="1" ht="12.5" x14ac:dyDescent="0.25">
      <c r="A9" s="212" t="s">
        <v>68</v>
      </c>
      <c r="B9" s="213" t="str">
        <f>'G5'!A2</f>
        <v>Behandlung infolge psychischer Probleme, 2017</v>
      </c>
    </row>
    <row r="10" spans="1:8" s="211" customFormat="1" ht="12.5" x14ac:dyDescent="0.25">
      <c r="A10" s="212" t="s">
        <v>9</v>
      </c>
      <c r="B10" s="213" t="str">
        <f>'G6'!A2</f>
        <v>Todesfälle und Hospitalisierungen aufgrund von Herz-Kreislauf-Erkrankungen </v>
      </c>
    </row>
    <row r="11" spans="1:8" s="211" customFormat="1" ht="12.5" x14ac:dyDescent="0.25">
      <c r="A11" s="212" t="s">
        <v>54</v>
      </c>
      <c r="B11" s="213" t="str">
        <f>'G7'!A2</f>
        <v>Personen mit Bluthochdruck, 2017</v>
      </c>
    </row>
    <row r="12" spans="1:8" s="211" customFormat="1" ht="12.5" x14ac:dyDescent="0.25">
      <c r="A12" s="212" t="s">
        <v>55</v>
      </c>
      <c r="B12" s="213" t="str">
        <f>'G8'!A2</f>
        <v>Personen mit Diabetes, 2017</v>
      </c>
    </row>
    <row r="13" spans="1:8" s="211" customFormat="1" ht="12.5" x14ac:dyDescent="0.25">
      <c r="A13" s="212" t="s">
        <v>56</v>
      </c>
      <c r="B13" s="213" t="str">
        <f>'G9'!A2</f>
        <v>Krebs (Total)</v>
      </c>
    </row>
    <row r="14" spans="1:8" s="211" customFormat="1" ht="12.5" x14ac:dyDescent="0.25">
      <c r="A14" s="212" t="s">
        <v>57</v>
      </c>
      <c r="B14" s="213" t="str">
        <f>'G10'!A2</f>
        <v>Krebs nach Lokalisation, 2014-2018</v>
      </c>
    </row>
    <row r="15" spans="1:8" s="211" customFormat="1" ht="12.5" x14ac:dyDescent="0.25">
      <c r="A15" s="212" t="s">
        <v>58</v>
      </c>
      <c r="B15" s="213" t="str">
        <f>'G11'!A2</f>
        <v>Spitalaufenhalte wegen Grippe nach Alter, 2018–2020</v>
      </c>
    </row>
    <row r="16" spans="1:8" s="211" customFormat="1" ht="12.5" x14ac:dyDescent="0.25">
      <c r="A16" s="212" t="s">
        <v>53</v>
      </c>
      <c r="B16" s="213" t="str">
        <f>'G12'!A2</f>
        <v>Hospitalisierung von Patientinnen und Patienten mit Covid-19-Diagnose, 2020</v>
      </c>
    </row>
    <row r="17" spans="1:2" s="211" customFormat="1" ht="12.5" x14ac:dyDescent="0.25">
      <c r="A17" s="212" t="s">
        <v>59</v>
      </c>
      <c r="B17" s="213" t="str">
        <f>'G13'!A2</f>
        <v>Wegen Hüftgelenkprothesenimplantationen hospitalisierte Personen, 2020</v>
      </c>
    </row>
    <row r="18" spans="1:2" s="211" customFormat="1" ht="12.5" x14ac:dyDescent="0.25">
      <c r="A18" s="212" t="s">
        <v>60</v>
      </c>
      <c r="B18" s="213" t="str">
        <f>'G14'!A2</f>
        <v>Lebendgeburten nach Alter der Mutter</v>
      </c>
    </row>
    <row r="19" spans="1:2" s="211" customFormat="1" ht="12.5" x14ac:dyDescent="0.25">
      <c r="A19" s="212" t="s">
        <v>61</v>
      </c>
      <c r="B19" s="213" t="str">
        <f>'G15'!A2</f>
        <v>Häufigste Todesursachen nach Altersklassen, 2019</v>
      </c>
    </row>
    <row r="20" spans="1:2" s="211" customFormat="1" ht="12.5" x14ac:dyDescent="0.25">
      <c r="A20" s="212" t="s">
        <v>62</v>
      </c>
      <c r="B20" s="213" t="str">
        <f>'G16'!A2</f>
        <v>Assistierter Suizid und Suizid nach Alter, Periode 2015–2019</v>
      </c>
    </row>
    <row r="21" spans="1:2" s="211" customFormat="1" ht="12.5" x14ac:dyDescent="0.25">
      <c r="A21" s="212" t="s">
        <v>63</v>
      </c>
      <c r="B21" s="213" t="str">
        <f>'G17'!A2</f>
        <v>Guter bis sehr guter selbst wahrgenommener Gesundheitszustand nach Bildungsniveau, 2017</v>
      </c>
    </row>
    <row r="22" spans="1:2" s="211" customFormat="1" ht="12.5" x14ac:dyDescent="0.25">
      <c r="A22" s="212" t="s">
        <v>64</v>
      </c>
      <c r="B22" s="213" t="str">
        <f>'G18'!A2</f>
        <v>Physische und psychosoziale Risiken bei der Arbeit, 2017</v>
      </c>
    </row>
    <row r="23" spans="1:2" s="211" customFormat="1" ht="12.5" x14ac:dyDescent="0.25">
      <c r="A23" s="212" t="s">
        <v>65</v>
      </c>
      <c r="B23" s="213" t="str">
        <f>'G19'!A2</f>
        <v>Unzureichende körperliche Aktivität</v>
      </c>
    </row>
    <row r="24" spans="1:2" s="211" customFormat="1" ht="12.5" x14ac:dyDescent="0.25">
      <c r="A24" s="212" t="s">
        <v>66</v>
      </c>
      <c r="B24" s="213" t="str">
        <f>'G20'!A2</f>
        <v>Übergewicht und Adipositas</v>
      </c>
    </row>
    <row r="25" spans="1:2" s="211" customFormat="1" ht="12.5" x14ac:dyDescent="0.25">
      <c r="A25" s="212" t="s">
        <v>12</v>
      </c>
      <c r="B25" s="213" t="str">
        <f>'G21'!A2</f>
        <v>Raucher/innen nach Anzahl Zigaretten pro Tag</v>
      </c>
    </row>
    <row r="26" spans="1:2" s="211" customFormat="1" ht="12.5" x14ac:dyDescent="0.25">
      <c r="A26" s="212" t="s">
        <v>13</v>
      </c>
      <c r="B26" s="213" t="str">
        <f>'G22'!A2</f>
        <v>Risikoreicher Alkoholkonsum, 2017</v>
      </c>
    </row>
    <row r="27" spans="1:2" s="211" customFormat="1" ht="12.5" x14ac:dyDescent="0.25">
      <c r="A27" s="212" t="s">
        <v>14</v>
      </c>
      <c r="B27" s="213" t="str">
        <f>'G23'!A2</f>
        <v>Beschäftigte in Spitälern nach Funktion und Geschlecht, 2020</v>
      </c>
    </row>
    <row r="28" spans="1:2" s="211" customFormat="1" ht="12.5" x14ac:dyDescent="0.25">
      <c r="A28" s="212" t="s">
        <v>15</v>
      </c>
      <c r="B28" s="213" t="str">
        <f>'G24'!A2</f>
        <v>Durchschnittliche Aufenthaltsdauer in Spitälern</v>
      </c>
    </row>
    <row r="29" spans="1:2" s="211" customFormat="1" ht="12.5" x14ac:dyDescent="0.25">
      <c r="A29" s="212" t="s">
        <v>16</v>
      </c>
      <c r="B29" s="213" t="str">
        <f>'G25'!A2</f>
        <v>Durchschnittskosten in Spitälern</v>
      </c>
    </row>
    <row r="30" spans="1:2" s="211" customFormat="1" ht="12.5" x14ac:dyDescent="0.25">
      <c r="A30" s="212" t="s">
        <v>17</v>
      </c>
      <c r="B30" s="213" t="str">
        <f>'G26'!A2</f>
        <v>Stationäre Krankenhausfälle nach Alter, 20201</v>
      </c>
    </row>
    <row r="31" spans="1:2" s="211" customFormat="1" ht="12.5" x14ac:dyDescent="0.25">
      <c r="A31" s="212" t="s">
        <v>18</v>
      </c>
      <c r="B31" s="213" t="str">
        <f>'G27'!A2</f>
        <v>Häufigste Diagnosegruppen, 2020</v>
      </c>
    </row>
    <row r="32" spans="1:2" s="211" customFormat="1" ht="12.5" x14ac:dyDescent="0.25">
      <c r="A32" s="212" t="s">
        <v>19</v>
      </c>
      <c r="B32" s="213" t="str">
        <f>'G28'!A2</f>
        <v>Beschäftigte in Alters- und Pflegeheimen</v>
      </c>
    </row>
    <row r="33" spans="1:2" s="211" customFormat="1" ht="12.5" x14ac:dyDescent="0.25">
      <c r="A33" s="212" t="s">
        <v>20</v>
      </c>
      <c r="B33" s="213" t="str">
        <f>'G29'!A2</f>
        <v>Bewohnerinnen und Bewohner von Alters- und Pflegeheimen, 2020</v>
      </c>
    </row>
    <row r="34" spans="1:2" s="211" customFormat="1" ht="12.5" x14ac:dyDescent="0.25">
      <c r="A34" s="212" t="s">
        <v>67</v>
      </c>
      <c r="B34" s="213" t="str">
        <f>'G30'!A2</f>
        <v>Dauer der Aufenthalte in Alters- und Pflegeheimen, 2020</v>
      </c>
    </row>
    <row r="35" spans="1:2" s="211" customFormat="1" ht="12.5" x14ac:dyDescent="0.25">
      <c r="A35" s="212" t="s">
        <v>21</v>
      </c>
      <c r="B35" s="213" t="str">
        <f>'G31'!A2</f>
        <v>Beschäftigte der Spitex-Dienste</v>
      </c>
    </row>
    <row r="36" spans="1:2" s="211" customFormat="1" ht="12.5" x14ac:dyDescent="0.25">
      <c r="A36" s="212" t="s">
        <v>23</v>
      </c>
      <c r="B36" s="214" t="str">
        <f>'G32'!A2</f>
        <v>Inanspruchnahme von Spitex-Diensten, 2020</v>
      </c>
    </row>
    <row r="37" spans="1:2" s="211" customFormat="1" ht="12.5" x14ac:dyDescent="0.25">
      <c r="A37" s="212" t="s">
        <v>24</v>
      </c>
      <c r="B37" s="213" t="str">
        <f>'G33'!A2</f>
        <v>Inanspruchnahme von informeller Hilfe, 2017</v>
      </c>
    </row>
    <row r="38" spans="1:2" s="211" customFormat="1" ht="12.5" x14ac:dyDescent="0.25">
      <c r="A38" s="212" t="s">
        <v>25</v>
      </c>
      <c r="B38" s="213" t="str">
        <f>'G34'!A2</f>
        <v>Tätigkeitsgebiet der Ärztinnen und Ärzte in den Arztpraxen, 2019</v>
      </c>
    </row>
    <row r="39" spans="1:2" s="211" customFormat="1" ht="12.5" x14ac:dyDescent="0.25">
      <c r="A39" s="212" t="s">
        <v>26</v>
      </c>
      <c r="B39" s="213" t="str">
        <f>'G35'!A2</f>
        <v>Konsultationen bei einer Erbringerin bzw. einem Erbringer von Gesundheitsdienstleistungen, 2017</v>
      </c>
    </row>
    <row r="40" spans="1:2" s="211" customFormat="1" ht="12.5" x14ac:dyDescent="0.25">
      <c r="A40" s="212" t="s">
        <v>27</v>
      </c>
      <c r="B40" s="213" t="str">
        <f>'G36'!A2</f>
        <v>Gesundheitsausgaben nach Leistung, 2019</v>
      </c>
    </row>
    <row r="41" spans="1:2" s="211" customFormat="1" ht="12.5" x14ac:dyDescent="0.25">
      <c r="A41" s="212" t="s">
        <v>29</v>
      </c>
      <c r="B41" s="213" t="str">
        <f>'G37'!A2</f>
        <v>Verhältnis der Gesundheitsausgaben zum BIP</v>
      </c>
    </row>
    <row r="42" spans="1:2" s="211" customFormat="1" ht="12.5" x14ac:dyDescent="0.25">
      <c r="A42" s="212" t="s">
        <v>30</v>
      </c>
      <c r="B42" s="213" t="str">
        <f>'G38'!A2</f>
        <v>Gesundheitsausgaben in OECD-Ländern, 2019</v>
      </c>
    </row>
    <row r="43" spans="1:2" s="211" customFormat="1" ht="12.5" x14ac:dyDescent="0.25">
      <c r="A43" s="212" t="s">
        <v>51</v>
      </c>
      <c r="B43" s="186" t="str">
        <f>'G39'!A2</f>
        <v>Finanzierung der Gesundheitsausgaben nach Finanzierungsquelle und pro Kopf, 2019</v>
      </c>
    </row>
    <row r="47" spans="1:2" x14ac:dyDescent="0.25">
      <c r="A47" s="189" t="s">
        <v>91</v>
      </c>
    </row>
    <row r="48" spans="1:2" x14ac:dyDescent="0.25">
      <c r="A48" s="189" t="s">
        <v>81</v>
      </c>
    </row>
    <row r="49" spans="1:1" x14ac:dyDescent="0.25">
      <c r="A49" s="134" t="s">
        <v>82</v>
      </c>
    </row>
  </sheetData>
  <mergeCells count="2">
    <mergeCell ref="A1:B1"/>
    <mergeCell ref="A2:B2"/>
  </mergeCells>
  <hyperlinks>
    <hyperlink ref="A5" location="'G1'!A1" display="G1"/>
    <hyperlink ref="A6" location="'G2'!A1" display="G2"/>
    <hyperlink ref="A7" location="'G3'!A1" display="G3"/>
    <hyperlink ref="A8" location="'G4'!A1" display="G4"/>
    <hyperlink ref="A9" location="'G5'!A1" display="G5"/>
    <hyperlink ref="A10" location="'G6'!A1" display="G6"/>
    <hyperlink ref="A11" location="'G7'!A1" display="G7"/>
    <hyperlink ref="A12" location="'G8'!A1" display="G8"/>
    <hyperlink ref="A13" location="'G9'!A1" display="G9"/>
    <hyperlink ref="A14" location="'G10'!A1" display="G10"/>
    <hyperlink ref="A15" location="'G11'!A1" display="G11"/>
    <hyperlink ref="A16" location="'G12'!A1" display="G12"/>
    <hyperlink ref="A17" location="'G13'!A1" display="G13"/>
    <hyperlink ref="A18" location="'G14'!A1" display="G14"/>
    <hyperlink ref="A19" location="'G15'!A1" display="G15"/>
    <hyperlink ref="A20" location="'G16'!A1" display="G16"/>
    <hyperlink ref="A21" location="'G17'!A1" display="G17"/>
    <hyperlink ref="A22" location="'G18'!A1" display="G18"/>
    <hyperlink ref="A23" location="'G19'!A1" display="G19"/>
    <hyperlink ref="A24" location="'G20'!A1" display="G20"/>
    <hyperlink ref="A25" location="'G21'!A1" display="G21"/>
    <hyperlink ref="A26" location="'G22'!A1" display="G22"/>
    <hyperlink ref="A27" location="'G23'!A1" display="G23"/>
    <hyperlink ref="A28" location="'G24'!A1" display="G24"/>
    <hyperlink ref="A29" location="'G25'!A1" display="G25"/>
    <hyperlink ref="A30" location="'G26'!A1" display="G26"/>
    <hyperlink ref="A31" location="'G27'!A1" display="G27"/>
    <hyperlink ref="A32" location="'G28'!A1" display="G28"/>
    <hyperlink ref="A33" location="'G29'!A1" display="G29"/>
    <hyperlink ref="A34" location="'G30'!A1" display="G30"/>
    <hyperlink ref="A35" location="'G31'!A1" display="G31"/>
    <hyperlink ref="A36" location="'G32'!A1" display="G32"/>
    <hyperlink ref="A37" location="'G33'!A1" display="G33"/>
    <hyperlink ref="A38" location="'G34'!A1" display="G34"/>
    <hyperlink ref="A39" location="'G35'!A1" display="G35"/>
    <hyperlink ref="A40" location="'G36'!A1" display="G36"/>
    <hyperlink ref="A41" location="'G37'!A1" display="G37"/>
    <hyperlink ref="A42" location="'G38'!A1" display="G38"/>
    <hyperlink ref="A43" location="'G39'!A1" display="G39"/>
  </hyperlinks>
  <pageMargins left="0.7" right="0.7" top="0.75" bottom="0.75" header="0.3" footer="0.3"/>
  <pageSetup paperSize="9" scale="8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Normal="100" workbookViewId="0"/>
  </sheetViews>
  <sheetFormatPr baseColWidth="10" defaultColWidth="11" defaultRowHeight="10" x14ac:dyDescent="0.2"/>
  <cols>
    <col min="1" max="1" width="7.58203125" style="98" customWidth="1"/>
    <col min="2" max="2" width="8.75" style="98" customWidth="1"/>
    <col min="3" max="8" width="8.33203125" style="98" customWidth="1"/>
    <col min="9" max="16384" width="11" style="98"/>
  </cols>
  <sheetData>
    <row r="1" spans="1:8" s="141" customFormat="1" ht="11.5" x14ac:dyDescent="0.25">
      <c r="A1" s="140" t="s">
        <v>56</v>
      </c>
    </row>
    <row r="2" spans="1:8" s="141" customFormat="1" ht="11.5" x14ac:dyDescent="0.25">
      <c r="A2" s="140" t="s">
        <v>127</v>
      </c>
    </row>
    <row r="3" spans="1:8" s="141" customFormat="1" ht="11.5" x14ac:dyDescent="0.25">
      <c r="A3" s="141" t="s">
        <v>128</v>
      </c>
    </row>
    <row r="5" spans="1:8" x14ac:dyDescent="0.2">
      <c r="A5" s="99"/>
      <c r="B5" s="100"/>
      <c r="C5" s="110" t="s">
        <v>71</v>
      </c>
      <c r="D5" s="110" t="s">
        <v>72</v>
      </c>
      <c r="E5" s="110" t="s">
        <v>73</v>
      </c>
      <c r="F5" s="110" t="s">
        <v>74</v>
      </c>
      <c r="G5" s="110" t="s">
        <v>75</v>
      </c>
      <c r="H5" s="110" t="s">
        <v>69</v>
      </c>
    </row>
    <row r="6" spans="1:8" ht="12" x14ac:dyDescent="0.2">
      <c r="A6" s="98" t="s">
        <v>115</v>
      </c>
      <c r="B6" s="102" t="s">
        <v>130</v>
      </c>
      <c r="C6" s="111">
        <v>435.60789190011201</v>
      </c>
      <c r="D6" s="111">
        <v>445.36925762395703</v>
      </c>
      <c r="E6" s="111">
        <v>455.83365816541198</v>
      </c>
      <c r="F6" s="111">
        <v>458.19898020789498</v>
      </c>
      <c r="G6" s="111">
        <v>440.33327192993801</v>
      </c>
      <c r="H6" s="111">
        <v>428.03846205348998</v>
      </c>
    </row>
    <row r="7" spans="1:8" x14ac:dyDescent="0.2">
      <c r="B7" s="104" t="s">
        <v>129</v>
      </c>
      <c r="C7" s="111">
        <v>261.19305884066802</v>
      </c>
      <c r="D7" s="111">
        <v>226.965295402246</v>
      </c>
      <c r="E7" s="111">
        <v>207.00918095616501</v>
      </c>
      <c r="F7" s="111">
        <v>188.46937037098601</v>
      </c>
      <c r="G7" s="111">
        <v>172.83805945528701</v>
      </c>
      <c r="H7" s="111">
        <v>157.46637498386701</v>
      </c>
    </row>
    <row r="8" spans="1:8" x14ac:dyDescent="0.2">
      <c r="B8" s="104"/>
    </row>
    <row r="9" spans="1:8" ht="12" x14ac:dyDescent="0.2">
      <c r="A9" s="98" t="s">
        <v>86</v>
      </c>
      <c r="B9" s="104" t="s">
        <v>130</v>
      </c>
      <c r="C9" s="221">
        <v>298.62224969444799</v>
      </c>
      <c r="D9" s="222">
        <v>313.07762017421999</v>
      </c>
      <c r="E9" s="222">
        <v>324.50826334829202</v>
      </c>
      <c r="F9" s="222">
        <v>325.55477100062598</v>
      </c>
      <c r="G9" s="222">
        <v>332.10371356079298</v>
      </c>
      <c r="H9" s="222">
        <v>331.72179553891601</v>
      </c>
    </row>
    <row r="10" spans="1:8" x14ac:dyDescent="0.2">
      <c r="A10" s="105"/>
      <c r="B10" s="106" t="s">
        <v>129</v>
      </c>
      <c r="C10" s="223">
        <v>144.698887467449</v>
      </c>
      <c r="D10" s="224">
        <v>129.68254533122499</v>
      </c>
      <c r="E10" s="224">
        <v>121.156838275588</v>
      </c>
      <c r="F10" s="224">
        <v>115.546937404706</v>
      </c>
      <c r="G10" s="224">
        <v>110.021524720982</v>
      </c>
      <c r="H10" s="224">
        <v>104.217169211128</v>
      </c>
    </row>
    <row r="12" spans="1:8" ht="12" x14ac:dyDescent="0.2">
      <c r="A12" s="226" t="s">
        <v>367</v>
      </c>
    </row>
    <row r="14" spans="1:8" x14ac:dyDescent="0.2">
      <c r="A14" s="108" t="s">
        <v>131</v>
      </c>
    </row>
    <row r="15" spans="1:8" x14ac:dyDescent="0.2">
      <c r="A15" s="24" t="s">
        <v>91</v>
      </c>
    </row>
    <row r="16" spans="1:8" x14ac:dyDescent="0.2">
      <c r="A16" s="109" t="s">
        <v>81</v>
      </c>
    </row>
    <row r="17" spans="1:1" x14ac:dyDescent="0.2">
      <c r="A17" s="109" t="s">
        <v>82</v>
      </c>
    </row>
  </sheetData>
  <pageMargins left="0.7" right="0.7" top="0.75" bottom="0.75" header="0.3" footer="0.3"/>
  <pageSetup paperSize="9" scale="9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zoomScaleNormal="100" workbookViewId="0"/>
  </sheetViews>
  <sheetFormatPr baseColWidth="10" defaultColWidth="11" defaultRowHeight="10" x14ac:dyDescent="0.2"/>
  <cols>
    <col min="1" max="1" width="7.25" style="98" customWidth="1"/>
    <col min="2" max="2" width="18.5" style="98" customWidth="1"/>
    <col min="3" max="4" width="7.25" style="98" customWidth="1"/>
    <col min="5" max="16384" width="11" style="98"/>
  </cols>
  <sheetData>
    <row r="1" spans="1:4" s="141" customFormat="1" ht="11.5" x14ac:dyDescent="0.25">
      <c r="A1" s="140" t="s">
        <v>57</v>
      </c>
    </row>
    <row r="2" spans="1:4" s="141" customFormat="1" ht="11.5" x14ac:dyDescent="0.25">
      <c r="A2" s="140" t="s">
        <v>359</v>
      </c>
    </row>
    <row r="3" spans="1:4" s="141" customFormat="1" ht="11.5" x14ac:dyDescent="0.25">
      <c r="A3" s="141" t="s">
        <v>132</v>
      </c>
    </row>
    <row r="5" spans="1:4" ht="27.25" customHeight="1" x14ac:dyDescent="0.2">
      <c r="A5" s="99"/>
      <c r="B5" s="100"/>
      <c r="C5" s="101" t="s">
        <v>151</v>
      </c>
      <c r="D5" s="101" t="s">
        <v>150</v>
      </c>
    </row>
    <row r="6" spans="1:4" x14ac:dyDescent="0.2">
      <c r="A6" s="98" t="s">
        <v>115</v>
      </c>
      <c r="B6" s="102" t="s">
        <v>133</v>
      </c>
      <c r="C6" s="103">
        <v>6649.3916297946398</v>
      </c>
      <c r="D6" s="103">
        <v>1352</v>
      </c>
    </row>
    <row r="7" spans="1:4" x14ac:dyDescent="0.2">
      <c r="B7" s="104" t="s">
        <v>134</v>
      </c>
      <c r="C7" s="103">
        <v>2757.61663825184</v>
      </c>
      <c r="D7" s="103">
        <v>2004.8</v>
      </c>
    </row>
    <row r="8" spans="1:4" x14ac:dyDescent="0.2">
      <c r="B8" s="104" t="s">
        <v>135</v>
      </c>
      <c r="C8" s="103">
        <v>2528.8198683150799</v>
      </c>
      <c r="D8" s="103">
        <v>933.2</v>
      </c>
    </row>
    <row r="9" spans="1:4" x14ac:dyDescent="0.2">
      <c r="B9" s="104" t="s">
        <v>136</v>
      </c>
      <c r="C9" s="103">
        <v>1614.287948629496</v>
      </c>
      <c r="D9" s="103">
        <v>182.6</v>
      </c>
    </row>
    <row r="10" spans="1:4" x14ac:dyDescent="0.2">
      <c r="B10" s="104" t="s">
        <v>137</v>
      </c>
      <c r="C10" s="103">
        <v>968.51067737876804</v>
      </c>
      <c r="D10" s="103">
        <v>397.2</v>
      </c>
    </row>
    <row r="11" spans="1:4" x14ac:dyDescent="0.2">
      <c r="B11" s="104" t="s">
        <v>138</v>
      </c>
      <c r="C11" s="103">
        <v>933.98222681895209</v>
      </c>
      <c r="D11" s="103">
        <v>288.8</v>
      </c>
    </row>
    <row r="12" spans="1:4" x14ac:dyDescent="0.2">
      <c r="B12" s="104" t="s">
        <v>139</v>
      </c>
      <c r="C12" s="103">
        <v>800.54405755652601</v>
      </c>
      <c r="D12" s="103">
        <v>310.60000000000002</v>
      </c>
    </row>
    <row r="13" spans="1:4" x14ac:dyDescent="0.2">
      <c r="B13" s="104" t="s">
        <v>140</v>
      </c>
      <c r="C13" s="103">
        <v>774.27352438534001</v>
      </c>
      <c r="D13" s="103">
        <v>667.4</v>
      </c>
    </row>
    <row r="14" spans="1:4" x14ac:dyDescent="0.2">
      <c r="B14" s="104" t="s">
        <v>141</v>
      </c>
      <c r="C14" s="103">
        <v>712.69164038458007</v>
      </c>
      <c r="D14" s="103">
        <v>197</v>
      </c>
    </row>
    <row r="15" spans="1:4" x14ac:dyDescent="0.2">
      <c r="B15" s="104" t="s">
        <v>142</v>
      </c>
      <c r="C15" s="103">
        <v>692.975995087314</v>
      </c>
      <c r="D15" s="103">
        <v>331.4</v>
      </c>
    </row>
    <row r="16" spans="1:4" x14ac:dyDescent="0.2">
      <c r="B16" s="104" t="s">
        <v>143</v>
      </c>
      <c r="C16" s="103">
        <v>654.92336701196598</v>
      </c>
      <c r="D16" s="103">
        <v>507.4</v>
      </c>
    </row>
    <row r="17" spans="1:4" x14ac:dyDescent="0.2">
      <c r="B17" s="104" t="s">
        <v>144</v>
      </c>
      <c r="C17" s="103">
        <v>609.12316711718006</v>
      </c>
      <c r="D17" s="103">
        <v>344.6</v>
      </c>
    </row>
    <row r="18" spans="1:4" ht="12" x14ac:dyDescent="0.2">
      <c r="B18" s="104" t="s">
        <v>149</v>
      </c>
      <c r="C18" s="103">
        <v>3956.0301717758884</v>
      </c>
      <c r="D18" s="103">
        <v>1944.4</v>
      </c>
    </row>
    <row r="19" spans="1:4" x14ac:dyDescent="0.2">
      <c r="B19" s="104"/>
      <c r="C19" s="103"/>
      <c r="D19" s="103"/>
    </row>
    <row r="20" spans="1:4" x14ac:dyDescent="0.2">
      <c r="A20" s="98" t="s">
        <v>86</v>
      </c>
      <c r="B20" s="104" t="s">
        <v>145</v>
      </c>
      <c r="C20" s="103">
        <v>6314.0034006629403</v>
      </c>
      <c r="D20" s="103">
        <v>1384.8</v>
      </c>
    </row>
    <row r="21" spans="1:4" x14ac:dyDescent="0.2">
      <c r="B21" s="104" t="s">
        <v>135</v>
      </c>
      <c r="C21" s="103">
        <v>1978.1995537946739</v>
      </c>
      <c r="D21" s="103">
        <v>751.2</v>
      </c>
    </row>
    <row r="22" spans="1:4" x14ac:dyDescent="0.2">
      <c r="B22" s="104" t="s">
        <v>134</v>
      </c>
      <c r="C22" s="103">
        <v>1893.6817155604961</v>
      </c>
      <c r="D22" s="103">
        <v>1260.4000000000001</v>
      </c>
    </row>
    <row r="23" spans="1:4" x14ac:dyDescent="0.2">
      <c r="B23" s="104" t="s">
        <v>136</v>
      </c>
      <c r="C23" s="103">
        <v>1389.1646607460038</v>
      </c>
      <c r="D23" s="103">
        <v>126.6</v>
      </c>
    </row>
    <row r="24" spans="1:4" x14ac:dyDescent="0.2">
      <c r="B24" s="104" t="s">
        <v>146</v>
      </c>
      <c r="C24" s="103">
        <v>933.73306456539194</v>
      </c>
      <c r="D24" s="103">
        <v>214.4</v>
      </c>
    </row>
    <row r="25" spans="1:4" x14ac:dyDescent="0.2">
      <c r="B25" s="104" t="s">
        <v>140</v>
      </c>
      <c r="C25" s="103">
        <v>771.27683931743002</v>
      </c>
      <c r="D25" s="103">
        <v>679</v>
      </c>
    </row>
    <row r="26" spans="1:4" x14ac:dyDescent="0.2">
      <c r="B26" s="104" t="s">
        <v>138</v>
      </c>
      <c r="C26" s="103">
        <v>729.63327160840799</v>
      </c>
      <c r="D26" s="103">
        <v>242.6</v>
      </c>
    </row>
    <row r="27" spans="1:4" x14ac:dyDescent="0.2">
      <c r="B27" s="104" t="s">
        <v>147</v>
      </c>
      <c r="C27" s="103">
        <v>628.53934136221801</v>
      </c>
      <c r="D27" s="103">
        <v>415.8</v>
      </c>
    </row>
    <row r="28" spans="1:4" x14ac:dyDescent="0.2">
      <c r="B28" s="104" t="s">
        <v>148</v>
      </c>
      <c r="C28" s="103">
        <v>571.30103801700193</v>
      </c>
      <c r="D28" s="103">
        <v>37.200000000000003</v>
      </c>
    </row>
    <row r="29" spans="1:4" x14ac:dyDescent="0.2">
      <c r="B29" s="104" t="s">
        <v>142</v>
      </c>
      <c r="C29" s="103">
        <v>451.33518609878803</v>
      </c>
      <c r="D29" s="103">
        <v>257</v>
      </c>
    </row>
    <row r="30" spans="1:4" x14ac:dyDescent="0.2">
      <c r="B30" s="104" t="s">
        <v>139</v>
      </c>
      <c r="C30" s="103">
        <v>377.77071771913</v>
      </c>
      <c r="D30" s="103">
        <v>122.8</v>
      </c>
    </row>
    <row r="31" spans="1:4" x14ac:dyDescent="0.2">
      <c r="B31" s="104" t="s">
        <v>144</v>
      </c>
      <c r="C31" s="103">
        <v>335.96549823627402</v>
      </c>
      <c r="D31" s="103">
        <v>206</v>
      </c>
    </row>
    <row r="32" spans="1:4" ht="12" x14ac:dyDescent="0.2">
      <c r="A32" s="105"/>
      <c r="B32" s="106" t="s">
        <v>149</v>
      </c>
      <c r="C32" s="107">
        <v>3594.1858273932835</v>
      </c>
      <c r="D32" s="107">
        <v>2017.2</v>
      </c>
    </row>
    <row r="34" spans="1:1" ht="12" x14ac:dyDescent="0.2">
      <c r="A34" s="226" t="s">
        <v>368</v>
      </c>
    </row>
    <row r="35" spans="1:1" ht="12" x14ac:dyDescent="0.2">
      <c r="A35" s="226" t="s">
        <v>369</v>
      </c>
    </row>
    <row r="37" spans="1:1" x14ac:dyDescent="0.2">
      <c r="A37" s="108" t="s">
        <v>131</v>
      </c>
    </row>
    <row r="38" spans="1:1" x14ac:dyDescent="0.2">
      <c r="A38" s="24" t="s">
        <v>91</v>
      </c>
    </row>
    <row r="39" spans="1:1" x14ac:dyDescent="0.2">
      <c r="A39" s="109" t="s">
        <v>81</v>
      </c>
    </row>
    <row r="40" spans="1:1" x14ac:dyDescent="0.2">
      <c r="A40" s="109" t="s">
        <v>82</v>
      </c>
    </row>
  </sheetData>
  <pageMargins left="0.7" right="0.7" top="0.75" bottom="0.75" header="0.3" footer="0.3"/>
  <pageSetup paperSize="9" scale="6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zoomScaleNormal="100" workbookViewId="0">
      <selection activeCell="A28" sqref="A28"/>
    </sheetView>
  </sheetViews>
  <sheetFormatPr baseColWidth="10" defaultColWidth="10.58203125" defaultRowHeight="14" x14ac:dyDescent="0.3"/>
  <cols>
    <col min="1" max="1" width="9.08203125" style="159" customWidth="1"/>
    <col min="2" max="2" width="5" style="159" customWidth="1"/>
    <col min="3" max="16384" width="10.58203125" style="159"/>
  </cols>
  <sheetData>
    <row r="1" spans="1:2" s="142" customFormat="1" ht="11.5" x14ac:dyDescent="0.25">
      <c r="A1" s="142" t="s">
        <v>58</v>
      </c>
    </row>
    <row r="2" spans="1:2" s="142" customFormat="1" ht="11.5" x14ac:dyDescent="0.25">
      <c r="A2" s="142" t="s">
        <v>152</v>
      </c>
    </row>
    <row r="3" spans="1:2" s="137" customFormat="1" ht="11.5" x14ac:dyDescent="0.25">
      <c r="A3" s="157" t="s">
        <v>153</v>
      </c>
    </row>
    <row r="4" spans="1:2" x14ac:dyDescent="0.3">
      <c r="A4" s="158"/>
    </row>
    <row r="5" spans="1:2" x14ac:dyDescent="0.3">
      <c r="A5" s="160" t="s">
        <v>154</v>
      </c>
      <c r="B5" s="161" t="s">
        <v>52</v>
      </c>
    </row>
    <row r="6" spans="1:2" x14ac:dyDescent="0.3">
      <c r="A6" s="162" t="s">
        <v>31</v>
      </c>
      <c r="B6" s="163">
        <v>429</v>
      </c>
    </row>
    <row r="7" spans="1:2" x14ac:dyDescent="0.3">
      <c r="A7" s="164" t="s">
        <v>32</v>
      </c>
      <c r="B7" s="165">
        <v>83.333333333333329</v>
      </c>
    </row>
    <row r="8" spans="1:2" x14ac:dyDescent="0.3">
      <c r="A8" s="164" t="s">
        <v>33</v>
      </c>
      <c r="B8" s="165">
        <v>26.666666666666668</v>
      </c>
    </row>
    <row r="9" spans="1:2" x14ac:dyDescent="0.3">
      <c r="A9" s="164" t="s">
        <v>34</v>
      </c>
      <c r="B9" s="165">
        <v>50.333333333333336</v>
      </c>
    </row>
    <row r="10" spans="1:2" x14ac:dyDescent="0.3">
      <c r="A10" s="164" t="s">
        <v>35</v>
      </c>
      <c r="B10" s="165">
        <v>53</v>
      </c>
    </row>
    <row r="11" spans="1:2" x14ac:dyDescent="0.3">
      <c r="A11" s="164" t="s">
        <v>36</v>
      </c>
      <c r="B11" s="165">
        <v>72.666666666666671</v>
      </c>
    </row>
    <row r="12" spans="1:2" x14ac:dyDescent="0.3">
      <c r="A12" s="164" t="s">
        <v>37</v>
      </c>
      <c r="B12" s="165">
        <v>81</v>
      </c>
    </row>
    <row r="13" spans="1:2" x14ac:dyDescent="0.3">
      <c r="A13" s="164" t="s">
        <v>38</v>
      </c>
      <c r="B13" s="165">
        <v>103.66666666666667</v>
      </c>
    </row>
    <row r="14" spans="1:2" x14ac:dyDescent="0.3">
      <c r="A14" s="164" t="s">
        <v>39</v>
      </c>
      <c r="B14" s="165">
        <v>98.333333333333329</v>
      </c>
    </row>
    <row r="15" spans="1:2" x14ac:dyDescent="0.3">
      <c r="A15" s="164" t="s">
        <v>40</v>
      </c>
      <c r="B15" s="165">
        <v>141.66666666666666</v>
      </c>
    </row>
    <row r="16" spans="1:2" x14ac:dyDescent="0.3">
      <c r="A16" s="164" t="s">
        <v>41</v>
      </c>
      <c r="B16" s="165">
        <v>193.33333333333334</v>
      </c>
    </row>
    <row r="17" spans="1:2" x14ac:dyDescent="0.3">
      <c r="A17" s="164" t="s">
        <v>42</v>
      </c>
      <c r="B17" s="165">
        <v>270.33333333333331</v>
      </c>
    </row>
    <row r="18" spans="1:2" x14ac:dyDescent="0.3">
      <c r="A18" s="164" t="s">
        <v>43</v>
      </c>
      <c r="B18" s="165">
        <v>332</v>
      </c>
    </row>
    <row r="19" spans="1:2" x14ac:dyDescent="0.3">
      <c r="A19" s="164" t="s">
        <v>44</v>
      </c>
      <c r="B19" s="165">
        <v>425.66666666666669</v>
      </c>
    </row>
    <row r="20" spans="1:2" x14ac:dyDescent="0.3">
      <c r="A20" s="164" t="s">
        <v>45</v>
      </c>
      <c r="B20" s="165">
        <v>579.66666666666663</v>
      </c>
    </row>
    <row r="21" spans="1:2" x14ac:dyDescent="0.3">
      <c r="A21" s="164" t="s">
        <v>46</v>
      </c>
      <c r="B21" s="165">
        <v>697.66666666666663</v>
      </c>
    </row>
    <row r="22" spans="1:2" x14ac:dyDescent="0.3">
      <c r="A22" s="164" t="s">
        <v>47</v>
      </c>
      <c r="B22" s="165">
        <v>876.66666666666663</v>
      </c>
    </row>
    <row r="23" spans="1:2" x14ac:dyDescent="0.3">
      <c r="A23" s="164" t="s">
        <v>48</v>
      </c>
      <c r="B23" s="165">
        <v>748</v>
      </c>
    </row>
    <row r="24" spans="1:2" x14ac:dyDescent="0.3">
      <c r="A24" s="164" t="s">
        <v>49</v>
      </c>
      <c r="B24" s="165">
        <v>404.33333333333331</v>
      </c>
    </row>
    <row r="25" spans="1:2" x14ac:dyDescent="0.3">
      <c r="A25" s="166" t="s">
        <v>50</v>
      </c>
      <c r="B25" s="167">
        <v>93.666666666666671</v>
      </c>
    </row>
    <row r="27" spans="1:2" s="156" customFormat="1" ht="10" x14ac:dyDescent="0.2">
      <c r="A27" s="155" t="s">
        <v>158</v>
      </c>
    </row>
    <row r="28" spans="1:2" s="156" customFormat="1" ht="10" x14ac:dyDescent="0.2">
      <c r="A28" s="24" t="s">
        <v>91</v>
      </c>
    </row>
    <row r="29" spans="1:2" s="156" customFormat="1" ht="10" x14ac:dyDescent="0.2">
      <c r="A29" s="109" t="s">
        <v>81</v>
      </c>
    </row>
    <row r="30" spans="1:2" s="156" customFormat="1" ht="10" x14ac:dyDescent="0.2">
      <c r="A30" s="109" t="s">
        <v>82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zoomScaleNormal="100" workbookViewId="0">
      <selection activeCell="A5" sqref="A5"/>
    </sheetView>
  </sheetViews>
  <sheetFormatPr baseColWidth="10" defaultColWidth="10.58203125" defaultRowHeight="14" x14ac:dyDescent="0.3"/>
  <cols>
    <col min="1" max="1" width="13.75" style="169" customWidth="1"/>
    <col min="2" max="2" width="5.08203125" style="169" customWidth="1"/>
    <col min="3" max="16384" width="10.58203125" style="169"/>
  </cols>
  <sheetData>
    <row r="1" spans="1:2" s="136" customFormat="1" ht="11.5" x14ac:dyDescent="0.25">
      <c r="A1" s="154" t="s">
        <v>53</v>
      </c>
    </row>
    <row r="2" spans="1:2" s="136" customFormat="1" ht="11.5" x14ac:dyDescent="0.25">
      <c r="A2" s="154" t="s">
        <v>156</v>
      </c>
    </row>
    <row r="3" spans="1:2" s="136" customFormat="1" ht="11.5" x14ac:dyDescent="0.25">
      <c r="A3" s="168" t="s">
        <v>157</v>
      </c>
    </row>
    <row r="5" spans="1:2" x14ac:dyDescent="0.3">
      <c r="A5" s="175">
        <v>2020</v>
      </c>
      <c r="B5" s="34" t="s">
        <v>52</v>
      </c>
    </row>
    <row r="6" spans="1:2" x14ac:dyDescent="0.3">
      <c r="A6" s="170" t="s">
        <v>159</v>
      </c>
      <c r="B6" s="32">
        <v>30</v>
      </c>
    </row>
    <row r="7" spans="1:2" x14ac:dyDescent="0.3">
      <c r="A7" s="171" t="s">
        <v>160</v>
      </c>
      <c r="B7" s="32">
        <v>176</v>
      </c>
    </row>
    <row r="8" spans="1:2" x14ac:dyDescent="0.3">
      <c r="A8" s="171" t="s">
        <v>161</v>
      </c>
      <c r="B8" s="32">
        <v>5565</v>
      </c>
    </row>
    <row r="9" spans="1:2" x14ac:dyDescent="0.3">
      <c r="A9" s="171" t="s">
        <v>162</v>
      </c>
      <c r="B9" s="32">
        <v>3535</v>
      </c>
    </row>
    <row r="10" spans="1:2" x14ac:dyDescent="0.3">
      <c r="A10" s="171" t="s">
        <v>163</v>
      </c>
      <c r="B10" s="32">
        <v>725</v>
      </c>
    </row>
    <row r="11" spans="1:2" x14ac:dyDescent="0.3">
      <c r="A11" s="171" t="s">
        <v>164</v>
      </c>
      <c r="B11" s="32">
        <v>364</v>
      </c>
    </row>
    <row r="12" spans="1:2" x14ac:dyDescent="0.3">
      <c r="A12" s="171" t="s">
        <v>165</v>
      </c>
      <c r="B12" s="32">
        <v>621</v>
      </c>
    </row>
    <row r="13" spans="1:2" x14ac:dyDescent="0.3">
      <c r="A13" s="171" t="s">
        <v>166</v>
      </c>
      <c r="B13" s="32">
        <v>742</v>
      </c>
    </row>
    <row r="14" spans="1:2" x14ac:dyDescent="0.3">
      <c r="A14" s="171" t="s">
        <v>167</v>
      </c>
      <c r="B14" s="32">
        <v>1105</v>
      </c>
    </row>
    <row r="15" spans="1:2" x14ac:dyDescent="0.3">
      <c r="A15" s="171" t="s">
        <v>168</v>
      </c>
      <c r="B15" s="32">
        <v>7199</v>
      </c>
    </row>
    <row r="16" spans="1:2" x14ac:dyDescent="0.3">
      <c r="A16" s="171" t="s">
        <v>169</v>
      </c>
      <c r="B16" s="32">
        <v>13186</v>
      </c>
    </row>
    <row r="17" spans="1:2" x14ac:dyDescent="0.3">
      <c r="A17" s="172" t="s">
        <v>170</v>
      </c>
      <c r="B17" s="173">
        <v>7674</v>
      </c>
    </row>
    <row r="19" spans="1:2" s="156" customFormat="1" ht="10" x14ac:dyDescent="0.2">
      <c r="A19" s="155" t="s">
        <v>158</v>
      </c>
    </row>
    <row r="20" spans="1:2" s="156" customFormat="1" ht="10" x14ac:dyDescent="0.2">
      <c r="A20" s="24" t="s">
        <v>91</v>
      </c>
    </row>
    <row r="21" spans="1:2" s="156" customFormat="1" ht="10" x14ac:dyDescent="0.2">
      <c r="A21" s="109" t="s">
        <v>81</v>
      </c>
    </row>
    <row r="22" spans="1:2" s="156" customFormat="1" ht="10" x14ac:dyDescent="0.2">
      <c r="A22" s="109" t="s">
        <v>82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zoomScaleNormal="100" workbookViewId="0"/>
  </sheetViews>
  <sheetFormatPr baseColWidth="10" defaultColWidth="11" defaultRowHeight="10" x14ac:dyDescent="0.2"/>
  <cols>
    <col min="1" max="1" width="7.58203125" style="15" customWidth="1"/>
    <col min="2" max="10" width="6.33203125" style="15" customWidth="1"/>
    <col min="11" max="16384" width="11" style="15"/>
  </cols>
  <sheetData>
    <row r="1" spans="1:11" s="133" customFormat="1" ht="11.5" x14ac:dyDescent="0.25">
      <c r="A1" s="132" t="s">
        <v>59</v>
      </c>
    </row>
    <row r="2" spans="1:11" s="133" customFormat="1" ht="11.5" x14ac:dyDescent="0.25">
      <c r="A2" s="132" t="s">
        <v>360</v>
      </c>
    </row>
    <row r="4" spans="1:11" s="97" customFormat="1" ht="27.25" customHeight="1" x14ac:dyDescent="0.2">
      <c r="A4" s="95"/>
      <c r="B4" s="96" t="s">
        <v>171</v>
      </c>
      <c r="C4" s="96" t="s">
        <v>94</v>
      </c>
      <c r="D4" s="96" t="s">
        <v>95</v>
      </c>
      <c r="E4" s="96" t="s">
        <v>96</v>
      </c>
      <c r="F4" s="96" t="s">
        <v>97</v>
      </c>
      <c r="G4" s="96" t="s">
        <v>98</v>
      </c>
      <c r="H4" s="96" t="s">
        <v>99</v>
      </c>
      <c r="I4" s="96" t="s">
        <v>172</v>
      </c>
      <c r="J4" s="96" t="s">
        <v>173</v>
      </c>
    </row>
    <row r="5" spans="1:11" x14ac:dyDescent="0.2">
      <c r="A5" s="17" t="s">
        <v>115</v>
      </c>
      <c r="B5" s="115">
        <v>3</v>
      </c>
      <c r="C5" s="115">
        <v>12</v>
      </c>
      <c r="D5" s="115">
        <v>63</v>
      </c>
      <c r="E5" s="115">
        <v>244</v>
      </c>
      <c r="F5" s="115">
        <v>1174</v>
      </c>
      <c r="G5" s="115">
        <v>2767</v>
      </c>
      <c r="H5" s="115">
        <v>3387</v>
      </c>
      <c r="I5" s="115">
        <v>2779</v>
      </c>
      <c r="J5" s="115">
        <v>1007</v>
      </c>
    </row>
    <row r="6" spans="1:11" x14ac:dyDescent="0.2">
      <c r="A6" s="19" t="s">
        <v>86</v>
      </c>
      <c r="B6" s="116">
        <v>2</v>
      </c>
      <c r="C6" s="116">
        <v>12</v>
      </c>
      <c r="D6" s="116">
        <v>47</v>
      </c>
      <c r="E6" s="116">
        <v>192</v>
      </c>
      <c r="F6" s="116">
        <v>859</v>
      </c>
      <c r="G6" s="116">
        <v>2160</v>
      </c>
      <c r="H6" s="116">
        <v>3837</v>
      </c>
      <c r="I6" s="116">
        <v>4332</v>
      </c>
      <c r="J6" s="116">
        <v>2415</v>
      </c>
    </row>
    <row r="7" spans="1:11" x14ac:dyDescent="0.2">
      <c r="A7" s="21"/>
      <c r="B7" s="3"/>
      <c r="C7" s="3"/>
      <c r="D7" s="3"/>
      <c r="E7" s="3"/>
      <c r="F7" s="3"/>
      <c r="G7" s="3"/>
      <c r="H7" s="3"/>
      <c r="I7" s="3"/>
      <c r="J7" s="3"/>
    </row>
    <row r="9" spans="1:11" x14ac:dyDescent="0.2">
      <c r="A9" s="21" t="s">
        <v>155</v>
      </c>
    </row>
    <row r="10" spans="1:11" x14ac:dyDescent="0.2">
      <c r="A10" s="24" t="s">
        <v>91</v>
      </c>
    </row>
    <row r="11" spans="1:11" x14ac:dyDescent="0.2">
      <c r="A11" s="25" t="s">
        <v>81</v>
      </c>
    </row>
    <row r="12" spans="1:11" x14ac:dyDescent="0.2">
      <c r="A12" s="25" t="s">
        <v>82</v>
      </c>
    </row>
    <row r="15" spans="1:11" x14ac:dyDescent="0.2">
      <c r="K15" s="143"/>
    </row>
  </sheetData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Normal="100" workbookViewId="0"/>
  </sheetViews>
  <sheetFormatPr baseColWidth="10" defaultColWidth="11" defaultRowHeight="10" x14ac:dyDescent="0.2"/>
  <cols>
    <col min="1" max="1" width="9.25" style="32" customWidth="1"/>
    <col min="2" max="7" width="5.83203125" style="32" customWidth="1"/>
    <col min="8" max="16384" width="11" style="32"/>
  </cols>
  <sheetData>
    <row r="1" spans="1:7" s="136" customFormat="1" ht="11.5" x14ac:dyDescent="0.25">
      <c r="A1" s="135" t="s">
        <v>60</v>
      </c>
    </row>
    <row r="2" spans="1:7" s="136" customFormat="1" ht="11.5" x14ac:dyDescent="0.25">
      <c r="A2" s="135" t="s">
        <v>174</v>
      </c>
    </row>
    <row r="3" spans="1:7" s="136" customFormat="1" ht="11.5" x14ac:dyDescent="0.25">
      <c r="A3" s="136" t="s">
        <v>175</v>
      </c>
    </row>
    <row r="5" spans="1:7" s="66" customFormat="1" x14ac:dyDescent="0.2">
      <c r="A5" s="63"/>
      <c r="B5" s="64">
        <v>1970</v>
      </c>
      <c r="C5" s="64">
        <v>1980</v>
      </c>
      <c r="D5" s="64">
        <v>1990</v>
      </c>
      <c r="E5" s="64">
        <v>2000</v>
      </c>
      <c r="F5" s="64">
        <v>2010</v>
      </c>
      <c r="G5" s="64">
        <v>2020</v>
      </c>
    </row>
    <row r="6" spans="1:7" x14ac:dyDescent="0.2">
      <c r="A6" s="35" t="s">
        <v>176</v>
      </c>
      <c r="B6" s="4">
        <v>33.083373649411385</v>
      </c>
      <c r="C6" s="4">
        <v>25.002375748360734</v>
      </c>
      <c r="D6" s="4">
        <v>16.511990850498577</v>
      </c>
      <c r="E6" s="4">
        <v>11.933773483902215</v>
      </c>
      <c r="F6" s="4">
        <v>9.4</v>
      </c>
      <c r="G6" s="4">
        <v>5.0329399166608466</v>
      </c>
    </row>
    <row r="7" spans="1:7" x14ac:dyDescent="0.2">
      <c r="A7" s="38" t="s">
        <v>177</v>
      </c>
      <c r="B7" s="4">
        <v>35.846032897919692</v>
      </c>
      <c r="C7" s="4">
        <v>39.821615237371198</v>
      </c>
      <c r="D7" s="4">
        <v>40.816545348407772</v>
      </c>
      <c r="E7" s="4">
        <v>29.137882688827144</v>
      </c>
      <c r="F7" s="4">
        <v>24.6</v>
      </c>
      <c r="G7" s="4">
        <v>21.623949530926275</v>
      </c>
    </row>
    <row r="8" spans="1:7" x14ac:dyDescent="0.2">
      <c r="A8" s="38" t="s">
        <v>178</v>
      </c>
      <c r="B8" s="4">
        <v>19.763949363005967</v>
      </c>
      <c r="C8" s="4">
        <v>26.061280732002007</v>
      </c>
      <c r="D8" s="4">
        <v>31.133323008375129</v>
      </c>
      <c r="E8" s="4">
        <v>38.402712279181216</v>
      </c>
      <c r="F8" s="4">
        <v>36.9</v>
      </c>
      <c r="G8" s="4">
        <v>39.944595758549248</v>
      </c>
    </row>
    <row r="9" spans="1:7" x14ac:dyDescent="0.2">
      <c r="A9" s="38" t="s">
        <v>179</v>
      </c>
      <c r="B9" s="4">
        <v>8.6</v>
      </c>
      <c r="C9" s="4">
        <v>7.7</v>
      </c>
      <c r="D9" s="4">
        <v>10</v>
      </c>
      <c r="E9" s="4">
        <v>17.600000000000001</v>
      </c>
      <c r="F9" s="4">
        <v>23.3</v>
      </c>
      <c r="G9" s="4">
        <v>26.532346299788163</v>
      </c>
    </row>
    <row r="10" spans="1:7" x14ac:dyDescent="0.2">
      <c r="A10" s="39" t="s">
        <v>180</v>
      </c>
      <c r="B10" s="5">
        <v>2.7</v>
      </c>
      <c r="C10" s="5">
        <v>1.4</v>
      </c>
      <c r="D10" s="5">
        <v>1.5</v>
      </c>
      <c r="E10" s="5">
        <v>2.9</v>
      </c>
      <c r="F10" s="5">
        <v>5.8</v>
      </c>
      <c r="G10" s="5">
        <v>6.8661684940754713</v>
      </c>
    </row>
    <row r="12" spans="1:7" x14ac:dyDescent="0.2">
      <c r="A12" s="41" t="s">
        <v>181</v>
      </c>
    </row>
    <row r="13" spans="1:7" x14ac:dyDescent="0.2">
      <c r="A13" s="24" t="s">
        <v>91</v>
      </c>
    </row>
    <row r="14" spans="1:7" x14ac:dyDescent="0.2">
      <c r="A14" s="24" t="s">
        <v>81</v>
      </c>
    </row>
    <row r="15" spans="1:7" x14ac:dyDescent="0.2">
      <c r="A15" s="24" t="s">
        <v>82</v>
      </c>
    </row>
  </sheetData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workbookViewId="0"/>
  </sheetViews>
  <sheetFormatPr baseColWidth="10" defaultColWidth="11" defaultRowHeight="10" x14ac:dyDescent="0.2"/>
  <cols>
    <col min="1" max="1" width="6.83203125" style="15" customWidth="1"/>
    <col min="2" max="2" width="29.08203125" style="15" customWidth="1"/>
    <col min="3" max="7" width="9.83203125" style="15" customWidth="1"/>
    <col min="8" max="16384" width="11" style="15"/>
  </cols>
  <sheetData>
    <row r="1" spans="1:7" s="133" customFormat="1" ht="11.5" x14ac:dyDescent="0.25">
      <c r="A1" s="132" t="s">
        <v>61</v>
      </c>
    </row>
    <row r="2" spans="1:7" s="133" customFormat="1" ht="11.5" x14ac:dyDescent="0.25">
      <c r="A2" s="132" t="s">
        <v>182</v>
      </c>
    </row>
    <row r="4" spans="1:7" x14ac:dyDescent="0.2">
      <c r="A4" s="94"/>
      <c r="B4" s="42"/>
      <c r="C4" s="43" t="s">
        <v>183</v>
      </c>
      <c r="D4" s="43" t="s">
        <v>184</v>
      </c>
      <c r="E4" s="43" t="s">
        <v>185</v>
      </c>
      <c r="F4" s="43" t="s">
        <v>186</v>
      </c>
      <c r="G4" s="43" t="s">
        <v>173</v>
      </c>
    </row>
    <row r="5" spans="1:7" x14ac:dyDescent="0.2">
      <c r="A5" s="17" t="s">
        <v>115</v>
      </c>
      <c r="B5" s="112" t="s">
        <v>187</v>
      </c>
      <c r="C5" s="90">
        <v>11</v>
      </c>
      <c r="D5" s="90">
        <v>89</v>
      </c>
      <c r="E5" s="90">
        <v>834</v>
      </c>
      <c r="F5" s="90">
        <v>3982</v>
      </c>
      <c r="G5" s="90">
        <v>4198</v>
      </c>
    </row>
    <row r="6" spans="1:7" x14ac:dyDescent="0.2">
      <c r="A6" s="22"/>
      <c r="B6" s="113" t="s">
        <v>188</v>
      </c>
      <c r="C6" s="90">
        <v>23</v>
      </c>
      <c r="D6" s="90">
        <v>102</v>
      </c>
      <c r="E6" s="90">
        <v>1629</v>
      </c>
      <c r="F6" s="90">
        <v>5618</v>
      </c>
      <c r="G6" s="90">
        <v>1950</v>
      </c>
    </row>
    <row r="7" spans="1:7" x14ac:dyDescent="0.2">
      <c r="A7" s="22"/>
      <c r="B7" s="113" t="s">
        <v>189</v>
      </c>
      <c r="C7" s="90">
        <v>5</v>
      </c>
      <c r="D7" s="90">
        <v>8</v>
      </c>
      <c r="E7" s="90">
        <v>180</v>
      </c>
      <c r="F7" s="90">
        <v>1222</v>
      </c>
      <c r="G7" s="90">
        <v>951</v>
      </c>
    </row>
    <row r="8" spans="1:7" x14ac:dyDescent="0.2">
      <c r="A8" s="22"/>
      <c r="B8" s="113" t="s">
        <v>193</v>
      </c>
      <c r="C8" s="90">
        <v>132</v>
      </c>
      <c r="D8" s="90">
        <v>312</v>
      </c>
      <c r="E8" s="90">
        <v>528</v>
      </c>
      <c r="F8" s="90">
        <v>642</v>
      </c>
      <c r="G8" s="90">
        <v>544</v>
      </c>
    </row>
    <row r="9" spans="1:7" x14ac:dyDescent="0.2">
      <c r="A9" s="22"/>
      <c r="B9" s="113" t="s">
        <v>190</v>
      </c>
      <c r="C9" s="90">
        <v>0</v>
      </c>
      <c r="D9" s="90">
        <v>0</v>
      </c>
      <c r="E9" s="90">
        <v>10</v>
      </c>
      <c r="F9" s="90">
        <v>779</v>
      </c>
      <c r="G9" s="90">
        <v>1290</v>
      </c>
    </row>
    <row r="10" spans="1:7" x14ac:dyDescent="0.2">
      <c r="A10" s="22"/>
      <c r="B10" s="113" t="s">
        <v>191</v>
      </c>
      <c r="C10" s="90">
        <v>209</v>
      </c>
      <c r="D10" s="90">
        <v>197</v>
      </c>
      <c r="E10" s="90">
        <v>1209</v>
      </c>
      <c r="F10" s="90">
        <v>3581</v>
      </c>
      <c r="G10" s="90">
        <v>2521</v>
      </c>
    </row>
    <row r="11" spans="1:7" x14ac:dyDescent="0.2">
      <c r="A11" s="22"/>
      <c r="B11" s="113" t="s">
        <v>11</v>
      </c>
      <c r="C11" s="90">
        <v>380</v>
      </c>
      <c r="D11" s="90">
        <v>708</v>
      </c>
      <c r="E11" s="90">
        <v>4390</v>
      </c>
      <c r="F11" s="90">
        <v>15824</v>
      </c>
      <c r="G11" s="90">
        <v>11454</v>
      </c>
    </row>
    <row r="12" spans="1:7" x14ac:dyDescent="0.2">
      <c r="A12" s="22"/>
      <c r="B12" s="113"/>
      <c r="C12" s="90"/>
      <c r="D12" s="90"/>
      <c r="E12" s="90"/>
      <c r="F12" s="90"/>
      <c r="G12" s="90"/>
    </row>
    <row r="13" spans="1:7" x14ac:dyDescent="0.2">
      <c r="A13" s="22" t="s">
        <v>86</v>
      </c>
      <c r="B13" s="113" t="s">
        <v>187</v>
      </c>
      <c r="C13" s="90">
        <v>7</v>
      </c>
      <c r="D13" s="90">
        <v>32</v>
      </c>
      <c r="E13" s="90">
        <v>264</v>
      </c>
      <c r="F13" s="90">
        <v>2882</v>
      </c>
      <c r="G13" s="90">
        <v>7602</v>
      </c>
    </row>
    <row r="14" spans="1:7" x14ac:dyDescent="0.2">
      <c r="A14" s="22"/>
      <c r="B14" s="113" t="s">
        <v>188</v>
      </c>
      <c r="C14" s="90">
        <v>17</v>
      </c>
      <c r="D14" s="90">
        <v>133</v>
      </c>
      <c r="E14" s="90">
        <v>1464</v>
      </c>
      <c r="F14" s="90">
        <v>4297</v>
      </c>
      <c r="G14" s="90">
        <v>1959</v>
      </c>
    </row>
    <row r="15" spans="1:7" x14ac:dyDescent="0.2">
      <c r="A15" s="22"/>
      <c r="B15" s="113" t="s">
        <v>189</v>
      </c>
      <c r="C15" s="90">
        <v>3</v>
      </c>
      <c r="D15" s="90">
        <v>9</v>
      </c>
      <c r="E15" s="90">
        <v>100</v>
      </c>
      <c r="F15" s="90">
        <v>920</v>
      </c>
      <c r="G15" s="90">
        <v>1163</v>
      </c>
    </row>
    <row r="16" spans="1:7" x14ac:dyDescent="0.2">
      <c r="A16" s="22"/>
      <c r="B16" s="113" t="s">
        <v>193</v>
      </c>
      <c r="C16" s="90">
        <v>49</v>
      </c>
      <c r="D16" s="90">
        <v>97</v>
      </c>
      <c r="E16" s="90">
        <v>186</v>
      </c>
      <c r="F16" s="90">
        <v>412</v>
      </c>
      <c r="G16" s="90">
        <v>875</v>
      </c>
    </row>
    <row r="17" spans="1:12" x14ac:dyDescent="0.2">
      <c r="A17" s="22"/>
      <c r="B17" s="113" t="s">
        <v>190</v>
      </c>
      <c r="C17" s="90">
        <v>0</v>
      </c>
      <c r="D17" s="90">
        <v>0</v>
      </c>
      <c r="E17" s="90">
        <v>11</v>
      </c>
      <c r="F17" s="90">
        <v>1071</v>
      </c>
      <c r="G17" s="90">
        <v>3442</v>
      </c>
    </row>
    <row r="18" spans="1:12" x14ac:dyDescent="0.2">
      <c r="A18" s="22"/>
      <c r="B18" s="113" t="s">
        <v>191</v>
      </c>
      <c r="C18" s="90">
        <v>170</v>
      </c>
      <c r="D18" s="90">
        <v>111</v>
      </c>
      <c r="E18" s="90">
        <v>610</v>
      </c>
      <c r="F18" s="90">
        <v>2801</v>
      </c>
      <c r="G18" s="90">
        <v>4337</v>
      </c>
      <c r="L18" s="143"/>
    </row>
    <row r="19" spans="1:12" x14ac:dyDescent="0.2">
      <c r="A19" s="19"/>
      <c r="B19" s="114" t="s">
        <v>11</v>
      </c>
      <c r="C19" s="69">
        <v>246</v>
      </c>
      <c r="D19" s="69">
        <v>382</v>
      </c>
      <c r="E19" s="69">
        <v>2635</v>
      </c>
      <c r="F19" s="69">
        <v>12383</v>
      </c>
      <c r="G19" s="69">
        <v>19378</v>
      </c>
    </row>
    <row r="21" spans="1:12" x14ac:dyDescent="0.2">
      <c r="A21" s="21" t="s">
        <v>192</v>
      </c>
    </row>
    <row r="22" spans="1:12" x14ac:dyDescent="0.2">
      <c r="A22" s="24" t="s">
        <v>91</v>
      </c>
    </row>
    <row r="23" spans="1:12" x14ac:dyDescent="0.2">
      <c r="A23" s="25" t="s">
        <v>81</v>
      </c>
    </row>
    <row r="24" spans="1:12" x14ac:dyDescent="0.2">
      <c r="A24" s="25" t="s">
        <v>82</v>
      </c>
    </row>
  </sheetData>
  <pageMargins left="0.7" right="0.7" top="0.75" bottom="0.75" header="0.3" footer="0.3"/>
  <pageSetup paperSize="9" scale="9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zoomScaleNormal="100" workbookViewId="0">
      <selection activeCell="K9" sqref="K9"/>
    </sheetView>
  </sheetViews>
  <sheetFormatPr baseColWidth="10" defaultColWidth="11" defaultRowHeight="10" x14ac:dyDescent="0.2"/>
  <cols>
    <col min="1" max="1" width="11.5" style="49" customWidth="1"/>
    <col min="2" max="16384" width="11" style="49"/>
  </cols>
  <sheetData>
    <row r="1" spans="1:3" ht="11.5" x14ac:dyDescent="0.25">
      <c r="A1" s="154" t="s">
        <v>62</v>
      </c>
    </row>
    <row r="2" spans="1:3" ht="11.5" x14ac:dyDescent="0.25">
      <c r="A2" s="154" t="s">
        <v>194</v>
      </c>
    </row>
    <row r="3" spans="1:3" ht="11.5" x14ac:dyDescent="0.25">
      <c r="A3" s="181" t="s">
        <v>195</v>
      </c>
    </row>
    <row r="5" spans="1:3" ht="24.75" customHeight="1" x14ac:dyDescent="0.2">
      <c r="A5" s="176"/>
      <c r="B5" s="176" t="s">
        <v>196</v>
      </c>
      <c r="C5" s="180" t="s">
        <v>197</v>
      </c>
    </row>
    <row r="6" spans="1:3" ht="14.25" customHeight="1" x14ac:dyDescent="0.2">
      <c r="A6" s="177" t="s">
        <v>198</v>
      </c>
      <c r="B6" s="182">
        <v>1.5</v>
      </c>
      <c r="C6" s="193">
        <v>77.2</v>
      </c>
    </row>
    <row r="7" spans="1:3" ht="14.25" customHeight="1" x14ac:dyDescent="0.2">
      <c r="A7" s="178" t="s">
        <v>199</v>
      </c>
      <c r="B7" s="183">
        <v>1.6666666666666667</v>
      </c>
      <c r="C7" s="194">
        <v>100.2</v>
      </c>
    </row>
    <row r="8" spans="1:3" ht="14.25" customHeight="1" x14ac:dyDescent="0.2">
      <c r="A8" s="178" t="s">
        <v>200</v>
      </c>
      <c r="B8" s="183">
        <v>8.1999999999999993</v>
      </c>
      <c r="C8" s="194">
        <v>121</v>
      </c>
    </row>
    <row r="9" spans="1:3" ht="14.25" customHeight="1" x14ac:dyDescent="0.2">
      <c r="A9" s="178" t="s">
        <v>201</v>
      </c>
      <c r="B9" s="183">
        <v>38.4</v>
      </c>
      <c r="C9" s="194">
        <v>204</v>
      </c>
    </row>
    <row r="10" spans="1:3" ht="14.25" customHeight="1" x14ac:dyDescent="0.2">
      <c r="A10" s="178" t="s">
        <v>202</v>
      </c>
      <c r="B10" s="183">
        <v>91.4</v>
      </c>
      <c r="C10" s="194">
        <v>191.6</v>
      </c>
    </row>
    <row r="11" spans="1:3" ht="14.25" customHeight="1" x14ac:dyDescent="0.2">
      <c r="A11" s="178" t="s">
        <v>203</v>
      </c>
      <c r="B11" s="183">
        <v>225.4</v>
      </c>
      <c r="C11" s="194">
        <v>144.19999999999999</v>
      </c>
    </row>
    <row r="12" spans="1:3" ht="14.25" customHeight="1" x14ac:dyDescent="0.2">
      <c r="A12" s="178" t="s">
        <v>204</v>
      </c>
      <c r="B12" s="183">
        <v>323.8</v>
      </c>
      <c r="C12" s="194">
        <v>125.8</v>
      </c>
    </row>
    <row r="13" spans="1:3" ht="14.25" customHeight="1" x14ac:dyDescent="0.2">
      <c r="A13" s="178" t="s">
        <v>205</v>
      </c>
      <c r="B13" s="183">
        <v>323</v>
      </c>
      <c r="C13" s="194">
        <v>59.4</v>
      </c>
    </row>
    <row r="14" spans="1:3" ht="14.25" customHeight="1" x14ac:dyDescent="0.2">
      <c r="A14" s="179" t="s">
        <v>206</v>
      </c>
      <c r="B14" s="184">
        <v>43</v>
      </c>
      <c r="C14" s="195">
        <v>3.2</v>
      </c>
    </row>
    <row r="16" spans="1:3" x14ac:dyDescent="0.2">
      <c r="A16" s="21" t="s">
        <v>192</v>
      </c>
    </row>
    <row r="17" spans="1:1" x14ac:dyDescent="0.2">
      <c r="A17" s="24" t="s">
        <v>91</v>
      </c>
    </row>
    <row r="18" spans="1:1" x14ac:dyDescent="0.2">
      <c r="A18" s="25" t="s">
        <v>81</v>
      </c>
    </row>
    <row r="19" spans="1:1" x14ac:dyDescent="0.2">
      <c r="A19" s="25" t="s">
        <v>82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zoomScaleNormal="100" workbookViewId="0"/>
  </sheetViews>
  <sheetFormatPr baseColWidth="10" defaultColWidth="11" defaultRowHeight="10" x14ac:dyDescent="0.2"/>
  <cols>
    <col min="1" max="1" width="8.08203125" style="10" customWidth="1"/>
    <col min="2" max="2" width="15.25" style="10" customWidth="1"/>
    <col min="3" max="3" width="6.08203125" style="10" customWidth="1"/>
    <col min="4" max="4" width="4.5" style="10" customWidth="1"/>
    <col min="5" max="16384" width="11" style="10"/>
  </cols>
  <sheetData>
    <row r="1" spans="1:4" s="137" customFormat="1" ht="11.5" x14ac:dyDescent="0.25">
      <c r="A1" s="142" t="s">
        <v>63</v>
      </c>
    </row>
    <row r="2" spans="1:4" s="137" customFormat="1" ht="11.5" x14ac:dyDescent="0.25">
      <c r="A2" s="142" t="s">
        <v>207</v>
      </c>
    </row>
    <row r="3" spans="1:4" s="137" customFormat="1" ht="11.5" x14ac:dyDescent="0.25">
      <c r="A3" s="137" t="s">
        <v>208</v>
      </c>
    </row>
    <row r="5" spans="1:4" s="119" customFormat="1" ht="13.5" customHeight="1" x14ac:dyDescent="0.2">
      <c r="A5" s="121" t="s">
        <v>0</v>
      </c>
      <c r="B5" s="121"/>
      <c r="C5" s="122" t="s">
        <v>1</v>
      </c>
      <c r="D5" s="122" t="s">
        <v>2</v>
      </c>
    </row>
    <row r="6" spans="1:4" ht="13.5" customHeight="1" x14ac:dyDescent="0.2">
      <c r="A6" s="123" t="s">
        <v>209</v>
      </c>
      <c r="B6" s="124" t="s">
        <v>210</v>
      </c>
      <c r="C6" s="125">
        <v>82.21</v>
      </c>
      <c r="D6" s="12">
        <v>3.3918059999999972</v>
      </c>
    </row>
    <row r="7" spans="1:4" ht="13.5" customHeight="1" x14ac:dyDescent="0.2">
      <c r="A7" s="126" t="s">
        <v>0</v>
      </c>
      <c r="B7" s="127" t="s">
        <v>211</v>
      </c>
      <c r="C7" s="125">
        <v>90.64</v>
      </c>
      <c r="D7" s="12">
        <v>1.2666850000000007</v>
      </c>
    </row>
    <row r="8" spans="1:4" ht="13.5" customHeight="1" x14ac:dyDescent="0.2">
      <c r="A8" s="126" t="s">
        <v>0</v>
      </c>
      <c r="B8" s="127" t="s">
        <v>212</v>
      </c>
      <c r="C8" s="125">
        <v>94.82</v>
      </c>
      <c r="D8" s="12">
        <v>0.99983499999999337</v>
      </c>
    </row>
    <row r="9" spans="1:4" ht="13.5" customHeight="1" x14ac:dyDescent="0.2">
      <c r="A9" s="123" t="s">
        <v>213</v>
      </c>
      <c r="B9" s="124" t="s">
        <v>210</v>
      </c>
      <c r="C9" s="128">
        <v>63.24</v>
      </c>
      <c r="D9" s="13">
        <v>3.2416649999999936</v>
      </c>
    </row>
    <row r="10" spans="1:4" ht="13.5" customHeight="1" x14ac:dyDescent="0.2">
      <c r="A10" s="126" t="s">
        <v>0</v>
      </c>
      <c r="B10" s="127" t="s">
        <v>211</v>
      </c>
      <c r="C10" s="125">
        <v>80.89</v>
      </c>
      <c r="D10" s="12">
        <v>1.4944480000000038</v>
      </c>
    </row>
    <row r="11" spans="1:4" ht="13.5" customHeight="1" x14ac:dyDescent="0.2">
      <c r="A11" s="129" t="s">
        <v>0</v>
      </c>
      <c r="B11" s="130" t="s">
        <v>212</v>
      </c>
      <c r="C11" s="131">
        <v>89.21</v>
      </c>
      <c r="D11" s="14">
        <v>1.375090000000001</v>
      </c>
    </row>
    <row r="12" spans="1:4" ht="13.5" customHeight="1" x14ac:dyDescent="0.2">
      <c r="A12" s="126" t="s">
        <v>109</v>
      </c>
      <c r="B12" s="127" t="s">
        <v>210</v>
      </c>
      <c r="C12" s="125">
        <v>58.27</v>
      </c>
      <c r="D12" s="12">
        <v>3.3302619999999949</v>
      </c>
    </row>
    <row r="13" spans="1:4" ht="13.5" customHeight="1" x14ac:dyDescent="0.2">
      <c r="A13" s="126" t="s">
        <v>0</v>
      </c>
      <c r="B13" s="127" t="s">
        <v>211</v>
      </c>
      <c r="C13" s="125">
        <v>74.13</v>
      </c>
      <c r="D13" s="12">
        <v>1.9342810000000044</v>
      </c>
    </row>
    <row r="14" spans="1:4" ht="13.5" customHeight="1" x14ac:dyDescent="0.2">
      <c r="A14" s="129" t="s">
        <v>0</v>
      </c>
      <c r="B14" s="130" t="s">
        <v>212</v>
      </c>
      <c r="C14" s="131">
        <v>81.94</v>
      </c>
      <c r="D14" s="14">
        <v>2.4991580000000013</v>
      </c>
    </row>
    <row r="16" spans="1:4" x14ac:dyDescent="0.2">
      <c r="A16" s="49" t="s">
        <v>103</v>
      </c>
    </row>
    <row r="17" spans="1:1" x14ac:dyDescent="0.2">
      <c r="A17" s="49"/>
    </row>
    <row r="18" spans="1:1" x14ac:dyDescent="0.2">
      <c r="A18" s="41" t="s">
        <v>104</v>
      </c>
    </row>
    <row r="19" spans="1:1" x14ac:dyDescent="0.2">
      <c r="A19" s="24" t="s">
        <v>91</v>
      </c>
    </row>
    <row r="20" spans="1:1" x14ac:dyDescent="0.2">
      <c r="A20" s="24" t="s">
        <v>81</v>
      </c>
    </row>
    <row r="21" spans="1:1" x14ac:dyDescent="0.2">
      <c r="A21" s="24" t="s">
        <v>82</v>
      </c>
    </row>
  </sheetData>
  <pageMargins left="0.7" right="0.7" top="0.75" bottom="0.75" header="0.3" footer="0.3"/>
  <pageSetup paperSize="9" scale="9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Normal="100" workbookViewId="0"/>
  </sheetViews>
  <sheetFormatPr baseColWidth="10" defaultColWidth="11" defaultRowHeight="10" x14ac:dyDescent="0.2"/>
  <cols>
    <col min="1" max="1" width="33.83203125" style="49" customWidth="1"/>
    <col min="2" max="2" width="7.08203125" style="49" customWidth="1"/>
    <col min="3" max="3" width="4" style="49" customWidth="1"/>
    <col min="4" max="4" width="6.83203125" style="49" customWidth="1"/>
    <col min="5" max="5" width="3.75" style="49" customWidth="1"/>
    <col min="6" max="16384" width="11" style="49"/>
  </cols>
  <sheetData>
    <row r="1" spans="1:5" s="181" customFormat="1" ht="11.5" x14ac:dyDescent="0.25">
      <c r="A1" s="188" t="s">
        <v>64</v>
      </c>
    </row>
    <row r="2" spans="1:5" s="181" customFormat="1" ht="11.5" x14ac:dyDescent="0.25">
      <c r="A2" s="188" t="s">
        <v>214</v>
      </c>
    </row>
    <row r="3" spans="1:5" s="181" customFormat="1" ht="11.5" x14ac:dyDescent="0.25">
      <c r="A3" s="189" t="s">
        <v>215</v>
      </c>
    </row>
    <row r="5" spans="1:5" ht="14" x14ac:dyDescent="0.3">
      <c r="A5" s="215"/>
      <c r="B5" s="238" t="s">
        <v>115</v>
      </c>
      <c r="C5" s="239"/>
      <c r="D5" s="238" t="s">
        <v>86</v>
      </c>
      <c r="E5" s="239"/>
    </row>
    <row r="6" spans="1:5" ht="10.5" x14ac:dyDescent="0.2">
      <c r="A6" s="216"/>
      <c r="B6" s="185" t="s">
        <v>1</v>
      </c>
      <c r="C6" s="185" t="s">
        <v>2</v>
      </c>
      <c r="D6" s="185" t="s">
        <v>1</v>
      </c>
      <c r="E6" s="185" t="s">
        <v>2</v>
      </c>
    </row>
    <row r="7" spans="1:5" ht="12" x14ac:dyDescent="0.2">
      <c r="A7" s="217" t="s">
        <v>218</v>
      </c>
      <c r="B7" s="191">
        <v>61.0657</v>
      </c>
      <c r="C7" s="191">
        <v>1.5352679999999999</v>
      </c>
      <c r="D7" s="191">
        <v>60.868199999999995</v>
      </c>
      <c r="E7" s="192">
        <v>1.5264479999999998</v>
      </c>
    </row>
    <row r="8" spans="1:5" ht="12" x14ac:dyDescent="0.2">
      <c r="A8" s="218" t="s">
        <v>219</v>
      </c>
      <c r="B8" s="190">
        <v>45.842100000000002</v>
      </c>
      <c r="C8" s="190">
        <v>1.5730959999999998</v>
      </c>
      <c r="D8" s="190">
        <v>50.351300000000002</v>
      </c>
      <c r="E8" s="117">
        <v>1.5687840000000002</v>
      </c>
    </row>
    <row r="9" spans="1:5" ht="12" x14ac:dyDescent="0.2">
      <c r="A9" s="218" t="s">
        <v>220</v>
      </c>
      <c r="B9" s="190">
        <v>36.096600000000002</v>
      </c>
      <c r="C9" s="190">
        <v>1.514688</v>
      </c>
      <c r="D9" s="190">
        <v>27.408300000000001</v>
      </c>
      <c r="E9" s="117">
        <v>1.4019879999999998</v>
      </c>
    </row>
    <row r="10" spans="1:5" ht="12" x14ac:dyDescent="0.2">
      <c r="A10" s="218" t="s">
        <v>221</v>
      </c>
      <c r="B10" s="190">
        <v>26.112299999999998</v>
      </c>
      <c r="C10" s="190">
        <v>1.3898360000000001</v>
      </c>
      <c r="D10" s="190">
        <v>15.107899999999999</v>
      </c>
      <c r="E10" s="117">
        <v>1.1242559999999999</v>
      </c>
    </row>
    <row r="11" spans="1:5" x14ac:dyDescent="0.2">
      <c r="A11" s="218"/>
      <c r="B11" s="190"/>
      <c r="C11" s="190"/>
      <c r="D11" s="190"/>
      <c r="E11" s="117"/>
    </row>
    <row r="12" spans="1:5" ht="12" x14ac:dyDescent="0.2">
      <c r="A12" s="218" t="s">
        <v>362</v>
      </c>
      <c r="B12" s="117">
        <v>45.868900000000004</v>
      </c>
      <c r="C12" s="117">
        <v>1.5709399999999998</v>
      </c>
      <c r="D12" s="117">
        <v>44.3215</v>
      </c>
      <c r="E12" s="117">
        <v>1.56898</v>
      </c>
    </row>
    <row r="13" spans="1:5" ht="12" x14ac:dyDescent="0.2">
      <c r="A13" s="225" t="s">
        <v>216</v>
      </c>
      <c r="B13" s="117">
        <v>20.866499999999998</v>
      </c>
      <c r="C13" s="117">
        <v>1.3014400000000002</v>
      </c>
      <c r="D13" s="117">
        <v>21.650099999999998</v>
      </c>
      <c r="E13" s="117">
        <v>1.3188839999999999</v>
      </c>
    </row>
    <row r="14" spans="1:5" ht="12" x14ac:dyDescent="0.2">
      <c r="A14" s="225" t="s">
        <v>217</v>
      </c>
      <c r="B14" s="117">
        <v>15.802199999999999</v>
      </c>
      <c r="C14" s="117">
        <v>1.1317039999999998</v>
      </c>
      <c r="D14" s="117">
        <v>15.948699999999999</v>
      </c>
      <c r="E14" s="117">
        <v>1.168552</v>
      </c>
    </row>
    <row r="15" spans="1:5" ht="12" x14ac:dyDescent="0.2">
      <c r="A15" s="219" t="s">
        <v>363</v>
      </c>
      <c r="B15" s="7">
        <v>6.5765000000000002</v>
      </c>
      <c r="C15" s="7">
        <v>0.82378799999999996</v>
      </c>
      <c r="D15" s="7">
        <v>7.7078999999999995</v>
      </c>
      <c r="E15" s="7">
        <v>0.87906000000000006</v>
      </c>
    </row>
    <row r="17" spans="1:1" ht="12" x14ac:dyDescent="0.2">
      <c r="A17" s="187" t="s">
        <v>370</v>
      </c>
    </row>
    <row r="18" spans="1:1" ht="12" x14ac:dyDescent="0.2">
      <c r="A18" s="187" t="s">
        <v>371</v>
      </c>
    </row>
    <row r="19" spans="1:1" ht="12" x14ac:dyDescent="0.2">
      <c r="A19" s="187" t="s">
        <v>372</v>
      </c>
    </row>
    <row r="20" spans="1:1" ht="12" x14ac:dyDescent="0.2">
      <c r="A20" s="187" t="s">
        <v>373</v>
      </c>
    </row>
    <row r="21" spans="1:1" ht="12" x14ac:dyDescent="0.2">
      <c r="A21" s="187" t="s">
        <v>374</v>
      </c>
    </row>
    <row r="23" spans="1:1" s="41" customFormat="1" x14ac:dyDescent="0.2">
      <c r="A23" s="49" t="s">
        <v>103</v>
      </c>
    </row>
    <row r="24" spans="1:1" s="41" customFormat="1" x14ac:dyDescent="0.2">
      <c r="A24" s="49"/>
    </row>
    <row r="25" spans="1:1" s="41" customFormat="1" x14ac:dyDescent="0.2">
      <c r="A25" s="41" t="s">
        <v>104</v>
      </c>
    </row>
    <row r="26" spans="1:1" s="41" customFormat="1" x14ac:dyDescent="0.2">
      <c r="A26" s="24" t="s">
        <v>91</v>
      </c>
    </row>
    <row r="27" spans="1:1" s="41" customFormat="1" x14ac:dyDescent="0.2">
      <c r="A27" s="24" t="s">
        <v>81</v>
      </c>
    </row>
    <row r="28" spans="1:1" s="41" customFormat="1" x14ac:dyDescent="0.2">
      <c r="A28" s="24" t="s">
        <v>82</v>
      </c>
    </row>
  </sheetData>
  <mergeCells count="2">
    <mergeCell ref="B5:C5"/>
    <mergeCell ref="D5:E5"/>
  </mergeCells>
  <pageMargins left="0.7" right="0.7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zoomScaleNormal="100" workbookViewId="0">
      <selection activeCell="A81" sqref="A81"/>
    </sheetView>
  </sheetViews>
  <sheetFormatPr baseColWidth="10" defaultColWidth="11" defaultRowHeight="10" x14ac:dyDescent="0.2"/>
  <cols>
    <col min="1" max="1" width="6.83203125" style="15" customWidth="1"/>
    <col min="2" max="2" width="7" style="15" customWidth="1"/>
    <col min="3" max="3" width="7.08203125" style="15" customWidth="1"/>
    <col min="4" max="4" width="9.08203125" style="15" customWidth="1"/>
    <col min="5" max="5" width="9.25" style="15" customWidth="1"/>
    <col min="6" max="16384" width="11" style="15"/>
  </cols>
  <sheetData>
    <row r="1" spans="1:5" s="133" customFormat="1" ht="11.5" x14ac:dyDescent="0.25">
      <c r="A1" s="132" t="s">
        <v>70</v>
      </c>
    </row>
    <row r="2" spans="1:5" s="133" customFormat="1" ht="11.5" x14ac:dyDescent="0.25">
      <c r="A2" s="132" t="s">
        <v>83</v>
      </c>
    </row>
    <row r="3" spans="1:5" s="133" customFormat="1" ht="11.5" x14ac:dyDescent="0.25">
      <c r="A3" s="133" t="s">
        <v>84</v>
      </c>
    </row>
    <row r="5" spans="1:5" ht="30" x14ac:dyDescent="0.2">
      <c r="A5" s="26"/>
      <c r="B5" s="93" t="s">
        <v>85</v>
      </c>
      <c r="C5" s="93" t="s">
        <v>86</v>
      </c>
      <c r="D5" s="93" t="s">
        <v>87</v>
      </c>
      <c r="E5" s="93" t="s">
        <v>88</v>
      </c>
    </row>
    <row r="6" spans="1:5" x14ac:dyDescent="0.2">
      <c r="A6" s="44">
        <v>1950</v>
      </c>
      <c r="B6" s="1">
        <v>66.648139999999998</v>
      </c>
      <c r="C6" s="1">
        <v>71.088273999999998</v>
      </c>
      <c r="D6" s="1"/>
      <c r="E6" s="1"/>
    </row>
    <row r="7" spans="1:5" x14ac:dyDescent="0.2">
      <c r="A7" s="45">
        <v>1951</v>
      </c>
      <c r="B7" s="1">
        <v>66.298389</v>
      </c>
      <c r="C7" s="1">
        <v>70.940134999999998</v>
      </c>
      <c r="D7" s="1"/>
      <c r="E7" s="1"/>
    </row>
    <row r="8" spans="1:5" x14ac:dyDescent="0.2">
      <c r="A8" s="45">
        <v>1952</v>
      </c>
      <c r="B8" s="1">
        <v>67.257373999999999</v>
      </c>
      <c r="C8" s="1">
        <v>71.871384000000006</v>
      </c>
      <c r="D8" s="1"/>
      <c r="E8" s="1"/>
    </row>
    <row r="9" spans="1:5" x14ac:dyDescent="0.2">
      <c r="A9" s="45">
        <v>1953</v>
      </c>
      <c r="B9" s="1">
        <v>67.011228000000003</v>
      </c>
      <c r="C9" s="1">
        <v>71.868467999999993</v>
      </c>
      <c r="D9" s="1"/>
      <c r="E9" s="1"/>
    </row>
    <row r="10" spans="1:5" x14ac:dyDescent="0.2">
      <c r="A10" s="45">
        <v>1954</v>
      </c>
      <c r="B10" s="1">
        <v>67.550560000000004</v>
      </c>
      <c r="C10" s="1">
        <v>72.281981000000002</v>
      </c>
      <c r="D10" s="1"/>
      <c r="E10" s="1"/>
    </row>
    <row r="11" spans="1:5" x14ac:dyDescent="0.2">
      <c r="A11" s="45">
        <v>1955</v>
      </c>
      <c r="B11" s="1">
        <v>67.673036999999994</v>
      </c>
      <c r="C11" s="1">
        <v>72.307502999999997</v>
      </c>
      <c r="D11" s="1"/>
      <c r="E11" s="1"/>
    </row>
    <row r="12" spans="1:5" x14ac:dyDescent="0.2">
      <c r="A12" s="45">
        <v>1956</v>
      </c>
      <c r="B12" s="1">
        <v>67.661917000000003</v>
      </c>
      <c r="C12" s="1">
        <v>72.632942</v>
      </c>
      <c r="D12" s="1"/>
      <c r="E12" s="1"/>
    </row>
    <row r="13" spans="1:5" x14ac:dyDescent="0.2">
      <c r="A13" s="45">
        <v>1957</v>
      </c>
      <c r="B13" s="1">
        <v>67.851343</v>
      </c>
      <c r="C13" s="1">
        <v>73.186138999999997</v>
      </c>
      <c r="D13" s="1"/>
      <c r="E13" s="1"/>
    </row>
    <row r="14" spans="1:5" x14ac:dyDescent="0.2">
      <c r="A14" s="45">
        <v>1958</v>
      </c>
      <c r="B14" s="1">
        <v>68.535835000000006</v>
      </c>
      <c r="C14" s="1">
        <v>73.939476999999997</v>
      </c>
      <c r="D14" s="1"/>
      <c r="E14" s="1"/>
    </row>
    <row r="15" spans="1:5" x14ac:dyDescent="0.2">
      <c r="A15" s="45">
        <v>1959</v>
      </c>
      <c r="B15" s="1">
        <v>68.733969999999999</v>
      </c>
      <c r="C15" s="1">
        <v>74.101568999999998</v>
      </c>
      <c r="D15" s="1"/>
      <c r="E15" s="1"/>
    </row>
    <row r="16" spans="1:5" x14ac:dyDescent="0.2">
      <c r="A16" s="45">
        <v>1960</v>
      </c>
      <c r="B16" s="1">
        <v>68.675290000000004</v>
      </c>
      <c r="C16" s="1">
        <v>74.110130999999996</v>
      </c>
      <c r="D16" s="1"/>
      <c r="E16" s="1"/>
    </row>
    <row r="17" spans="1:12" x14ac:dyDescent="0.2">
      <c r="A17" s="45">
        <v>1961</v>
      </c>
      <c r="B17" s="1">
        <v>68.896940000000001</v>
      </c>
      <c r="C17" s="1">
        <v>74.630477999999997</v>
      </c>
      <c r="D17" s="1"/>
      <c r="E17" s="1"/>
    </row>
    <row r="18" spans="1:12" x14ac:dyDescent="0.2">
      <c r="A18" s="45">
        <v>1962</v>
      </c>
      <c r="B18" s="1">
        <v>68.492931999999996</v>
      </c>
      <c r="C18" s="1">
        <v>74.126937999999996</v>
      </c>
      <c r="D18" s="1"/>
      <c r="E18" s="1"/>
      <c r="L18" s="143"/>
    </row>
    <row r="19" spans="1:12" x14ac:dyDescent="0.2">
      <c r="A19" s="45">
        <v>1963</v>
      </c>
      <c r="B19" s="1">
        <v>68.358823999999998</v>
      </c>
      <c r="C19" s="1">
        <v>74.294545999999997</v>
      </c>
      <c r="D19" s="1"/>
      <c r="E19" s="1"/>
    </row>
    <row r="20" spans="1:12" x14ac:dyDescent="0.2">
      <c r="A20" s="45">
        <v>1964</v>
      </c>
      <c r="B20" s="1">
        <v>69.247563999999997</v>
      </c>
      <c r="C20" s="1">
        <v>75.147954999999996</v>
      </c>
      <c r="D20" s="1"/>
      <c r="E20" s="1"/>
    </row>
    <row r="21" spans="1:12" x14ac:dyDescent="0.2">
      <c r="A21" s="45">
        <v>1965</v>
      </c>
      <c r="B21" s="1">
        <v>69.488634000000005</v>
      </c>
      <c r="C21" s="1">
        <v>75.084497999999996</v>
      </c>
      <c r="D21" s="1"/>
      <c r="E21" s="1"/>
    </row>
    <row r="22" spans="1:12" x14ac:dyDescent="0.2">
      <c r="A22" s="45">
        <v>1966</v>
      </c>
      <c r="B22" s="1">
        <v>69.569562000000005</v>
      </c>
      <c r="C22" s="1">
        <v>75.263013000000001</v>
      </c>
      <c r="D22" s="1"/>
      <c r="E22" s="1"/>
    </row>
    <row r="23" spans="1:12" x14ac:dyDescent="0.2">
      <c r="A23" s="45">
        <v>1967</v>
      </c>
      <c r="B23" s="1">
        <v>69.717070000000007</v>
      </c>
      <c r="C23" s="1">
        <v>75.739042999999995</v>
      </c>
      <c r="D23" s="1"/>
      <c r="E23" s="1"/>
    </row>
    <row r="24" spans="1:12" x14ac:dyDescent="0.2">
      <c r="A24" s="45">
        <v>1968</v>
      </c>
      <c r="B24" s="1">
        <v>69.831849000000005</v>
      </c>
      <c r="C24" s="1">
        <v>75.546188999999998</v>
      </c>
      <c r="D24" s="1"/>
      <c r="E24" s="1"/>
    </row>
    <row r="25" spans="1:12" x14ac:dyDescent="0.2">
      <c r="A25" s="45">
        <v>1969</v>
      </c>
      <c r="B25" s="1">
        <v>69.773805999999993</v>
      </c>
      <c r="C25" s="1">
        <v>75.686193000000003</v>
      </c>
      <c r="D25" s="1"/>
      <c r="E25" s="1"/>
    </row>
    <row r="26" spans="1:12" x14ac:dyDescent="0.2">
      <c r="A26" s="45">
        <v>1970</v>
      </c>
      <c r="B26" s="1">
        <v>70.095775000000003</v>
      </c>
      <c r="C26" s="1">
        <v>76.179107999999999</v>
      </c>
      <c r="D26" s="1"/>
      <c r="E26" s="1"/>
    </row>
    <row r="27" spans="1:12" x14ac:dyDescent="0.2">
      <c r="A27" s="45">
        <v>1971</v>
      </c>
      <c r="B27" s="1">
        <v>70.186492000000001</v>
      </c>
      <c r="C27" s="1">
        <v>76.262468999999996</v>
      </c>
      <c r="D27" s="1"/>
      <c r="E27" s="1"/>
    </row>
    <row r="28" spans="1:12" x14ac:dyDescent="0.2">
      <c r="A28" s="45">
        <v>1972</v>
      </c>
      <c r="B28" s="1">
        <v>70.651650000000004</v>
      </c>
      <c r="C28" s="1">
        <v>76.817283000000003</v>
      </c>
      <c r="D28" s="1"/>
      <c r="E28" s="1"/>
    </row>
    <row r="29" spans="1:12" x14ac:dyDescent="0.2">
      <c r="A29" s="45">
        <v>1973</v>
      </c>
      <c r="B29" s="1">
        <v>71.007632000000001</v>
      </c>
      <c r="C29" s="1">
        <v>77.076328000000004</v>
      </c>
      <c r="D29" s="1"/>
      <c r="E29" s="1"/>
    </row>
    <row r="30" spans="1:12" x14ac:dyDescent="0.2">
      <c r="A30" s="45">
        <v>1974</v>
      </c>
      <c r="B30" s="1">
        <v>71.236132999999995</v>
      </c>
      <c r="C30" s="1">
        <v>77.607310999999996</v>
      </c>
      <c r="D30" s="1"/>
      <c r="E30" s="1"/>
    </row>
    <row r="31" spans="1:12" x14ac:dyDescent="0.2">
      <c r="A31" s="45">
        <v>1975</v>
      </c>
      <c r="B31" s="1">
        <v>71.535912999999994</v>
      </c>
      <c r="C31" s="1">
        <v>78.035280999999998</v>
      </c>
      <c r="D31" s="1"/>
      <c r="E31" s="1"/>
    </row>
    <row r="32" spans="1:12" x14ac:dyDescent="0.2">
      <c r="A32" s="45">
        <v>1976</v>
      </c>
      <c r="B32" s="1">
        <v>71.650519000000003</v>
      </c>
      <c r="C32" s="1">
        <v>78.165144999999995</v>
      </c>
      <c r="D32" s="1"/>
      <c r="E32" s="1"/>
    </row>
    <row r="33" spans="1:5" x14ac:dyDescent="0.2">
      <c r="A33" s="45">
        <v>1977</v>
      </c>
      <c r="B33" s="1">
        <v>72.028580000000005</v>
      </c>
      <c r="C33" s="1">
        <v>78.715794000000002</v>
      </c>
      <c r="D33" s="1"/>
      <c r="E33" s="1"/>
    </row>
    <row r="34" spans="1:5" x14ac:dyDescent="0.2">
      <c r="A34" s="45">
        <v>1978</v>
      </c>
      <c r="B34" s="1">
        <v>71.920737000000003</v>
      </c>
      <c r="C34" s="1">
        <v>78.672886000000005</v>
      </c>
      <c r="D34" s="1"/>
      <c r="E34" s="1"/>
    </row>
    <row r="35" spans="1:5" x14ac:dyDescent="0.2">
      <c r="A35" s="45">
        <v>1979</v>
      </c>
      <c r="B35" s="1">
        <v>72.355197000000004</v>
      </c>
      <c r="C35" s="1">
        <v>78.841538999999997</v>
      </c>
      <c r="D35" s="1"/>
      <c r="E35" s="1"/>
    </row>
    <row r="36" spans="1:5" x14ac:dyDescent="0.2">
      <c r="A36" s="45">
        <v>1980</v>
      </c>
      <c r="B36" s="1">
        <v>72.286368999999993</v>
      </c>
      <c r="C36" s="1">
        <v>78.884157999999999</v>
      </c>
      <c r="D36" s="1"/>
      <c r="E36" s="1"/>
    </row>
    <row r="37" spans="1:5" x14ac:dyDescent="0.2">
      <c r="A37" s="45">
        <v>1981</v>
      </c>
      <c r="B37" s="1">
        <v>72.452218000000002</v>
      </c>
      <c r="C37" s="1">
        <v>79.173012999999997</v>
      </c>
      <c r="D37" s="1"/>
      <c r="E37" s="1"/>
    </row>
    <row r="38" spans="1:5" x14ac:dyDescent="0.2">
      <c r="A38" s="45">
        <v>1982</v>
      </c>
      <c r="B38" s="1">
        <v>72.820390000000003</v>
      </c>
      <c r="C38" s="1">
        <v>79.471159</v>
      </c>
      <c r="D38" s="1"/>
      <c r="E38" s="1"/>
    </row>
    <row r="39" spans="1:5" x14ac:dyDescent="0.2">
      <c r="A39" s="45">
        <v>1983</v>
      </c>
      <c r="B39" s="1">
        <v>72.712913999999998</v>
      </c>
      <c r="C39" s="1">
        <v>79.576412000000005</v>
      </c>
      <c r="D39" s="1"/>
      <c r="E39" s="1"/>
    </row>
    <row r="40" spans="1:5" x14ac:dyDescent="0.2">
      <c r="A40" s="45">
        <v>1984</v>
      </c>
      <c r="B40" s="1">
        <v>73.413425000000004</v>
      </c>
      <c r="C40" s="1">
        <v>80.065273000000005</v>
      </c>
      <c r="D40" s="1"/>
      <c r="E40" s="1"/>
    </row>
    <row r="41" spans="1:5" x14ac:dyDescent="0.2">
      <c r="A41" s="45">
        <v>1985</v>
      </c>
      <c r="B41" s="1">
        <v>73.524568000000002</v>
      </c>
      <c r="C41" s="1">
        <v>80.185430999999994</v>
      </c>
      <c r="D41" s="1"/>
      <c r="E41" s="1"/>
    </row>
    <row r="42" spans="1:5" x14ac:dyDescent="0.2">
      <c r="A42" s="45">
        <v>1986</v>
      </c>
      <c r="B42" s="1">
        <v>73.698415999999995</v>
      </c>
      <c r="C42" s="1">
        <v>80.331495000000004</v>
      </c>
      <c r="D42" s="1"/>
      <c r="E42" s="1"/>
    </row>
    <row r="43" spans="1:5" x14ac:dyDescent="0.2">
      <c r="A43" s="45">
        <v>1987</v>
      </c>
      <c r="B43" s="1">
        <v>73.945569000000006</v>
      </c>
      <c r="C43" s="1">
        <v>80.734852000000004</v>
      </c>
      <c r="D43" s="1"/>
      <c r="E43" s="1"/>
    </row>
    <row r="44" spans="1:5" x14ac:dyDescent="0.2">
      <c r="A44" s="45">
        <v>1988</v>
      </c>
      <c r="B44" s="1">
        <v>73.934178000000003</v>
      </c>
      <c r="C44" s="1">
        <v>80.766509999999997</v>
      </c>
      <c r="D44" s="1"/>
      <c r="E44" s="1"/>
    </row>
    <row r="45" spans="1:5" x14ac:dyDescent="0.2">
      <c r="A45" s="45">
        <v>1989</v>
      </c>
      <c r="B45" s="1">
        <v>74.112568999999993</v>
      </c>
      <c r="C45" s="1">
        <v>80.971935999999999</v>
      </c>
      <c r="D45" s="1"/>
      <c r="E45" s="1"/>
    </row>
    <row r="46" spans="1:5" x14ac:dyDescent="0.2">
      <c r="A46" s="45">
        <v>1990</v>
      </c>
      <c r="B46" s="1">
        <v>74</v>
      </c>
      <c r="C46" s="1">
        <v>80.8</v>
      </c>
      <c r="D46" s="1"/>
      <c r="E46" s="1"/>
    </row>
    <row r="47" spans="1:5" x14ac:dyDescent="0.2">
      <c r="A47" s="45">
        <v>1991</v>
      </c>
      <c r="B47" s="1">
        <v>74.099999999999994</v>
      </c>
      <c r="C47" s="1">
        <v>81.2</v>
      </c>
      <c r="D47" s="1"/>
      <c r="E47" s="1"/>
    </row>
    <row r="48" spans="1:5" x14ac:dyDescent="0.2">
      <c r="A48" s="45">
        <v>1992</v>
      </c>
      <c r="B48" s="1">
        <v>74.5</v>
      </c>
      <c r="C48" s="1">
        <v>81.400000000000006</v>
      </c>
      <c r="D48" s="1">
        <v>63.9</v>
      </c>
      <c r="E48" s="1">
        <v>65.3</v>
      </c>
    </row>
    <row r="49" spans="1:5" x14ac:dyDescent="0.2">
      <c r="A49" s="45">
        <v>1993</v>
      </c>
      <c r="B49" s="1">
        <v>74.900000000000006</v>
      </c>
      <c r="C49" s="1">
        <v>81.5</v>
      </c>
      <c r="D49" s="1"/>
      <c r="E49" s="1"/>
    </row>
    <row r="50" spans="1:5" x14ac:dyDescent="0.2">
      <c r="A50" s="45">
        <v>1994</v>
      </c>
      <c r="B50" s="1">
        <v>75.2</v>
      </c>
      <c r="C50" s="1">
        <v>81.8</v>
      </c>
      <c r="D50" s="1"/>
      <c r="E50" s="1"/>
    </row>
    <row r="51" spans="1:5" x14ac:dyDescent="0.2">
      <c r="A51" s="45">
        <v>1995</v>
      </c>
      <c r="B51" s="1">
        <v>75.3</v>
      </c>
      <c r="C51" s="1">
        <v>81.8</v>
      </c>
      <c r="D51" s="1"/>
      <c r="E51" s="1"/>
    </row>
    <row r="52" spans="1:5" x14ac:dyDescent="0.2">
      <c r="A52" s="45">
        <v>1996</v>
      </c>
      <c r="B52" s="1">
        <v>76</v>
      </c>
      <c r="C52" s="1">
        <v>82</v>
      </c>
      <c r="D52" s="1"/>
      <c r="E52" s="1"/>
    </row>
    <row r="53" spans="1:5" x14ac:dyDescent="0.2">
      <c r="A53" s="45">
        <v>1997</v>
      </c>
      <c r="B53" s="1">
        <v>76.3</v>
      </c>
      <c r="C53" s="1">
        <v>82.1</v>
      </c>
      <c r="D53" s="1">
        <v>65.2</v>
      </c>
      <c r="E53" s="1">
        <v>64.7</v>
      </c>
    </row>
    <row r="54" spans="1:5" x14ac:dyDescent="0.2">
      <c r="A54" s="45">
        <v>1998</v>
      </c>
      <c r="B54" s="1">
        <v>76.3</v>
      </c>
      <c r="C54" s="1">
        <v>82.5</v>
      </c>
      <c r="D54" s="1"/>
      <c r="E54" s="1"/>
    </row>
    <row r="55" spans="1:5" x14ac:dyDescent="0.2">
      <c r="A55" s="45">
        <v>1999</v>
      </c>
      <c r="B55" s="1">
        <v>76.8</v>
      </c>
      <c r="C55" s="1">
        <v>82.5</v>
      </c>
      <c r="D55" s="1"/>
      <c r="E55" s="1"/>
    </row>
    <row r="56" spans="1:5" x14ac:dyDescent="0.2">
      <c r="A56" s="45">
        <v>2000</v>
      </c>
      <c r="B56" s="1">
        <v>76.900000000000006</v>
      </c>
      <c r="C56" s="1">
        <v>82.6</v>
      </c>
      <c r="D56" s="1"/>
      <c r="E56" s="1"/>
    </row>
    <row r="57" spans="1:5" x14ac:dyDescent="0.2">
      <c r="A57" s="45">
        <v>2001</v>
      </c>
      <c r="B57" s="1">
        <v>77.400000000000006</v>
      </c>
      <c r="C57" s="1">
        <v>83.1</v>
      </c>
      <c r="D57" s="1"/>
      <c r="E57" s="1"/>
    </row>
    <row r="58" spans="1:5" x14ac:dyDescent="0.2">
      <c r="A58" s="45">
        <v>2002</v>
      </c>
      <c r="B58" s="1">
        <v>77.8</v>
      </c>
      <c r="C58" s="1">
        <v>83.1</v>
      </c>
      <c r="D58" s="1">
        <v>67.5</v>
      </c>
      <c r="E58" s="1">
        <v>68.7</v>
      </c>
    </row>
    <row r="59" spans="1:5" x14ac:dyDescent="0.2">
      <c r="A59" s="45">
        <v>2003</v>
      </c>
      <c r="B59" s="1">
        <v>78</v>
      </c>
      <c r="C59" s="1">
        <v>83.2</v>
      </c>
      <c r="D59" s="1"/>
      <c r="E59" s="1"/>
    </row>
    <row r="60" spans="1:5" x14ac:dyDescent="0.2">
      <c r="A60" s="45">
        <v>2004</v>
      </c>
      <c r="B60" s="1">
        <v>78.599999999999994</v>
      </c>
      <c r="C60" s="1">
        <v>83.7</v>
      </c>
      <c r="D60" s="1"/>
      <c r="E60" s="1"/>
    </row>
    <row r="61" spans="1:5" x14ac:dyDescent="0.2">
      <c r="A61" s="45">
        <v>2005</v>
      </c>
      <c r="B61" s="1">
        <v>78.7</v>
      </c>
      <c r="C61" s="1">
        <v>83.9</v>
      </c>
      <c r="D61" s="1"/>
      <c r="E61" s="1"/>
    </row>
    <row r="62" spans="1:5" x14ac:dyDescent="0.2">
      <c r="A62" s="45">
        <v>2006</v>
      </c>
      <c r="B62" s="1">
        <v>79.099999999999994</v>
      </c>
      <c r="C62" s="1">
        <v>84</v>
      </c>
      <c r="D62" s="1"/>
      <c r="E62" s="1"/>
    </row>
    <row r="63" spans="1:5" x14ac:dyDescent="0.2">
      <c r="A63" s="45">
        <v>2007</v>
      </c>
      <c r="B63" s="1">
        <v>79.400000000000006</v>
      </c>
      <c r="C63" s="1">
        <v>84.2</v>
      </c>
      <c r="D63" s="1">
        <v>69.400000000000006</v>
      </c>
      <c r="E63" s="1">
        <v>70.3</v>
      </c>
    </row>
    <row r="64" spans="1:5" x14ac:dyDescent="0.2">
      <c r="A64" s="45">
        <v>2008</v>
      </c>
      <c r="B64" s="1">
        <v>79.7</v>
      </c>
      <c r="C64" s="1">
        <v>84.4</v>
      </c>
      <c r="D64" s="1"/>
      <c r="E64" s="1"/>
    </row>
    <row r="65" spans="1:6" x14ac:dyDescent="0.2">
      <c r="A65" s="45">
        <v>2009</v>
      </c>
      <c r="B65" s="1">
        <v>79.8</v>
      </c>
      <c r="C65" s="1">
        <v>84.4</v>
      </c>
      <c r="D65" s="1"/>
      <c r="E65" s="1"/>
    </row>
    <row r="66" spans="1:6" x14ac:dyDescent="0.2">
      <c r="A66" s="45">
        <v>2010</v>
      </c>
      <c r="B66" s="1">
        <v>80.2</v>
      </c>
      <c r="C66" s="1">
        <v>84.6</v>
      </c>
      <c r="D66" s="1"/>
      <c r="E66" s="1"/>
    </row>
    <row r="67" spans="1:6" x14ac:dyDescent="0.2">
      <c r="A67" s="45">
        <v>2011</v>
      </c>
      <c r="B67" s="1">
        <v>80.3</v>
      </c>
      <c r="C67" s="1">
        <v>84.7</v>
      </c>
      <c r="D67" s="1"/>
      <c r="E67" s="1"/>
    </row>
    <row r="68" spans="1:6" x14ac:dyDescent="0.2">
      <c r="A68" s="45" t="s">
        <v>10</v>
      </c>
      <c r="B68" s="1">
        <v>80.5</v>
      </c>
      <c r="C68" s="1">
        <v>84.7</v>
      </c>
      <c r="D68" s="1">
        <v>67.695496596593784</v>
      </c>
      <c r="E68" s="1">
        <v>67.904561021554969</v>
      </c>
    </row>
    <row r="69" spans="1:6" x14ac:dyDescent="0.2">
      <c r="A69" s="45">
        <v>2013</v>
      </c>
      <c r="B69" s="3">
        <v>80.5</v>
      </c>
      <c r="C69" s="3">
        <v>84.8</v>
      </c>
      <c r="D69" s="3"/>
      <c r="E69" s="3"/>
    </row>
    <row r="70" spans="1:6" x14ac:dyDescent="0.2">
      <c r="A70" s="45">
        <v>2014</v>
      </c>
      <c r="B70" s="3">
        <v>81</v>
      </c>
      <c r="C70" s="3">
        <v>85.2</v>
      </c>
      <c r="D70" s="3"/>
      <c r="E70" s="3"/>
    </row>
    <row r="71" spans="1:6" x14ac:dyDescent="0.2">
      <c r="A71" s="45">
        <v>2015</v>
      </c>
      <c r="B71" s="3">
        <v>80.7</v>
      </c>
      <c r="C71" s="3">
        <v>84.9</v>
      </c>
      <c r="D71" s="3"/>
      <c r="E71" s="3"/>
    </row>
    <row r="72" spans="1:6" x14ac:dyDescent="0.2">
      <c r="A72" s="84">
        <v>2016</v>
      </c>
      <c r="B72" s="117">
        <v>81.5</v>
      </c>
      <c r="C72" s="117">
        <v>85.3</v>
      </c>
      <c r="D72" s="117"/>
      <c r="E72" s="117"/>
    </row>
    <row r="73" spans="1:6" x14ac:dyDescent="0.2">
      <c r="A73" s="84">
        <v>2017</v>
      </c>
      <c r="B73" s="117">
        <v>81.400000000000006</v>
      </c>
      <c r="C73" s="117">
        <v>85.4</v>
      </c>
      <c r="D73" s="117">
        <v>69.8</v>
      </c>
      <c r="E73" s="117">
        <v>70.8</v>
      </c>
    </row>
    <row r="74" spans="1:6" x14ac:dyDescent="0.2">
      <c r="A74" s="84">
        <v>2018</v>
      </c>
      <c r="B74" s="117">
        <v>81.7</v>
      </c>
      <c r="C74" s="117">
        <v>85.4</v>
      </c>
      <c r="D74" s="117"/>
      <c r="E74" s="117"/>
    </row>
    <row r="75" spans="1:6" x14ac:dyDescent="0.2">
      <c r="A75" s="84">
        <v>2019</v>
      </c>
      <c r="B75" s="117">
        <v>81.900000000000006</v>
      </c>
      <c r="C75" s="117">
        <v>85.6</v>
      </c>
      <c r="D75" s="117"/>
      <c r="E75" s="117"/>
    </row>
    <row r="76" spans="1:6" x14ac:dyDescent="0.2">
      <c r="A76" s="86">
        <v>2020</v>
      </c>
      <c r="B76" s="7">
        <v>81</v>
      </c>
      <c r="C76" s="7">
        <v>85.1</v>
      </c>
      <c r="D76" s="7"/>
      <c r="E76" s="7"/>
    </row>
    <row r="77" spans="1:6" x14ac:dyDescent="0.2">
      <c r="A77" s="24"/>
      <c r="B77" s="117"/>
      <c r="C77" s="117"/>
      <c r="D77" s="117"/>
      <c r="E77" s="117"/>
    </row>
    <row r="78" spans="1:6" ht="43.5" customHeight="1" x14ac:dyDescent="0.2">
      <c r="A78" s="232" t="s">
        <v>89</v>
      </c>
      <c r="B78" s="232"/>
      <c r="C78" s="232"/>
      <c r="D78" s="232"/>
      <c r="E78" s="232"/>
      <c r="F78" s="232"/>
    </row>
    <row r="80" spans="1:6" s="108" customFormat="1" x14ac:dyDescent="0.2">
      <c r="A80" s="155" t="s">
        <v>90</v>
      </c>
    </row>
    <row r="81" spans="1:1" s="108" customFormat="1" x14ac:dyDescent="0.2">
      <c r="A81" s="41" t="s">
        <v>91</v>
      </c>
    </row>
    <row r="82" spans="1:1" s="108" customFormat="1" x14ac:dyDescent="0.2">
      <c r="A82" s="155" t="s">
        <v>81</v>
      </c>
    </row>
    <row r="83" spans="1:1" s="108" customFormat="1" x14ac:dyDescent="0.2">
      <c r="A83" s="109" t="s">
        <v>82</v>
      </c>
    </row>
  </sheetData>
  <mergeCells count="1">
    <mergeCell ref="A78:F78"/>
  </mergeCells>
  <pageMargins left="0.7" right="0.7" top="0.75" bottom="0.75" header="0.3" footer="0.3"/>
  <pageSetup paperSize="9" scale="6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Normal="100" workbookViewId="0"/>
  </sheetViews>
  <sheetFormatPr baseColWidth="10" defaultColWidth="11" defaultRowHeight="10" x14ac:dyDescent="0.2"/>
  <cols>
    <col min="1" max="1" width="6.33203125" style="32" customWidth="1"/>
    <col min="2" max="2" width="5" style="32" customWidth="1"/>
    <col min="3" max="3" width="6.33203125" style="32" customWidth="1"/>
    <col min="4" max="4" width="4.08203125" style="32" customWidth="1"/>
    <col min="5" max="5" width="6.33203125" style="32" customWidth="1"/>
    <col min="6" max="6" width="4.58203125" style="32" customWidth="1"/>
    <col min="7" max="16384" width="11" style="32"/>
  </cols>
  <sheetData>
    <row r="1" spans="1:6" s="136" customFormat="1" ht="11.5" x14ac:dyDescent="0.25">
      <c r="A1" s="135" t="s">
        <v>65</v>
      </c>
    </row>
    <row r="2" spans="1:6" s="136" customFormat="1" ht="11.5" x14ac:dyDescent="0.25">
      <c r="A2" s="135" t="s">
        <v>222</v>
      </c>
    </row>
    <row r="3" spans="1:6" s="136" customFormat="1" ht="11.5" x14ac:dyDescent="0.25">
      <c r="A3" s="136" t="s">
        <v>93</v>
      </c>
    </row>
    <row r="5" spans="1:6" x14ac:dyDescent="0.2">
      <c r="A5" s="8"/>
      <c r="B5" s="35"/>
      <c r="C5" s="240" t="s">
        <v>223</v>
      </c>
      <c r="D5" s="241"/>
      <c r="E5" s="242" t="s">
        <v>224</v>
      </c>
      <c r="F5" s="241"/>
    </row>
    <row r="6" spans="1:6" x14ac:dyDescent="0.2">
      <c r="A6" s="11"/>
      <c r="B6" s="39"/>
      <c r="C6" s="48" t="s">
        <v>7</v>
      </c>
      <c r="D6" s="48" t="s">
        <v>2</v>
      </c>
      <c r="E6" s="48" t="s">
        <v>7</v>
      </c>
      <c r="F6" s="48" t="s">
        <v>2</v>
      </c>
    </row>
    <row r="7" spans="1:6" x14ac:dyDescent="0.2">
      <c r="A7" s="66" t="s">
        <v>115</v>
      </c>
      <c r="B7" s="80">
        <v>2002</v>
      </c>
      <c r="C7" s="4">
        <v>15.243599999999999</v>
      </c>
      <c r="D7" s="4">
        <v>0.99254099999999956</v>
      </c>
      <c r="E7" s="4">
        <v>17.544499999999999</v>
      </c>
      <c r="F7" s="4">
        <v>1.0660909999999997</v>
      </c>
    </row>
    <row r="8" spans="1:6" x14ac:dyDescent="0.2">
      <c r="A8" s="66"/>
      <c r="B8" s="82">
        <v>2007</v>
      </c>
      <c r="C8" s="4">
        <v>13.151499999999999</v>
      </c>
      <c r="D8" s="4">
        <v>0.98023599999999966</v>
      </c>
      <c r="E8" s="4">
        <v>17.7745</v>
      </c>
      <c r="F8" s="4">
        <v>1.0448159999999984</v>
      </c>
    </row>
    <row r="9" spans="1:6" x14ac:dyDescent="0.2">
      <c r="A9" s="66"/>
      <c r="B9" s="82">
        <v>2012</v>
      </c>
      <c r="C9" s="4">
        <v>8.6989999999999998</v>
      </c>
      <c r="D9" s="4">
        <v>0.75520399999999954</v>
      </c>
      <c r="E9" s="4">
        <v>15.430299999999999</v>
      </c>
      <c r="F9" s="4">
        <v>0.91506399999999877</v>
      </c>
    </row>
    <row r="10" spans="1:6" x14ac:dyDescent="0.2">
      <c r="A10" s="66"/>
      <c r="B10" s="82">
        <v>2017</v>
      </c>
      <c r="C10" s="4">
        <v>7.2445999999999993</v>
      </c>
      <c r="D10" s="4">
        <v>0.59904900000000016</v>
      </c>
      <c r="E10" s="4">
        <v>14.9458</v>
      </c>
      <c r="F10" s="4">
        <v>0.8286249999999995</v>
      </c>
    </row>
    <row r="11" spans="1:6" x14ac:dyDescent="0.2">
      <c r="A11" s="66"/>
      <c r="B11" s="82"/>
      <c r="C11" s="4"/>
      <c r="D11" s="4"/>
      <c r="E11" s="4"/>
      <c r="F11" s="4"/>
    </row>
    <row r="12" spans="1:6" x14ac:dyDescent="0.2">
      <c r="A12" s="119" t="s">
        <v>86</v>
      </c>
      <c r="B12" s="82">
        <v>2002</v>
      </c>
      <c r="C12" s="4">
        <v>21.397300000000001</v>
      </c>
      <c r="D12" s="4">
        <v>1.0026759999999997</v>
      </c>
      <c r="E12" s="4">
        <v>20.902899999999999</v>
      </c>
      <c r="F12" s="4">
        <v>1.0161050000000005</v>
      </c>
    </row>
    <row r="13" spans="1:6" x14ac:dyDescent="0.2">
      <c r="A13" s="66"/>
      <c r="B13" s="82">
        <v>2007</v>
      </c>
      <c r="C13" s="4">
        <v>16.778499999999998</v>
      </c>
      <c r="D13" s="4">
        <v>0.91677299999999851</v>
      </c>
      <c r="E13" s="4">
        <v>19.5745</v>
      </c>
      <c r="F13" s="4">
        <v>1.0123080000000007</v>
      </c>
    </row>
    <row r="14" spans="1:6" x14ac:dyDescent="0.2">
      <c r="A14" s="66"/>
      <c r="B14" s="82">
        <v>2012</v>
      </c>
      <c r="C14" s="6">
        <v>12.767800000000001</v>
      </c>
      <c r="D14" s="6">
        <v>0.80391200000000107</v>
      </c>
      <c r="E14" s="6">
        <v>18.2134</v>
      </c>
      <c r="F14" s="6">
        <v>0.89328800000000042</v>
      </c>
    </row>
    <row r="15" spans="1:6" x14ac:dyDescent="0.2">
      <c r="A15" s="120"/>
      <c r="B15" s="88">
        <v>2017</v>
      </c>
      <c r="C15" s="5">
        <v>9.0471000000000004</v>
      </c>
      <c r="D15" s="5">
        <v>0.63425000000000009</v>
      </c>
      <c r="E15" s="5">
        <v>17.381599999999999</v>
      </c>
      <c r="F15" s="5">
        <v>0.82283400000000007</v>
      </c>
    </row>
    <row r="17" spans="1:1" x14ac:dyDescent="0.2">
      <c r="A17" s="32" t="s">
        <v>225</v>
      </c>
    </row>
    <row r="18" spans="1:1" x14ac:dyDescent="0.2">
      <c r="A18" s="32" t="s">
        <v>226</v>
      </c>
    </row>
    <row r="20" spans="1:1" x14ac:dyDescent="0.2">
      <c r="A20" s="49" t="s">
        <v>103</v>
      </c>
    </row>
    <row r="21" spans="1:1" x14ac:dyDescent="0.2">
      <c r="A21" s="49"/>
    </row>
    <row r="22" spans="1:1" x14ac:dyDescent="0.2">
      <c r="A22" s="41" t="s">
        <v>104</v>
      </c>
    </row>
    <row r="23" spans="1:1" x14ac:dyDescent="0.2">
      <c r="A23" s="24" t="s">
        <v>91</v>
      </c>
    </row>
    <row r="24" spans="1:1" x14ac:dyDescent="0.2">
      <c r="A24" s="24" t="s">
        <v>81</v>
      </c>
    </row>
    <row r="25" spans="1:1" x14ac:dyDescent="0.2">
      <c r="A25" s="24" t="s">
        <v>82</v>
      </c>
    </row>
  </sheetData>
  <mergeCells count="2">
    <mergeCell ref="C5:D5"/>
    <mergeCell ref="E5:F5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Normal="100" workbookViewId="0">
      <selection activeCell="K6" sqref="K6"/>
    </sheetView>
  </sheetViews>
  <sheetFormatPr baseColWidth="10" defaultColWidth="11" defaultRowHeight="10" x14ac:dyDescent="0.2"/>
  <cols>
    <col min="1" max="1" width="6.5" style="32" customWidth="1"/>
    <col min="2" max="2" width="6.25" style="32" customWidth="1"/>
    <col min="3" max="3" width="5.5" style="32" customWidth="1"/>
    <col min="4" max="4" width="3.75" style="32" customWidth="1"/>
    <col min="5" max="5" width="5.5" style="32" customWidth="1"/>
    <col min="6" max="6" width="4.25" style="32" customWidth="1"/>
    <col min="7" max="16384" width="11" style="32"/>
  </cols>
  <sheetData>
    <row r="1" spans="1:6" s="136" customFormat="1" ht="11.5" x14ac:dyDescent="0.25">
      <c r="A1" s="142" t="s">
        <v>66</v>
      </c>
    </row>
    <row r="2" spans="1:6" s="136" customFormat="1" ht="11.5" x14ac:dyDescent="0.25">
      <c r="A2" s="135" t="s">
        <v>227</v>
      </c>
    </row>
    <row r="3" spans="1:6" s="136" customFormat="1" ht="11.5" x14ac:dyDescent="0.25">
      <c r="A3" s="136" t="s">
        <v>93</v>
      </c>
    </row>
    <row r="5" spans="1:6" x14ac:dyDescent="0.2">
      <c r="A5" s="8"/>
      <c r="B5" s="35"/>
      <c r="C5" s="234" t="s">
        <v>228</v>
      </c>
      <c r="D5" s="234"/>
      <c r="E5" s="234" t="s">
        <v>229</v>
      </c>
      <c r="F5" s="234"/>
    </row>
    <row r="6" spans="1:6" x14ac:dyDescent="0.2">
      <c r="A6" s="11"/>
      <c r="B6" s="39"/>
      <c r="C6" s="48" t="s">
        <v>7</v>
      </c>
      <c r="D6" s="48" t="s">
        <v>2</v>
      </c>
      <c r="E6" s="48" t="s">
        <v>7</v>
      </c>
      <c r="F6" s="48" t="s">
        <v>2</v>
      </c>
    </row>
    <row r="7" spans="1:6" x14ac:dyDescent="0.2">
      <c r="A7" s="32" t="s">
        <v>115</v>
      </c>
      <c r="B7" s="80">
        <v>1992</v>
      </c>
      <c r="C7" s="8">
        <v>6.1</v>
      </c>
      <c r="D7" s="8">
        <v>0.7</v>
      </c>
      <c r="E7" s="8">
        <v>33.200000000000003</v>
      </c>
      <c r="F7" s="9">
        <v>1.3</v>
      </c>
    </row>
    <row r="8" spans="1:6" x14ac:dyDescent="0.2">
      <c r="B8" s="82">
        <v>1997</v>
      </c>
      <c r="C8" s="10">
        <v>6.7</v>
      </c>
      <c r="D8" s="10">
        <v>0.7</v>
      </c>
      <c r="E8" s="10">
        <v>35.6</v>
      </c>
      <c r="F8" s="6">
        <v>1.4</v>
      </c>
    </row>
    <row r="9" spans="1:6" x14ac:dyDescent="0.2">
      <c r="B9" s="82">
        <v>2002</v>
      </c>
      <c r="C9" s="10">
        <v>7.9</v>
      </c>
      <c r="D9" s="10">
        <v>0.7</v>
      </c>
      <c r="E9" s="10">
        <v>37.700000000000003</v>
      </c>
      <c r="F9" s="6">
        <v>1.3</v>
      </c>
    </row>
    <row r="10" spans="1:6" x14ac:dyDescent="0.2">
      <c r="B10" s="82">
        <v>2007</v>
      </c>
      <c r="C10" s="10">
        <v>8.6</v>
      </c>
      <c r="D10" s="10">
        <v>0.7</v>
      </c>
      <c r="E10" s="10">
        <v>38.1</v>
      </c>
      <c r="F10" s="6">
        <v>1.3</v>
      </c>
    </row>
    <row r="11" spans="1:6" x14ac:dyDescent="0.2">
      <c r="B11" s="82">
        <v>2012</v>
      </c>
      <c r="C11" s="10">
        <v>11.2</v>
      </c>
      <c r="D11" s="10">
        <v>0.8</v>
      </c>
      <c r="E11" s="10">
        <v>39.299999999999997</v>
      </c>
      <c r="F11" s="6">
        <v>1.2</v>
      </c>
    </row>
    <row r="12" spans="1:6" x14ac:dyDescent="0.2">
      <c r="B12" s="82">
        <v>2017</v>
      </c>
      <c r="C12" s="10">
        <v>12.3</v>
      </c>
      <c r="D12" s="10">
        <v>0.7</v>
      </c>
      <c r="E12" s="10">
        <v>38.700000000000003</v>
      </c>
      <c r="F12" s="6">
        <v>1.1000000000000001</v>
      </c>
    </row>
    <row r="13" spans="1:6" x14ac:dyDescent="0.2">
      <c r="B13" s="82"/>
      <c r="C13" s="10"/>
      <c r="D13" s="10"/>
      <c r="E13" s="10"/>
      <c r="F13" s="6"/>
    </row>
    <row r="14" spans="1:6" x14ac:dyDescent="0.2">
      <c r="A14" s="10" t="s">
        <v>86</v>
      </c>
      <c r="B14" s="82">
        <v>1992</v>
      </c>
      <c r="C14" s="10">
        <v>4.7</v>
      </c>
      <c r="D14" s="10">
        <v>0.5</v>
      </c>
      <c r="E14" s="10">
        <v>17.2</v>
      </c>
      <c r="F14" s="6">
        <v>1</v>
      </c>
    </row>
    <row r="15" spans="1:6" x14ac:dyDescent="0.2">
      <c r="B15" s="82">
        <v>1997</v>
      </c>
      <c r="C15" s="10">
        <v>7</v>
      </c>
      <c r="D15" s="10">
        <v>0.7</v>
      </c>
      <c r="E15" s="10">
        <v>21.2</v>
      </c>
      <c r="F15" s="6">
        <v>1.1000000000000001</v>
      </c>
    </row>
    <row r="16" spans="1:6" x14ac:dyDescent="0.2">
      <c r="B16" s="82">
        <v>2002</v>
      </c>
      <c r="C16" s="10">
        <v>7.4</v>
      </c>
      <c r="D16" s="10">
        <v>0.6</v>
      </c>
      <c r="E16" s="10">
        <v>21.9</v>
      </c>
      <c r="F16" s="6">
        <v>1</v>
      </c>
    </row>
    <row r="17" spans="1:6" x14ac:dyDescent="0.2">
      <c r="B17" s="82">
        <v>2007</v>
      </c>
      <c r="C17" s="10">
        <v>7.8</v>
      </c>
      <c r="D17" s="10">
        <v>0.7</v>
      </c>
      <c r="E17" s="10">
        <v>20.9</v>
      </c>
      <c r="F17" s="6">
        <v>1</v>
      </c>
    </row>
    <row r="18" spans="1:6" x14ac:dyDescent="0.2">
      <c r="B18" s="82">
        <v>2012</v>
      </c>
      <c r="C18" s="10">
        <v>9.4</v>
      </c>
      <c r="D18" s="10">
        <v>0.7</v>
      </c>
      <c r="E18" s="10">
        <v>22.6</v>
      </c>
      <c r="F18" s="6">
        <v>1</v>
      </c>
    </row>
    <row r="19" spans="1:6" x14ac:dyDescent="0.2">
      <c r="A19" s="11"/>
      <c r="B19" s="88">
        <v>2017</v>
      </c>
      <c r="C19" s="11">
        <v>10.199999999999999</v>
      </c>
      <c r="D19" s="11">
        <v>0.7</v>
      </c>
      <c r="E19" s="11">
        <v>22.8</v>
      </c>
      <c r="F19" s="5">
        <v>0.9</v>
      </c>
    </row>
    <row r="21" spans="1:6" x14ac:dyDescent="0.2">
      <c r="A21" s="49" t="s">
        <v>103</v>
      </c>
    </row>
    <row r="22" spans="1:6" x14ac:dyDescent="0.2">
      <c r="A22" s="49"/>
    </row>
    <row r="23" spans="1:6" x14ac:dyDescent="0.2">
      <c r="A23" s="49" t="s">
        <v>379</v>
      </c>
    </row>
    <row r="24" spans="1:6" x14ac:dyDescent="0.2">
      <c r="A24" s="49" t="s">
        <v>380</v>
      </c>
    </row>
    <row r="25" spans="1:6" x14ac:dyDescent="0.2">
      <c r="A25" s="49" t="s">
        <v>381</v>
      </c>
    </row>
    <row r="26" spans="1:6" x14ac:dyDescent="0.2">
      <c r="A26" s="49"/>
    </row>
    <row r="27" spans="1:6" x14ac:dyDescent="0.2">
      <c r="A27" s="41" t="s">
        <v>104</v>
      </c>
    </row>
    <row r="28" spans="1:6" x14ac:dyDescent="0.2">
      <c r="A28" s="24" t="s">
        <v>91</v>
      </c>
    </row>
    <row r="29" spans="1:6" x14ac:dyDescent="0.2">
      <c r="A29" s="24" t="s">
        <v>81</v>
      </c>
    </row>
    <row r="30" spans="1:6" x14ac:dyDescent="0.2">
      <c r="A30" s="24" t="s">
        <v>82</v>
      </c>
    </row>
  </sheetData>
  <mergeCells count="2">
    <mergeCell ref="C5:D5"/>
    <mergeCell ref="E5:F5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zoomScaleNormal="100" workbookViewId="0"/>
  </sheetViews>
  <sheetFormatPr baseColWidth="10" defaultColWidth="11" defaultRowHeight="10" x14ac:dyDescent="0.2"/>
  <cols>
    <col min="1" max="1" width="6.83203125" style="32" customWidth="1"/>
    <col min="2" max="2" width="6.08203125" style="32" customWidth="1"/>
    <col min="3" max="3" width="5.08203125" style="32" customWidth="1"/>
    <col min="4" max="4" width="3.75" style="32" customWidth="1"/>
    <col min="5" max="5" width="5.08203125" style="32" customWidth="1"/>
    <col min="6" max="6" width="3.58203125" style="32" customWidth="1"/>
    <col min="7" max="16384" width="11" style="32"/>
  </cols>
  <sheetData>
    <row r="1" spans="1:6" s="136" customFormat="1" ht="11.5" x14ac:dyDescent="0.25">
      <c r="A1" s="135" t="s">
        <v>12</v>
      </c>
    </row>
    <row r="2" spans="1:6" s="136" customFormat="1" ht="11.5" x14ac:dyDescent="0.25">
      <c r="A2" s="135" t="s">
        <v>230</v>
      </c>
    </row>
    <row r="3" spans="1:6" s="136" customFormat="1" ht="11.5" x14ac:dyDescent="0.25">
      <c r="A3" s="136" t="s">
        <v>93</v>
      </c>
    </row>
    <row r="5" spans="1:6" ht="30.75" customHeight="1" x14ac:dyDescent="0.2">
      <c r="A5" s="8"/>
      <c r="B5" s="35"/>
      <c r="C5" s="233" t="s">
        <v>231</v>
      </c>
      <c r="D5" s="233"/>
      <c r="E5" s="233" t="s">
        <v>366</v>
      </c>
      <c r="F5" s="233"/>
    </row>
    <row r="6" spans="1:6" x14ac:dyDescent="0.2">
      <c r="A6" s="11"/>
      <c r="B6" s="39"/>
      <c r="C6" s="48" t="s">
        <v>7</v>
      </c>
      <c r="D6" s="48" t="s">
        <v>2</v>
      </c>
      <c r="E6" s="48" t="s">
        <v>7</v>
      </c>
      <c r="F6" s="48" t="s">
        <v>2</v>
      </c>
    </row>
    <row r="7" spans="1:6" x14ac:dyDescent="0.2">
      <c r="A7" s="32" t="s">
        <v>115</v>
      </c>
      <c r="B7" s="80">
        <v>1992</v>
      </c>
      <c r="C7" s="4">
        <v>17.3934</v>
      </c>
      <c r="D7" s="4">
        <v>1.05</v>
      </c>
      <c r="E7" s="4">
        <v>19.3</v>
      </c>
      <c r="F7" s="4">
        <v>1.1187434999999994</v>
      </c>
    </row>
    <row r="8" spans="1:6" x14ac:dyDescent="0.2">
      <c r="B8" s="82">
        <v>1997</v>
      </c>
      <c r="C8" s="4">
        <v>15.915399999999998</v>
      </c>
      <c r="D8" s="4">
        <v>1.0720000000000001</v>
      </c>
      <c r="E8" s="4">
        <v>23.1</v>
      </c>
      <c r="F8" s="4">
        <v>1.2501070000000003</v>
      </c>
    </row>
    <row r="9" spans="1:6" x14ac:dyDescent="0.2">
      <c r="B9" s="82">
        <v>2002</v>
      </c>
      <c r="C9" s="4">
        <v>13.463700000000001</v>
      </c>
      <c r="D9" s="4">
        <v>0.93100000000000005</v>
      </c>
      <c r="E9" s="4">
        <v>22.2</v>
      </c>
      <c r="F9" s="4">
        <v>1.1731640000000001</v>
      </c>
    </row>
    <row r="10" spans="1:6" x14ac:dyDescent="0.2">
      <c r="B10" s="82">
        <v>2007</v>
      </c>
      <c r="C10" s="4">
        <v>9.6880999999999986</v>
      </c>
      <c r="D10" s="4">
        <v>0.81499999999999995</v>
      </c>
      <c r="E10" s="4">
        <v>22.3</v>
      </c>
      <c r="F10" s="4">
        <v>1.1888679999999998</v>
      </c>
    </row>
    <row r="11" spans="1:6" x14ac:dyDescent="0.2">
      <c r="B11" s="82">
        <v>2012</v>
      </c>
      <c r="C11" s="4">
        <v>8.9695</v>
      </c>
      <c r="D11" s="4">
        <v>0.73899999999999999</v>
      </c>
      <c r="E11" s="4">
        <v>23.3</v>
      </c>
      <c r="F11" s="4">
        <v>1.1041240000000008</v>
      </c>
    </row>
    <row r="12" spans="1:6" x14ac:dyDescent="0.2">
      <c r="B12" s="82">
        <v>2017</v>
      </c>
      <c r="C12" s="4">
        <v>7.8937999999999997</v>
      </c>
      <c r="D12" s="4">
        <v>0.65200000000000002</v>
      </c>
      <c r="E12" s="4">
        <v>22.8</v>
      </c>
      <c r="F12" s="4">
        <v>1.0117240000000001</v>
      </c>
    </row>
    <row r="13" spans="1:6" x14ac:dyDescent="0.2">
      <c r="B13" s="82"/>
      <c r="C13" s="4"/>
      <c r="D13" s="4"/>
      <c r="E13" s="4"/>
      <c r="F13" s="4"/>
    </row>
    <row r="14" spans="1:6" x14ac:dyDescent="0.2">
      <c r="A14" s="10" t="s">
        <v>86</v>
      </c>
      <c r="B14" s="82">
        <v>1992</v>
      </c>
      <c r="C14" s="4">
        <v>7.7408000000000001</v>
      </c>
      <c r="D14" s="4">
        <v>0.63500000000000001</v>
      </c>
      <c r="E14" s="4">
        <v>16.399999999999999</v>
      </c>
      <c r="F14" s="4">
        <v>0.92658199999999935</v>
      </c>
    </row>
    <row r="15" spans="1:6" x14ac:dyDescent="0.2">
      <c r="B15" s="82">
        <v>1997</v>
      </c>
      <c r="C15" s="4">
        <v>8.9849999999999994</v>
      </c>
      <c r="D15" s="4">
        <v>0.74199999999999999</v>
      </c>
      <c r="E15" s="4">
        <v>18.899999999999999</v>
      </c>
      <c r="F15" s="4">
        <v>1.042659</v>
      </c>
    </row>
    <row r="16" spans="1:6" x14ac:dyDescent="0.2">
      <c r="B16" s="82">
        <v>2002</v>
      </c>
      <c r="C16" s="4">
        <v>7.2804999999999991</v>
      </c>
      <c r="D16" s="4">
        <v>0.61399999999999999</v>
      </c>
      <c r="E16" s="4">
        <v>18.100000000000001</v>
      </c>
      <c r="F16" s="4">
        <v>0.96221249999999947</v>
      </c>
    </row>
    <row r="17" spans="1:6" x14ac:dyDescent="0.2">
      <c r="B17" s="82">
        <v>2007</v>
      </c>
      <c r="C17" s="4">
        <v>5.0331999999999999</v>
      </c>
      <c r="D17" s="4">
        <v>0.52100000000000002</v>
      </c>
      <c r="E17" s="4">
        <v>18.5</v>
      </c>
      <c r="F17" s="4">
        <v>0.99426850000000067</v>
      </c>
    </row>
    <row r="18" spans="1:6" x14ac:dyDescent="0.2">
      <c r="B18" s="82">
        <v>2012</v>
      </c>
      <c r="C18" s="4">
        <v>4.2938000000000001</v>
      </c>
      <c r="D18" s="4">
        <v>0.47899999999999998</v>
      </c>
      <c r="E18" s="4">
        <v>20.100000000000001</v>
      </c>
      <c r="F18" s="4">
        <v>0.95306450000000043</v>
      </c>
    </row>
    <row r="19" spans="1:6" x14ac:dyDescent="0.2">
      <c r="A19" s="11"/>
      <c r="B19" s="88">
        <v>2017</v>
      </c>
      <c r="C19" s="5">
        <v>3.5334999999999996</v>
      </c>
      <c r="D19" s="5">
        <v>0.40300000000000002</v>
      </c>
      <c r="E19" s="5">
        <v>19.8</v>
      </c>
      <c r="F19" s="5">
        <v>0.88682850000000035</v>
      </c>
    </row>
    <row r="21" spans="1:6" x14ac:dyDescent="0.2">
      <c r="A21" s="49" t="s">
        <v>103</v>
      </c>
    </row>
    <row r="22" spans="1:6" x14ac:dyDescent="0.2">
      <c r="A22" s="49"/>
    </row>
    <row r="23" spans="1:6" x14ac:dyDescent="0.2">
      <c r="A23" s="41" t="s">
        <v>104</v>
      </c>
    </row>
    <row r="24" spans="1:6" x14ac:dyDescent="0.2">
      <c r="A24" s="24" t="s">
        <v>91</v>
      </c>
    </row>
    <row r="25" spans="1:6" x14ac:dyDescent="0.2">
      <c r="A25" s="24" t="s">
        <v>81</v>
      </c>
    </row>
    <row r="26" spans="1:6" x14ac:dyDescent="0.2">
      <c r="A26" s="24" t="s">
        <v>82</v>
      </c>
    </row>
  </sheetData>
  <mergeCells count="2">
    <mergeCell ref="C5:D5"/>
    <mergeCell ref="E5:F5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A29" sqref="A29"/>
    </sheetView>
  </sheetViews>
  <sheetFormatPr baseColWidth="10" defaultColWidth="11" defaultRowHeight="10" x14ac:dyDescent="0.2"/>
  <cols>
    <col min="1" max="1" width="7.25" style="15" customWidth="1"/>
    <col min="2" max="2" width="10.33203125" style="15" customWidth="1"/>
    <col min="3" max="3" width="6.75" style="15" customWidth="1"/>
    <col min="4" max="4" width="3.5" style="15" customWidth="1"/>
    <col min="5" max="5" width="6" style="15" customWidth="1"/>
    <col min="6" max="6" width="4.08203125" style="15" customWidth="1"/>
    <col min="7" max="16384" width="11" style="15"/>
  </cols>
  <sheetData>
    <row r="1" spans="1:6" s="133" customFormat="1" ht="11.5" x14ac:dyDescent="0.25">
      <c r="A1" s="132" t="s">
        <v>13</v>
      </c>
    </row>
    <row r="2" spans="1:6" s="133" customFormat="1" ht="11.5" x14ac:dyDescent="0.25">
      <c r="A2" s="132" t="s">
        <v>232</v>
      </c>
    </row>
    <row r="3" spans="1:6" s="133" customFormat="1" ht="11.5" x14ac:dyDescent="0.25">
      <c r="A3" s="133" t="s">
        <v>93</v>
      </c>
    </row>
    <row r="5" spans="1:6" ht="52.75" customHeight="1" x14ac:dyDescent="0.2">
      <c r="A5" s="16"/>
      <c r="B5" s="17"/>
      <c r="C5" s="243" t="s">
        <v>233</v>
      </c>
      <c r="D5" s="243"/>
      <c r="E5" s="243" t="s">
        <v>234</v>
      </c>
      <c r="F5" s="243"/>
    </row>
    <row r="6" spans="1:6" x14ac:dyDescent="0.2">
      <c r="A6" s="18"/>
      <c r="B6" s="19"/>
      <c r="C6" s="20" t="s">
        <v>7</v>
      </c>
      <c r="D6" s="118" t="s">
        <v>2</v>
      </c>
      <c r="E6" s="20" t="s">
        <v>7</v>
      </c>
      <c r="F6" s="118" t="s">
        <v>2</v>
      </c>
    </row>
    <row r="7" spans="1:6" x14ac:dyDescent="0.2">
      <c r="A7" s="16" t="s">
        <v>115</v>
      </c>
      <c r="B7" s="17" t="s">
        <v>94</v>
      </c>
      <c r="C7" s="1">
        <v>30.1</v>
      </c>
      <c r="D7" s="1">
        <v>2.9</v>
      </c>
      <c r="E7" s="1">
        <v>4.8793000000000006</v>
      </c>
      <c r="F7" s="1">
        <v>1.2953380000000001</v>
      </c>
    </row>
    <row r="8" spans="1:6" x14ac:dyDescent="0.2">
      <c r="A8" s="21"/>
      <c r="B8" s="22" t="s">
        <v>95</v>
      </c>
      <c r="C8" s="1">
        <v>30.3</v>
      </c>
      <c r="D8" s="1">
        <v>3.1</v>
      </c>
      <c r="E8" s="1">
        <v>5.0951000000000004</v>
      </c>
      <c r="F8" s="1">
        <v>1.4908230000000002</v>
      </c>
    </row>
    <row r="9" spans="1:6" x14ac:dyDescent="0.2">
      <c r="A9" s="21"/>
      <c r="B9" s="22" t="s">
        <v>96</v>
      </c>
      <c r="C9" s="1">
        <v>20.3</v>
      </c>
      <c r="D9" s="1">
        <v>2.4</v>
      </c>
      <c r="E9" s="1">
        <v>3.1852</v>
      </c>
      <c r="F9" s="1">
        <v>1.0361059999999997</v>
      </c>
    </row>
    <row r="10" spans="1:6" x14ac:dyDescent="0.2">
      <c r="A10" s="21"/>
      <c r="B10" s="22" t="s">
        <v>97</v>
      </c>
      <c r="C10" s="1">
        <v>18.5</v>
      </c>
      <c r="D10" s="1">
        <v>2</v>
      </c>
      <c r="E10" s="1">
        <v>5.2242999999999995</v>
      </c>
      <c r="F10" s="1">
        <v>1.2128859999999999</v>
      </c>
    </row>
    <row r="11" spans="1:6" x14ac:dyDescent="0.2">
      <c r="A11" s="21"/>
      <c r="B11" s="22" t="s">
        <v>98</v>
      </c>
      <c r="C11" s="1">
        <v>16.5</v>
      </c>
      <c r="D11" s="1">
        <v>2.2000000000000002</v>
      </c>
      <c r="E11" s="1">
        <v>5.6593999999999998</v>
      </c>
      <c r="F11" s="1">
        <v>1.4312859999999996</v>
      </c>
    </row>
    <row r="12" spans="1:6" x14ac:dyDescent="0.2">
      <c r="A12" s="21"/>
      <c r="B12" s="22" t="s">
        <v>99</v>
      </c>
      <c r="C12" s="1">
        <v>14.3</v>
      </c>
      <c r="D12" s="1">
        <v>2.2000000000000002</v>
      </c>
      <c r="E12" s="1">
        <v>6.6740999999999993</v>
      </c>
      <c r="F12" s="1">
        <v>1.5091489999999992</v>
      </c>
    </row>
    <row r="13" spans="1:6" x14ac:dyDescent="0.2">
      <c r="A13" s="21"/>
      <c r="B13" s="22" t="s">
        <v>100</v>
      </c>
      <c r="C13" s="1">
        <v>7.9</v>
      </c>
      <c r="D13" s="1">
        <v>2</v>
      </c>
      <c r="E13" s="1">
        <v>6.9139000000000008</v>
      </c>
      <c r="F13" s="1">
        <v>1.8131240000000006</v>
      </c>
    </row>
    <row r="14" spans="1:6" x14ac:dyDescent="0.2">
      <c r="A14" s="21"/>
      <c r="B14" s="22"/>
      <c r="C14" s="1"/>
      <c r="D14" s="1"/>
      <c r="E14" s="1"/>
      <c r="F14" s="1"/>
    </row>
    <row r="15" spans="1:6" x14ac:dyDescent="0.2">
      <c r="A15" s="21" t="s">
        <v>86</v>
      </c>
      <c r="B15" s="22" t="s">
        <v>94</v>
      </c>
      <c r="C15" s="1">
        <v>23.9</v>
      </c>
      <c r="D15" s="1">
        <v>2.6</v>
      </c>
      <c r="E15" s="1">
        <v>5.6672000000000002</v>
      </c>
      <c r="F15" s="1">
        <v>1.3284110000000002</v>
      </c>
    </row>
    <row r="16" spans="1:6" x14ac:dyDescent="0.2">
      <c r="A16" s="21"/>
      <c r="B16" s="22" t="s">
        <v>95</v>
      </c>
      <c r="C16" s="1">
        <v>14.2</v>
      </c>
      <c r="D16" s="1">
        <v>2.2000000000000002</v>
      </c>
      <c r="E16" s="1">
        <v>3.6928999999999998</v>
      </c>
      <c r="F16" s="1">
        <v>1.1832749999999996</v>
      </c>
    </row>
    <row r="17" spans="1:10" x14ac:dyDescent="0.2">
      <c r="A17" s="21"/>
      <c r="B17" s="22" t="s">
        <v>96</v>
      </c>
      <c r="C17" s="1">
        <v>11.6</v>
      </c>
      <c r="D17" s="1">
        <v>1.8</v>
      </c>
      <c r="E17" s="1">
        <v>2.1654</v>
      </c>
      <c r="F17" s="1">
        <v>0.70373799999999997</v>
      </c>
    </row>
    <row r="18" spans="1:10" x14ac:dyDescent="0.2">
      <c r="A18" s="21"/>
      <c r="B18" s="22" t="s">
        <v>97</v>
      </c>
      <c r="C18" s="1">
        <v>9.1</v>
      </c>
      <c r="D18" s="1">
        <v>1.5</v>
      </c>
      <c r="E18" s="1">
        <v>3.5241000000000002</v>
      </c>
      <c r="F18" s="1">
        <v>0.90318100000000012</v>
      </c>
      <c r="J18" s="143"/>
    </row>
    <row r="19" spans="1:10" x14ac:dyDescent="0.2">
      <c r="A19" s="21"/>
      <c r="B19" s="22" t="s">
        <v>98</v>
      </c>
      <c r="C19" s="1">
        <v>9</v>
      </c>
      <c r="D19" s="1">
        <v>1.5</v>
      </c>
      <c r="E19" s="1">
        <v>3.6560000000000001</v>
      </c>
      <c r="F19" s="1">
        <v>0.9562940000000002</v>
      </c>
    </row>
    <row r="20" spans="1:10" x14ac:dyDescent="0.2">
      <c r="A20" s="21"/>
      <c r="B20" s="22" t="s">
        <v>99</v>
      </c>
      <c r="C20" s="1">
        <v>6.1</v>
      </c>
      <c r="D20" s="1">
        <v>1.3</v>
      </c>
      <c r="E20" s="1">
        <v>5.6722000000000001</v>
      </c>
      <c r="F20" s="1">
        <v>1.2696050000000001</v>
      </c>
    </row>
    <row r="21" spans="1:10" x14ac:dyDescent="0.2">
      <c r="A21" s="18"/>
      <c r="B21" s="19" t="s">
        <v>100</v>
      </c>
      <c r="C21" s="2">
        <v>2.4</v>
      </c>
      <c r="D21" s="2">
        <v>1</v>
      </c>
      <c r="E21" s="2">
        <v>6.0805999999999996</v>
      </c>
      <c r="F21" s="2">
        <v>1.5967929999999999</v>
      </c>
    </row>
    <row r="23" spans="1:10" x14ac:dyDescent="0.2">
      <c r="A23" s="49" t="s">
        <v>235</v>
      </c>
    </row>
    <row r="24" spans="1:10" x14ac:dyDescent="0.2">
      <c r="A24" s="49" t="s">
        <v>236</v>
      </c>
    </row>
    <row r="26" spans="1:10" x14ac:dyDescent="0.2">
      <c r="A26" s="15" t="s">
        <v>103</v>
      </c>
    </row>
    <row r="28" spans="1:10" x14ac:dyDescent="0.2">
      <c r="A28" s="21" t="s">
        <v>104</v>
      </c>
    </row>
    <row r="29" spans="1:10" x14ac:dyDescent="0.2">
      <c r="A29" s="24" t="s">
        <v>91</v>
      </c>
    </row>
    <row r="30" spans="1:10" x14ac:dyDescent="0.2">
      <c r="A30" s="25" t="s">
        <v>81</v>
      </c>
    </row>
    <row r="31" spans="1:10" x14ac:dyDescent="0.2">
      <c r="A31" s="25" t="s">
        <v>82</v>
      </c>
    </row>
  </sheetData>
  <mergeCells count="2">
    <mergeCell ref="C5:D5"/>
    <mergeCell ref="E5:F5"/>
  </mergeCells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zoomScaleNormal="100" workbookViewId="0">
      <selection activeCell="A2" sqref="A2"/>
    </sheetView>
  </sheetViews>
  <sheetFormatPr baseColWidth="10" defaultColWidth="11" defaultRowHeight="10" x14ac:dyDescent="0.2"/>
  <cols>
    <col min="1" max="1" width="7.25" style="32" customWidth="1"/>
    <col min="2" max="5" width="9.75" style="32" customWidth="1"/>
    <col min="6" max="16384" width="11" style="32"/>
  </cols>
  <sheetData>
    <row r="1" spans="1:5" s="136" customFormat="1" ht="11.5" x14ac:dyDescent="0.25">
      <c r="A1" s="135" t="s">
        <v>14</v>
      </c>
    </row>
    <row r="2" spans="1:5" s="136" customFormat="1" ht="11.5" x14ac:dyDescent="0.25">
      <c r="A2" s="135" t="s">
        <v>361</v>
      </c>
    </row>
    <row r="3" spans="1:5" s="136" customFormat="1" ht="11.5" x14ac:dyDescent="0.25">
      <c r="A3" s="136" t="s">
        <v>242</v>
      </c>
    </row>
    <row r="5" spans="1:5" s="66" customFormat="1" ht="40" x14ac:dyDescent="0.2">
      <c r="A5" s="63"/>
      <c r="B5" s="89" t="s">
        <v>237</v>
      </c>
      <c r="C5" s="89" t="s">
        <v>238</v>
      </c>
      <c r="D5" s="89" t="s">
        <v>239</v>
      </c>
      <c r="E5" s="196" t="s">
        <v>240</v>
      </c>
    </row>
    <row r="6" spans="1:5" x14ac:dyDescent="0.2">
      <c r="A6" s="35" t="s">
        <v>115</v>
      </c>
      <c r="B6" s="90">
        <v>13059.74</v>
      </c>
      <c r="C6" s="90">
        <v>12562.12</v>
      </c>
      <c r="D6" s="90">
        <v>6547.87</v>
      </c>
      <c r="E6" s="90">
        <v>18500.59</v>
      </c>
    </row>
    <row r="7" spans="1:5" x14ac:dyDescent="0.2">
      <c r="A7" s="39" t="s">
        <v>86</v>
      </c>
      <c r="B7" s="91">
        <v>12573.28</v>
      </c>
      <c r="C7" s="69">
        <v>60249.61</v>
      </c>
      <c r="D7" s="69">
        <v>18013.04</v>
      </c>
      <c r="E7" s="69">
        <v>33086.33</v>
      </c>
    </row>
    <row r="8" spans="1:5" x14ac:dyDescent="0.2">
      <c r="A8" s="10"/>
      <c r="B8" s="92"/>
      <c r="C8" s="92"/>
      <c r="D8" s="92"/>
      <c r="E8" s="92"/>
    </row>
    <row r="10" spans="1:5" x14ac:dyDescent="0.2">
      <c r="A10" s="41" t="s">
        <v>241</v>
      </c>
    </row>
    <row r="11" spans="1:5" x14ac:dyDescent="0.2">
      <c r="A11" s="41" t="s">
        <v>91</v>
      </c>
    </row>
    <row r="12" spans="1:5" x14ac:dyDescent="0.2">
      <c r="A12" s="41" t="s">
        <v>81</v>
      </c>
    </row>
    <row r="13" spans="1:5" x14ac:dyDescent="0.2">
      <c r="A13" s="24" t="s">
        <v>82</v>
      </c>
    </row>
  </sheetData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zoomScaleNormal="100" workbookViewId="0"/>
  </sheetViews>
  <sheetFormatPr baseColWidth="10" defaultColWidth="11" defaultRowHeight="10" x14ac:dyDescent="0.2"/>
  <cols>
    <col min="1" max="1" width="17.5" style="32" customWidth="1"/>
    <col min="2" max="13" width="5.25" style="32" customWidth="1"/>
    <col min="14" max="14" width="6.08203125" style="32" customWidth="1"/>
    <col min="15" max="16" width="6.5" style="32" customWidth="1"/>
    <col min="17" max="20" width="6.33203125" style="32" customWidth="1"/>
    <col min="21" max="16384" width="11" style="32"/>
  </cols>
  <sheetData>
    <row r="1" spans="1:20" s="136" customFormat="1" ht="11.5" x14ac:dyDescent="0.25">
      <c r="A1" s="135" t="s">
        <v>15</v>
      </c>
    </row>
    <row r="2" spans="1:20" s="136" customFormat="1" ht="11.5" x14ac:dyDescent="0.25">
      <c r="A2" s="135" t="s">
        <v>243</v>
      </c>
    </row>
    <row r="3" spans="1:20" s="136" customFormat="1" ht="11.5" x14ac:dyDescent="0.25">
      <c r="A3" s="136" t="s">
        <v>244</v>
      </c>
    </row>
    <row r="5" spans="1:20" s="66" customFormat="1" x14ac:dyDescent="0.2">
      <c r="A5" s="63"/>
      <c r="B5" s="64">
        <v>2002</v>
      </c>
      <c r="C5" s="64">
        <v>2003</v>
      </c>
      <c r="D5" s="64">
        <v>2004</v>
      </c>
      <c r="E5" s="64">
        <v>2005</v>
      </c>
      <c r="F5" s="64">
        <v>2006</v>
      </c>
      <c r="G5" s="64">
        <v>2007</v>
      </c>
      <c r="H5" s="64">
        <v>2008</v>
      </c>
      <c r="I5" s="64">
        <v>2009</v>
      </c>
      <c r="J5" s="64">
        <v>2010</v>
      </c>
      <c r="K5" s="64">
        <v>2011</v>
      </c>
      <c r="L5" s="64">
        <v>2012</v>
      </c>
      <c r="M5" s="64">
        <v>2013</v>
      </c>
      <c r="N5" s="64">
        <v>2014</v>
      </c>
      <c r="O5" s="64">
        <v>2015</v>
      </c>
      <c r="P5" s="64">
        <v>2016</v>
      </c>
      <c r="Q5" s="64">
        <v>2017</v>
      </c>
      <c r="R5" s="64">
        <v>2018</v>
      </c>
      <c r="S5" s="151">
        <v>2019</v>
      </c>
      <c r="T5" s="175">
        <v>2020</v>
      </c>
    </row>
    <row r="6" spans="1:20" x14ac:dyDescent="0.2">
      <c r="A6" s="35" t="s">
        <v>245</v>
      </c>
      <c r="B6" s="4">
        <v>9.1471129599999994</v>
      </c>
      <c r="C6" s="4">
        <v>9.0073407200000002</v>
      </c>
      <c r="D6" s="4">
        <v>8.7818870499999999</v>
      </c>
      <c r="E6" s="4">
        <v>8.5464826699999996</v>
      </c>
      <c r="F6" s="4">
        <v>8.20352192</v>
      </c>
      <c r="G6" s="4">
        <v>7.7610739100000004</v>
      </c>
      <c r="H6" s="4">
        <v>7.6515584499999996</v>
      </c>
      <c r="I6" s="4">
        <v>7.5043883200000003</v>
      </c>
      <c r="J6" s="4">
        <v>6.73391421</v>
      </c>
      <c r="K6" s="4">
        <v>6.6073311800000001</v>
      </c>
      <c r="L6" s="4">
        <v>6.1782792600000001</v>
      </c>
      <c r="M6" s="4">
        <v>6.02737693</v>
      </c>
      <c r="N6" s="4">
        <v>5.8721640251</v>
      </c>
      <c r="O6" s="4">
        <v>5.5231704877999999</v>
      </c>
      <c r="P6" s="4">
        <v>5.4408657470000001</v>
      </c>
      <c r="Q6" s="4">
        <v>5.3332879547000003</v>
      </c>
      <c r="R6" s="4">
        <v>5.2911582411999998</v>
      </c>
      <c r="S6" s="4">
        <v>5.2426273212999996</v>
      </c>
      <c r="T6" s="4">
        <v>5.1959033110000004</v>
      </c>
    </row>
    <row r="7" spans="1:20" x14ac:dyDescent="0.2">
      <c r="A7" s="38" t="s">
        <v>28</v>
      </c>
      <c r="B7" s="6">
        <v>55.457904800000001</v>
      </c>
      <c r="C7" s="6">
        <v>54.693577599999998</v>
      </c>
      <c r="D7" s="6">
        <v>52.878519400000002</v>
      </c>
      <c r="E7" s="6">
        <v>50.633851200000002</v>
      </c>
      <c r="F7" s="6">
        <v>48.328377000000003</v>
      </c>
      <c r="G7" s="6">
        <v>45.636682499999999</v>
      </c>
      <c r="H7" s="6">
        <v>43.963281799999997</v>
      </c>
      <c r="I7" s="6">
        <v>43.6846295</v>
      </c>
      <c r="J7" s="6">
        <v>39.684318900000001</v>
      </c>
      <c r="K7" s="6">
        <v>37.265876599999999</v>
      </c>
      <c r="L7" s="6">
        <v>36.834417799999997</v>
      </c>
      <c r="M7" s="6">
        <v>35.581791299999999</v>
      </c>
      <c r="N7" s="6">
        <v>34.764688911999997</v>
      </c>
      <c r="O7" s="4">
        <v>33.047626776999998</v>
      </c>
      <c r="P7" s="4">
        <v>32.472081019000001</v>
      </c>
      <c r="Q7" s="4">
        <v>31.823325899</v>
      </c>
      <c r="R7" s="4">
        <v>32.066575888999999</v>
      </c>
      <c r="S7" s="4">
        <v>32.372629895999999</v>
      </c>
      <c r="T7" s="4">
        <v>33.026753734000003</v>
      </c>
    </row>
    <row r="8" spans="1:20" x14ac:dyDescent="0.2">
      <c r="A8" s="39" t="s">
        <v>246</v>
      </c>
      <c r="B8" s="5">
        <v>30.465961100000001</v>
      </c>
      <c r="C8" s="5">
        <v>29.998468299999999</v>
      </c>
      <c r="D8" s="5">
        <v>29.100233299999999</v>
      </c>
      <c r="E8" s="5">
        <v>28.066208199999998</v>
      </c>
      <c r="F8" s="5">
        <v>27.492714700000001</v>
      </c>
      <c r="G8" s="5">
        <v>26.674987900000001</v>
      </c>
      <c r="H8" s="5">
        <v>26.571790400000001</v>
      </c>
      <c r="I8" s="5">
        <v>26.468630999999998</v>
      </c>
      <c r="J8" s="5">
        <v>26.340988899999999</v>
      </c>
      <c r="K8" s="5">
        <v>26.201107</v>
      </c>
      <c r="L8" s="5">
        <v>24.697288100000002</v>
      </c>
      <c r="M8" s="5">
        <v>24.587079899999999</v>
      </c>
      <c r="N8" s="5">
        <v>24.000627923</v>
      </c>
      <c r="O8" s="5">
        <v>22.944026012999998</v>
      </c>
      <c r="P8" s="5">
        <v>22.606730981999998</v>
      </c>
      <c r="Q8" s="5">
        <v>22.463745309</v>
      </c>
      <c r="R8" s="5">
        <v>22.527800761000002</v>
      </c>
      <c r="S8" s="5">
        <v>22.515191746999999</v>
      </c>
      <c r="T8" s="5">
        <v>22.687713785</v>
      </c>
    </row>
    <row r="9" spans="1:20" x14ac:dyDescent="0.2">
      <c r="A9" s="10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20" x14ac:dyDescent="0.2">
      <c r="A10" s="32" t="s">
        <v>247</v>
      </c>
    </row>
    <row r="12" spans="1:20" x14ac:dyDescent="0.2">
      <c r="A12" s="24" t="s">
        <v>248</v>
      </c>
    </row>
    <row r="13" spans="1:20" x14ac:dyDescent="0.2">
      <c r="A13" s="24" t="s">
        <v>91</v>
      </c>
    </row>
    <row r="14" spans="1:20" x14ac:dyDescent="0.2">
      <c r="A14" s="24" t="s">
        <v>81</v>
      </c>
    </row>
    <row r="15" spans="1:20" x14ac:dyDescent="0.2">
      <c r="A15" s="24" t="s">
        <v>82</v>
      </c>
    </row>
  </sheetData>
  <pageMargins left="0.7" right="0.7" top="0.75" bottom="0.75" header="0.3" footer="0.3"/>
  <pageSetup paperSize="9" scale="88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zoomScaleNormal="100" workbookViewId="0">
      <selection activeCell="E39" sqref="E39"/>
    </sheetView>
  </sheetViews>
  <sheetFormatPr baseColWidth="10" defaultColWidth="11" defaultRowHeight="10" x14ac:dyDescent="0.2"/>
  <cols>
    <col min="1" max="1" width="6.75" style="32" customWidth="1"/>
    <col min="2" max="3" width="9.33203125" style="32" customWidth="1"/>
    <col min="4" max="4" width="10.08203125" style="32" customWidth="1"/>
    <col min="5" max="16384" width="11" style="32"/>
  </cols>
  <sheetData>
    <row r="1" spans="1:4" s="136" customFormat="1" ht="11.5" x14ac:dyDescent="0.25">
      <c r="A1" s="135" t="s">
        <v>16</v>
      </c>
    </row>
    <row r="2" spans="1:4" s="136" customFormat="1" ht="11.5" x14ac:dyDescent="0.25">
      <c r="A2" s="135" t="s">
        <v>250</v>
      </c>
    </row>
    <row r="3" spans="1:4" s="136" customFormat="1" ht="11.5" x14ac:dyDescent="0.25">
      <c r="A3" s="136" t="s">
        <v>251</v>
      </c>
    </row>
    <row r="5" spans="1:4" ht="27.75" customHeight="1" x14ac:dyDescent="0.2">
      <c r="A5" s="33"/>
      <c r="B5" s="73" t="s">
        <v>245</v>
      </c>
      <c r="C5" s="73" t="s">
        <v>28</v>
      </c>
      <c r="D5" s="73" t="s">
        <v>246</v>
      </c>
    </row>
    <row r="6" spans="1:4" x14ac:dyDescent="0.2">
      <c r="A6" s="80">
        <v>2002</v>
      </c>
      <c r="B6" s="81">
        <v>1228.01232</v>
      </c>
      <c r="C6" s="81">
        <v>567.86645699999997</v>
      </c>
      <c r="D6" s="81">
        <v>520.630043</v>
      </c>
    </row>
    <row r="7" spans="1:4" x14ac:dyDescent="0.2">
      <c r="A7" s="82">
        <v>2003</v>
      </c>
      <c r="B7" s="81">
        <v>1284.2022899999999</v>
      </c>
      <c r="C7" s="81">
        <v>577.72828900000002</v>
      </c>
      <c r="D7" s="81">
        <v>548.07603099999994</v>
      </c>
    </row>
    <row r="8" spans="1:4" x14ac:dyDescent="0.2">
      <c r="A8" s="82">
        <v>2004</v>
      </c>
      <c r="B8" s="81">
        <v>1306.22324</v>
      </c>
      <c r="C8" s="81">
        <v>571.85294599999997</v>
      </c>
      <c r="D8" s="81">
        <v>567.31005500000003</v>
      </c>
    </row>
    <row r="9" spans="1:4" x14ac:dyDescent="0.2">
      <c r="A9" s="82">
        <v>2005</v>
      </c>
      <c r="B9" s="81">
        <v>1362.1407300000001</v>
      </c>
      <c r="C9" s="81">
        <v>595.95365600000002</v>
      </c>
      <c r="D9" s="81">
        <v>595.68748400000004</v>
      </c>
    </row>
    <row r="10" spans="1:4" x14ac:dyDescent="0.2">
      <c r="A10" s="82">
        <v>2006</v>
      </c>
      <c r="B10" s="81">
        <v>1397.7361699999999</v>
      </c>
      <c r="C10" s="81">
        <v>611.85659599999997</v>
      </c>
      <c r="D10" s="81">
        <v>591.75310300000001</v>
      </c>
    </row>
    <row r="11" spans="1:4" x14ac:dyDescent="0.2">
      <c r="A11" s="82">
        <v>2007</v>
      </c>
      <c r="B11" s="81">
        <v>1471.45661</v>
      </c>
      <c r="C11" s="81">
        <v>651.23921800000005</v>
      </c>
      <c r="D11" s="81">
        <v>582.52142900000001</v>
      </c>
    </row>
    <row r="12" spans="1:4" x14ac:dyDescent="0.2">
      <c r="A12" s="82">
        <v>2008</v>
      </c>
      <c r="B12" s="81">
        <v>1528.2774899999999</v>
      </c>
      <c r="C12" s="81">
        <v>687.63141199999995</v>
      </c>
      <c r="D12" s="81">
        <v>603.91910700000005</v>
      </c>
    </row>
    <row r="13" spans="1:4" x14ac:dyDescent="0.2">
      <c r="A13" s="82">
        <v>2009</v>
      </c>
      <c r="B13" s="81">
        <v>1597.8867499999999</v>
      </c>
      <c r="C13" s="81">
        <v>716.84155299999998</v>
      </c>
      <c r="D13" s="81">
        <v>651.89529500000003</v>
      </c>
    </row>
    <row r="14" spans="1:4" x14ac:dyDescent="0.2">
      <c r="A14" s="82">
        <v>2010</v>
      </c>
      <c r="B14" s="81">
        <v>1620.47829</v>
      </c>
      <c r="C14" s="81">
        <v>597.74069799999995</v>
      </c>
      <c r="D14" s="81">
        <v>645.42451200000005</v>
      </c>
    </row>
    <row r="15" spans="1:4" x14ac:dyDescent="0.2">
      <c r="A15" s="82">
        <v>2011</v>
      </c>
      <c r="B15" s="81">
        <v>1691.2112500000001</v>
      </c>
      <c r="C15" s="81">
        <v>650.03188899999998</v>
      </c>
      <c r="D15" s="81">
        <v>672.69857500000001</v>
      </c>
    </row>
    <row r="16" spans="1:4" x14ac:dyDescent="0.2">
      <c r="A16" s="82">
        <v>2012</v>
      </c>
      <c r="B16" s="81">
        <v>1911.13915</v>
      </c>
      <c r="C16" s="81">
        <v>677.77796999999998</v>
      </c>
      <c r="D16" s="81">
        <v>724.18109100000004</v>
      </c>
    </row>
    <row r="17" spans="1:4" x14ac:dyDescent="0.2">
      <c r="A17" s="82">
        <v>2013</v>
      </c>
      <c r="B17" s="83">
        <v>1997.1106199999999</v>
      </c>
      <c r="C17" s="83">
        <v>711.59493899999995</v>
      </c>
      <c r="D17" s="83">
        <v>736.56804699999998</v>
      </c>
    </row>
    <row r="18" spans="1:4" x14ac:dyDescent="0.2">
      <c r="A18" s="84">
        <v>2014</v>
      </c>
      <c r="B18" s="85">
        <v>2107.6034076999999</v>
      </c>
      <c r="C18" s="85">
        <v>718.23182919999999</v>
      </c>
      <c r="D18" s="85">
        <v>776.93419881</v>
      </c>
    </row>
    <row r="19" spans="1:4" ht="12.75" customHeight="1" x14ac:dyDescent="0.2">
      <c r="A19" s="84">
        <v>2015</v>
      </c>
      <c r="B19" s="85">
        <v>2144.3331655000002</v>
      </c>
      <c r="C19" s="85">
        <v>725.43190313000002</v>
      </c>
      <c r="D19" s="85">
        <v>795.08682261000001</v>
      </c>
    </row>
    <row r="20" spans="1:4" ht="12.75" customHeight="1" x14ac:dyDescent="0.2">
      <c r="A20" s="84">
        <v>2016</v>
      </c>
      <c r="B20" s="85">
        <v>2157.5041563</v>
      </c>
      <c r="C20" s="85">
        <v>712.76776514000005</v>
      </c>
      <c r="D20" s="85">
        <v>793.31977322</v>
      </c>
    </row>
    <row r="21" spans="1:4" ht="12.75" customHeight="1" x14ac:dyDescent="0.2">
      <c r="A21" s="84">
        <v>2017</v>
      </c>
      <c r="B21" s="85">
        <v>2227.5907619</v>
      </c>
      <c r="C21" s="85">
        <v>703.45118138999999</v>
      </c>
      <c r="D21" s="85">
        <v>805.65601587000003</v>
      </c>
    </row>
    <row r="22" spans="1:4" ht="12.75" customHeight="1" x14ac:dyDescent="0.2">
      <c r="A22" s="84">
        <v>2018</v>
      </c>
      <c r="B22" s="85">
        <v>2237.2532915000002</v>
      </c>
      <c r="C22" s="85">
        <v>710.95011456999998</v>
      </c>
      <c r="D22" s="85">
        <v>830.68010344000004</v>
      </c>
    </row>
    <row r="23" spans="1:4" x14ac:dyDescent="0.2">
      <c r="A23" s="84">
        <v>2019</v>
      </c>
      <c r="B23" s="85">
        <v>2303.4889592</v>
      </c>
      <c r="C23" s="85">
        <v>735.21264678</v>
      </c>
      <c r="D23" s="85">
        <v>811.5868547</v>
      </c>
    </row>
    <row r="24" spans="1:4" x14ac:dyDescent="0.2">
      <c r="A24" s="86">
        <v>2020</v>
      </c>
      <c r="B24" s="87">
        <v>2506.0739020999999</v>
      </c>
      <c r="C24" s="87">
        <v>760.59694010999999</v>
      </c>
      <c r="D24" s="87">
        <v>874.98016511000003</v>
      </c>
    </row>
    <row r="25" spans="1:4" x14ac:dyDescent="0.2">
      <c r="A25" s="32" t="s">
        <v>249</v>
      </c>
    </row>
    <row r="27" spans="1:4" x14ac:dyDescent="0.2">
      <c r="A27" s="24" t="s">
        <v>241</v>
      </c>
    </row>
    <row r="28" spans="1:4" x14ac:dyDescent="0.2">
      <c r="A28" s="24" t="s">
        <v>91</v>
      </c>
    </row>
    <row r="29" spans="1:4" x14ac:dyDescent="0.2">
      <c r="A29" s="24" t="s">
        <v>81</v>
      </c>
    </row>
    <row r="30" spans="1:4" x14ac:dyDescent="0.2">
      <c r="A30" s="24" t="s">
        <v>82</v>
      </c>
    </row>
  </sheetData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zoomScaleNormal="100" workbookViewId="0"/>
  </sheetViews>
  <sheetFormatPr baseColWidth="10" defaultColWidth="11" defaultRowHeight="10" x14ac:dyDescent="0.2"/>
  <cols>
    <col min="1" max="1" width="6.75" style="32" customWidth="1"/>
    <col min="2" max="3" width="9.33203125" style="32" customWidth="1"/>
    <col min="4" max="4" width="12.25" style="32" customWidth="1"/>
    <col min="5" max="16384" width="11" style="32"/>
  </cols>
  <sheetData>
    <row r="1" spans="1:4" s="136" customFormat="1" ht="11.5" x14ac:dyDescent="0.25">
      <c r="A1" s="135" t="s">
        <v>17</v>
      </c>
    </row>
    <row r="2" spans="1:4" s="136" customFormat="1" ht="13.5" x14ac:dyDescent="0.25">
      <c r="A2" s="227" t="s">
        <v>375</v>
      </c>
    </row>
    <row r="4" spans="1:4" ht="60.75" customHeight="1" x14ac:dyDescent="0.2">
      <c r="A4" s="33"/>
      <c r="B4" s="73" t="s">
        <v>115</v>
      </c>
      <c r="C4" s="73" t="s">
        <v>86</v>
      </c>
      <c r="D4" s="73" t="s">
        <v>252</v>
      </c>
    </row>
    <row r="5" spans="1:4" ht="12" x14ac:dyDescent="0.2">
      <c r="A5" s="75" t="s">
        <v>76</v>
      </c>
      <c r="B5" s="74">
        <v>18105</v>
      </c>
      <c r="C5" s="74">
        <v>13423</v>
      </c>
      <c r="D5" s="74">
        <v>0</v>
      </c>
    </row>
    <row r="6" spans="1:4" x14ac:dyDescent="0.2">
      <c r="A6" s="75" t="s">
        <v>32</v>
      </c>
      <c r="B6" s="74">
        <v>7264</v>
      </c>
      <c r="C6" s="74">
        <v>5254</v>
      </c>
      <c r="D6" s="74">
        <v>0</v>
      </c>
    </row>
    <row r="7" spans="1:4" x14ac:dyDescent="0.2">
      <c r="A7" s="75" t="s">
        <v>33</v>
      </c>
      <c r="B7" s="74">
        <v>8384</v>
      </c>
      <c r="C7" s="74">
        <v>7826</v>
      </c>
      <c r="D7" s="74">
        <v>3</v>
      </c>
    </row>
    <row r="8" spans="1:4" x14ac:dyDescent="0.2">
      <c r="A8" s="75" t="s">
        <v>34</v>
      </c>
      <c r="B8" s="74">
        <v>14345</v>
      </c>
      <c r="C8" s="74">
        <v>15310</v>
      </c>
      <c r="D8" s="74">
        <v>499</v>
      </c>
    </row>
    <row r="9" spans="1:4" x14ac:dyDescent="0.2">
      <c r="A9" s="75" t="s">
        <v>35</v>
      </c>
      <c r="B9" s="74">
        <v>16282</v>
      </c>
      <c r="C9" s="74">
        <v>14552</v>
      </c>
      <c r="D9" s="74">
        <v>6061</v>
      </c>
    </row>
    <row r="10" spans="1:4" x14ac:dyDescent="0.2">
      <c r="A10" s="75" t="s">
        <v>36</v>
      </c>
      <c r="B10" s="74">
        <v>18156</v>
      </c>
      <c r="C10" s="74">
        <v>16901</v>
      </c>
      <c r="D10" s="74">
        <v>23648</v>
      </c>
    </row>
    <row r="11" spans="1:4" x14ac:dyDescent="0.2">
      <c r="A11" s="75" t="s">
        <v>37</v>
      </c>
      <c r="B11" s="74">
        <v>20184</v>
      </c>
      <c r="C11" s="74">
        <v>19572</v>
      </c>
      <c r="D11" s="74">
        <v>38683</v>
      </c>
    </row>
    <row r="12" spans="1:4" x14ac:dyDescent="0.2">
      <c r="A12" s="75" t="s">
        <v>38</v>
      </c>
      <c r="B12" s="74">
        <v>21884</v>
      </c>
      <c r="C12" s="74">
        <v>22529</v>
      </c>
      <c r="D12" s="74">
        <v>23625</v>
      </c>
    </row>
    <row r="13" spans="1:4" x14ac:dyDescent="0.2">
      <c r="A13" s="75" t="s">
        <v>39</v>
      </c>
      <c r="B13" s="74">
        <v>23956</v>
      </c>
      <c r="C13" s="74">
        <v>24861</v>
      </c>
      <c r="D13" s="74">
        <v>5250</v>
      </c>
    </row>
    <row r="14" spans="1:4" x14ac:dyDescent="0.2">
      <c r="A14" s="75" t="s">
        <v>40</v>
      </c>
      <c r="B14" s="74">
        <v>29948</v>
      </c>
      <c r="C14" s="74">
        <v>29585</v>
      </c>
      <c r="D14" s="74">
        <v>399</v>
      </c>
    </row>
    <row r="15" spans="1:4" x14ac:dyDescent="0.2">
      <c r="A15" s="75" t="s">
        <v>41</v>
      </c>
      <c r="B15" s="74">
        <v>42040</v>
      </c>
      <c r="C15" s="74">
        <v>38227</v>
      </c>
      <c r="D15" s="74">
        <v>34</v>
      </c>
    </row>
    <row r="16" spans="1:4" x14ac:dyDescent="0.2">
      <c r="A16" s="75" t="s">
        <v>42</v>
      </c>
      <c r="B16" s="74">
        <v>51990</v>
      </c>
      <c r="C16" s="74">
        <v>41948</v>
      </c>
      <c r="D16" s="74">
        <v>2</v>
      </c>
    </row>
    <row r="17" spans="1:4" x14ac:dyDescent="0.2">
      <c r="A17" s="75" t="s">
        <v>43</v>
      </c>
      <c r="B17" s="74">
        <v>55945</v>
      </c>
      <c r="C17" s="74">
        <v>42226</v>
      </c>
      <c r="D17" s="74">
        <v>0</v>
      </c>
    </row>
    <row r="18" spans="1:4" x14ac:dyDescent="0.2">
      <c r="A18" s="75" t="s">
        <v>44</v>
      </c>
      <c r="B18" s="74">
        <v>55863</v>
      </c>
      <c r="C18" s="74">
        <v>44637</v>
      </c>
      <c r="D18" s="74">
        <v>0</v>
      </c>
    </row>
    <row r="19" spans="1:4" x14ac:dyDescent="0.2">
      <c r="A19" s="75" t="s">
        <v>45</v>
      </c>
      <c r="B19" s="74">
        <v>65082</v>
      </c>
      <c r="C19" s="74">
        <v>55880</v>
      </c>
      <c r="D19" s="74">
        <v>0</v>
      </c>
    </row>
    <row r="20" spans="1:4" x14ac:dyDescent="0.2">
      <c r="A20" s="75" t="s">
        <v>46</v>
      </c>
      <c r="B20" s="74">
        <v>64709</v>
      </c>
      <c r="C20" s="74">
        <v>61955</v>
      </c>
      <c r="D20" s="74">
        <v>0</v>
      </c>
    </row>
    <row r="21" spans="1:4" x14ac:dyDescent="0.2">
      <c r="A21" s="75" t="s">
        <v>47</v>
      </c>
      <c r="B21" s="74">
        <v>50910</v>
      </c>
      <c r="C21" s="74">
        <v>58250</v>
      </c>
      <c r="D21" s="74">
        <v>0</v>
      </c>
    </row>
    <row r="22" spans="1:4" x14ac:dyDescent="0.2">
      <c r="A22" s="75" t="s">
        <v>48</v>
      </c>
      <c r="B22" s="74">
        <v>35794</v>
      </c>
      <c r="C22" s="74">
        <v>48953</v>
      </c>
      <c r="D22" s="74">
        <v>0</v>
      </c>
    </row>
    <row r="23" spans="1:4" x14ac:dyDescent="0.2">
      <c r="A23" s="75" t="s">
        <v>49</v>
      </c>
      <c r="B23" s="74">
        <v>14443</v>
      </c>
      <c r="C23" s="74">
        <v>24885</v>
      </c>
      <c r="D23" s="74">
        <v>0</v>
      </c>
    </row>
    <row r="24" spans="1:4" x14ac:dyDescent="0.2">
      <c r="A24" s="76" t="s">
        <v>50</v>
      </c>
      <c r="B24" s="77">
        <v>2966</v>
      </c>
      <c r="C24" s="77">
        <v>6925</v>
      </c>
      <c r="D24" s="77">
        <v>0</v>
      </c>
    </row>
    <row r="26" spans="1:4" x14ac:dyDescent="0.2">
      <c r="A26" s="32" t="s">
        <v>253</v>
      </c>
    </row>
    <row r="28" spans="1:4" x14ac:dyDescent="0.2">
      <c r="A28" s="78" t="s">
        <v>155</v>
      </c>
    </row>
    <row r="29" spans="1:4" x14ac:dyDescent="0.2">
      <c r="A29" s="24" t="s">
        <v>91</v>
      </c>
    </row>
    <row r="30" spans="1:4" x14ac:dyDescent="0.2">
      <c r="A30" s="79" t="s">
        <v>81</v>
      </c>
    </row>
    <row r="31" spans="1:4" x14ac:dyDescent="0.2">
      <c r="A31" s="79" t="s">
        <v>82</v>
      </c>
    </row>
  </sheetData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zoomScaleNormal="100" workbookViewId="0">
      <selection activeCell="K11" sqref="K11"/>
    </sheetView>
  </sheetViews>
  <sheetFormatPr baseColWidth="10" defaultColWidth="11" defaultRowHeight="10" x14ac:dyDescent="0.2"/>
  <cols>
    <col min="1" max="1" width="21.5" style="32" customWidth="1"/>
    <col min="2" max="3" width="8.08203125" style="32" customWidth="1"/>
    <col min="4" max="16384" width="11" style="32"/>
  </cols>
  <sheetData>
    <row r="1" spans="1:3" s="136" customFormat="1" ht="11.5" x14ac:dyDescent="0.25">
      <c r="A1" s="154" t="s">
        <v>18</v>
      </c>
    </row>
    <row r="2" spans="1:3" s="136" customFormat="1" ht="11.5" x14ac:dyDescent="0.25">
      <c r="A2" s="154" t="s">
        <v>254</v>
      </c>
    </row>
    <row r="3" spans="1:3" s="136" customFormat="1" ht="11.5" x14ac:dyDescent="0.25">
      <c r="A3" s="181" t="s">
        <v>255</v>
      </c>
    </row>
    <row r="5" spans="1:3" x14ac:dyDescent="0.2">
      <c r="A5" s="197"/>
      <c r="B5" s="197" t="s">
        <v>86</v>
      </c>
      <c r="C5" s="197" t="s">
        <v>115</v>
      </c>
    </row>
    <row r="6" spans="1:3" x14ac:dyDescent="0.2">
      <c r="A6" s="198" t="s">
        <v>256</v>
      </c>
      <c r="B6" s="67">
        <v>89592</v>
      </c>
      <c r="C6" s="67">
        <v>88719</v>
      </c>
    </row>
    <row r="7" spans="1:3" x14ac:dyDescent="0.2">
      <c r="A7" s="199" t="s">
        <v>257</v>
      </c>
      <c r="B7" s="68">
        <v>91760</v>
      </c>
      <c r="C7" s="68">
        <v>73354</v>
      </c>
    </row>
    <row r="8" spans="1:3" x14ac:dyDescent="0.2">
      <c r="A8" s="199" t="s">
        <v>258</v>
      </c>
      <c r="B8" s="68">
        <v>60125</v>
      </c>
      <c r="C8" s="68">
        <v>87764</v>
      </c>
    </row>
    <row r="9" spans="1:3" x14ac:dyDescent="0.2">
      <c r="A9" s="199" t="s">
        <v>259</v>
      </c>
      <c r="B9" s="68">
        <v>61647</v>
      </c>
      <c r="C9" s="68">
        <v>61585</v>
      </c>
    </row>
    <row r="10" spans="1:3" x14ac:dyDescent="0.2">
      <c r="A10" s="199" t="s">
        <v>260</v>
      </c>
      <c r="B10" s="68">
        <v>53130</v>
      </c>
      <c r="C10" s="68">
        <v>50379</v>
      </c>
    </row>
    <row r="11" spans="1:3" x14ac:dyDescent="0.2">
      <c r="A11" s="199" t="s">
        <v>261</v>
      </c>
      <c r="B11" s="68">
        <v>98182</v>
      </c>
      <c r="C11" s="68"/>
    </row>
    <row r="12" spans="1:3" x14ac:dyDescent="0.2">
      <c r="A12" s="200" t="s">
        <v>262</v>
      </c>
      <c r="B12" s="69">
        <v>151541</v>
      </c>
      <c r="C12" s="69">
        <v>170363</v>
      </c>
    </row>
    <row r="14" spans="1:3" x14ac:dyDescent="0.2">
      <c r="A14" s="49" t="s">
        <v>263</v>
      </c>
    </row>
    <row r="16" spans="1:3" x14ac:dyDescent="0.2">
      <c r="A16" s="78" t="s">
        <v>155</v>
      </c>
    </row>
    <row r="17" spans="1:1" x14ac:dyDescent="0.2">
      <c r="A17" s="24" t="s">
        <v>91</v>
      </c>
    </row>
    <row r="18" spans="1:1" x14ac:dyDescent="0.2">
      <c r="A18" s="79" t="s">
        <v>81</v>
      </c>
    </row>
    <row r="19" spans="1:1" x14ac:dyDescent="0.2">
      <c r="A19" s="79" t="s">
        <v>82</v>
      </c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zoomScaleNormal="100" workbookViewId="0">
      <selection activeCell="A10" sqref="A10:XFD13"/>
    </sheetView>
  </sheetViews>
  <sheetFormatPr baseColWidth="10" defaultColWidth="11" defaultRowHeight="10" x14ac:dyDescent="0.2"/>
  <cols>
    <col min="1" max="1" width="8.58203125" style="32" customWidth="1"/>
    <col min="2" max="16" width="6.08203125" style="32" customWidth="1"/>
    <col min="17" max="16384" width="11" style="32"/>
  </cols>
  <sheetData>
    <row r="1" spans="1:16" s="136" customFormat="1" ht="11.5" x14ac:dyDescent="0.25">
      <c r="A1" s="135" t="s">
        <v>19</v>
      </c>
    </row>
    <row r="2" spans="1:16" s="136" customFormat="1" ht="11.5" x14ac:dyDescent="0.25">
      <c r="A2" s="135" t="s">
        <v>264</v>
      </c>
    </row>
    <row r="3" spans="1:16" s="136" customFormat="1" ht="11.5" x14ac:dyDescent="0.25">
      <c r="A3" s="136" t="s">
        <v>265</v>
      </c>
    </row>
    <row r="5" spans="1:16" x14ac:dyDescent="0.2">
      <c r="A5" s="33"/>
      <c r="B5" s="202">
        <v>2006</v>
      </c>
      <c r="C5" s="201">
        <v>2007</v>
      </c>
      <c r="D5" s="201">
        <v>2008</v>
      </c>
      <c r="E5" s="201">
        <v>2009</v>
      </c>
      <c r="F5" s="201">
        <v>2010</v>
      </c>
      <c r="G5" s="201">
        <v>2011</v>
      </c>
      <c r="H5" s="201">
        <v>2012</v>
      </c>
      <c r="I5" s="201">
        <v>2013</v>
      </c>
      <c r="J5" s="201">
        <v>2014</v>
      </c>
      <c r="K5" s="201">
        <v>2015</v>
      </c>
      <c r="L5" s="201">
        <v>2016</v>
      </c>
      <c r="M5" s="201">
        <v>2017</v>
      </c>
      <c r="N5" s="201">
        <v>2018</v>
      </c>
      <c r="O5" s="201">
        <v>2019</v>
      </c>
      <c r="P5" s="201">
        <v>2020</v>
      </c>
    </row>
    <row r="6" spans="1:16" x14ac:dyDescent="0.2">
      <c r="A6" s="38" t="s">
        <v>85</v>
      </c>
      <c r="B6" s="70">
        <v>12199.340109168304</v>
      </c>
      <c r="C6" s="70">
        <v>12641.958279134196</v>
      </c>
      <c r="D6" s="61">
        <v>12930.463619309507</v>
      </c>
      <c r="E6" s="61">
        <v>13449.5206206902</v>
      </c>
      <c r="F6" s="61">
        <v>13979.797427147707</v>
      </c>
      <c r="G6" s="61">
        <v>14663.765993384586</v>
      </c>
      <c r="H6" s="61">
        <v>15348.071341494287</v>
      </c>
      <c r="I6" s="61">
        <v>16001.504798719892</v>
      </c>
      <c r="J6" s="61">
        <v>16678.535968397104</v>
      </c>
      <c r="K6" s="61">
        <v>17090.301131438013</v>
      </c>
      <c r="L6" s="61">
        <v>17701.270591625507</v>
      </c>
      <c r="M6" s="61">
        <v>18487.479898681107</v>
      </c>
      <c r="N6" s="61">
        <v>19289.034722026598</v>
      </c>
      <c r="O6" s="61">
        <v>20169.777406544701</v>
      </c>
      <c r="P6" s="61">
        <v>20774.474178</v>
      </c>
    </row>
    <row r="7" spans="1:16" x14ac:dyDescent="0.2">
      <c r="A7" s="38" t="s">
        <v>86</v>
      </c>
      <c r="B7" s="70">
        <v>58333.8656860458</v>
      </c>
      <c r="C7" s="70">
        <v>59997.652347208306</v>
      </c>
      <c r="D7" s="61">
        <v>61269.444595676701</v>
      </c>
      <c r="E7" s="61">
        <v>63077.832171483904</v>
      </c>
      <c r="F7" s="61">
        <v>64872.748547647199</v>
      </c>
      <c r="G7" s="61">
        <v>66428.109060276009</v>
      </c>
      <c r="H7" s="61">
        <v>69029.045209517208</v>
      </c>
      <c r="I7" s="61">
        <v>71166.165530310202</v>
      </c>
      <c r="J7" s="61">
        <v>72729.621023076499</v>
      </c>
      <c r="K7" s="61">
        <v>73424.0857055128</v>
      </c>
      <c r="L7" s="61">
        <v>74783.130069403909</v>
      </c>
      <c r="M7" s="61">
        <v>75969.701087109803</v>
      </c>
      <c r="N7" s="61">
        <v>77164.090787372392</v>
      </c>
      <c r="O7" s="61">
        <v>78610.488785184702</v>
      </c>
      <c r="P7" s="61">
        <v>79622.277140999999</v>
      </c>
    </row>
    <row r="8" spans="1:16" x14ac:dyDescent="0.2">
      <c r="A8" s="39" t="s">
        <v>11</v>
      </c>
      <c r="B8" s="62">
        <v>70533.205795214104</v>
      </c>
      <c r="C8" s="62">
        <v>72639.610626342503</v>
      </c>
      <c r="D8" s="62">
        <v>74199.908214986208</v>
      </c>
      <c r="E8" s="62">
        <v>76527.352792174104</v>
      </c>
      <c r="F8" s="62">
        <v>78852.545974794906</v>
      </c>
      <c r="G8" s="62">
        <v>81091.875053660595</v>
      </c>
      <c r="H8" s="62">
        <v>84377.116551011495</v>
      </c>
      <c r="I8" s="62">
        <v>87167.670329030094</v>
      </c>
      <c r="J8" s="62">
        <v>89408.156991473603</v>
      </c>
      <c r="K8" s="62">
        <v>90514.386836950813</v>
      </c>
      <c r="L8" s="62">
        <v>92484.400661029416</v>
      </c>
      <c r="M8" s="62">
        <v>94457.18098579091</v>
      </c>
      <c r="N8" s="62">
        <v>96453.125509398989</v>
      </c>
      <c r="O8" s="62">
        <v>98780.266191729403</v>
      </c>
      <c r="P8" s="62">
        <v>100396.751319</v>
      </c>
    </row>
    <row r="9" spans="1:16" x14ac:dyDescent="0.2">
      <c r="A9" s="10"/>
      <c r="B9" s="70"/>
      <c r="C9" s="70"/>
    </row>
    <row r="10" spans="1:16" x14ac:dyDescent="0.2">
      <c r="A10" s="24" t="s">
        <v>266</v>
      </c>
    </row>
    <row r="11" spans="1:16" x14ac:dyDescent="0.2">
      <c r="A11" s="24" t="s">
        <v>91</v>
      </c>
    </row>
    <row r="12" spans="1:16" x14ac:dyDescent="0.2">
      <c r="A12" s="24" t="s">
        <v>81</v>
      </c>
    </row>
    <row r="13" spans="1:16" x14ac:dyDescent="0.2">
      <c r="A13" s="24" t="s">
        <v>82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/>
  </sheetViews>
  <sheetFormatPr baseColWidth="10" defaultColWidth="11" defaultRowHeight="10" x14ac:dyDescent="0.2"/>
  <cols>
    <col min="1" max="1" width="12.58203125" style="32" customWidth="1"/>
    <col min="2" max="2" width="10.83203125" style="32" customWidth="1"/>
    <col min="3" max="3" width="3.33203125" style="32" customWidth="1"/>
    <col min="4" max="4" width="9.75" style="32" customWidth="1"/>
    <col min="5" max="5" width="4.08203125" style="32" customWidth="1"/>
    <col min="6" max="16384" width="11" style="32"/>
  </cols>
  <sheetData>
    <row r="1" spans="1:5" s="136" customFormat="1" ht="11.5" x14ac:dyDescent="0.25">
      <c r="A1" s="135" t="s">
        <v>3</v>
      </c>
    </row>
    <row r="2" spans="1:5" s="136" customFormat="1" ht="11.5" x14ac:dyDescent="0.25">
      <c r="A2" s="135" t="s">
        <v>92</v>
      </c>
    </row>
    <row r="3" spans="1:5" s="136" customFormat="1" ht="11.5" x14ac:dyDescent="0.25">
      <c r="A3" s="136" t="s">
        <v>93</v>
      </c>
    </row>
    <row r="5" spans="1:5" ht="37.5" customHeight="1" x14ac:dyDescent="0.2">
      <c r="A5" s="35"/>
      <c r="B5" s="233" t="s">
        <v>101</v>
      </c>
      <c r="C5" s="234"/>
      <c r="D5" s="233" t="s">
        <v>102</v>
      </c>
      <c r="E5" s="234"/>
    </row>
    <row r="6" spans="1:5" x14ac:dyDescent="0.2">
      <c r="A6" s="39"/>
      <c r="B6" s="73" t="s">
        <v>7</v>
      </c>
      <c r="C6" s="48" t="s">
        <v>2</v>
      </c>
      <c r="D6" s="73" t="s">
        <v>7</v>
      </c>
      <c r="E6" s="48" t="s">
        <v>2</v>
      </c>
    </row>
    <row r="7" spans="1:5" x14ac:dyDescent="0.2">
      <c r="A7" s="35" t="s">
        <v>94</v>
      </c>
      <c r="B7" s="4">
        <v>94.9</v>
      </c>
      <c r="C7" s="4">
        <v>1</v>
      </c>
      <c r="D7" s="4">
        <v>16.7</v>
      </c>
      <c r="E7" s="4">
        <v>1.6</v>
      </c>
    </row>
    <row r="8" spans="1:5" x14ac:dyDescent="0.2">
      <c r="A8" s="38" t="s">
        <v>95</v>
      </c>
      <c r="B8" s="4">
        <v>93.3</v>
      </c>
      <c r="C8" s="4">
        <v>1.1000000000000001</v>
      </c>
      <c r="D8" s="4">
        <v>22.5</v>
      </c>
      <c r="E8" s="4">
        <v>1.9</v>
      </c>
    </row>
    <row r="9" spans="1:5" x14ac:dyDescent="0.2">
      <c r="A9" s="38" t="s">
        <v>96</v>
      </c>
      <c r="B9" s="4">
        <v>90.1</v>
      </c>
      <c r="C9" s="4">
        <v>1.2</v>
      </c>
      <c r="D9" s="4">
        <v>25.2</v>
      </c>
      <c r="E9" s="4">
        <v>1.7</v>
      </c>
    </row>
    <row r="10" spans="1:5" x14ac:dyDescent="0.2">
      <c r="A10" s="38" t="s">
        <v>97</v>
      </c>
      <c r="B10" s="4">
        <v>84.8</v>
      </c>
      <c r="C10" s="4">
        <v>1.3</v>
      </c>
      <c r="D10" s="4">
        <v>33.5</v>
      </c>
      <c r="E10" s="4">
        <v>1.7</v>
      </c>
    </row>
    <row r="11" spans="1:5" x14ac:dyDescent="0.2">
      <c r="A11" s="38" t="s">
        <v>98</v>
      </c>
      <c r="B11" s="4">
        <v>77.400000000000006</v>
      </c>
      <c r="C11" s="4">
        <v>1.6</v>
      </c>
      <c r="D11" s="4">
        <v>43.6</v>
      </c>
      <c r="E11" s="4">
        <v>1.9</v>
      </c>
    </row>
    <row r="12" spans="1:5" x14ac:dyDescent="0.2">
      <c r="A12" s="38" t="s">
        <v>99</v>
      </c>
      <c r="B12" s="4">
        <v>77.099999999999994</v>
      </c>
      <c r="C12" s="4">
        <v>1.8</v>
      </c>
      <c r="D12" s="4">
        <v>45.3</v>
      </c>
      <c r="E12" s="4">
        <v>2.1</v>
      </c>
    </row>
    <row r="13" spans="1:5" x14ac:dyDescent="0.2">
      <c r="A13" s="39" t="s">
        <v>100</v>
      </c>
      <c r="B13" s="5">
        <v>67</v>
      </c>
      <c r="C13" s="5">
        <v>2.2999999999999998</v>
      </c>
      <c r="D13" s="5">
        <v>50.3</v>
      </c>
      <c r="E13" s="5">
        <v>2.4</v>
      </c>
    </row>
    <row r="15" spans="1:5" x14ac:dyDescent="0.2">
      <c r="A15" s="49" t="s">
        <v>103</v>
      </c>
    </row>
    <row r="16" spans="1:5" x14ac:dyDescent="0.2">
      <c r="A16" s="49"/>
    </row>
    <row r="17" spans="1:1" x14ac:dyDescent="0.2">
      <c r="A17" s="41" t="s">
        <v>104</v>
      </c>
    </row>
    <row r="18" spans="1:1" x14ac:dyDescent="0.2">
      <c r="A18" s="24" t="s">
        <v>91</v>
      </c>
    </row>
    <row r="19" spans="1:1" x14ac:dyDescent="0.2">
      <c r="A19" s="24" t="s">
        <v>81</v>
      </c>
    </row>
    <row r="20" spans="1:1" x14ac:dyDescent="0.2">
      <c r="A20" s="24" t="s">
        <v>82</v>
      </c>
    </row>
  </sheetData>
  <mergeCells count="2">
    <mergeCell ref="B5:C5"/>
    <mergeCell ref="D5:E5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zoomScaleNormal="100" workbookViewId="0">
      <selection activeCell="J6" sqref="J6"/>
    </sheetView>
  </sheetViews>
  <sheetFormatPr baseColWidth="10" defaultColWidth="11" defaultRowHeight="10" x14ac:dyDescent="0.2"/>
  <cols>
    <col min="1" max="1" width="10.08203125" style="32" customWidth="1"/>
    <col min="2" max="3" width="6.58203125" style="32" customWidth="1"/>
    <col min="4" max="16384" width="11" style="32"/>
  </cols>
  <sheetData>
    <row r="1" spans="1:3" s="136" customFormat="1" ht="11.5" x14ac:dyDescent="0.25">
      <c r="A1" s="135" t="s">
        <v>20</v>
      </c>
    </row>
    <row r="2" spans="1:3" s="136" customFormat="1" ht="11.5" x14ac:dyDescent="0.25">
      <c r="A2" s="135" t="s">
        <v>274</v>
      </c>
    </row>
    <row r="3" spans="1:3" ht="11.5" x14ac:dyDescent="0.2">
      <c r="A3" s="220" t="s">
        <v>364</v>
      </c>
    </row>
    <row r="5" spans="1:3" x14ac:dyDescent="0.2">
      <c r="A5" s="60"/>
      <c r="B5" s="34" t="s">
        <v>85</v>
      </c>
      <c r="C5" s="34" t="s">
        <v>86</v>
      </c>
    </row>
    <row r="6" spans="1:3" x14ac:dyDescent="0.2">
      <c r="A6" s="32" t="s">
        <v>267</v>
      </c>
      <c r="B6" s="59">
        <v>0.66604502460000004</v>
      </c>
      <c r="C6" s="4">
        <v>0.63190309629999997</v>
      </c>
    </row>
    <row r="7" spans="1:3" x14ac:dyDescent="0.2">
      <c r="A7" s="32" t="s">
        <v>268</v>
      </c>
      <c r="B7" s="59">
        <v>1.1917022215999999</v>
      </c>
      <c r="C7" s="4">
        <v>1.3091142478</v>
      </c>
    </row>
    <row r="8" spans="1:3" x14ac:dyDescent="0.2">
      <c r="A8" s="32" t="s">
        <v>269</v>
      </c>
      <c r="B8" s="59">
        <v>2.2168850356999998</v>
      </c>
      <c r="C8" s="4">
        <v>3.0318969288000002</v>
      </c>
    </row>
    <row r="9" spans="1:3" x14ac:dyDescent="0.2">
      <c r="A9" s="32" t="s">
        <v>270</v>
      </c>
      <c r="B9" s="59">
        <v>4.4926872907000002</v>
      </c>
      <c r="C9" s="4">
        <v>7.6669313946999997</v>
      </c>
    </row>
    <row r="10" spans="1:3" x14ac:dyDescent="0.2">
      <c r="A10" s="32" t="s">
        <v>271</v>
      </c>
      <c r="B10" s="59">
        <v>9.7844053179999992</v>
      </c>
      <c r="C10" s="4">
        <v>17.594029329000001</v>
      </c>
    </row>
    <row r="11" spans="1:3" x14ac:dyDescent="0.2">
      <c r="A11" s="32" t="s">
        <v>272</v>
      </c>
      <c r="B11" s="59">
        <v>19.541699448999999</v>
      </c>
      <c r="C11" s="4">
        <v>33.756602113</v>
      </c>
    </row>
    <row r="12" spans="1:3" x14ac:dyDescent="0.2">
      <c r="A12" s="11" t="s">
        <v>273</v>
      </c>
      <c r="B12" s="72">
        <v>33.428981348999997</v>
      </c>
      <c r="C12" s="5">
        <v>52.220879824000001</v>
      </c>
    </row>
    <row r="14" spans="1:3" x14ac:dyDescent="0.2">
      <c r="A14" s="24" t="s">
        <v>266</v>
      </c>
    </row>
    <row r="15" spans="1:3" x14ac:dyDescent="0.2">
      <c r="A15" s="24" t="s">
        <v>91</v>
      </c>
    </row>
    <row r="16" spans="1:3" x14ac:dyDescent="0.2">
      <c r="A16" s="24" t="s">
        <v>81</v>
      </c>
    </row>
    <row r="17" spans="1:1" x14ac:dyDescent="0.2">
      <c r="A17" s="24" t="s">
        <v>82</v>
      </c>
    </row>
  </sheetData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zoomScaleNormal="100" workbookViewId="0"/>
  </sheetViews>
  <sheetFormatPr baseColWidth="10" defaultColWidth="11" defaultRowHeight="10" x14ac:dyDescent="0.2"/>
  <cols>
    <col min="1" max="1" width="8.33203125" style="32" customWidth="1"/>
    <col min="2" max="3" width="7.08203125" style="32" customWidth="1"/>
    <col min="4" max="16384" width="11" style="32"/>
  </cols>
  <sheetData>
    <row r="1" spans="1:3" s="136" customFormat="1" ht="11.5" x14ac:dyDescent="0.25">
      <c r="A1" s="135" t="s">
        <v>67</v>
      </c>
    </row>
    <row r="2" spans="1:3" s="136" customFormat="1" ht="11.5" x14ac:dyDescent="0.25">
      <c r="A2" s="135" t="s">
        <v>275</v>
      </c>
    </row>
    <row r="3" spans="1:3" s="136" customFormat="1" ht="11.5" x14ac:dyDescent="0.25">
      <c r="A3" s="136" t="s">
        <v>276</v>
      </c>
    </row>
    <row r="5" spans="1:3" x14ac:dyDescent="0.2">
      <c r="A5" s="33"/>
      <c r="B5" s="48" t="s">
        <v>115</v>
      </c>
      <c r="C5" s="48" t="s">
        <v>86</v>
      </c>
    </row>
    <row r="6" spans="1:3" x14ac:dyDescent="0.2">
      <c r="A6" s="35" t="s">
        <v>277</v>
      </c>
      <c r="B6" s="61">
        <v>8077</v>
      </c>
      <c r="C6" s="61">
        <v>10305</v>
      </c>
    </row>
    <row r="7" spans="1:3" x14ac:dyDescent="0.2">
      <c r="A7" s="38" t="s">
        <v>278</v>
      </c>
      <c r="B7" s="61">
        <v>4160</v>
      </c>
      <c r="C7" s="61">
        <v>6663</v>
      </c>
    </row>
    <row r="8" spans="1:3" x14ac:dyDescent="0.2">
      <c r="A8" s="38" t="s">
        <v>279</v>
      </c>
      <c r="B8" s="61">
        <v>1762</v>
      </c>
      <c r="C8" s="61">
        <v>3982</v>
      </c>
    </row>
    <row r="9" spans="1:3" x14ac:dyDescent="0.2">
      <c r="A9" s="39" t="s">
        <v>280</v>
      </c>
      <c r="B9" s="62">
        <v>1627</v>
      </c>
      <c r="C9" s="62">
        <v>4906</v>
      </c>
    </row>
    <row r="10" spans="1:3" x14ac:dyDescent="0.2">
      <c r="A10" s="10"/>
      <c r="B10" s="47"/>
      <c r="C10" s="47"/>
    </row>
    <row r="12" spans="1:3" x14ac:dyDescent="0.2">
      <c r="A12" s="24" t="s">
        <v>266</v>
      </c>
    </row>
    <row r="13" spans="1:3" x14ac:dyDescent="0.2">
      <c r="A13" s="24" t="s">
        <v>91</v>
      </c>
    </row>
    <row r="14" spans="1:3" x14ac:dyDescent="0.2">
      <c r="A14" s="24" t="s">
        <v>81</v>
      </c>
    </row>
    <row r="15" spans="1:3" x14ac:dyDescent="0.2">
      <c r="A15" s="24" t="s">
        <v>82</v>
      </c>
    </row>
  </sheetData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zoomScaleNormal="100" workbookViewId="0"/>
  </sheetViews>
  <sheetFormatPr baseColWidth="10" defaultColWidth="19.75" defaultRowHeight="10" x14ac:dyDescent="0.2"/>
  <cols>
    <col min="1" max="1" width="36.75" style="32" customWidth="1"/>
    <col min="2" max="9" width="5.33203125" style="32" customWidth="1"/>
    <col min="10" max="10" width="1.75" style="32" customWidth="1"/>
    <col min="11" max="21" width="5.33203125" style="32" customWidth="1"/>
    <col min="22" max="16384" width="19.75" style="32"/>
  </cols>
  <sheetData>
    <row r="1" spans="1:21" s="136" customFormat="1" ht="11.5" x14ac:dyDescent="0.25">
      <c r="A1" s="135" t="s">
        <v>21</v>
      </c>
    </row>
    <row r="2" spans="1:21" s="136" customFormat="1" ht="11.5" x14ac:dyDescent="0.25">
      <c r="A2" s="135" t="s">
        <v>281</v>
      </c>
    </row>
    <row r="3" spans="1:21" s="136" customFormat="1" ht="11.5" x14ac:dyDescent="0.25">
      <c r="A3" s="136" t="s">
        <v>265</v>
      </c>
    </row>
    <row r="5" spans="1:21" s="66" customFormat="1" x14ac:dyDescent="0.2">
      <c r="A5" s="63"/>
      <c r="B5" s="64">
        <v>2002</v>
      </c>
      <c r="C5" s="64">
        <v>2003</v>
      </c>
      <c r="D5" s="64">
        <v>2004</v>
      </c>
      <c r="E5" s="64">
        <v>2005</v>
      </c>
      <c r="F5" s="64">
        <v>2006</v>
      </c>
      <c r="G5" s="64">
        <v>2007</v>
      </c>
      <c r="H5" s="64">
        <v>2008</v>
      </c>
      <c r="I5" s="64">
        <v>2009</v>
      </c>
      <c r="J5" s="64"/>
      <c r="K5" s="64">
        <v>2010</v>
      </c>
      <c r="L5" s="64">
        <v>2011</v>
      </c>
      <c r="M5" s="64">
        <v>2012</v>
      </c>
      <c r="N5" s="64">
        <v>2013</v>
      </c>
      <c r="O5" s="64">
        <v>2014</v>
      </c>
      <c r="P5" s="65">
        <v>2015</v>
      </c>
      <c r="Q5" s="64">
        <v>2016</v>
      </c>
      <c r="R5" s="64">
        <v>2017</v>
      </c>
      <c r="S5" s="64">
        <v>2018</v>
      </c>
      <c r="T5" s="151">
        <v>2019</v>
      </c>
      <c r="U5" s="175">
        <v>2020</v>
      </c>
    </row>
    <row r="6" spans="1:21" x14ac:dyDescent="0.2">
      <c r="A6" s="35" t="s">
        <v>282</v>
      </c>
      <c r="B6" s="61">
        <v>10299</v>
      </c>
      <c r="C6" s="61">
        <v>10643</v>
      </c>
      <c r="D6" s="61">
        <v>10781</v>
      </c>
      <c r="E6" s="61">
        <v>11043</v>
      </c>
      <c r="F6" s="61">
        <v>11491</v>
      </c>
      <c r="G6" s="61">
        <v>11959.7</v>
      </c>
      <c r="H6" s="61">
        <v>12480.4</v>
      </c>
      <c r="I6" s="61">
        <v>12978.3</v>
      </c>
      <c r="J6" s="61"/>
      <c r="K6" s="61">
        <v>13828</v>
      </c>
      <c r="L6" s="61">
        <v>14395</v>
      </c>
      <c r="M6" s="61">
        <v>14808.74</v>
      </c>
      <c r="N6" s="61">
        <v>15288.65</v>
      </c>
      <c r="O6" s="61">
        <v>15820.77</v>
      </c>
      <c r="P6" s="67">
        <v>16477.57</v>
      </c>
      <c r="Q6" s="61">
        <v>17274.490000000002</v>
      </c>
      <c r="R6" s="61">
        <v>18017.740000000002</v>
      </c>
      <c r="S6" s="61">
        <v>18343.22</v>
      </c>
      <c r="T6" s="61">
        <v>19089.25</v>
      </c>
      <c r="U6" s="61">
        <v>19499.59</v>
      </c>
    </row>
    <row r="7" spans="1:21" x14ac:dyDescent="0.2">
      <c r="A7" s="38" t="s">
        <v>283</v>
      </c>
      <c r="B7" s="61"/>
      <c r="C7" s="61"/>
      <c r="D7" s="61"/>
      <c r="E7" s="61"/>
      <c r="F7" s="61"/>
      <c r="G7" s="61"/>
      <c r="H7" s="61"/>
      <c r="I7" s="61"/>
      <c r="J7" s="61"/>
      <c r="K7" s="61">
        <v>1620</v>
      </c>
      <c r="L7" s="61">
        <v>1757</v>
      </c>
      <c r="M7" s="61">
        <v>2239.35</v>
      </c>
      <c r="N7" s="61">
        <v>2282.5700000000002</v>
      </c>
      <c r="O7" s="61">
        <v>2503.37</v>
      </c>
      <c r="P7" s="68">
        <v>3275.54</v>
      </c>
      <c r="Q7" s="61">
        <v>3422.64</v>
      </c>
      <c r="R7" s="61">
        <v>4029.3</v>
      </c>
      <c r="S7" s="61">
        <v>4535.3100000000004</v>
      </c>
      <c r="T7" s="61">
        <v>4916.1400000000003</v>
      </c>
      <c r="U7" s="61">
        <v>5486.96</v>
      </c>
    </row>
    <row r="8" spans="1:21" x14ac:dyDescent="0.2">
      <c r="A8" s="39" t="s">
        <v>284</v>
      </c>
      <c r="B8" s="62"/>
      <c r="C8" s="62"/>
      <c r="D8" s="62"/>
      <c r="E8" s="62"/>
      <c r="F8" s="62"/>
      <c r="G8" s="62"/>
      <c r="H8" s="62"/>
      <c r="I8" s="62"/>
      <c r="J8" s="62"/>
      <c r="K8" s="62">
        <v>236</v>
      </c>
      <c r="L8" s="62">
        <v>336</v>
      </c>
      <c r="M8" s="62">
        <v>366.41</v>
      </c>
      <c r="N8" s="62">
        <v>409.39</v>
      </c>
      <c r="O8" s="62">
        <v>457.57</v>
      </c>
      <c r="P8" s="69">
        <v>495.55</v>
      </c>
      <c r="Q8" s="62">
        <v>563.52</v>
      </c>
      <c r="R8" s="62">
        <v>612.75</v>
      </c>
      <c r="S8" s="62">
        <v>675.2</v>
      </c>
      <c r="T8" s="62">
        <v>749.64</v>
      </c>
      <c r="U8" s="62">
        <v>871.87</v>
      </c>
    </row>
    <row r="10" spans="1:21" x14ac:dyDescent="0.2">
      <c r="A10" s="32" t="s">
        <v>285</v>
      </c>
    </row>
    <row r="12" spans="1:21" x14ac:dyDescent="0.2">
      <c r="A12" s="24" t="s">
        <v>286</v>
      </c>
    </row>
    <row r="13" spans="1:21" x14ac:dyDescent="0.2">
      <c r="A13" s="24" t="s">
        <v>91</v>
      </c>
    </row>
    <row r="14" spans="1:21" x14ac:dyDescent="0.2">
      <c r="A14" s="24" t="s">
        <v>81</v>
      </c>
    </row>
    <row r="15" spans="1:21" x14ac:dyDescent="0.2">
      <c r="A15" s="24" t="s">
        <v>82</v>
      </c>
    </row>
  </sheetData>
  <pageMargins left="0.7" right="0.7" top="0.75" bottom="0.75" header="0.3" footer="0.3"/>
  <pageSetup paperSize="9" scale="87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zoomScaleNormal="100" workbookViewId="0">
      <selection activeCell="A3" sqref="A3"/>
    </sheetView>
  </sheetViews>
  <sheetFormatPr baseColWidth="10" defaultColWidth="11" defaultRowHeight="10" x14ac:dyDescent="0.2"/>
  <cols>
    <col min="1" max="1" width="18.5" style="32" customWidth="1"/>
    <col min="2" max="2" width="7.08203125" style="32" customWidth="1"/>
    <col min="3" max="4" width="7.25" style="32" customWidth="1"/>
    <col min="5" max="16384" width="11" style="32"/>
  </cols>
  <sheetData>
    <row r="1" spans="1:3" s="136" customFormat="1" ht="11.5" x14ac:dyDescent="0.25">
      <c r="A1" s="135" t="s">
        <v>23</v>
      </c>
    </row>
    <row r="2" spans="1:3" s="136" customFormat="1" ht="11.5" x14ac:dyDescent="0.25">
      <c r="A2" s="135" t="s">
        <v>287</v>
      </c>
    </row>
    <row r="3" spans="1:3" s="136" customFormat="1" ht="11.5" x14ac:dyDescent="0.25">
      <c r="A3" s="136" t="s">
        <v>365</v>
      </c>
    </row>
    <row r="5" spans="1:3" x14ac:dyDescent="0.2">
      <c r="A5" s="33"/>
      <c r="B5" s="48" t="s">
        <v>4</v>
      </c>
      <c r="C5" s="48" t="s">
        <v>5</v>
      </c>
    </row>
    <row r="6" spans="1:3" x14ac:dyDescent="0.2">
      <c r="A6" s="35" t="s">
        <v>288</v>
      </c>
      <c r="B6" s="4">
        <v>1.7495460343290914</v>
      </c>
      <c r="C6" s="4">
        <v>1.9059915128964167</v>
      </c>
    </row>
    <row r="7" spans="1:3" x14ac:dyDescent="0.2">
      <c r="A7" s="38" t="s">
        <v>289</v>
      </c>
      <c r="B7" s="4">
        <v>9.1825417636477642</v>
      </c>
      <c r="C7" s="4">
        <v>10.909016392162583</v>
      </c>
    </row>
    <row r="8" spans="1:3" x14ac:dyDescent="0.2">
      <c r="A8" s="39" t="s">
        <v>290</v>
      </c>
      <c r="B8" s="5">
        <v>31.745893453445191</v>
      </c>
      <c r="C8" s="5">
        <v>41.846301809786475</v>
      </c>
    </row>
    <row r="10" spans="1:3" x14ac:dyDescent="0.2">
      <c r="A10" s="24" t="s">
        <v>286</v>
      </c>
    </row>
    <row r="11" spans="1:3" x14ac:dyDescent="0.2">
      <c r="A11" s="24" t="s">
        <v>91</v>
      </c>
    </row>
    <row r="12" spans="1:3" x14ac:dyDescent="0.2">
      <c r="A12" s="24" t="s">
        <v>81</v>
      </c>
    </row>
    <row r="13" spans="1:3" x14ac:dyDescent="0.2">
      <c r="A13" s="24" t="s">
        <v>82</v>
      </c>
    </row>
  </sheetData>
  <pageMargins left="0.7" right="0.7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zoomScaleNormal="100" workbookViewId="0">
      <selection activeCell="A16" sqref="A16:A19"/>
    </sheetView>
  </sheetViews>
  <sheetFormatPr baseColWidth="10" defaultColWidth="11" defaultRowHeight="10" x14ac:dyDescent="0.2"/>
  <cols>
    <col min="1" max="1" width="7.5" style="32" customWidth="1"/>
    <col min="2" max="2" width="11.83203125" style="32" customWidth="1"/>
    <col min="3" max="3" width="6.5" style="32" customWidth="1"/>
    <col min="4" max="4" width="4.5" style="32" customWidth="1"/>
    <col min="5" max="16384" width="11" style="32"/>
  </cols>
  <sheetData>
    <row r="1" spans="1:4" s="136" customFormat="1" ht="11.5" x14ac:dyDescent="0.25">
      <c r="A1" s="135" t="s">
        <v>24</v>
      </c>
    </row>
    <row r="2" spans="1:4" s="136" customFormat="1" ht="11.5" x14ac:dyDescent="0.25">
      <c r="A2" s="135" t="s">
        <v>291</v>
      </c>
    </row>
    <row r="3" spans="1:4" s="136" customFormat="1" ht="11.5" x14ac:dyDescent="0.25">
      <c r="A3" s="136" t="s">
        <v>292</v>
      </c>
    </row>
    <row r="5" spans="1:4" x14ac:dyDescent="0.2">
      <c r="A5" s="60"/>
      <c r="B5" s="33"/>
      <c r="C5" s="48" t="s">
        <v>7</v>
      </c>
      <c r="D5" s="48" t="s">
        <v>2</v>
      </c>
    </row>
    <row r="6" spans="1:4" x14ac:dyDescent="0.2">
      <c r="A6" s="32" t="s">
        <v>115</v>
      </c>
      <c r="B6" s="35" t="s">
        <v>293</v>
      </c>
      <c r="C6" s="4">
        <v>9.9</v>
      </c>
      <c r="D6" s="4">
        <v>0.80811000000000011</v>
      </c>
    </row>
    <row r="7" spans="1:4" x14ac:dyDescent="0.2">
      <c r="B7" s="38" t="s">
        <v>294</v>
      </c>
      <c r="C7" s="4">
        <v>9.5</v>
      </c>
      <c r="D7" s="4">
        <v>1.5328670000000002</v>
      </c>
    </row>
    <row r="8" spans="1:4" x14ac:dyDescent="0.2">
      <c r="B8" s="38" t="s">
        <v>295</v>
      </c>
      <c r="C8" s="4">
        <v>15.6</v>
      </c>
      <c r="D8" s="4">
        <v>3.7382509999999995</v>
      </c>
    </row>
    <row r="9" spans="1:4" x14ac:dyDescent="0.2">
      <c r="B9" s="38"/>
      <c r="C9" s="4"/>
      <c r="D9" s="4"/>
    </row>
    <row r="10" spans="1:4" x14ac:dyDescent="0.2">
      <c r="A10" s="10" t="s">
        <v>86</v>
      </c>
      <c r="B10" s="38" t="s">
        <v>293</v>
      </c>
      <c r="C10" s="59">
        <v>13.9</v>
      </c>
      <c r="D10" s="6">
        <v>0.85839300000000041</v>
      </c>
    </row>
    <row r="11" spans="1:4" x14ac:dyDescent="0.2">
      <c r="B11" s="38" t="s">
        <v>294</v>
      </c>
      <c r="C11" s="4">
        <v>15.5</v>
      </c>
      <c r="D11" s="4">
        <v>1.8327854999999991</v>
      </c>
    </row>
    <row r="12" spans="1:4" x14ac:dyDescent="0.2">
      <c r="A12" s="11"/>
      <c r="B12" s="39" t="s">
        <v>295</v>
      </c>
      <c r="C12" s="5">
        <v>29.5</v>
      </c>
      <c r="D12" s="5">
        <v>4.1086779999999994</v>
      </c>
    </row>
    <row r="14" spans="1:4" x14ac:dyDescent="0.2">
      <c r="A14" s="49" t="s">
        <v>103</v>
      </c>
    </row>
    <row r="15" spans="1:4" x14ac:dyDescent="0.2">
      <c r="A15" s="49"/>
    </row>
    <row r="16" spans="1:4" x14ac:dyDescent="0.2">
      <c r="A16" s="41" t="s">
        <v>104</v>
      </c>
    </row>
    <row r="17" spans="1:1" x14ac:dyDescent="0.2">
      <c r="A17" s="24" t="s">
        <v>91</v>
      </c>
    </row>
    <row r="18" spans="1:1" x14ac:dyDescent="0.2">
      <c r="A18" s="24" t="s">
        <v>81</v>
      </c>
    </row>
    <row r="19" spans="1:1" x14ac:dyDescent="0.2">
      <c r="A19" s="24" t="s">
        <v>82</v>
      </c>
    </row>
  </sheetData>
  <pageMargins left="0.7" right="0.7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workbookViewId="0"/>
  </sheetViews>
  <sheetFormatPr baseColWidth="10" defaultColWidth="11" defaultRowHeight="10" x14ac:dyDescent="0.2"/>
  <cols>
    <col min="1" max="1" width="32.33203125" style="50" customWidth="1"/>
    <col min="2" max="2" width="5.33203125" style="50" customWidth="1"/>
    <col min="3" max="16384" width="11" style="50"/>
  </cols>
  <sheetData>
    <row r="1" spans="1:2" s="139" customFormat="1" ht="11.5" x14ac:dyDescent="0.25">
      <c r="A1" s="138" t="s">
        <v>25</v>
      </c>
    </row>
    <row r="2" spans="1:2" s="139" customFormat="1" ht="11.5" x14ac:dyDescent="0.25">
      <c r="A2" s="138" t="s">
        <v>305</v>
      </c>
    </row>
    <row r="3" spans="1:2" s="139" customFormat="1" ht="13.5" x14ac:dyDescent="0.25">
      <c r="A3" s="139" t="s">
        <v>301</v>
      </c>
    </row>
    <row r="5" spans="1:2" ht="12.75" customHeight="1" x14ac:dyDescent="0.2">
      <c r="A5" s="53" t="s">
        <v>302</v>
      </c>
      <c r="B5" s="54">
        <v>6336.7247520000001</v>
      </c>
    </row>
    <row r="6" spans="1:2" ht="12.75" customHeight="1" x14ac:dyDescent="0.2">
      <c r="A6" s="55" t="s">
        <v>28</v>
      </c>
      <c r="B6" s="56">
        <v>2281.4527910000002</v>
      </c>
    </row>
    <row r="7" spans="1:2" ht="12.75" customHeight="1" x14ac:dyDescent="0.2">
      <c r="A7" s="55" t="s">
        <v>296</v>
      </c>
      <c r="B7" s="56">
        <v>971.50667099999998</v>
      </c>
    </row>
    <row r="8" spans="1:2" ht="12.75" customHeight="1" x14ac:dyDescent="0.2">
      <c r="A8" s="55" t="s">
        <v>297</v>
      </c>
      <c r="B8" s="56">
        <v>1467.6729359999999</v>
      </c>
    </row>
    <row r="9" spans="1:2" ht="12.75" customHeight="1" x14ac:dyDescent="0.2">
      <c r="A9" s="55" t="s">
        <v>298</v>
      </c>
      <c r="B9" s="56">
        <v>2000.6943040000001</v>
      </c>
    </row>
    <row r="10" spans="1:2" ht="12.75" customHeight="1" x14ac:dyDescent="0.2">
      <c r="A10" s="55" t="s">
        <v>299</v>
      </c>
      <c r="B10" s="56">
        <v>936.94455800000003</v>
      </c>
    </row>
    <row r="11" spans="1:2" ht="12.75" customHeight="1" x14ac:dyDescent="0.2">
      <c r="A11" s="55" t="s">
        <v>303</v>
      </c>
      <c r="B11" s="56">
        <v>1828.9743309999999</v>
      </c>
    </row>
    <row r="12" spans="1:2" ht="12.75" customHeight="1" x14ac:dyDescent="0.2">
      <c r="A12" s="57" t="s">
        <v>11</v>
      </c>
      <c r="B12" s="58">
        <v>15823.970342999999</v>
      </c>
    </row>
    <row r="13" spans="1:2" x14ac:dyDescent="0.2">
      <c r="A13" s="51"/>
      <c r="B13" s="145"/>
    </row>
    <row r="14" spans="1:2" ht="12" x14ac:dyDescent="0.2">
      <c r="A14" s="51" t="s">
        <v>376</v>
      </c>
      <c r="B14" s="145"/>
    </row>
    <row r="15" spans="1:2" ht="12" x14ac:dyDescent="0.2">
      <c r="A15" s="51" t="s">
        <v>377</v>
      </c>
      <c r="B15" s="145"/>
    </row>
    <row r="16" spans="1:2" ht="12" x14ac:dyDescent="0.2">
      <c r="A16" s="51" t="s">
        <v>378</v>
      </c>
      <c r="B16" s="145"/>
    </row>
    <row r="18" spans="1:12" x14ac:dyDescent="0.2">
      <c r="A18" s="51" t="s">
        <v>300</v>
      </c>
    </row>
    <row r="19" spans="1:12" x14ac:dyDescent="0.2">
      <c r="A19" s="24" t="s">
        <v>91</v>
      </c>
    </row>
    <row r="20" spans="1:12" x14ac:dyDescent="0.2">
      <c r="A20" s="52" t="s">
        <v>81</v>
      </c>
    </row>
    <row r="21" spans="1:12" x14ac:dyDescent="0.2">
      <c r="A21" s="52" t="s">
        <v>82</v>
      </c>
    </row>
    <row r="22" spans="1:12" x14ac:dyDescent="0.2">
      <c r="L22" s="144"/>
    </row>
  </sheetData>
  <pageMargins left="0.7" right="0.7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zoomScaleNormal="100" workbookViewId="0">
      <selection activeCell="C25" sqref="C25"/>
    </sheetView>
  </sheetViews>
  <sheetFormatPr baseColWidth="10" defaultColWidth="11" defaultRowHeight="10" x14ac:dyDescent="0.2"/>
  <cols>
    <col min="1" max="1" width="20.75" style="32" customWidth="1"/>
    <col min="2" max="3" width="14.83203125" style="32" customWidth="1"/>
    <col min="4" max="16384" width="11" style="32"/>
  </cols>
  <sheetData>
    <row r="1" spans="1:3" ht="11.5" x14ac:dyDescent="0.25">
      <c r="A1" s="203" t="s">
        <v>26</v>
      </c>
    </row>
    <row r="2" spans="1:3" ht="11.5" x14ac:dyDescent="0.25">
      <c r="A2" s="203" t="s">
        <v>304</v>
      </c>
    </row>
    <row r="3" spans="1:3" ht="11.5" x14ac:dyDescent="0.25">
      <c r="A3" s="168" t="s">
        <v>93</v>
      </c>
    </row>
    <row r="6" spans="1:3" ht="46.5" customHeight="1" x14ac:dyDescent="0.2">
      <c r="A6" s="33"/>
      <c r="B6" s="174" t="s">
        <v>306</v>
      </c>
      <c r="C6" s="174" t="s">
        <v>307</v>
      </c>
    </row>
    <row r="7" spans="1:3" x14ac:dyDescent="0.2">
      <c r="A7" s="35" t="s">
        <v>308</v>
      </c>
      <c r="B7" s="204" t="s">
        <v>77</v>
      </c>
      <c r="C7" s="4">
        <v>3.2040000000000002</v>
      </c>
    </row>
    <row r="8" spans="1:3" x14ac:dyDescent="0.2">
      <c r="A8" s="38" t="s">
        <v>309</v>
      </c>
      <c r="B8" s="204" t="s">
        <v>78</v>
      </c>
      <c r="C8" s="4">
        <v>1.7310000000000001</v>
      </c>
    </row>
    <row r="9" spans="1:3" x14ac:dyDescent="0.2">
      <c r="A9" s="38" t="s">
        <v>310</v>
      </c>
      <c r="B9" s="204">
        <v>56.730899999999998</v>
      </c>
      <c r="C9" s="4">
        <v>1.3222039999999999</v>
      </c>
    </row>
    <row r="10" spans="1:3" x14ac:dyDescent="0.2">
      <c r="A10" s="38" t="s">
        <v>311</v>
      </c>
      <c r="B10" s="204">
        <v>21.160300000000003</v>
      </c>
      <c r="C10" s="4">
        <v>11.738382</v>
      </c>
    </row>
    <row r="11" spans="1:3" x14ac:dyDescent="0.2">
      <c r="A11" s="38" t="s">
        <v>312</v>
      </c>
      <c r="B11" s="204">
        <v>8.8064000000000036</v>
      </c>
      <c r="C11" s="4">
        <v>4.8240160000000003</v>
      </c>
    </row>
    <row r="12" spans="1:3" x14ac:dyDescent="0.2">
      <c r="A12" s="38" t="s">
        <v>313</v>
      </c>
      <c r="B12" s="204">
        <v>7.9580000000000002</v>
      </c>
      <c r="C12" s="4">
        <v>11.42543</v>
      </c>
    </row>
    <row r="13" spans="1:3" x14ac:dyDescent="0.2">
      <c r="A13" s="39" t="s">
        <v>314</v>
      </c>
      <c r="B13" s="205">
        <v>5.0353000000000003</v>
      </c>
      <c r="C13" s="5">
        <v>5.0652549999999996</v>
      </c>
    </row>
    <row r="15" spans="1:3" x14ac:dyDescent="0.2">
      <c r="A15" s="49"/>
    </row>
    <row r="16" spans="1:3" x14ac:dyDescent="0.2">
      <c r="A16" s="41" t="s">
        <v>104</v>
      </c>
    </row>
    <row r="17" spans="1:1" x14ac:dyDescent="0.2">
      <c r="A17" s="24" t="s">
        <v>91</v>
      </c>
    </row>
    <row r="18" spans="1:1" x14ac:dyDescent="0.2">
      <c r="A18" s="24" t="s">
        <v>81</v>
      </c>
    </row>
    <row r="19" spans="1:1" x14ac:dyDescent="0.2">
      <c r="A19" s="24" t="s">
        <v>82</v>
      </c>
    </row>
  </sheetData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zoomScaleNormal="100" workbookViewId="0"/>
  </sheetViews>
  <sheetFormatPr baseColWidth="10" defaultColWidth="11" defaultRowHeight="10" x14ac:dyDescent="0.2"/>
  <cols>
    <col min="1" max="1" width="18.5" style="32" customWidth="1"/>
    <col min="2" max="2" width="8.5" style="32" customWidth="1"/>
    <col min="3" max="16384" width="11" style="32"/>
  </cols>
  <sheetData>
    <row r="1" spans="1:2" s="136" customFormat="1" ht="11.5" x14ac:dyDescent="0.25">
      <c r="A1" s="135" t="s">
        <v>27</v>
      </c>
    </row>
    <row r="2" spans="1:2" s="136" customFormat="1" ht="11.5" x14ac:dyDescent="0.25">
      <c r="A2" s="135" t="s">
        <v>315</v>
      </c>
    </row>
    <row r="3" spans="1:2" s="136" customFormat="1" ht="11.5" x14ac:dyDescent="0.25">
      <c r="A3" s="136" t="s">
        <v>316</v>
      </c>
    </row>
    <row r="4" spans="1:2" s="136" customFormat="1" ht="11.5" x14ac:dyDescent="0.25">
      <c r="A4" s="135"/>
    </row>
    <row r="6" spans="1:2" x14ac:dyDescent="0.2">
      <c r="A6" s="35" t="s">
        <v>11</v>
      </c>
      <c r="B6" s="206">
        <v>82471.856498000096</v>
      </c>
    </row>
    <row r="7" spans="1:2" x14ac:dyDescent="0.2">
      <c r="A7" s="38" t="s">
        <v>317</v>
      </c>
      <c r="B7" s="61">
        <v>21652.453829999999</v>
      </c>
    </row>
    <row r="8" spans="1:2" x14ac:dyDescent="0.2">
      <c r="A8" s="38" t="s">
        <v>318</v>
      </c>
      <c r="B8" s="61">
        <v>16769.353066</v>
      </c>
    </row>
    <row r="9" spans="1:2" x14ac:dyDescent="0.2">
      <c r="A9" s="38" t="s">
        <v>319</v>
      </c>
      <c r="B9" s="61">
        <v>15730.232662</v>
      </c>
    </row>
    <row r="10" spans="1:2" x14ac:dyDescent="0.2">
      <c r="A10" s="38" t="s">
        <v>320</v>
      </c>
      <c r="B10" s="61">
        <v>12602.420480000001</v>
      </c>
    </row>
    <row r="11" spans="1:2" x14ac:dyDescent="0.2">
      <c r="A11" s="38" t="s">
        <v>321</v>
      </c>
      <c r="B11" s="61">
        <v>6675.7018200000002</v>
      </c>
    </row>
    <row r="12" spans="1:2" x14ac:dyDescent="0.2">
      <c r="A12" s="38" t="s">
        <v>322</v>
      </c>
      <c r="B12" s="70">
        <v>3886.6760420000001</v>
      </c>
    </row>
    <row r="13" spans="1:2" x14ac:dyDescent="0.2">
      <c r="A13" s="38" t="s">
        <v>323</v>
      </c>
      <c r="B13" s="71">
        <v>3325.9946620000001</v>
      </c>
    </row>
    <row r="14" spans="1:2" x14ac:dyDescent="0.2">
      <c r="A14" s="39" t="s">
        <v>324</v>
      </c>
      <c r="B14" s="207">
        <v>1829.023936</v>
      </c>
    </row>
    <row r="16" spans="1:2" x14ac:dyDescent="0.2">
      <c r="A16" s="41" t="s">
        <v>325</v>
      </c>
    </row>
    <row r="17" spans="1:1" x14ac:dyDescent="0.2">
      <c r="A17" s="24" t="s">
        <v>91</v>
      </c>
    </row>
    <row r="18" spans="1:1" x14ac:dyDescent="0.2">
      <c r="A18" s="24" t="s">
        <v>81</v>
      </c>
    </row>
    <row r="19" spans="1:1" x14ac:dyDescent="0.2">
      <c r="A19" s="24" t="s">
        <v>82</v>
      </c>
    </row>
  </sheetData>
  <pageMargins left="0.7" right="0.7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zoomScaleNormal="100" workbookViewId="0"/>
  </sheetViews>
  <sheetFormatPr baseColWidth="10" defaultColWidth="6.58203125" defaultRowHeight="10" x14ac:dyDescent="0.2"/>
  <cols>
    <col min="1" max="2" width="5.75" style="15" customWidth="1"/>
    <col min="3" max="16384" width="6.58203125" style="15"/>
  </cols>
  <sheetData>
    <row r="1" spans="1:3" s="133" customFormat="1" ht="11.5" x14ac:dyDescent="0.25">
      <c r="A1" s="132" t="s">
        <v>29</v>
      </c>
    </row>
    <row r="2" spans="1:3" s="133" customFormat="1" ht="11.5" x14ac:dyDescent="0.25">
      <c r="A2" s="132" t="s">
        <v>326</v>
      </c>
    </row>
    <row r="4" spans="1:3" x14ac:dyDescent="0.2">
      <c r="A4" s="42"/>
      <c r="B4" s="43" t="s">
        <v>22</v>
      </c>
    </row>
    <row r="5" spans="1:3" x14ac:dyDescent="0.2">
      <c r="A5" s="44">
        <v>1995</v>
      </c>
      <c r="B5" s="1">
        <v>8.6</v>
      </c>
      <c r="C5" s="1"/>
    </row>
    <row r="6" spans="1:3" x14ac:dyDescent="0.2">
      <c r="A6" s="45">
        <v>1996</v>
      </c>
      <c r="B6" s="1">
        <v>9</v>
      </c>
      <c r="C6" s="1"/>
    </row>
    <row r="7" spans="1:3" x14ac:dyDescent="0.2">
      <c r="A7" s="45">
        <v>1997</v>
      </c>
      <c r="B7" s="1">
        <v>9</v>
      </c>
      <c r="C7" s="1"/>
    </row>
    <row r="8" spans="1:3" x14ac:dyDescent="0.2">
      <c r="A8" s="45">
        <v>1998</v>
      </c>
      <c r="B8" s="1">
        <v>9.1</v>
      </c>
      <c r="C8" s="1"/>
    </row>
    <row r="9" spans="1:3" x14ac:dyDescent="0.2">
      <c r="A9" s="45">
        <v>1999</v>
      </c>
      <c r="B9" s="1">
        <v>9.1999999999999993</v>
      </c>
      <c r="C9" s="1"/>
    </row>
    <row r="10" spans="1:3" x14ac:dyDescent="0.2">
      <c r="A10" s="45">
        <v>2000</v>
      </c>
      <c r="B10" s="1">
        <v>9.1</v>
      </c>
      <c r="C10" s="1"/>
    </row>
    <row r="11" spans="1:3" x14ac:dyDescent="0.2">
      <c r="A11" s="45">
        <v>2001</v>
      </c>
      <c r="B11" s="1">
        <v>9.4</v>
      </c>
      <c r="C11" s="1"/>
    </row>
    <row r="12" spans="1:3" x14ac:dyDescent="0.2">
      <c r="A12" s="45">
        <v>2002</v>
      </c>
      <c r="B12" s="1">
        <v>9.9</v>
      </c>
      <c r="C12" s="1"/>
    </row>
    <row r="13" spans="1:3" x14ac:dyDescent="0.2">
      <c r="A13" s="45">
        <v>2003</v>
      </c>
      <c r="B13" s="1">
        <v>10.1</v>
      </c>
      <c r="C13" s="1"/>
    </row>
    <row r="14" spans="1:3" x14ac:dyDescent="0.2">
      <c r="A14" s="45">
        <v>2004</v>
      </c>
      <c r="B14" s="1">
        <v>10.199999999999999</v>
      </c>
      <c r="C14" s="1"/>
    </row>
    <row r="15" spans="1:3" x14ac:dyDescent="0.2">
      <c r="A15" s="45">
        <v>2005</v>
      </c>
      <c r="B15" s="1">
        <v>10</v>
      </c>
      <c r="C15" s="1"/>
    </row>
    <row r="16" spans="1:3" x14ac:dyDescent="0.2">
      <c r="A16" s="45">
        <v>2006</v>
      </c>
      <c r="B16" s="1">
        <v>9.5</v>
      </c>
      <c r="C16" s="1"/>
    </row>
    <row r="17" spans="1:12" x14ac:dyDescent="0.2">
      <c r="A17" s="45">
        <v>2007</v>
      </c>
      <c r="B17" s="1">
        <v>9.4</v>
      </c>
      <c r="C17" s="1"/>
    </row>
    <row r="18" spans="1:12" x14ac:dyDescent="0.2">
      <c r="A18" s="45">
        <v>2008</v>
      </c>
      <c r="B18" s="1">
        <v>9.5</v>
      </c>
      <c r="C18" s="1"/>
      <c r="L18" s="143"/>
    </row>
    <row r="19" spans="1:12" x14ac:dyDescent="0.2">
      <c r="A19" s="45">
        <v>2009</v>
      </c>
      <c r="B19" s="1">
        <v>10.1</v>
      </c>
      <c r="C19" s="1"/>
    </row>
    <row r="20" spans="1:12" x14ac:dyDescent="0.2">
      <c r="A20" s="45">
        <v>2010</v>
      </c>
      <c r="B20" s="1">
        <v>9.9</v>
      </c>
      <c r="C20" s="1"/>
    </row>
    <row r="21" spans="1:12" x14ac:dyDescent="0.2">
      <c r="A21" s="45">
        <v>2011</v>
      </c>
      <c r="B21" s="1">
        <v>10</v>
      </c>
      <c r="C21" s="1"/>
    </row>
    <row r="22" spans="1:12" x14ac:dyDescent="0.2">
      <c r="A22" s="45">
        <v>2012</v>
      </c>
      <c r="B22" s="1">
        <v>10.199999999999999</v>
      </c>
      <c r="C22" s="1"/>
    </row>
    <row r="23" spans="1:12" x14ac:dyDescent="0.2">
      <c r="A23" s="45">
        <v>2013</v>
      </c>
      <c r="B23" s="3">
        <v>10.5</v>
      </c>
      <c r="C23" s="1"/>
    </row>
    <row r="24" spans="1:12" x14ac:dyDescent="0.2">
      <c r="A24" s="45">
        <v>2014</v>
      </c>
      <c r="B24" s="3">
        <v>10.6</v>
      </c>
      <c r="C24" s="1"/>
    </row>
    <row r="25" spans="1:12" x14ac:dyDescent="0.2">
      <c r="A25" s="45">
        <v>2015</v>
      </c>
      <c r="B25" s="3">
        <v>11</v>
      </c>
      <c r="C25" s="1"/>
    </row>
    <row r="26" spans="1:12" x14ac:dyDescent="0.2">
      <c r="A26" s="45">
        <v>2016</v>
      </c>
      <c r="B26" s="146">
        <v>11.3</v>
      </c>
      <c r="C26" s="1"/>
    </row>
    <row r="27" spans="1:12" x14ac:dyDescent="0.2">
      <c r="A27" s="45">
        <v>2017</v>
      </c>
      <c r="B27" s="146">
        <v>11.5</v>
      </c>
      <c r="C27" s="1"/>
    </row>
    <row r="28" spans="1:12" x14ac:dyDescent="0.2">
      <c r="A28" s="45">
        <v>2018</v>
      </c>
      <c r="B28" s="146">
        <v>11.2</v>
      </c>
      <c r="C28" s="1"/>
    </row>
    <row r="29" spans="1:12" x14ac:dyDescent="0.2">
      <c r="A29" s="46">
        <v>2019</v>
      </c>
      <c r="B29" s="23">
        <v>11.3</v>
      </c>
    </row>
    <row r="31" spans="1:12" x14ac:dyDescent="0.2">
      <c r="A31" s="41" t="s">
        <v>325</v>
      </c>
    </row>
    <row r="32" spans="1:12" x14ac:dyDescent="0.2">
      <c r="A32" s="24" t="s">
        <v>91</v>
      </c>
    </row>
    <row r="33" spans="1:1" x14ac:dyDescent="0.2">
      <c r="A33" s="24" t="s">
        <v>81</v>
      </c>
    </row>
    <row r="34" spans="1:1" x14ac:dyDescent="0.2">
      <c r="A34" s="24" t="s">
        <v>82</v>
      </c>
    </row>
  </sheetData>
  <pageMargins left="0.7" right="0.7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zoomScaleNormal="100" workbookViewId="0">
      <selection activeCell="K12" sqref="K12"/>
    </sheetView>
  </sheetViews>
  <sheetFormatPr baseColWidth="10" defaultColWidth="11" defaultRowHeight="10" x14ac:dyDescent="0.2"/>
  <cols>
    <col min="1" max="1" width="24.5" style="32" customWidth="1"/>
    <col min="2" max="2" width="5.75" style="32" customWidth="1"/>
    <col min="3" max="16384" width="11" style="32"/>
  </cols>
  <sheetData>
    <row r="1" spans="1:2" s="136" customFormat="1" ht="11.5" x14ac:dyDescent="0.25">
      <c r="A1" s="135" t="s">
        <v>30</v>
      </c>
    </row>
    <row r="2" spans="1:2" s="136" customFormat="1" ht="11.5" x14ac:dyDescent="0.25">
      <c r="A2" s="135" t="s">
        <v>337</v>
      </c>
    </row>
    <row r="3" spans="1:2" s="136" customFormat="1" ht="11.5" x14ac:dyDescent="0.25">
      <c r="A3" s="136" t="s">
        <v>338</v>
      </c>
    </row>
    <row r="5" spans="1:2" x14ac:dyDescent="0.2">
      <c r="A5" s="33"/>
      <c r="B5" s="34" t="s">
        <v>22</v>
      </c>
    </row>
    <row r="6" spans="1:2" x14ac:dyDescent="0.2">
      <c r="A6" s="35" t="s">
        <v>339</v>
      </c>
      <c r="B6" s="9">
        <v>16.766999999999999</v>
      </c>
    </row>
    <row r="7" spans="1:2" x14ac:dyDescent="0.2">
      <c r="A7" s="38" t="s">
        <v>340</v>
      </c>
      <c r="B7" s="6">
        <v>11.696999999999999</v>
      </c>
    </row>
    <row r="8" spans="1:2" ht="10.5" x14ac:dyDescent="0.25">
      <c r="A8" s="36" t="s">
        <v>341</v>
      </c>
      <c r="B8" s="37">
        <v>11.345368109031622</v>
      </c>
    </row>
    <row r="9" spans="1:2" x14ac:dyDescent="0.2">
      <c r="A9" s="38" t="s">
        <v>342</v>
      </c>
      <c r="B9" s="6">
        <v>11.112</v>
      </c>
    </row>
    <row r="10" spans="1:2" x14ac:dyDescent="0.2">
      <c r="A10" s="38" t="s">
        <v>343</v>
      </c>
      <c r="B10" s="6">
        <v>10.920999999999999</v>
      </c>
    </row>
    <row r="11" spans="1:2" x14ac:dyDescent="0.2">
      <c r="A11" s="38" t="s">
        <v>344</v>
      </c>
      <c r="B11" s="6">
        <v>10.843999999999999</v>
      </c>
    </row>
    <row r="12" spans="1:2" x14ac:dyDescent="0.2">
      <c r="A12" s="38" t="s">
        <v>345</v>
      </c>
      <c r="B12" s="6">
        <v>10.659000000000001</v>
      </c>
    </row>
    <row r="13" spans="1:2" x14ac:dyDescent="0.2">
      <c r="A13" s="38" t="s">
        <v>346</v>
      </c>
      <c r="B13" s="6">
        <v>10.521000000000001</v>
      </c>
    </row>
    <row r="14" spans="1:2" x14ac:dyDescent="0.2">
      <c r="A14" s="38" t="s">
        <v>347</v>
      </c>
      <c r="B14" s="6">
        <v>10.433999999999999</v>
      </c>
    </row>
    <row r="15" spans="1:2" x14ac:dyDescent="0.2">
      <c r="A15" s="38" t="s">
        <v>348</v>
      </c>
      <c r="B15" s="6">
        <v>10.164999999999999</v>
      </c>
    </row>
    <row r="16" spans="1:2" x14ac:dyDescent="0.2">
      <c r="A16" s="38" t="s">
        <v>349</v>
      </c>
      <c r="B16" s="6">
        <v>10.154</v>
      </c>
    </row>
    <row r="17" spans="1:2" x14ac:dyDescent="0.2">
      <c r="A17" s="38" t="s">
        <v>350</v>
      </c>
      <c r="B17" s="6">
        <v>9.1590000000000007</v>
      </c>
    </row>
    <row r="18" spans="1:2" x14ac:dyDescent="0.2">
      <c r="A18" s="38" t="s">
        <v>351</v>
      </c>
      <c r="B18" s="6">
        <v>9.1319999999999997</v>
      </c>
    </row>
    <row r="19" spans="1:2" x14ac:dyDescent="0.2">
      <c r="A19" s="38" t="s">
        <v>352</v>
      </c>
      <c r="B19" s="6">
        <v>8.6690000000000005</v>
      </c>
    </row>
    <row r="20" spans="1:2" x14ac:dyDescent="0.2">
      <c r="A20" s="38" t="s">
        <v>353</v>
      </c>
      <c r="B20" s="6">
        <v>8.5660000000000007</v>
      </c>
    </row>
    <row r="21" spans="1:2" x14ac:dyDescent="0.2">
      <c r="A21" s="39" t="s">
        <v>354</v>
      </c>
      <c r="B21" s="5">
        <v>6.6790000000000003</v>
      </c>
    </row>
    <row r="22" spans="1:2" x14ac:dyDescent="0.2">
      <c r="A22" s="10"/>
      <c r="B22" s="40"/>
    </row>
    <row r="24" spans="1:2" x14ac:dyDescent="0.2">
      <c r="A24" s="41" t="s">
        <v>355</v>
      </c>
    </row>
    <row r="25" spans="1:2" x14ac:dyDescent="0.2">
      <c r="A25" s="24" t="s">
        <v>91</v>
      </c>
    </row>
    <row r="26" spans="1:2" x14ac:dyDescent="0.2">
      <c r="A26" s="24" t="s">
        <v>81</v>
      </c>
    </row>
    <row r="27" spans="1:2" x14ac:dyDescent="0.2">
      <c r="A27" s="24" t="s">
        <v>82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Normal="100" workbookViewId="0"/>
  </sheetViews>
  <sheetFormatPr baseColWidth="10" defaultColWidth="11" defaultRowHeight="10" x14ac:dyDescent="0.2"/>
  <cols>
    <col min="1" max="1" width="11.5" style="32" customWidth="1"/>
    <col min="2" max="2" width="10.83203125" style="32" customWidth="1"/>
    <col min="3" max="3" width="7.08203125" style="32" customWidth="1"/>
    <col min="4" max="4" width="3.33203125" style="32" customWidth="1"/>
    <col min="5" max="5" width="8.25" style="32" customWidth="1"/>
    <col min="6" max="6" width="3.58203125" style="32" customWidth="1"/>
    <col min="7" max="16384" width="11" style="32"/>
  </cols>
  <sheetData>
    <row r="1" spans="1:6" s="136" customFormat="1" ht="11.5" x14ac:dyDescent="0.25">
      <c r="A1" s="135" t="s">
        <v>6</v>
      </c>
    </row>
    <row r="2" spans="1:6" s="136" customFormat="1" ht="11.5" x14ac:dyDescent="0.25">
      <c r="A2" s="135" t="s">
        <v>105</v>
      </c>
    </row>
    <row r="3" spans="1:6" s="136" customFormat="1" ht="11.5" x14ac:dyDescent="0.25">
      <c r="A3" s="136" t="s">
        <v>93</v>
      </c>
    </row>
    <row r="5" spans="1:6" ht="42.75" customHeight="1" x14ac:dyDescent="0.2">
      <c r="A5" s="8"/>
      <c r="B5" s="35"/>
      <c r="C5" s="235" t="s">
        <v>113</v>
      </c>
      <c r="D5" s="236"/>
      <c r="E5" s="235" t="s">
        <v>114</v>
      </c>
      <c r="F5" s="236"/>
    </row>
    <row r="6" spans="1:6" x14ac:dyDescent="0.2">
      <c r="A6" s="11"/>
      <c r="B6" s="39"/>
      <c r="C6" s="73" t="s">
        <v>7</v>
      </c>
      <c r="D6" s="48" t="s">
        <v>2</v>
      </c>
      <c r="E6" s="73" t="s">
        <v>7</v>
      </c>
      <c r="F6" s="48" t="s">
        <v>2</v>
      </c>
    </row>
    <row r="7" spans="1:6" x14ac:dyDescent="0.2">
      <c r="A7" s="32" t="s">
        <v>106</v>
      </c>
      <c r="B7" s="35" t="s">
        <v>107</v>
      </c>
      <c r="C7" s="4">
        <v>2.69</v>
      </c>
      <c r="D7" s="4">
        <v>0.42571499999999979</v>
      </c>
      <c r="E7" s="4">
        <v>0.44</v>
      </c>
      <c r="F7" s="4">
        <v>0.18003100000000002</v>
      </c>
    </row>
    <row r="8" spans="1:6" x14ac:dyDescent="0.2">
      <c r="B8" s="38" t="s">
        <v>108</v>
      </c>
      <c r="C8" s="4">
        <v>7.07</v>
      </c>
      <c r="D8" s="4">
        <v>0.57989499999999972</v>
      </c>
      <c r="E8" s="4">
        <v>1.06</v>
      </c>
      <c r="F8" s="4">
        <v>0.23337999999999987</v>
      </c>
    </row>
    <row r="9" spans="1:6" x14ac:dyDescent="0.2">
      <c r="B9" s="38" t="s">
        <v>109</v>
      </c>
      <c r="C9" s="4">
        <v>8.5</v>
      </c>
      <c r="D9" s="4">
        <v>0.88466499999999981</v>
      </c>
      <c r="E9" s="4">
        <v>2.35</v>
      </c>
      <c r="F9" s="4">
        <v>0.51199000000000006</v>
      </c>
    </row>
    <row r="10" spans="1:6" x14ac:dyDescent="0.2">
      <c r="A10" s="8" t="s">
        <v>110</v>
      </c>
      <c r="B10" s="35" t="s">
        <v>107</v>
      </c>
      <c r="C10" s="4">
        <v>2.2400000000000002</v>
      </c>
      <c r="D10" s="4">
        <v>0.38146399999999975</v>
      </c>
      <c r="E10" s="4">
        <v>0.53</v>
      </c>
      <c r="F10" s="4">
        <v>0.20991399999999999</v>
      </c>
    </row>
    <row r="11" spans="1:6" x14ac:dyDescent="0.2">
      <c r="B11" s="38" t="s">
        <v>108</v>
      </c>
      <c r="C11" s="4">
        <v>4.32</v>
      </c>
      <c r="D11" s="4">
        <v>0.47671999999999992</v>
      </c>
      <c r="E11" s="4">
        <v>1.0900000000000001</v>
      </c>
      <c r="F11" s="4">
        <v>0.2669089999999999</v>
      </c>
    </row>
    <row r="12" spans="1:6" x14ac:dyDescent="0.2">
      <c r="B12" s="38" t="s">
        <v>109</v>
      </c>
      <c r="C12" s="4">
        <v>10.76</v>
      </c>
      <c r="D12" s="4">
        <v>0.97621899999999906</v>
      </c>
      <c r="E12" s="4">
        <v>2.19</v>
      </c>
      <c r="F12" s="4">
        <v>0.46591300000000008</v>
      </c>
    </row>
    <row r="13" spans="1:6" x14ac:dyDescent="0.2">
      <c r="A13" s="8" t="s">
        <v>111</v>
      </c>
      <c r="B13" s="35" t="s">
        <v>107</v>
      </c>
      <c r="C13" s="6">
        <v>0.2</v>
      </c>
      <c r="D13" s="6">
        <v>9.6923000000000023E-2</v>
      </c>
      <c r="E13" s="6">
        <v>0.3</v>
      </c>
      <c r="F13" s="6">
        <v>0.15082799999999999</v>
      </c>
    </row>
    <row r="14" spans="1:6" x14ac:dyDescent="0.2">
      <c r="B14" s="38" t="s">
        <v>108</v>
      </c>
      <c r="C14" s="59">
        <v>1.4</v>
      </c>
      <c r="D14" s="6">
        <v>0.2843</v>
      </c>
      <c r="E14" s="6">
        <v>0.53</v>
      </c>
      <c r="F14" s="6">
        <v>0.15696699999999997</v>
      </c>
    </row>
    <row r="15" spans="1:6" x14ac:dyDescent="0.2">
      <c r="B15" s="38" t="s">
        <v>109</v>
      </c>
      <c r="C15" s="59">
        <v>4.3899999999999997</v>
      </c>
      <c r="D15" s="6">
        <v>0.67520999999999964</v>
      </c>
      <c r="E15" s="6">
        <v>2.99</v>
      </c>
      <c r="F15" s="6">
        <v>0.56596000000000002</v>
      </c>
    </row>
    <row r="16" spans="1:6" x14ac:dyDescent="0.2">
      <c r="A16" s="8" t="s">
        <v>112</v>
      </c>
      <c r="B16" s="35" t="s">
        <v>107</v>
      </c>
      <c r="C16" s="59">
        <v>1.1000000000000001</v>
      </c>
      <c r="D16" s="6">
        <v>0.26538200000000012</v>
      </c>
      <c r="E16" s="6">
        <v>0.28000000000000003</v>
      </c>
      <c r="F16" s="6">
        <v>0.12873500000000002</v>
      </c>
    </row>
    <row r="17" spans="1:6" x14ac:dyDescent="0.2">
      <c r="B17" s="38" t="s">
        <v>108</v>
      </c>
      <c r="C17" s="59">
        <v>1.34</v>
      </c>
      <c r="D17" s="6">
        <v>0.27086700000000014</v>
      </c>
      <c r="E17" s="6">
        <v>0.41</v>
      </c>
      <c r="F17" s="6">
        <v>0.17469400000000002</v>
      </c>
    </row>
    <row r="18" spans="1:6" x14ac:dyDescent="0.2">
      <c r="A18" s="11"/>
      <c r="B18" s="39" t="s">
        <v>109</v>
      </c>
      <c r="C18" s="72">
        <v>2.64</v>
      </c>
      <c r="D18" s="5">
        <v>0.47810500000000022</v>
      </c>
      <c r="E18" s="5">
        <v>0.56999999999999995</v>
      </c>
      <c r="F18" s="5">
        <v>0.25783399999999995</v>
      </c>
    </row>
    <row r="20" spans="1:6" x14ac:dyDescent="0.2">
      <c r="A20" s="49" t="s">
        <v>103</v>
      </c>
    </row>
    <row r="21" spans="1:6" x14ac:dyDescent="0.2">
      <c r="A21" s="49"/>
    </row>
    <row r="22" spans="1:6" x14ac:dyDescent="0.2">
      <c r="A22" s="41" t="s">
        <v>104</v>
      </c>
    </row>
    <row r="23" spans="1:6" x14ac:dyDescent="0.2">
      <c r="A23" s="24" t="s">
        <v>91</v>
      </c>
    </row>
    <row r="24" spans="1:6" x14ac:dyDescent="0.2">
      <c r="A24" s="24" t="s">
        <v>81</v>
      </c>
    </row>
    <row r="25" spans="1:6" x14ac:dyDescent="0.2">
      <c r="A25" s="24" t="s">
        <v>82</v>
      </c>
    </row>
  </sheetData>
  <mergeCells count="2">
    <mergeCell ref="C5:D5"/>
    <mergeCell ref="E5:F5"/>
  </mergeCells>
  <pageMargins left="0.7" right="0.7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zoomScaleNormal="100" workbookViewId="0"/>
  </sheetViews>
  <sheetFormatPr baseColWidth="10" defaultColWidth="11" defaultRowHeight="10" x14ac:dyDescent="0.2"/>
  <cols>
    <col min="1" max="1" width="62.25" style="15" customWidth="1"/>
    <col min="2" max="2" width="6.5" style="15" customWidth="1"/>
    <col min="3" max="16384" width="11" style="15"/>
  </cols>
  <sheetData>
    <row r="1" spans="1:2" s="133" customFormat="1" ht="11.5" x14ac:dyDescent="0.25">
      <c r="A1" s="132" t="s">
        <v>51</v>
      </c>
    </row>
    <row r="2" spans="1:2" s="133" customFormat="1" ht="11.5" x14ac:dyDescent="0.25">
      <c r="A2" s="132" t="s">
        <v>334</v>
      </c>
    </row>
    <row r="3" spans="1:2" s="133" customFormat="1" ht="11.5" x14ac:dyDescent="0.25">
      <c r="A3" s="133" t="s">
        <v>335</v>
      </c>
    </row>
    <row r="5" spans="1:2" s="28" customFormat="1" x14ac:dyDescent="0.2">
      <c r="A5" s="26"/>
      <c r="B5" s="27">
        <v>2019</v>
      </c>
    </row>
    <row r="6" spans="1:2" ht="13.5" customHeight="1" x14ac:dyDescent="0.2">
      <c r="A6" s="29" t="s">
        <v>327</v>
      </c>
      <c r="B6" s="208">
        <v>153.09773259104469</v>
      </c>
    </row>
    <row r="7" spans="1:2" ht="24" customHeight="1" x14ac:dyDescent="0.2">
      <c r="A7" s="30" t="s">
        <v>328</v>
      </c>
      <c r="B7" s="208">
        <v>93.33496930215955</v>
      </c>
    </row>
    <row r="8" spans="1:2" ht="13.5" customHeight="1" x14ac:dyDescent="0.2">
      <c r="A8" s="30" t="s">
        <v>329</v>
      </c>
      <c r="B8" s="208">
        <v>51.931702287708838</v>
      </c>
    </row>
    <row r="9" spans="1:2" ht="13.5" customHeight="1" x14ac:dyDescent="0.2">
      <c r="A9" s="30" t="s">
        <v>330</v>
      </c>
      <c r="B9" s="208">
        <v>253.62567228368439</v>
      </c>
    </row>
    <row r="10" spans="1:2" ht="13.5" customHeight="1" x14ac:dyDescent="0.2">
      <c r="A10" s="30" t="s">
        <v>331</v>
      </c>
      <c r="B10" s="208">
        <v>43.983097044994445</v>
      </c>
    </row>
    <row r="11" spans="1:2" ht="13.5" customHeight="1" x14ac:dyDescent="0.2">
      <c r="A11" s="30" t="s">
        <v>332</v>
      </c>
      <c r="B11" s="208">
        <v>196.52611525998762</v>
      </c>
    </row>
    <row r="12" spans="1:2" ht="13.5" customHeight="1" x14ac:dyDescent="0.2">
      <c r="A12" s="31" t="s">
        <v>333</v>
      </c>
      <c r="B12" s="209">
        <v>8.9503091638601511</v>
      </c>
    </row>
    <row r="15" spans="1:2" x14ac:dyDescent="0.2">
      <c r="A15" s="41" t="s">
        <v>325</v>
      </c>
    </row>
    <row r="16" spans="1:2" x14ac:dyDescent="0.2">
      <c r="A16" s="24" t="s">
        <v>91</v>
      </c>
    </row>
    <row r="17" spans="1:1" x14ac:dyDescent="0.2">
      <c r="A17" s="24" t="s">
        <v>81</v>
      </c>
    </row>
    <row r="18" spans="1:1" x14ac:dyDescent="0.2">
      <c r="A18" s="24" t="s">
        <v>82</v>
      </c>
    </row>
    <row r="26" spans="1:1" x14ac:dyDescent="0.2">
      <c r="A26" s="15" t="s">
        <v>336</v>
      </c>
    </row>
  </sheetData>
  <pageMargins left="0.7" right="0.7" top="0.75" bottom="0.75" header="0.3" footer="0.3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Normal="100" workbookViewId="0"/>
  </sheetViews>
  <sheetFormatPr baseColWidth="10" defaultColWidth="11" defaultRowHeight="10" x14ac:dyDescent="0.2"/>
  <cols>
    <col min="1" max="1" width="10.25" style="15" customWidth="1"/>
    <col min="2" max="2" width="5.75" style="15" customWidth="1"/>
    <col min="3" max="3" width="3.5" style="15" customWidth="1"/>
    <col min="4" max="4" width="5.75" style="15" customWidth="1"/>
    <col min="5" max="5" width="3.58203125" style="15" customWidth="1"/>
    <col min="6" max="16384" width="11" style="15"/>
  </cols>
  <sheetData>
    <row r="1" spans="1:5" s="133" customFormat="1" ht="11.5" x14ac:dyDescent="0.25">
      <c r="A1" s="132" t="s">
        <v>8</v>
      </c>
    </row>
    <row r="2" spans="1:5" s="133" customFormat="1" ht="11.5" x14ac:dyDescent="0.25">
      <c r="A2" s="132" t="s">
        <v>116</v>
      </c>
    </row>
    <row r="3" spans="1:5" s="133" customFormat="1" ht="11.5" x14ac:dyDescent="0.25">
      <c r="A3" s="133" t="s">
        <v>93</v>
      </c>
    </row>
    <row r="5" spans="1:5" x14ac:dyDescent="0.2">
      <c r="A5" s="17"/>
      <c r="B5" s="237" t="s">
        <v>115</v>
      </c>
      <c r="C5" s="237"/>
      <c r="D5" s="237" t="s">
        <v>86</v>
      </c>
      <c r="E5" s="237"/>
    </row>
    <row r="6" spans="1:5" s="28" customFormat="1" x14ac:dyDescent="0.2">
      <c r="A6" s="46"/>
      <c r="B6" s="27" t="s">
        <v>7</v>
      </c>
      <c r="C6" s="27" t="s">
        <v>2</v>
      </c>
      <c r="D6" s="27" t="s">
        <v>7</v>
      </c>
      <c r="E6" s="27" t="s">
        <v>2</v>
      </c>
    </row>
    <row r="7" spans="1:5" x14ac:dyDescent="0.2">
      <c r="A7" s="17" t="s">
        <v>94</v>
      </c>
      <c r="B7" s="1">
        <v>12.263999999999999</v>
      </c>
      <c r="C7" s="1">
        <v>2.4471350000000003</v>
      </c>
      <c r="D7" s="1">
        <v>13.912599999999999</v>
      </c>
      <c r="E7" s="1">
        <v>2.2551509999999997</v>
      </c>
    </row>
    <row r="8" spans="1:5" x14ac:dyDescent="0.2">
      <c r="A8" s="22" t="s">
        <v>95</v>
      </c>
      <c r="B8" s="1">
        <v>8.7717000000000009</v>
      </c>
      <c r="C8" s="1">
        <v>2.0501930000000002</v>
      </c>
      <c r="D8" s="1">
        <v>11.0829</v>
      </c>
      <c r="E8" s="1">
        <v>1.9649119999999991</v>
      </c>
    </row>
    <row r="9" spans="1:5" x14ac:dyDescent="0.2">
      <c r="A9" s="22" t="s">
        <v>96</v>
      </c>
      <c r="B9" s="1">
        <v>8.1496999999999993</v>
      </c>
      <c r="C9" s="1">
        <v>1.726234</v>
      </c>
      <c r="D9" s="1">
        <v>10.2996</v>
      </c>
      <c r="E9" s="1">
        <v>1.9316170000000008</v>
      </c>
    </row>
    <row r="10" spans="1:5" x14ac:dyDescent="0.2">
      <c r="A10" s="22" t="s">
        <v>97</v>
      </c>
      <c r="B10" s="1">
        <v>6.339599999999999</v>
      </c>
      <c r="C10" s="1">
        <v>1.3297419999999998</v>
      </c>
      <c r="D10" s="1">
        <v>10.875400000000001</v>
      </c>
      <c r="E10" s="1">
        <v>1.7217570000000002</v>
      </c>
    </row>
    <row r="11" spans="1:5" x14ac:dyDescent="0.2">
      <c r="A11" s="22" t="s">
        <v>98</v>
      </c>
      <c r="B11" s="1">
        <v>9.4684000000000008</v>
      </c>
      <c r="C11" s="1">
        <v>1.9474459999999998</v>
      </c>
      <c r="D11" s="1">
        <v>7.7685000000000004</v>
      </c>
      <c r="E11" s="1">
        <v>1.5545670000000005</v>
      </c>
    </row>
    <row r="12" spans="1:5" x14ac:dyDescent="0.2">
      <c r="A12" s="22" t="s">
        <v>99</v>
      </c>
      <c r="B12" s="1">
        <v>3.2641999999999998</v>
      </c>
      <c r="C12" s="1">
        <v>1.1385259999999997</v>
      </c>
      <c r="D12" s="1">
        <v>3.2244000000000002</v>
      </c>
      <c r="E12" s="1">
        <v>1.113791</v>
      </c>
    </row>
    <row r="13" spans="1:5" x14ac:dyDescent="0.2">
      <c r="A13" s="19" t="s">
        <v>100</v>
      </c>
      <c r="B13" s="2">
        <v>3.7917999999999998</v>
      </c>
      <c r="C13" s="2">
        <v>1.542746</v>
      </c>
      <c r="D13" s="2">
        <v>6.7320000000000002</v>
      </c>
      <c r="E13" s="2">
        <v>1.8538360000000003</v>
      </c>
    </row>
    <row r="15" spans="1:5" x14ac:dyDescent="0.2">
      <c r="A15" s="15" t="s">
        <v>103</v>
      </c>
    </row>
    <row r="17" spans="1:12" x14ac:dyDescent="0.2">
      <c r="A17" s="21" t="s">
        <v>104</v>
      </c>
    </row>
    <row r="18" spans="1:12" x14ac:dyDescent="0.2">
      <c r="A18" s="24" t="s">
        <v>91</v>
      </c>
      <c r="L18" s="143"/>
    </row>
    <row r="19" spans="1:12" x14ac:dyDescent="0.2">
      <c r="A19" s="25" t="s">
        <v>81</v>
      </c>
    </row>
    <row r="20" spans="1:12" x14ac:dyDescent="0.2">
      <c r="A20" s="25" t="s">
        <v>82</v>
      </c>
    </row>
  </sheetData>
  <mergeCells count="2">
    <mergeCell ref="B5:C5"/>
    <mergeCell ref="D5:E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Normal="100" workbookViewId="0">
      <selection activeCell="C25" sqref="C25"/>
    </sheetView>
  </sheetViews>
  <sheetFormatPr baseColWidth="10" defaultColWidth="10.58203125" defaultRowHeight="14" x14ac:dyDescent="0.3"/>
  <cols>
    <col min="1" max="1" width="12.58203125" style="153" customWidth="1"/>
    <col min="2" max="5" width="6.33203125" style="153" customWidth="1"/>
    <col min="6" max="16384" width="10.58203125" style="153"/>
  </cols>
  <sheetData>
    <row r="1" spans="1:5" s="136" customFormat="1" ht="11.5" x14ac:dyDescent="0.25">
      <c r="A1" s="154" t="s">
        <v>68</v>
      </c>
    </row>
    <row r="2" spans="1:5" s="136" customFormat="1" ht="11.5" x14ac:dyDescent="0.25">
      <c r="A2" s="154" t="s">
        <v>117</v>
      </c>
    </row>
    <row r="3" spans="1:5" s="136" customFormat="1" ht="11.5" x14ac:dyDescent="0.25">
      <c r="A3" s="136" t="s">
        <v>118</v>
      </c>
    </row>
    <row r="5" spans="1:5" s="15" customFormat="1" ht="10" x14ac:dyDescent="0.2">
      <c r="A5" s="17"/>
      <c r="B5" s="237" t="s">
        <v>115</v>
      </c>
      <c r="C5" s="237"/>
      <c r="D5" s="237" t="s">
        <v>86</v>
      </c>
      <c r="E5" s="237"/>
    </row>
    <row r="6" spans="1:5" s="28" customFormat="1" ht="10" x14ac:dyDescent="0.2">
      <c r="A6" s="46"/>
      <c r="B6" s="152" t="s">
        <v>7</v>
      </c>
      <c r="C6" s="152" t="s">
        <v>2</v>
      </c>
      <c r="D6" s="152" t="s">
        <v>7</v>
      </c>
      <c r="E6" s="152" t="s">
        <v>2</v>
      </c>
    </row>
    <row r="7" spans="1:5" s="15" customFormat="1" ht="10" x14ac:dyDescent="0.2">
      <c r="A7" s="17" t="s">
        <v>94</v>
      </c>
      <c r="B7" s="1">
        <v>3.1589</v>
      </c>
      <c r="C7" s="1">
        <v>1.0757940000000001</v>
      </c>
      <c r="D7" s="1">
        <v>6.8890999999999991</v>
      </c>
      <c r="E7" s="1">
        <v>1.5867439999999997</v>
      </c>
    </row>
    <row r="8" spans="1:5" s="15" customFormat="1" ht="10" x14ac:dyDescent="0.2">
      <c r="A8" s="22" t="s">
        <v>95</v>
      </c>
      <c r="B8" s="1">
        <v>5.0097000000000005</v>
      </c>
      <c r="C8" s="1">
        <v>1.4694890000000003</v>
      </c>
      <c r="D8" s="1">
        <v>9.1227</v>
      </c>
      <c r="E8" s="1">
        <v>1.8479650000000001</v>
      </c>
    </row>
    <row r="9" spans="1:5" s="15" customFormat="1" ht="10" x14ac:dyDescent="0.2">
      <c r="A9" s="22" t="s">
        <v>96</v>
      </c>
      <c r="B9" s="1">
        <v>4.93</v>
      </c>
      <c r="C9" s="1">
        <v>1.2730259999999993</v>
      </c>
      <c r="D9" s="1">
        <v>10.2951</v>
      </c>
      <c r="E9" s="1">
        <v>1.7816029999999996</v>
      </c>
    </row>
    <row r="10" spans="1:5" s="15" customFormat="1" ht="10" x14ac:dyDescent="0.2">
      <c r="A10" s="22" t="s">
        <v>97</v>
      </c>
      <c r="B10" s="1">
        <v>6.4344999999999999</v>
      </c>
      <c r="C10" s="1">
        <v>1.3180989999999997</v>
      </c>
      <c r="D10" s="1">
        <v>8.940199999999999</v>
      </c>
      <c r="E10" s="1">
        <v>1.4517519999999993</v>
      </c>
    </row>
    <row r="11" spans="1:5" s="15" customFormat="1" ht="10" x14ac:dyDescent="0.2">
      <c r="A11" s="22" t="s">
        <v>98</v>
      </c>
      <c r="B11" s="1">
        <v>5.5021000000000004</v>
      </c>
      <c r="C11" s="1">
        <v>1.311399</v>
      </c>
      <c r="D11" s="1">
        <v>8.9504999999999999</v>
      </c>
      <c r="E11" s="1">
        <v>1.576184</v>
      </c>
    </row>
    <row r="12" spans="1:5" s="15" customFormat="1" ht="10" x14ac:dyDescent="0.2">
      <c r="A12" s="22" t="s">
        <v>99</v>
      </c>
      <c r="B12" s="1">
        <v>2.11</v>
      </c>
      <c r="C12" s="1">
        <v>0.85372300000000012</v>
      </c>
      <c r="D12" s="1">
        <v>4.3647999999999998</v>
      </c>
      <c r="E12" s="1">
        <v>1.227619</v>
      </c>
    </row>
    <row r="13" spans="1:5" s="15" customFormat="1" ht="10" x14ac:dyDescent="0.2">
      <c r="A13" s="19" t="s">
        <v>100</v>
      </c>
      <c r="B13" s="2">
        <v>0.87490000000000001</v>
      </c>
      <c r="C13" s="2">
        <v>0.63592700000000002</v>
      </c>
      <c r="D13" s="2">
        <v>2.0688</v>
      </c>
      <c r="E13" s="2">
        <v>0.89996500000000013</v>
      </c>
    </row>
    <row r="14" spans="1:5" s="15" customFormat="1" ht="10" x14ac:dyDescent="0.2"/>
    <row r="15" spans="1:5" s="15" customFormat="1" ht="10" x14ac:dyDescent="0.2">
      <c r="A15" s="15" t="s">
        <v>103</v>
      </c>
    </row>
    <row r="16" spans="1:5" s="15" customFormat="1" ht="10" x14ac:dyDescent="0.2"/>
    <row r="17" spans="1:12" s="15" customFormat="1" ht="10" x14ac:dyDescent="0.2">
      <c r="A17" s="21" t="s">
        <v>104</v>
      </c>
    </row>
    <row r="18" spans="1:12" s="15" customFormat="1" ht="10" x14ac:dyDescent="0.2">
      <c r="A18" s="24" t="s">
        <v>91</v>
      </c>
      <c r="L18" s="143"/>
    </row>
    <row r="19" spans="1:12" s="15" customFormat="1" ht="10" x14ac:dyDescent="0.2">
      <c r="A19" s="25" t="s">
        <v>81</v>
      </c>
    </row>
    <row r="20" spans="1:12" s="15" customFormat="1" ht="10" x14ac:dyDescent="0.2">
      <c r="A20" s="25" t="s">
        <v>82</v>
      </c>
    </row>
  </sheetData>
  <mergeCells count="2">
    <mergeCell ref="B5:C5"/>
    <mergeCell ref="D5:E5"/>
  </mergeCells>
  <pageMargins left="0.7" right="0.7" top="0.75" bottom="0.75" header="0.3" footer="0.3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zoomScaleNormal="100" workbookViewId="0"/>
  </sheetViews>
  <sheetFormatPr baseColWidth="10" defaultColWidth="11" defaultRowHeight="10" x14ac:dyDescent="0.2"/>
  <cols>
    <col min="1" max="1" width="22" style="15" customWidth="1"/>
    <col min="2" max="17" width="5.83203125" style="15" customWidth="1"/>
    <col min="18" max="19" width="6" style="15" customWidth="1"/>
    <col min="20" max="16384" width="11" style="15"/>
  </cols>
  <sheetData>
    <row r="1" spans="1:19" s="133" customFormat="1" ht="11.5" x14ac:dyDescent="0.25">
      <c r="A1" s="132" t="s">
        <v>9</v>
      </c>
    </row>
    <row r="2" spans="1:19" s="133" customFormat="1" ht="11.5" x14ac:dyDescent="0.25">
      <c r="A2" s="132" t="s">
        <v>119</v>
      </c>
    </row>
    <row r="4" spans="1:19" x14ac:dyDescent="0.2">
      <c r="A4" s="42"/>
      <c r="B4" s="152">
        <v>2002</v>
      </c>
      <c r="C4" s="152">
        <v>2003</v>
      </c>
      <c r="D4" s="152">
        <v>2004</v>
      </c>
      <c r="E4" s="152">
        <v>2005</v>
      </c>
      <c r="F4" s="152">
        <v>2006</v>
      </c>
      <c r="G4" s="152">
        <v>2007</v>
      </c>
      <c r="H4" s="152">
        <v>2008</v>
      </c>
      <c r="I4" s="152">
        <v>2009</v>
      </c>
      <c r="J4" s="152">
        <v>2010</v>
      </c>
      <c r="K4" s="152">
        <v>2011</v>
      </c>
      <c r="L4" s="152">
        <v>2012</v>
      </c>
      <c r="M4" s="152">
        <v>2013</v>
      </c>
      <c r="N4" s="152">
        <v>2014</v>
      </c>
      <c r="O4" s="152">
        <v>2015</v>
      </c>
      <c r="P4" s="152">
        <v>2016</v>
      </c>
      <c r="Q4" s="152">
        <v>2017</v>
      </c>
      <c r="R4" s="152">
        <v>2018</v>
      </c>
      <c r="S4" s="152">
        <v>2019</v>
      </c>
    </row>
    <row r="5" spans="1:19" x14ac:dyDescent="0.2">
      <c r="A5" s="17" t="s">
        <v>120</v>
      </c>
      <c r="B5" s="115">
        <v>10427</v>
      </c>
      <c r="C5" s="115">
        <v>10574</v>
      </c>
      <c r="D5" s="115">
        <v>9887</v>
      </c>
      <c r="E5" s="115">
        <v>10320</v>
      </c>
      <c r="F5" s="115">
        <v>10110</v>
      </c>
      <c r="G5" s="115">
        <v>10107</v>
      </c>
      <c r="H5" s="115">
        <v>9861</v>
      </c>
      <c r="I5" s="115">
        <v>9872</v>
      </c>
      <c r="J5" s="115">
        <v>9924</v>
      </c>
      <c r="K5" s="115">
        <v>9470</v>
      </c>
      <c r="L5" s="115">
        <v>9745</v>
      </c>
      <c r="M5" s="115">
        <v>9719</v>
      </c>
      <c r="N5" s="115">
        <v>9483</v>
      </c>
      <c r="O5" s="115">
        <v>9715</v>
      </c>
      <c r="P5" s="115">
        <v>9357</v>
      </c>
      <c r="Q5" s="115">
        <v>9589</v>
      </c>
      <c r="R5" s="115">
        <v>9418</v>
      </c>
      <c r="S5" s="115">
        <v>9114</v>
      </c>
    </row>
    <row r="6" spans="1:19" x14ac:dyDescent="0.2">
      <c r="A6" s="22" t="s">
        <v>121</v>
      </c>
      <c r="B6" s="115">
        <v>13309</v>
      </c>
      <c r="C6" s="115">
        <v>13318</v>
      </c>
      <c r="D6" s="115">
        <v>12561</v>
      </c>
      <c r="E6" s="115">
        <v>12540</v>
      </c>
      <c r="F6" s="115">
        <v>12281</v>
      </c>
      <c r="G6" s="115">
        <v>12505</v>
      </c>
      <c r="H6" s="115">
        <v>12460</v>
      </c>
      <c r="I6" s="115">
        <v>12356</v>
      </c>
      <c r="J6" s="115">
        <v>12035</v>
      </c>
      <c r="K6" s="115">
        <v>11494</v>
      </c>
      <c r="L6" s="115">
        <v>11929</v>
      </c>
      <c r="M6" s="115">
        <v>11793</v>
      </c>
      <c r="N6" s="115">
        <v>11489</v>
      </c>
      <c r="O6" s="115">
        <v>11878</v>
      </c>
      <c r="P6" s="115">
        <v>11355</v>
      </c>
      <c r="Q6" s="115">
        <v>11453</v>
      </c>
      <c r="R6" s="115">
        <v>11178</v>
      </c>
      <c r="S6" s="115">
        <v>10787</v>
      </c>
    </row>
    <row r="7" spans="1:19" x14ac:dyDescent="0.2">
      <c r="A7" s="22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R7" s="115"/>
      <c r="S7" s="115"/>
    </row>
    <row r="8" spans="1:19" x14ac:dyDescent="0.2">
      <c r="A8" s="22" t="s">
        <v>122</v>
      </c>
      <c r="B8" s="115">
        <v>50313</v>
      </c>
      <c r="C8" s="115">
        <v>50979</v>
      </c>
      <c r="D8" s="115">
        <v>52834</v>
      </c>
      <c r="E8" s="115">
        <v>55660</v>
      </c>
      <c r="F8" s="115">
        <v>54973</v>
      </c>
      <c r="G8" s="115">
        <v>56499</v>
      </c>
      <c r="H8" s="115">
        <v>57946</v>
      </c>
      <c r="I8" s="115">
        <v>56877</v>
      </c>
      <c r="J8" s="115">
        <v>60548</v>
      </c>
      <c r="K8" s="115">
        <v>60991</v>
      </c>
      <c r="L8" s="115">
        <v>61728</v>
      </c>
      <c r="M8" s="115">
        <v>61637</v>
      </c>
      <c r="N8" s="115">
        <v>64435</v>
      </c>
      <c r="O8" s="115">
        <v>64719</v>
      </c>
      <c r="P8" s="115">
        <v>64278</v>
      </c>
      <c r="Q8" s="115">
        <v>64030</v>
      </c>
      <c r="R8" s="115">
        <v>64356</v>
      </c>
      <c r="S8" s="115">
        <v>67351</v>
      </c>
    </row>
    <row r="9" spans="1:19" x14ac:dyDescent="0.2">
      <c r="A9" s="19" t="s">
        <v>123</v>
      </c>
      <c r="B9" s="116">
        <v>45619</v>
      </c>
      <c r="C9" s="116">
        <v>45002</v>
      </c>
      <c r="D9" s="116">
        <v>45824</v>
      </c>
      <c r="E9" s="116">
        <v>46035</v>
      </c>
      <c r="F9" s="116">
        <v>46253</v>
      </c>
      <c r="G9" s="116">
        <v>47598</v>
      </c>
      <c r="H9" s="116">
        <v>47768</v>
      </c>
      <c r="I9" s="116">
        <v>47111</v>
      </c>
      <c r="J9" s="116">
        <v>48439</v>
      </c>
      <c r="K9" s="116">
        <v>48927</v>
      </c>
      <c r="L9" s="116">
        <v>49782</v>
      </c>
      <c r="M9" s="116">
        <v>49788</v>
      </c>
      <c r="N9" s="116">
        <v>50854</v>
      </c>
      <c r="O9" s="116">
        <v>50276</v>
      </c>
      <c r="P9" s="116">
        <v>49934</v>
      </c>
      <c r="Q9" s="116">
        <v>48562</v>
      </c>
      <c r="R9" s="116">
        <v>47896</v>
      </c>
      <c r="S9" s="116">
        <v>49766</v>
      </c>
    </row>
    <row r="11" spans="1:19" x14ac:dyDescent="0.2">
      <c r="A11" s="21" t="s">
        <v>124</v>
      </c>
    </row>
    <row r="12" spans="1:19" x14ac:dyDescent="0.2">
      <c r="A12" s="24" t="s">
        <v>91</v>
      </c>
    </row>
    <row r="13" spans="1:19" x14ac:dyDescent="0.2">
      <c r="A13" s="25" t="s">
        <v>81</v>
      </c>
    </row>
    <row r="14" spans="1:19" x14ac:dyDescent="0.2">
      <c r="A14" s="25" t="s">
        <v>82</v>
      </c>
    </row>
    <row r="18" spans="12:12" x14ac:dyDescent="0.2">
      <c r="L18" s="143"/>
    </row>
  </sheetData>
  <pageMargins left="0.7" right="0.7" top="0.75" bottom="0.75" header="0.3" footer="0.3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/>
  </sheetViews>
  <sheetFormatPr baseColWidth="10" defaultColWidth="11" defaultRowHeight="10" x14ac:dyDescent="0.2"/>
  <cols>
    <col min="1" max="1" width="6.75" style="15" customWidth="1"/>
    <col min="2" max="2" width="9.5" style="15" customWidth="1"/>
    <col min="3" max="3" width="5.58203125" style="15" customWidth="1"/>
    <col min="4" max="4" width="4" style="15" customWidth="1"/>
    <col min="5" max="16384" width="11" style="15"/>
  </cols>
  <sheetData>
    <row r="1" spans="1:4" s="133" customFormat="1" ht="11.5" x14ac:dyDescent="0.25">
      <c r="A1" s="132" t="s">
        <v>54</v>
      </c>
    </row>
    <row r="2" spans="1:4" s="133" customFormat="1" ht="11.5" x14ac:dyDescent="0.25">
      <c r="A2" s="132" t="s">
        <v>357</v>
      </c>
    </row>
    <row r="3" spans="1:4" s="133" customFormat="1" ht="11.5" x14ac:dyDescent="0.25">
      <c r="A3" s="133" t="s">
        <v>93</v>
      </c>
    </row>
    <row r="5" spans="1:4" x14ac:dyDescent="0.2">
      <c r="A5" s="94"/>
      <c r="B5" s="42"/>
      <c r="C5" s="20" t="s">
        <v>7</v>
      </c>
      <c r="D5" s="20" t="s">
        <v>2</v>
      </c>
    </row>
    <row r="6" spans="1:4" x14ac:dyDescent="0.2">
      <c r="A6" s="16" t="s">
        <v>115</v>
      </c>
      <c r="B6" s="17" t="s">
        <v>94</v>
      </c>
      <c r="C6" s="1">
        <v>2.3331</v>
      </c>
      <c r="D6" s="1">
        <v>0.93354300000000001</v>
      </c>
    </row>
    <row r="7" spans="1:4" x14ac:dyDescent="0.2">
      <c r="A7" s="21"/>
      <c r="B7" s="22" t="s">
        <v>95</v>
      </c>
      <c r="C7" s="1">
        <v>3.3431000000000002</v>
      </c>
      <c r="D7" s="1">
        <v>1.3091230000000003</v>
      </c>
    </row>
    <row r="8" spans="1:4" x14ac:dyDescent="0.2">
      <c r="A8" s="21"/>
      <c r="B8" s="22" t="s">
        <v>96</v>
      </c>
      <c r="C8" s="1">
        <v>6.3217999999999996</v>
      </c>
      <c r="D8" s="1">
        <v>1.4617259999999992</v>
      </c>
    </row>
    <row r="9" spans="1:4" x14ac:dyDescent="0.2">
      <c r="A9" s="21"/>
      <c r="B9" s="22" t="s">
        <v>97</v>
      </c>
      <c r="C9" s="1">
        <v>15.299899999999999</v>
      </c>
      <c r="D9" s="1">
        <v>1.8773359999999988</v>
      </c>
    </row>
    <row r="10" spans="1:4" x14ac:dyDescent="0.2">
      <c r="A10" s="21"/>
      <c r="B10" s="22" t="s">
        <v>98</v>
      </c>
      <c r="C10" s="1">
        <v>31.584400000000002</v>
      </c>
      <c r="D10" s="1">
        <v>2.7016120000000035</v>
      </c>
    </row>
    <row r="11" spans="1:4" x14ac:dyDescent="0.2">
      <c r="A11" s="21"/>
      <c r="B11" s="22" t="s">
        <v>99</v>
      </c>
      <c r="C11" s="1">
        <v>43.290700000000001</v>
      </c>
      <c r="D11" s="1">
        <v>3.0809069999999994</v>
      </c>
    </row>
    <row r="12" spans="1:4" x14ac:dyDescent="0.2">
      <c r="A12" s="21"/>
      <c r="B12" s="22" t="s">
        <v>100</v>
      </c>
      <c r="C12" s="1">
        <v>55.753399999999999</v>
      </c>
      <c r="D12" s="1">
        <v>3.7135429999999969</v>
      </c>
    </row>
    <row r="13" spans="1:4" x14ac:dyDescent="0.2">
      <c r="A13" s="21"/>
      <c r="B13" s="22"/>
      <c r="C13" s="3"/>
      <c r="D13" s="1"/>
    </row>
    <row r="14" spans="1:4" x14ac:dyDescent="0.2">
      <c r="A14" s="21" t="s">
        <v>86</v>
      </c>
      <c r="B14" s="22" t="s">
        <v>94</v>
      </c>
      <c r="C14" s="3">
        <v>0.58320000000000005</v>
      </c>
      <c r="D14" s="1">
        <v>0.40088500000000005</v>
      </c>
    </row>
    <row r="15" spans="1:4" x14ac:dyDescent="0.2">
      <c r="A15" s="21"/>
      <c r="B15" s="22" t="s">
        <v>95</v>
      </c>
      <c r="C15" s="1">
        <v>1.4874000000000001</v>
      </c>
      <c r="D15" s="1">
        <v>0.68950100000000003</v>
      </c>
    </row>
    <row r="16" spans="1:4" x14ac:dyDescent="0.2">
      <c r="A16" s="21"/>
      <c r="B16" s="22" t="s">
        <v>96</v>
      </c>
      <c r="C16" s="1">
        <v>2.8254999999999999</v>
      </c>
      <c r="D16" s="1">
        <v>0.85317199999999993</v>
      </c>
    </row>
    <row r="17" spans="1:10" x14ac:dyDescent="0.2">
      <c r="A17" s="21"/>
      <c r="B17" s="22" t="s">
        <v>97</v>
      </c>
      <c r="C17" s="1">
        <v>9.3465999999999987</v>
      </c>
      <c r="D17" s="1">
        <v>1.5097219999999996</v>
      </c>
      <c r="J17" s="143"/>
    </row>
    <row r="18" spans="1:10" x14ac:dyDescent="0.2">
      <c r="A18" s="21"/>
      <c r="B18" s="22" t="s">
        <v>98</v>
      </c>
      <c r="C18" s="1">
        <v>22.517300000000002</v>
      </c>
      <c r="D18" s="1">
        <v>2.2657069999999999</v>
      </c>
    </row>
    <row r="19" spans="1:10" x14ac:dyDescent="0.2">
      <c r="A19" s="21"/>
      <c r="B19" s="22" t="s">
        <v>99</v>
      </c>
      <c r="C19" s="1">
        <v>35.968499999999999</v>
      </c>
      <c r="D19" s="1">
        <v>2.8553799999999963</v>
      </c>
    </row>
    <row r="20" spans="1:10" x14ac:dyDescent="0.2">
      <c r="A20" s="18"/>
      <c r="B20" s="19" t="s">
        <v>100</v>
      </c>
      <c r="C20" s="2">
        <v>57.191699999999997</v>
      </c>
      <c r="D20" s="2">
        <v>3.4373459999999967</v>
      </c>
    </row>
    <row r="21" spans="1:10" x14ac:dyDescent="0.2">
      <c r="A21" s="21"/>
      <c r="B21" s="21"/>
      <c r="C21" s="3"/>
      <c r="D21" s="3"/>
    </row>
    <row r="22" spans="1:10" x14ac:dyDescent="0.2">
      <c r="A22" s="21" t="s">
        <v>125</v>
      </c>
      <c r="B22" s="21"/>
      <c r="C22" s="3"/>
      <c r="D22" s="3"/>
    </row>
    <row r="23" spans="1:10" x14ac:dyDescent="0.2">
      <c r="A23" s="21"/>
    </row>
    <row r="24" spans="1:10" x14ac:dyDescent="0.2">
      <c r="A24" s="15" t="s">
        <v>103</v>
      </c>
    </row>
    <row r="26" spans="1:10" x14ac:dyDescent="0.2">
      <c r="A26" s="21" t="s">
        <v>104</v>
      </c>
    </row>
    <row r="27" spans="1:10" x14ac:dyDescent="0.2">
      <c r="A27" s="24" t="s">
        <v>91</v>
      </c>
    </row>
    <row r="28" spans="1:10" x14ac:dyDescent="0.2">
      <c r="A28" s="25" t="s">
        <v>81</v>
      </c>
    </row>
    <row r="29" spans="1:10" x14ac:dyDescent="0.2">
      <c r="A29" s="25" t="s">
        <v>82</v>
      </c>
    </row>
  </sheetData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/>
  </sheetViews>
  <sheetFormatPr baseColWidth="10" defaultColWidth="11" defaultRowHeight="10" x14ac:dyDescent="0.2"/>
  <cols>
    <col min="1" max="1" width="6.75" style="15" customWidth="1"/>
    <col min="2" max="2" width="13.58203125" style="15" customWidth="1"/>
    <col min="3" max="3" width="5.58203125" style="15" customWidth="1"/>
    <col min="4" max="4" width="4" style="15" customWidth="1"/>
    <col min="5" max="16384" width="11" style="15"/>
  </cols>
  <sheetData>
    <row r="1" spans="1:4" s="133" customFormat="1" ht="11.5" x14ac:dyDescent="0.25">
      <c r="A1" s="132" t="s">
        <v>55</v>
      </c>
    </row>
    <row r="2" spans="1:4" s="133" customFormat="1" ht="11.5" x14ac:dyDescent="0.25">
      <c r="A2" s="132" t="s">
        <v>358</v>
      </c>
    </row>
    <row r="3" spans="1:4" s="133" customFormat="1" ht="11.5" x14ac:dyDescent="0.25">
      <c r="A3" s="133" t="s">
        <v>93</v>
      </c>
    </row>
    <row r="5" spans="1:4" x14ac:dyDescent="0.2">
      <c r="A5" s="94"/>
      <c r="B5" s="42"/>
      <c r="C5" s="20" t="s">
        <v>7</v>
      </c>
      <c r="D5" s="20" t="s">
        <v>2</v>
      </c>
    </row>
    <row r="6" spans="1:4" x14ac:dyDescent="0.2">
      <c r="A6" s="15" t="s">
        <v>115</v>
      </c>
      <c r="B6" s="112" t="s">
        <v>94</v>
      </c>
      <c r="C6" s="1">
        <v>0.6421</v>
      </c>
      <c r="D6" s="1">
        <v>0.61310500000000001</v>
      </c>
    </row>
    <row r="7" spans="1:4" x14ac:dyDescent="0.2">
      <c r="B7" s="113" t="s">
        <v>95</v>
      </c>
      <c r="C7" s="1">
        <v>1.0584</v>
      </c>
      <c r="D7" s="1">
        <v>0.79941200000000001</v>
      </c>
    </row>
    <row r="8" spans="1:4" x14ac:dyDescent="0.2">
      <c r="B8" s="113" t="s">
        <v>96</v>
      </c>
      <c r="C8" s="1">
        <v>1.2727999999999999</v>
      </c>
      <c r="D8" s="1">
        <v>0.63286999999999993</v>
      </c>
    </row>
    <row r="9" spans="1:4" x14ac:dyDescent="0.2">
      <c r="B9" s="113" t="s">
        <v>97</v>
      </c>
      <c r="C9" s="1">
        <v>4.3898000000000001</v>
      </c>
      <c r="D9" s="1">
        <v>1.172757</v>
      </c>
    </row>
    <row r="10" spans="1:4" x14ac:dyDescent="0.2">
      <c r="B10" s="113" t="s">
        <v>98</v>
      </c>
      <c r="C10" s="1">
        <v>9.2361000000000004</v>
      </c>
      <c r="D10" s="1">
        <v>1.7687350000000004</v>
      </c>
    </row>
    <row r="11" spans="1:4" x14ac:dyDescent="0.2">
      <c r="B11" s="113" t="s">
        <v>99</v>
      </c>
      <c r="C11" s="1">
        <v>12.692600000000001</v>
      </c>
      <c r="D11" s="1">
        <v>2.0667660000000003</v>
      </c>
    </row>
    <row r="12" spans="1:4" x14ac:dyDescent="0.2">
      <c r="B12" s="113" t="s">
        <v>100</v>
      </c>
      <c r="C12" s="1">
        <v>14.917400000000001</v>
      </c>
      <c r="D12" s="1">
        <v>2.6930560000000008</v>
      </c>
    </row>
    <row r="13" spans="1:4" x14ac:dyDescent="0.2">
      <c r="A13" s="22"/>
      <c r="B13" s="113"/>
      <c r="C13" s="3"/>
      <c r="D13" s="1"/>
    </row>
    <row r="14" spans="1:4" x14ac:dyDescent="0.2">
      <c r="A14" s="21" t="s">
        <v>86</v>
      </c>
      <c r="B14" s="113" t="s">
        <v>94</v>
      </c>
      <c r="C14" s="3">
        <v>0.9002</v>
      </c>
      <c r="D14" s="1">
        <v>0.66523499999999991</v>
      </c>
    </row>
    <row r="15" spans="1:4" x14ac:dyDescent="0.2">
      <c r="B15" s="113" t="s">
        <v>95</v>
      </c>
      <c r="C15" s="1">
        <v>0.81630000000000003</v>
      </c>
      <c r="D15" s="1">
        <v>0.57660299999999998</v>
      </c>
    </row>
    <row r="16" spans="1:4" x14ac:dyDescent="0.2">
      <c r="B16" s="113" t="s">
        <v>96</v>
      </c>
      <c r="C16" s="1">
        <v>0.95619999999999994</v>
      </c>
      <c r="D16" s="1">
        <v>0.50958899999999996</v>
      </c>
    </row>
    <row r="17" spans="1:10" x14ac:dyDescent="0.2">
      <c r="B17" s="113" t="s">
        <v>97</v>
      </c>
      <c r="C17" s="1">
        <v>1.8713</v>
      </c>
      <c r="D17" s="1">
        <v>0.61151699999999998</v>
      </c>
      <c r="J17" s="143"/>
    </row>
    <row r="18" spans="1:10" x14ac:dyDescent="0.2">
      <c r="B18" s="113" t="s">
        <v>98</v>
      </c>
      <c r="C18" s="1">
        <v>5.5572999999999997</v>
      </c>
      <c r="D18" s="1">
        <v>1.3922829999999997</v>
      </c>
    </row>
    <row r="19" spans="1:10" x14ac:dyDescent="0.2">
      <c r="B19" s="113" t="s">
        <v>99</v>
      </c>
      <c r="C19" s="1">
        <v>7.3047000000000004</v>
      </c>
      <c r="D19" s="1">
        <v>1.6653100000000003</v>
      </c>
    </row>
    <row r="20" spans="1:10" x14ac:dyDescent="0.2">
      <c r="A20" s="18"/>
      <c r="B20" s="114" t="s">
        <v>100</v>
      </c>
      <c r="C20" s="2">
        <v>10.259400000000001</v>
      </c>
      <c r="D20" s="2">
        <v>2.3021020000000005</v>
      </c>
    </row>
    <row r="22" spans="1:10" x14ac:dyDescent="0.2">
      <c r="A22" s="21" t="s">
        <v>126</v>
      </c>
    </row>
    <row r="24" spans="1:10" x14ac:dyDescent="0.2">
      <c r="A24" s="15" t="s">
        <v>103</v>
      </c>
    </row>
    <row r="26" spans="1:10" x14ac:dyDescent="0.2">
      <c r="A26" s="21" t="s">
        <v>104</v>
      </c>
    </row>
    <row r="27" spans="1:10" x14ac:dyDescent="0.2">
      <c r="A27" s="24" t="s">
        <v>91</v>
      </c>
    </row>
    <row r="28" spans="1:10" x14ac:dyDescent="0.2">
      <c r="A28" s="25" t="s">
        <v>81</v>
      </c>
    </row>
    <row r="29" spans="1:10" x14ac:dyDescent="0.2">
      <c r="A29" s="25" t="s">
        <v>82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40</vt:i4>
      </vt:variant>
      <vt:variant>
        <vt:lpstr>Plages nommées</vt:lpstr>
      </vt:variant>
      <vt:variant>
        <vt:i4>3</vt:i4>
      </vt:variant>
    </vt:vector>
  </HeadingPairs>
  <TitlesOfParts>
    <vt:vector size="43" baseType="lpstr">
      <vt:lpstr>Inhaltsverzeichnis</vt:lpstr>
      <vt:lpstr>G1</vt:lpstr>
      <vt:lpstr>G2</vt:lpstr>
      <vt:lpstr>G3</vt:lpstr>
      <vt:lpstr>G4</vt:lpstr>
      <vt:lpstr>G5</vt:lpstr>
      <vt:lpstr>G6</vt:lpstr>
      <vt:lpstr>G7</vt:lpstr>
      <vt:lpstr>G8</vt:lpstr>
      <vt:lpstr>G9</vt:lpstr>
      <vt:lpstr>G10</vt:lpstr>
      <vt:lpstr>G11</vt:lpstr>
      <vt:lpstr>G12</vt:lpstr>
      <vt:lpstr>G13</vt:lpstr>
      <vt:lpstr>G14</vt:lpstr>
      <vt:lpstr>G15</vt:lpstr>
      <vt:lpstr>G16</vt:lpstr>
      <vt:lpstr>G17</vt:lpstr>
      <vt:lpstr>G18</vt:lpstr>
      <vt:lpstr>G19</vt:lpstr>
      <vt:lpstr>G20</vt:lpstr>
      <vt:lpstr>G21</vt:lpstr>
      <vt:lpstr>G22</vt:lpstr>
      <vt:lpstr>G23</vt:lpstr>
      <vt:lpstr>G24</vt:lpstr>
      <vt:lpstr>G25</vt:lpstr>
      <vt:lpstr>G26</vt:lpstr>
      <vt:lpstr>G27</vt:lpstr>
      <vt:lpstr>G28</vt:lpstr>
      <vt:lpstr>G29</vt:lpstr>
      <vt:lpstr>G30</vt:lpstr>
      <vt:lpstr>G31</vt:lpstr>
      <vt:lpstr>G32</vt:lpstr>
      <vt:lpstr>G33</vt:lpstr>
      <vt:lpstr>G34</vt:lpstr>
      <vt:lpstr>G35</vt:lpstr>
      <vt:lpstr>G36</vt:lpstr>
      <vt:lpstr>G37</vt:lpstr>
      <vt:lpstr>G38</vt:lpstr>
      <vt:lpstr>G39</vt:lpstr>
      <vt:lpstr>'G15'!Zone_d_impression</vt:lpstr>
      <vt:lpstr>'G34'!Zone_d_impression</vt:lpstr>
      <vt:lpstr>Inhaltsverzeichnis!Zone_d_impression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Marquis Jean-François BFS</dc:creator>
  <cp:lastModifiedBy>Marquis Jean François BFS</cp:lastModifiedBy>
  <cp:lastPrinted>2022-01-28T14:41:41Z</cp:lastPrinted>
  <dcterms:created xsi:type="dcterms:W3CDTF">2015-11-23T08:09:51Z</dcterms:created>
  <dcterms:modified xsi:type="dcterms:W3CDTF">2022-02-04T10:57:17Z</dcterms:modified>
</cp:coreProperties>
</file>