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bookViews>
    <workbookView xWindow="-15" yWindow="-15" windowWidth="25260" windowHeight="5865" tabRatio="883"/>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14" sheetId="94" r:id="rId18"/>
  </sheets>
  <externalReferences>
    <externalReference r:id="rId19"/>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17">#REF!</definedName>
    <definedName name="TABLE1" localSheetId="4">#REF!</definedName>
    <definedName name="TABLE1">#REF!</definedName>
    <definedName name="TABLE10" localSheetId="17">[1]TCHE!#REF!</definedName>
    <definedName name="TABLE10" localSheetId="4">[1]TCHE!#REF!</definedName>
    <definedName name="TABLE10">[1]TCHE!#REF!</definedName>
    <definedName name="TABLE11" localSheetId="17">[1]TCHE!#REF!</definedName>
    <definedName name="TABLE11" localSheetId="4">[1]TCHE!#REF!</definedName>
    <definedName name="TABLE11">[1]TCHE!#REF!</definedName>
    <definedName name="TABLE2" localSheetId="17">#REF!</definedName>
    <definedName name="TABLE2" localSheetId="4">#REF!</definedName>
    <definedName name="TABLE2">#REF!</definedName>
    <definedName name="TABLE3" localSheetId="17">#REF!</definedName>
    <definedName name="TABLE3" localSheetId="4">#REF!</definedName>
    <definedName name="TABLE3">#REF!</definedName>
    <definedName name="TABLE4" localSheetId="17">#REF!</definedName>
    <definedName name="TABLE4" localSheetId="4">#REF!</definedName>
    <definedName name="TABLE4">#REF!</definedName>
    <definedName name="TABLE5" localSheetId="17">#REF!</definedName>
    <definedName name="TABLE5" localSheetId="4">#REF!</definedName>
    <definedName name="TABLE5">#REF!</definedName>
    <definedName name="TABLE6">#REF!</definedName>
    <definedName name="TABLE6_1" localSheetId="17">[1]TCHE!#REF!</definedName>
    <definedName name="TABLE6_1" localSheetId="4">[1]TCHE!#REF!</definedName>
    <definedName name="TABLE6_1">[1]TCHE!#REF!</definedName>
    <definedName name="TABLE6_2" localSheetId="17">[1]TCHE!#REF!</definedName>
    <definedName name="TABLE6_2" localSheetId="4">[1]TCHE!#REF!</definedName>
    <definedName name="TABLE6_2">[1]TCHE!#REF!</definedName>
    <definedName name="TABLE6AND7">#REF!</definedName>
    <definedName name="TABLE7">#REF!</definedName>
    <definedName name="TABLE8" localSheetId="17">[1]TCHE!#REF!</definedName>
    <definedName name="TABLE8" localSheetId="4">[1]TCHE!#REF!</definedName>
    <definedName name="TABLE8">[1]TCHE!#REF!</definedName>
    <definedName name="TABLE9" localSheetId="17">[1]TCHE!#REF!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62913"/>
</workbook>
</file>

<file path=xl/calcChain.xml><?xml version="1.0" encoding="utf-8"?>
<calcChain xmlns="http://schemas.openxmlformats.org/spreadsheetml/2006/main">
  <c r="C9" i="64" l="1"/>
  <c r="D8" i="64"/>
  <c r="D6" i="64"/>
  <c r="D7" i="64"/>
  <c r="D9" i="64"/>
</calcChain>
</file>

<file path=xl/sharedStrings.xml><?xml version="1.0" encoding="utf-8"?>
<sst xmlns="http://schemas.openxmlformats.org/spreadsheetml/2006/main" count="678" uniqueCount="253">
  <si>
    <t>Total</t>
  </si>
  <si>
    <t>1998</t>
  </si>
  <si>
    <t>1999</t>
  </si>
  <si>
    <t>2000</t>
  </si>
  <si>
    <t>..</t>
  </si>
  <si>
    <t>Portugal</t>
  </si>
  <si>
    <t>DFAE</t>
  </si>
  <si>
    <t>DFI</t>
  </si>
  <si>
    <t>DFJP</t>
  </si>
  <si>
    <t>DFF</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</si>
  <si>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</si>
  <si>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</si>
  <si>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</si>
  <si>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</si>
  <si>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</si>
  <si>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</si>
  <si>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</si>
  <si>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</si>
  <si>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</si>
  <si>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</si>
  <si>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</si>
  <si>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</si>
  <si>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</si>
  <si>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</si>
  <si>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</si>
  <si>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</si>
  <si>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</si>
  <si>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</si>
  <si>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</si>
  <si>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</si>
  <si>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</si>
  <si>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</si>
  <si>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</si>
  <si>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</si>
  <si>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</si>
  <si>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</si>
  <si>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</si>
  <si>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</si>
  <si>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</si>
  <si>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</si>
  <si>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</si>
  <si>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</si>
  <si>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</si>
  <si>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</si>
  <si>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</si>
  <si>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</si>
  <si>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</si>
  <si>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</si>
  <si>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</si>
  <si>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</si>
  <si>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</si>
  <si>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</si>
  <si>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</si>
  <si>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</si>
  <si>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</si>
  <si>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</si>
  <si>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</si>
  <si>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</si>
  <si>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</si>
  <si>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</si>
  <si>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</si>
  <si>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</si>
  <si>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</si>
  <si>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</si>
  <si>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</si>
  <si>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</si>
  <si>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</si>
  <si>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</si>
  <si>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</si>
  <si>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</si>
  <si>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</si>
  <si>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</si>
  <si>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Milliers de francs</t>
  </si>
  <si>
    <t>2001</t>
  </si>
  <si>
    <t>2002</t>
  </si>
  <si>
    <t>Luxembourg</t>
  </si>
  <si>
    <t>Autres bénéficiaires en Suisse</t>
  </si>
  <si>
    <t>Entreprises privées en Suisse</t>
  </si>
  <si>
    <t>Exploration et exploitation de l'espace</t>
  </si>
  <si>
    <t>Contributions 
de R-D</t>
  </si>
  <si>
    <t xml:space="preserve"> </t>
  </si>
  <si>
    <t>2003</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</si>
  <si>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</si>
  <si>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</si>
  <si>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</si>
  <si>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</si>
  <si>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</si>
  <si>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</si>
  <si>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</si>
  <si>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</si>
  <si>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Agriculture</t>
  </si>
  <si>
    <t>Santé</t>
  </si>
  <si>
    <t>Transport, télécommunication et autres infrastructures</t>
  </si>
  <si>
    <t xml:space="preserve">Environnement </t>
  </si>
  <si>
    <t>Energie</t>
  </si>
  <si>
    <t>Estonie</t>
  </si>
  <si>
    <t>Slovénie</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</si>
  <si>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</si>
  <si>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</si>
  <si>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</si>
  <si>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</si>
  <si>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</si>
  <si>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</si>
  <si>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</si>
  <si>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</si>
  <si>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</si>
  <si>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</si>
  <si>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</si>
  <si>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</si>
  <si>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</si>
  <si>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</si>
  <si>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</si>
  <si>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</si>
  <si>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</si>
  <si>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</si>
  <si>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</si>
  <si>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</si>
  <si>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</si>
  <si>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</si>
  <si>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</si>
  <si>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</si>
  <si>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</si>
  <si>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</si>
  <si>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G214</t>
  </si>
  <si>
    <t>retour à l'index</t>
  </si>
  <si>
    <t>Département des affaires étrangères</t>
  </si>
  <si>
    <t>Département fédéral de l'intérieur</t>
  </si>
  <si>
    <t>Département fédéral de justice et police</t>
  </si>
  <si>
    <t xml:space="preserve">Département fédéral des finances
</t>
  </si>
  <si>
    <t>Ecoles polytechniques fédérales (EPF)</t>
  </si>
  <si>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</si>
  <si>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</si>
  <si>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</si>
  <si>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</si>
  <si>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</si>
  <si>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</si>
  <si>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</si>
  <si>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</si>
  <si>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</si>
  <si>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</si>
  <si>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</si>
  <si>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Israël</t>
  </si>
  <si>
    <t>République slovaque</t>
  </si>
  <si>
    <t>En % de la DIRD (dépenses intérieures brutes de R-D)</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</si>
  <si>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</si>
  <si>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</si>
  <si>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</si>
  <si>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</si>
  <si>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</si>
  <si>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</si>
  <si>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</si>
  <si>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</si>
  <si>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</si>
  <si>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</si>
  <si>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</si>
  <si>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</si>
  <si>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</si>
  <si>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</si>
  <si>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</si>
  <si>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</si>
  <si>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</si>
  <si>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</si>
  <si>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</si>
  <si>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</si>
  <si>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</si>
  <si>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</si>
  <si>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</si>
  <si>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</si>
  <si>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</si>
  <si>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</si>
  <si>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</si>
  <si>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</si>
  <si>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</si>
  <si>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Autres services et coûts centraux</t>
  </si>
  <si>
    <t>En millions de francs à prix courants</t>
  </si>
  <si>
    <t>En milliers de francs à prix courants</t>
  </si>
  <si>
    <t>En milliers de francs à prix courants et en %</t>
  </si>
  <si>
    <t>En millions de francs à prix courants et en %</t>
  </si>
  <si>
    <t>En milliers de francs, à prix courants</t>
  </si>
  <si>
    <t>Chili</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</si>
  <si>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</si>
  <si>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</si>
  <si>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</si>
  <si>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</si>
  <si>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</si>
  <si>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</si>
  <si>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</si>
  <si>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</si>
  <si>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</si>
  <si>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</si>
  <si>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</si>
  <si>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</si>
  <si>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</si>
  <si>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</si>
  <si>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</si>
  <si>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t>Lituanie</t>
  </si>
  <si>
    <t>Set 202 : Input S-T</t>
  </si>
  <si>
    <r>
      <t xml:space="preserve">Suisse </t>
    </r>
    <r>
      <rPr>
        <b/>
        <vertAlign val="superscript"/>
        <sz val="8"/>
        <color indexed="63"/>
        <rFont val="Arial"/>
        <family val="2"/>
      </rPr>
      <t>1</t>
    </r>
  </si>
  <si>
    <r>
      <t>Dépenses de R-D de la Confédération</t>
    </r>
    <r>
      <rPr>
        <b/>
        <vertAlign val="superscript"/>
        <sz val="8"/>
        <rFont val="Arial"/>
        <family val="2"/>
      </rPr>
      <t>1</t>
    </r>
    <r>
      <rPr>
        <b/>
        <sz val="8"/>
        <rFont val="Arial"/>
        <family val="2"/>
      </rPr>
      <t>, de 2000 à 2019</t>
    </r>
  </si>
  <si>
    <t>Dépenses de R-D de la Confédération selon le type de dépenses, en 2019</t>
  </si>
  <si>
    <t>Dépenses de R-D de la Confédération selon le type de dépenses, de 2000 à 2019</t>
  </si>
  <si>
    <t>Dépenses de R-D de la Confédération selon le département et le type de dépenses, en 2019</t>
  </si>
  <si>
    <t>Mandats de R-D de la Confédération selon le bénéficiaire, en 2019</t>
  </si>
  <si>
    <t>Mandats de R-D de la Confédération selon le bénéficiaire,  de 2000 à 2019</t>
  </si>
  <si>
    <t>Mandats de R-D de la Confédération selon le bénéficiaire, de 2000 à 2019</t>
  </si>
  <si>
    <t>Contributions de R-D de la Confédération selon le bénéficiaire, en 2019</t>
  </si>
  <si>
    <t>Contributions de R-D de la Confédération selon le bénéficiaire, de 2000 à 2019</t>
  </si>
  <si>
    <t>Contributions de R-D de la Confédération, selon le bénéficiaire, de 2000 à 2019</t>
  </si>
  <si>
    <t>Total des dépenses intra-muros de R-D et des mandats de R-D selon le type de dépenses et le but, de 2002 à 2019</t>
  </si>
  <si>
    <t>Total des dépenses intra-muros de R-D et des mandats de R-D selon le type de dépenses et le type de recherche, de 2000 à 2019</t>
  </si>
  <si>
    <t>évolution de 2000 à 2019</t>
  </si>
  <si>
    <t>selon le type de dépenses, en 2019</t>
  </si>
  <si>
    <t>selon le type de dépenses, de 2000 à 2019</t>
  </si>
  <si>
    <t>selon le département et le type de dépenses, en 2019</t>
  </si>
  <si>
    <t>selon le département et le type de dépenses, de 2000 à 2019</t>
  </si>
  <si>
    <t>selon le bénéficiaire, en 2019</t>
  </si>
  <si>
    <t>selon le bénéficiaire, de 2000 à 2019</t>
  </si>
  <si>
    <t>selon le but et le type de dépenses, en 2019</t>
  </si>
  <si>
    <t>selon le type de dépenses et le but, de 2002 à 2019</t>
  </si>
  <si>
    <t>selon le type de dépenses et le type de recherche, de 2000 à 2019</t>
  </si>
  <si>
    <r>
      <rPr>
        <vertAlign val="superscript"/>
        <sz val="8"/>
        <rFont val="Arial"/>
        <family val="2"/>
      </rPr>
      <t>1</t>
    </r>
    <r>
      <rPr>
        <sz val="8"/>
        <rFont val="Arial"/>
        <family val="2"/>
      </rPr>
      <t xml:space="preserve">   Voir liste des abréviations dans la méthodologie</t>
    </r>
  </si>
  <si>
    <r>
      <t xml:space="preserve">Dépenses de recherche et développement (R-D) de la Confédération </t>
    </r>
    <r>
      <rPr>
        <b/>
        <vertAlign val="superscript"/>
        <sz val="9"/>
        <rFont val="Arial"/>
        <family val="2"/>
      </rPr>
      <t>1</t>
    </r>
    <r>
      <rPr>
        <b/>
        <sz val="9"/>
        <rFont val="Arial"/>
        <family val="2"/>
      </rPr>
      <t xml:space="preserve"> selon le département et le type de dépenses, de 2000 à 2019</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</si>
  <si>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</si>
  <si>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</si>
  <si>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</si>
  <si>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Total des dépenses intra-muros de R-D et des mandats de R-D selon le type de dépenses et le but, en 2019</t>
  </si>
  <si>
    <t>Dépenses intérieures brutes de R-D du secteur de l'État (DIRDET), comparaison internationale, de 1998 à 2019</t>
  </si>
  <si>
    <r>
      <t xml:space="preserve">2017 </t>
    </r>
    <r>
      <rPr>
        <b/>
        <vertAlign val="superscript"/>
        <sz val="8"/>
        <rFont val="Arial"/>
        <family val="2"/>
      </rPr>
      <t>2</t>
    </r>
  </si>
  <si>
    <r>
      <t>2</t>
    </r>
    <r>
      <rPr>
        <sz val="8"/>
        <rFont val="Arial"/>
        <family val="2"/>
      </rPr>
      <t xml:space="preserve">   Données révisées</t>
    </r>
  </si>
  <si>
    <r>
      <t xml:space="preserve">2017 </t>
    </r>
    <r>
      <rPr>
        <b/>
        <vertAlign val="superscript"/>
        <sz val="8"/>
        <rFont val="Arial"/>
        <family val="2"/>
      </rPr>
      <t>1</t>
    </r>
  </si>
  <si>
    <r>
      <t>1</t>
    </r>
    <r>
      <rPr>
        <sz val="8"/>
        <rFont val="Arial"/>
        <family val="2"/>
      </rPr>
      <t xml:space="preserve">   Données révisées</t>
    </r>
  </si>
  <si>
    <r>
      <t>2017</t>
    </r>
    <r>
      <rPr>
        <b/>
        <vertAlign val="superscript"/>
        <sz val="8"/>
        <rFont val="Arial"/>
        <family val="2"/>
      </rPr>
      <t xml:space="preserve"> 1</t>
    </r>
  </si>
  <si>
    <r>
      <t xml:space="preserve">2017 </t>
    </r>
    <r>
      <rPr>
        <vertAlign val="superscript"/>
        <sz val="8"/>
        <rFont val="Arial"/>
        <family val="2"/>
      </rPr>
      <t>3</t>
    </r>
  </si>
  <si>
    <r>
      <t xml:space="preserve">2017 </t>
    </r>
    <r>
      <rPr>
        <b/>
        <vertAlign val="superscript"/>
        <sz val="8"/>
        <rFont val="Arial"/>
        <family val="2"/>
      </rPr>
      <t>4</t>
    </r>
  </si>
  <si>
    <r>
      <rPr>
        <vertAlign val="superscript"/>
        <sz val="8"/>
        <rFont val="Arial"/>
        <family val="2"/>
      </rPr>
      <t>4</t>
    </r>
    <r>
      <rPr>
        <sz val="8"/>
        <rFont val="Arial"/>
        <family val="2"/>
      </rPr>
      <t xml:space="preserve">   Données révisées</t>
    </r>
  </si>
  <si>
    <r>
      <t>3</t>
    </r>
    <r>
      <rPr>
        <sz val="8"/>
        <rFont val="Arial"/>
        <family val="2"/>
      </rPr>
      <t xml:space="preserve">  Données révisées</t>
    </r>
  </si>
  <si>
    <t>Colombie</t>
  </si>
  <si>
    <t>comparaison internationale, en 2019 (en % du PIB)</t>
  </si>
  <si>
    <t>Production et technologie industrielles</t>
  </si>
  <si>
    <r>
      <rPr>
        <vertAlign val="superscript"/>
        <sz val="8"/>
        <rFont val="Arial"/>
        <family val="2"/>
      </rPr>
      <t>1</t>
    </r>
    <r>
      <rPr>
        <sz val="8"/>
        <rFont val="Arial"/>
        <family val="2"/>
      </rPr>
      <t xml:space="preserve">  Le PIB a été révisé en septembre 2020 sur l'ensemble de la période.</t>
    </r>
  </si>
  <si>
    <r>
      <rPr>
        <vertAlign val="superscript"/>
        <sz val="8"/>
        <rFont val="Arial"/>
        <family val="2"/>
      </rPr>
      <t>2</t>
    </r>
    <r>
      <rPr>
        <sz val="8"/>
        <rFont val="Arial"/>
        <family val="2"/>
      </rPr>
      <t xml:space="preserve">  En 2019: Musée national suisse, Inspection fédérale de la sécurité nucléaire et Institut fédéral de métrologie. Pour les autres années, voir la liste et l'évolution dans la méthodologie.</t>
    </r>
  </si>
  <si>
    <t>Financement de la recherche et du développement (R-D) par la Confédération, en 2019</t>
  </si>
  <si>
    <r>
      <t xml:space="preserve">UE </t>
    </r>
    <r>
      <rPr>
        <b/>
        <vertAlign val="superscript"/>
        <sz val="8"/>
        <rFont val="Arial"/>
        <family val="2"/>
      </rPr>
      <t>2</t>
    </r>
  </si>
  <si>
    <r>
      <rPr>
        <vertAlign val="superscript"/>
        <sz val="8"/>
        <rFont val="Arial"/>
        <family val="2"/>
      </rPr>
      <t>2</t>
    </r>
    <r>
      <rPr>
        <sz val="8"/>
        <rFont val="Arial"/>
        <family val="2"/>
      </rPr>
      <t xml:space="preserve">  Composition de l'UE au 1.2.2020</t>
    </r>
  </si>
  <si>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</si>
  <si>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</si>
  <si>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t>Dépenses  intérieures brutes de R-D du secteur de l'Etat (DIRDET), comparaison internationale, en 2019</t>
  </si>
  <si>
    <r>
      <rPr>
        <vertAlign val="superscript"/>
        <sz val="8"/>
        <rFont val="Arial"/>
        <family val="2"/>
      </rPr>
      <t xml:space="preserve">1 </t>
    </r>
    <r>
      <rPr>
        <sz val="8"/>
        <rFont val="Arial"/>
        <family val="2"/>
      </rPr>
      <t xml:space="preserve"> Composition de l'UE au 1.2.2020</t>
    </r>
  </si>
  <si>
    <r>
      <t xml:space="preserve">UE </t>
    </r>
    <r>
      <rPr>
        <vertAlign val="superscript"/>
        <sz val="8"/>
        <rFont val="Arial"/>
        <family val="2"/>
      </rPr>
      <t>1</t>
    </r>
  </si>
  <si>
    <t>comparaison internationale, de 1998 à 2019 (en % du PIB)</t>
  </si>
  <si>
    <t xml:space="preserve">comparaison internationale, de 1998 à 2019 (en % de la DIRD) </t>
  </si>
  <si>
    <t>Source: OCDE, banque de données PIST, Division STI / EAS, Paris, septembre 2021</t>
  </si>
  <si>
    <t>© 2022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</si>
</sst>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0_)"/>
    <numFmt numFmtId="165" formatCode="\ #\ ###\ ##0"/>
    <numFmt numFmtId="166" formatCode="0.0"/>
    <numFmt numFmtId="167" formatCode="0.0_)"/>
    <numFmt numFmtId="168" formatCode="#\ ###\ ##0"/>
    <numFmt numFmtId="169" formatCode="#\ ##0"/>
    <numFmt numFmtId="170" formatCode="#\ ###\ ##0.0"/>
    <numFmt numFmtId="171" formatCode="#,##0.0"/>
    <numFmt numFmtId="172" formatCode="\ #\ ###\ ##0;[Red]\ \-#\ ###\ ##0"/>
    <numFmt numFmtId="173" formatCode="#\ ##0;[Red]\-#\ ##0"/>
    <numFmt numFmtId="174" formatCode="#,##0.000"/>
    <numFmt numFmtId="175" formatCode="0.00_ ;[Red]\-0.00\ "/>
    <numFmt numFmtId="176" formatCode="#\ ###\ ##0__;\-#\ ###\ ##0__;..__;@__"/>
    <numFmt numFmtId="177" formatCode="#\ ###\ ##0.0__;\-#\ ###\ ##0.0__;..__;@__"/>
    <numFmt numFmtId="178" formatCode="#\ ###\ ##0.00__;\-#\ ###\ ##0.00__;..__;@__"/>
    <numFmt numFmtId="179" formatCode="0.00_)"/>
    <numFmt numFmtId="180" formatCode="###\ ###\ ##0.0"/>
  </numFmts>
  <fonts count="67"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i/>
      <sz val="8"/>
      <name val="Arial"/>
      <family val="2"/>
    </font>
    <font>
      <b/>
      <sz val="8"/>
      <name val="Arial"/>
      <family val="2"/>
    </font>
    <font>
      <sz val="8"/>
      <name val="Arial"/>
      <family val="2"/>
    </font>
    <font>
      <b/>
      <sz val="8"/>
      <name val="Times New Roman"/>
      <family val="1"/>
    </font>
    <font>
      <u/>
      <sz val="10"/>
      <color indexed="12"/>
      <name val="Arial"/>
      <family val="2"/>
    </font>
    <font>
      <sz val="10"/>
      <name val="Arial"/>
      <family val="2"/>
    </font>
    <font>
      <sz val="8"/>
      <name val="MS Sans Serif"/>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b/>
      <sz val="9"/>
      <name val="Helvetica"/>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8"/>
      <color indexed="9"/>
      <name val="Arial"/>
      <family val="2"/>
    </font>
    <font>
      <u/>
      <sz val="8"/>
      <color indexed="12"/>
      <name val="Arial"/>
      <family val="2"/>
    </font>
    <font>
      <b/>
      <sz val="8"/>
      <color indexed="9"/>
      <name val="Arial"/>
      <family val="2"/>
    </font>
    <font>
      <b/>
      <u/>
      <sz val="7"/>
      <color indexed="10"/>
      <name val="Arial"/>
      <family val="2"/>
    </font>
    <font>
      <sz val="7.5"/>
      <name val="Arial"/>
      <family val="2"/>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sz val="14"/>
      <color rgb="FFFF0000"/>
      <name val="Arial"/>
      <family val="2"/>
    </font>
    <font>
      <b/>
      <vertAlign val="superscript"/>
      <sz val="8"/>
      <color indexed="63"/>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5">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3" borderId="0" applyNumberFormat="0" applyBorder="0" applyAlignment="0" applyProtection="0"/>
    <xf numFmtId="0" fontId="30" fillId="20" borderId="1" applyNumberFormat="0" applyAlignment="0" applyProtection="0"/>
    <xf numFmtId="0" fontId="31" fillId="21" borderId="3" applyNumberFormat="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7" borderId="1" applyNumberFormat="0" applyAlignment="0" applyProtection="0"/>
    <xf numFmtId="0" fontId="11" fillId="0" borderId="0" applyNumberFormat="0" applyFill="0" applyBorder="0" applyAlignment="0" applyProtection="0">
      <alignment vertical="top"/>
      <protection locked="0"/>
    </xf>
    <xf numFmtId="0" fontId="38" fillId="0" borderId="2" applyNumberFormat="0" applyFill="0" applyAlignment="0" applyProtection="0"/>
    <xf numFmtId="0" fontId="12" fillId="0" borderId="0"/>
    <xf numFmtId="0" fontId="12" fillId="0" borderId="0"/>
    <xf numFmtId="164" fontId="5" fillId="0" borderId="0"/>
    <xf numFmtId="164" fontId="5" fillId="0" borderId="0"/>
    <xf numFmtId="164" fontId="39" fillId="0" borderId="0"/>
    <xf numFmtId="164" fontId="5" fillId="0" borderId="0"/>
    <xf numFmtId="164" fontId="5" fillId="0" borderId="0"/>
    <xf numFmtId="164" fontId="5" fillId="0" borderId="0"/>
    <xf numFmtId="164" fontId="5" fillId="0" borderId="0"/>
    <xf numFmtId="164" fontId="5" fillId="0" borderId="0"/>
    <xf numFmtId="0" fontId="18" fillId="0" borderId="0"/>
    <xf numFmtId="0" fontId="18" fillId="0" borderId="0"/>
    <xf numFmtId="0" fontId="12" fillId="22" borderId="4" applyNumberFormat="0" applyFont="0" applyAlignment="0" applyProtection="0"/>
    <xf numFmtId="0" fontId="40" fillId="20" borderId="8" applyNumberFormat="0" applyAlignment="0" applyProtection="0"/>
    <xf numFmtId="9" fontId="1" fillId="0" borderId="0" applyFont="0" applyFill="0" applyBorder="0" applyAlignment="0" applyProtection="0"/>
    <xf numFmtId="0" fontId="14" fillId="0" borderId="0"/>
    <xf numFmtId="0" fontId="41" fillId="0" borderId="0" applyNumberFormat="0" applyFill="0" applyBorder="0" applyAlignment="0" applyProtection="0"/>
    <xf numFmtId="0" fontId="42" fillId="0" borderId="0" applyNumberFormat="0" applyFill="0" applyBorder="0" applyAlignment="0" applyProtection="0"/>
  </cellStyleXfs>
  <cellXfs count="485">
    <xf numFmtId="0" fontId="0" fillId="0" borderId="0" xfId="0"/>
    <xf numFmtId="0" fontId="2" fillId="0" borderId="0" xfId="0" applyFont="1"/>
    <xf numFmtId="0" fontId="3" fillId="0" borderId="0" xfId="0" applyFont="1"/>
    <xf numFmtId="0" fontId="8" fillId="0" borderId="0" xfId="0" applyFont="1"/>
    <xf numFmtId="0" fontId="8" fillId="0" borderId="0" xfId="0" applyFont="1" applyAlignment="1"/>
    <xf numFmtId="0" fontId="9" fillId="0" borderId="0" xfId="0" applyFont="1" applyBorder="1"/>
    <xf numFmtId="0" fontId="9" fillId="0" borderId="0" xfId="0" applyFont="1"/>
    <xf numFmtId="0" fontId="8" fillId="0" borderId="9" xfId="0" applyFont="1" applyBorder="1" applyAlignment="1"/>
    <xf numFmtId="0" fontId="3" fillId="0" borderId="0" xfId="0" applyFont="1" applyBorder="1"/>
    <xf numFmtId="0" fontId="8" fillId="0" borderId="0" xfId="0" applyFont="1" applyBorder="1" applyAlignment="1">
      <alignment wrapText="1"/>
    </xf>
    <xf numFmtId="0" fontId="3" fillId="0" borderId="0" xfId="0" applyFont="1" applyBorder="1" applyAlignment="1">
      <alignment wrapText="1"/>
    </xf>
    <xf numFmtId="0" fontId="3" fillId="0" borderId="0" xfId="0" applyFont="1" applyAlignment="1"/>
    <xf numFmtId="0" fontId="3" fillId="0" borderId="9" xfId="0" applyFont="1" applyBorder="1" applyAlignment="1">
      <alignment wrapText="1"/>
    </xf>
    <xf numFmtId="0" fontId="8" fillId="0" borderId="0" xfId="0" applyFont="1" applyBorder="1" applyAlignment="1">
      <alignment horizontal="right"/>
    </xf>
    <xf numFmtId="0" fontId="3" fillId="0" borderId="0" xfId="0" applyFont="1" applyBorder="1" applyAlignment="1"/>
    <xf numFmtId="0" fontId="8" fillId="0" borderId="0" xfId="0" applyFont="1" applyBorder="1" applyAlignment="1"/>
    <xf numFmtId="0" fontId="4" fillId="0" borderId="0" xfId="0" applyFont="1" applyAlignment="1">
      <alignment wrapText="1"/>
    </xf>
    <xf numFmtId="0" fontId="9" fillId="0" borderId="0" xfId="0" applyFont="1" applyAlignment="1"/>
    <xf numFmtId="0" fontId="7" fillId="0" borderId="0" xfId="0" applyFont="1" applyBorder="1" applyAlignment="1"/>
    <xf numFmtId="0" fontId="8" fillId="0" borderId="0" xfId="0" applyFont="1" applyBorder="1" applyAlignment="1">
      <alignment vertical="center"/>
    </xf>
    <xf numFmtId="0" fontId="3" fillId="0" borderId="9" xfId="0" applyFont="1" applyBorder="1" applyAlignment="1"/>
    <xf numFmtId="0" fontId="3" fillId="0" borderId="0" xfId="0" applyFont="1" applyAlignment="1">
      <alignment horizontal="left"/>
    </xf>
    <xf numFmtId="0" fontId="8" fillId="0" borderId="0" xfId="0" applyFont="1" applyBorder="1"/>
    <xf numFmtId="0" fontId="10"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left"/>
    </xf>
    <xf numFmtId="0" fontId="12" fillId="0" borderId="0" xfId="0" applyFont="1"/>
    <xf numFmtId="1" fontId="3" fillId="0" borderId="0" xfId="0" applyNumberFormat="1" applyFont="1" applyBorder="1"/>
    <xf numFmtId="1" fontId="3" fillId="0" borderId="0" xfId="0" applyNumberFormat="1" applyFont="1" applyBorder="1" applyAlignment="1"/>
    <xf numFmtId="0" fontId="6" fillId="0" borderId="0" xfId="0" applyFont="1" applyAlignment="1"/>
    <xf numFmtId="0" fontId="3" fillId="0" borderId="9" xfId="0" applyFont="1" applyBorder="1"/>
    <xf numFmtId="0" fontId="3" fillId="0" borderId="0" xfId="0" applyNumberFormat="1" applyFont="1" applyBorder="1" applyAlignment="1"/>
    <xf numFmtId="0" fontId="0" fillId="0" borderId="0" xfId="0" applyBorder="1"/>
    <xf numFmtId="1" fontId="3" fillId="0" borderId="0" xfId="0" applyNumberFormat="1" applyFont="1"/>
    <xf numFmtId="0" fontId="7"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16" fillId="0" borderId="0" xfId="0" applyFont="1"/>
    <xf numFmtId="0" fontId="8" fillId="0" borderId="0" xfId="48" applyFont="1" applyAlignment="1">
      <alignment vertical="top"/>
    </xf>
    <xf numFmtId="0" fontId="3" fillId="0" borderId="0" xfId="48" applyFont="1" applyAlignment="1">
      <alignment vertical="top"/>
    </xf>
    <xf numFmtId="0" fontId="3" fillId="0" borderId="0" xfId="48" applyFont="1" applyBorder="1" applyAlignment="1">
      <alignment vertical="top"/>
    </xf>
    <xf numFmtId="0" fontId="3" fillId="0" borderId="9" xfId="48" applyFont="1" applyBorder="1" applyAlignment="1">
      <alignment vertical="top"/>
    </xf>
    <xf numFmtId="0" fontId="3" fillId="0" borderId="9" xfId="48" applyFont="1" applyBorder="1" applyAlignment="1">
      <alignment horizontal="left" vertical="top"/>
    </xf>
    <xf numFmtId="0" fontId="8" fillId="0" borderId="0" xfId="48" applyFont="1" applyBorder="1" applyAlignment="1">
      <alignment vertical="top"/>
    </xf>
    <xf numFmtId="168" fontId="3" fillId="0" borderId="0" xfId="48" applyNumberFormat="1" applyFont="1" applyBorder="1"/>
    <xf numFmtId="0" fontId="15" fillId="0" borderId="0" xfId="0" applyFont="1"/>
    <xf numFmtId="0" fontId="0" fillId="0" borderId="9" xfId="0" applyBorder="1"/>
    <xf numFmtId="0" fontId="12" fillId="0" borderId="9" xfId="0" applyFont="1" applyBorder="1" applyAlignment="1"/>
    <xf numFmtId="0" fontId="10" fillId="0" borderId="0" xfId="0" applyFont="1" applyBorder="1" applyAlignment="1">
      <alignment vertical="center"/>
    </xf>
    <xf numFmtId="0" fontId="3" fillId="0" borderId="0" xfId="0" applyFont="1" applyBorder="1" applyAlignment="1">
      <alignment horizontal="left" vertical="center" wrapText="1" indent="1"/>
    </xf>
    <xf numFmtId="0" fontId="8"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8" fillId="0" borderId="0" xfId="42" applyFont="1" applyAlignment="1">
      <alignment horizontal="right"/>
    </xf>
    <xf numFmtId="164" fontId="8"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8" fillId="0" borderId="0" xfId="42" applyNumberFormat="1" applyFont="1" applyFill="1"/>
    <xf numFmtId="164" fontId="3" fillId="0" borderId="9" xfId="42" applyFont="1" applyBorder="1" applyAlignment="1" applyProtection="1">
      <alignment horizontal="left"/>
    </xf>
    <xf numFmtId="164" fontId="3" fillId="0" borderId="9" xfId="42" applyFont="1" applyBorder="1" applyAlignment="1">
      <alignment horizontal="right"/>
    </xf>
    <xf numFmtId="164" fontId="3" fillId="0" borderId="9" xfId="42" applyFont="1" applyBorder="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19" fillId="0" borderId="0" xfId="0" applyFont="1"/>
    <xf numFmtId="0" fontId="20" fillId="0" borderId="0" xfId="0" applyFont="1"/>
    <xf numFmtId="0" fontId="20" fillId="0" borderId="0" xfId="0" applyFont="1" applyAlignment="1">
      <alignment wrapText="1"/>
    </xf>
    <xf numFmtId="0" fontId="22" fillId="0" borderId="0" xfId="35" applyFont="1" applyAlignment="1" applyProtection="1"/>
    <xf numFmtId="0" fontId="3" fillId="0" borderId="0" xfId="0" applyFont="1" applyFill="1" applyBorder="1"/>
    <xf numFmtId="0" fontId="12" fillId="0" borderId="0" xfId="0" applyFont="1" applyBorder="1"/>
    <xf numFmtId="0" fontId="0" fillId="0" borderId="0" xfId="0" applyFill="1"/>
    <xf numFmtId="0" fontId="20" fillId="0" borderId="0" xfId="0" applyFont="1" applyBorder="1"/>
    <xf numFmtId="0" fontId="2" fillId="0" borderId="0" xfId="0" applyFont="1" applyBorder="1"/>
    <xf numFmtId="0" fontId="8" fillId="0" borderId="0" xfId="0" applyFont="1" applyAlignment="1">
      <alignment horizontal="right" vertical="center" indent="1"/>
    </xf>
    <xf numFmtId="0" fontId="8" fillId="0" borderId="0" xfId="0" applyFont="1" applyBorder="1" applyAlignment="1">
      <alignment horizontal="right" vertical="center" indent="1"/>
    </xf>
    <xf numFmtId="0" fontId="3" fillId="0" borderId="0" xfId="0" applyFont="1" applyAlignment="1">
      <alignment horizontal="right" vertical="center" indent="1"/>
    </xf>
    <xf numFmtId="0" fontId="9" fillId="0" borderId="0" xfId="0" applyFont="1" applyAlignment="1">
      <alignment horizontal="right" vertical="center" indent="1"/>
    </xf>
    <xf numFmtId="0" fontId="12"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NumberFormat="1" applyFont="1" applyBorder="1" applyAlignment="1">
      <alignment horizontal="right" vertical="center" indent="1"/>
    </xf>
    <xf numFmtId="169" fontId="3" fillId="0" borderId="9" xfId="0" applyNumberFormat="1" applyFont="1" applyBorder="1" applyAlignment="1">
      <alignment horizontal="right" vertical="center" indent="1"/>
    </xf>
    <xf numFmtId="0" fontId="3" fillId="0" borderId="9" xfId="0" applyFont="1" applyBorder="1" applyAlignment="1">
      <alignment horizontal="right" vertical="center" indent="1"/>
    </xf>
    <xf numFmtId="168" fontId="8"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8"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8"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8"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6" fillId="0" borderId="0" xfId="0" applyFont="1" applyAlignment="1">
      <alignment horizontal="right" vertical="center" indent="1"/>
    </xf>
    <xf numFmtId="0" fontId="4" fillId="0" borderId="0" xfId="0" applyFont="1" applyAlignment="1">
      <alignment horizontal="right" vertical="center" indent="1"/>
    </xf>
    <xf numFmtId="168" fontId="3" fillId="0" borderId="0" xfId="48" applyNumberFormat="1" applyFont="1" applyBorder="1" applyAlignment="1">
      <alignment horizontal="right" vertical="center" indent="1"/>
    </xf>
    <xf numFmtId="0" fontId="25"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0" fontId="9" fillId="0" borderId="0" xfId="0" applyFont="1" applyAlignment="1">
      <alignment vertical="center"/>
    </xf>
    <xf numFmtId="0" fontId="8" fillId="0" borderId="10" xfId="0" applyFont="1" applyBorder="1" applyAlignment="1">
      <alignment horizontal="right" vertical="center" indent="1"/>
    </xf>
    <xf numFmtId="0" fontId="8" fillId="0" borderId="10" xfId="0" applyFont="1" applyBorder="1" applyAlignment="1">
      <alignment horizontal="center" vertical="center"/>
    </xf>
    <xf numFmtId="1" fontId="8" fillId="0" borderId="10" xfId="0" applyNumberFormat="1" applyFont="1" applyBorder="1" applyAlignment="1">
      <alignment horizontal="right" vertical="center" indent="1"/>
    </xf>
    <xf numFmtId="168" fontId="8" fillId="0" borderId="10" xfId="0" applyNumberFormat="1" applyFont="1" applyBorder="1" applyAlignment="1">
      <alignment horizontal="right" vertical="center" indent="1"/>
    </xf>
    <xf numFmtId="0" fontId="8" fillId="0" borderId="10" xfId="48" applyFont="1" applyBorder="1" applyAlignment="1">
      <alignment horizontal="center" vertical="center" wrapText="1"/>
    </xf>
    <xf numFmtId="0" fontId="8" fillId="0" borderId="10" xfId="0" applyFont="1" applyBorder="1" applyAlignment="1">
      <alignment horizontal="left" vertical="center" wrapText="1" indent="1"/>
    </xf>
    <xf numFmtId="0" fontId="3" fillId="0" borderId="0" xfId="0" applyFont="1" applyBorder="1" applyAlignment="1">
      <alignment horizontal="left" vertical="center"/>
    </xf>
    <xf numFmtId="0" fontId="8" fillId="0" borderId="10" xfId="48" applyFont="1" applyBorder="1" applyAlignment="1">
      <alignment horizontal="left" vertical="center" wrapText="1" indent="1"/>
    </xf>
    <xf numFmtId="0" fontId="8" fillId="0" borderId="10" xfId="0" applyFont="1" applyBorder="1" applyAlignment="1"/>
    <xf numFmtId="0" fontId="8" fillId="0" borderId="10" xfId="0" applyFont="1" applyBorder="1" applyAlignment="1">
      <alignment horizontal="left" vertical="center" indent="1"/>
    </xf>
    <xf numFmtId="172" fontId="8" fillId="0" borderId="10" xfId="0" applyNumberFormat="1" applyFont="1" applyBorder="1" applyAlignment="1">
      <alignment horizontal="right" vertical="center" indent="1"/>
    </xf>
    <xf numFmtId="172" fontId="3" fillId="0" borderId="0" xfId="0" applyNumberFormat="1" applyFont="1" applyAlignment="1">
      <alignment horizontal="right" vertical="center" indent="1"/>
    </xf>
    <xf numFmtId="172" fontId="8" fillId="0" borderId="9" xfId="0" applyNumberFormat="1" applyFont="1" applyBorder="1" applyAlignment="1">
      <alignment horizontal="right" vertical="center" indent="1"/>
    </xf>
    <xf numFmtId="0" fontId="3" fillId="0" borderId="0" xfId="0" applyNumberFormat="1" applyFont="1" applyBorder="1" applyAlignment="1">
      <alignment horizontal="right" vertical="center" indent="1"/>
    </xf>
    <xf numFmtId="0" fontId="8"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3" fillId="0" borderId="9" xfId="0" applyFont="1" applyFill="1" applyBorder="1" applyAlignment="1">
      <alignment wrapText="1"/>
    </xf>
    <xf numFmtId="0" fontId="8"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8"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8" fillId="0" borderId="9" xfId="0" applyFont="1" applyFill="1" applyBorder="1" applyAlignment="1">
      <alignment horizontal="left" vertical="center" indent="1"/>
    </xf>
    <xf numFmtId="1" fontId="3" fillId="0" borderId="0" xfId="45" applyNumberFormat="1" applyFont="1" applyBorder="1" applyAlignment="1" applyProtection="1">
      <alignment horizontal="left" vertical="center" wrapText="1" indent="1"/>
    </xf>
    <xf numFmtId="0" fontId="8" fillId="0" borderId="10" xfId="0" applyNumberFormat="1" applyFont="1" applyBorder="1" applyAlignment="1">
      <alignment horizontal="left" vertical="center" wrapText="1" indent="1"/>
    </xf>
    <xf numFmtId="0" fontId="11" fillId="0" borderId="0" xfId="35" applyAlignment="1" applyProtection="1"/>
    <xf numFmtId="0" fontId="8" fillId="0" borderId="10"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9" xfId="48" applyFont="1" applyBorder="1" applyAlignment="1">
      <alignment horizontal="left" vertical="center" indent="1"/>
    </xf>
    <xf numFmtId="168" fontId="8" fillId="0" borderId="9" xfId="48"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5" applyNumberFormat="1" applyFont="1" applyBorder="1" applyAlignment="1" applyProtection="1">
      <alignment horizontal="left" vertical="center" wrapText="1" indent="1"/>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8"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left" vertical="center" indent="1"/>
    </xf>
    <xf numFmtId="0" fontId="3" fillId="0" borderId="0" xfId="48"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0" fillId="0" borderId="0" xfId="0" applyFont="1" applyAlignment="1">
      <alignment horizontal="left" vertical="center"/>
    </xf>
    <xf numFmtId="1" fontId="3" fillId="0" borderId="0" xfId="0" applyNumberFormat="1" applyFont="1" applyBorder="1" applyAlignment="1">
      <alignment horizontal="left" vertical="center"/>
    </xf>
    <xf numFmtId="0" fontId="10" fillId="0" borderId="0" xfId="0" applyFont="1" applyAlignment="1">
      <alignment horizontal="left" vertical="center"/>
    </xf>
    <xf numFmtId="0" fontId="16" fillId="0" borderId="0" xfId="0" applyFont="1" applyAlignment="1">
      <alignment horizontal="left" vertical="center"/>
    </xf>
    <xf numFmtId="164" fontId="8" fillId="0" borderId="0" xfId="44" applyFont="1" applyBorder="1" applyAlignment="1" applyProtection="1">
      <alignment horizontal="left" vertical="center"/>
    </xf>
    <xf numFmtId="0" fontId="8" fillId="0" borderId="0" xfId="48" applyFont="1" applyAlignment="1">
      <alignment horizontal="left" vertical="center"/>
    </xf>
    <xf numFmtId="0" fontId="3" fillId="0" borderId="0" xfId="48" applyFont="1" applyBorder="1" applyAlignment="1">
      <alignment horizontal="left" vertical="center"/>
    </xf>
    <xf numFmtId="164" fontId="8"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8"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8" fillId="0" borderId="0" xfId="41" applyNumberFormat="1" applyFont="1" applyBorder="1" applyAlignment="1" applyProtection="1">
      <alignment horizontal="right" vertical="center" indent="2"/>
    </xf>
    <xf numFmtId="164" fontId="8" fillId="0" borderId="0" xfId="42" applyFont="1" applyBorder="1" applyAlignment="1">
      <alignment horizontal="right" vertical="center" indent="2"/>
    </xf>
    <xf numFmtId="0" fontId="0" fillId="0" borderId="0" xfId="0" applyAlignment="1"/>
    <xf numFmtId="175" fontId="3" fillId="0" borderId="0" xfId="0" applyNumberFormat="1" applyFont="1"/>
    <xf numFmtId="175" fontId="3" fillId="0" borderId="0" xfId="42" applyNumberFormat="1" applyFont="1"/>
    <xf numFmtId="0" fontId="12" fillId="0" borderId="0" xfId="0" applyFont="1" applyAlignment="1"/>
    <xf numFmtId="0" fontId="3" fillId="0" borderId="0" xfId="0" applyFont="1" applyAlignment="1">
      <alignment horizontal="right" wrapText="1"/>
    </xf>
    <xf numFmtId="0" fontId="47" fillId="0" borderId="0" xfId="0" applyFont="1" applyAlignment="1">
      <alignment horizontal="left" vertical="center"/>
    </xf>
    <xf numFmtId="0" fontId="46" fillId="0" borderId="0" xfId="35" applyFont="1" applyAlignment="1" applyProtection="1"/>
    <xf numFmtId="176" fontId="8" fillId="0" borderId="10" xfId="0" applyNumberFormat="1" applyFont="1" applyBorder="1" applyAlignment="1">
      <alignment horizontal="right" vertical="center" indent="1"/>
    </xf>
    <xf numFmtId="176" fontId="3" fillId="0" borderId="0" xfId="0" applyNumberFormat="1" applyFont="1" applyAlignment="1">
      <alignment horizontal="right" vertical="center" indent="1"/>
    </xf>
    <xf numFmtId="176" fontId="3" fillId="0" borderId="0" xfId="0" applyNumberFormat="1" applyFont="1" applyBorder="1" applyAlignment="1">
      <alignment horizontal="right" vertical="center" indent="1"/>
    </xf>
    <xf numFmtId="176" fontId="8" fillId="0" borderId="9" xfId="0" applyNumberFormat="1" applyFont="1" applyBorder="1" applyAlignment="1">
      <alignment horizontal="right" vertical="center" indent="1"/>
    </xf>
    <xf numFmtId="4" fontId="43" fillId="0" borderId="11" xfId="0" applyNumberFormat="1" applyFont="1" applyFill="1" applyBorder="1" applyAlignment="1">
      <alignment horizontal="center"/>
    </xf>
    <xf numFmtId="2" fontId="23" fillId="0" borderId="0" xfId="40" applyNumberFormat="1" applyFont="1" applyFill="1" applyBorder="1" applyAlignment="1" applyProtection="1">
      <alignment horizontal="right"/>
    </xf>
    <xf numFmtId="0" fontId="9" fillId="0" borderId="0" xfId="0" applyFont="1" applyFill="1" applyBorder="1"/>
    <xf numFmtId="0" fontId="9" fillId="0" borderId="0" xfId="0" applyFont="1" applyFill="1" applyBorder="1" applyAlignment="1">
      <alignment horizontal="right" vertical="center" indent="1"/>
    </xf>
    <xf numFmtId="0" fontId="0" fillId="0" borderId="0" xfId="0" applyFill="1" applyBorder="1" applyAlignment="1">
      <alignment horizontal="left" vertical="center"/>
    </xf>
    <xf numFmtId="170" fontId="8" fillId="0" borderId="0" xfId="42" applyNumberFormat="1" applyFont="1" applyFill="1" applyBorder="1"/>
    <xf numFmtId="164" fontId="3" fillId="0" borderId="0" xfId="42" applyFont="1" applyFill="1" applyBorder="1"/>
    <xf numFmtId="164" fontId="8" fillId="0" borderId="0" xfId="42" applyFont="1" applyFill="1" applyBorder="1"/>
    <xf numFmtId="170" fontId="3" fillId="0" borderId="0" xfId="42" applyNumberFormat="1" applyFont="1" applyFill="1" applyBorder="1"/>
    <xf numFmtId="171" fontId="43" fillId="0" borderId="0" xfId="0" applyNumberFormat="1" applyFont="1" applyFill="1" applyBorder="1" applyAlignment="1">
      <alignment horizontal="center"/>
    </xf>
    <xf numFmtId="175" fontId="3" fillId="0" borderId="0" xfId="42" applyNumberFormat="1" applyFont="1" applyFill="1" applyBorder="1"/>
    <xf numFmtId="171" fontId="45" fillId="0" borderId="0" xfId="0" applyNumberFormat="1" applyFont="1" applyFill="1" applyBorder="1" applyAlignment="1">
      <alignment horizontal="center"/>
    </xf>
    <xf numFmtId="175" fontId="43" fillId="0" borderId="0" xfId="0" applyNumberFormat="1" applyFont="1" applyFill="1" applyBorder="1" applyAlignment="1">
      <alignment horizontal="center"/>
    </xf>
    <xf numFmtId="174" fontId="43" fillId="0" borderId="0" xfId="0" applyNumberFormat="1" applyFont="1" applyFill="1" applyBorder="1" applyAlignment="1">
      <alignment horizontal="center"/>
    </xf>
    <xf numFmtId="175" fontId="3" fillId="0" borderId="0" xfId="0" applyNumberFormat="1" applyFont="1" applyFill="1" applyBorder="1"/>
    <xf numFmtId="164" fontId="3" fillId="0" borderId="0" xfId="42" applyFont="1" applyFill="1"/>
    <xf numFmtId="0" fontId="12" fillId="0" borderId="0" xfId="0" applyFont="1" applyFill="1"/>
    <xf numFmtId="170" fontId="3" fillId="0" borderId="0" xfId="42" applyNumberFormat="1" applyFont="1" applyFill="1"/>
    <xf numFmtId="0" fontId="12" fillId="0" borderId="0" xfId="0" applyFont="1" applyAlignment="1">
      <alignment wrapText="1"/>
    </xf>
    <xf numFmtId="0" fontId="8" fillId="0" borderId="0" xfId="0" applyFont="1" applyAlignment="1">
      <alignment horizontal="left"/>
    </xf>
    <xf numFmtId="2" fontId="3" fillId="0" borderId="0" xfId="0" applyNumberFormat="1" applyFont="1" applyBorder="1" applyAlignment="1">
      <alignment horizontal="right" vertical="center" indent="1"/>
    </xf>
    <xf numFmtId="0" fontId="20" fillId="0" borderId="0" xfId="0" applyFont="1" applyFill="1" applyBorder="1" applyAlignment="1">
      <alignment horizontal="left" vertical="center"/>
    </xf>
    <xf numFmtId="0" fontId="25" fillId="0" borderId="0" xfId="35" applyFont="1" applyAlignment="1" applyProtection="1">
      <alignment horizontal="left" vertical="center"/>
    </xf>
    <xf numFmtId="1" fontId="8" fillId="0" borderId="10" xfId="0" applyNumberFormat="1" applyFont="1" applyBorder="1" applyAlignment="1">
      <alignment horizontal="righ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8" fillId="0" borderId="10" xfId="39" applyFont="1" applyBorder="1" applyAlignment="1" applyProtection="1">
      <alignment horizontal="right" vertical="center"/>
    </xf>
    <xf numFmtId="164" fontId="8" fillId="0" borderId="10" xfId="39" applyFont="1" applyBorder="1" applyAlignment="1" applyProtection="1">
      <alignment horizontal="right" vertical="center" indent="1"/>
    </xf>
    <xf numFmtId="164" fontId="8" fillId="0" borderId="10" xfId="46" applyFont="1" applyBorder="1" applyAlignment="1">
      <alignment horizontal="left" vertical="center" wrapText="1" indent="1"/>
    </xf>
    <xf numFmtId="164" fontId="48" fillId="0" borderId="0" xfId="39" applyFont="1" applyBorder="1" applyAlignment="1" applyProtection="1">
      <alignment horizontal="left" vertical="center" indent="1"/>
    </xf>
    <xf numFmtId="0" fontId="6" fillId="0" borderId="0" xfId="0" applyFont="1"/>
    <xf numFmtId="164" fontId="6" fillId="0" borderId="0" xfId="42" applyFont="1" applyAlignment="1">
      <alignment horizontal="right"/>
    </xf>
    <xf numFmtId="177" fontId="26" fillId="0" borderId="0" xfId="39" applyNumberFormat="1" applyFont="1" applyBorder="1" applyAlignment="1" applyProtection="1">
      <alignment horizontal="right" vertical="center"/>
    </xf>
    <xf numFmtId="177" fontId="26" fillId="0" borderId="12" xfId="39" applyNumberFormat="1" applyFont="1" applyBorder="1" applyAlignment="1" applyProtection="1">
      <alignment horizontal="right" vertical="center"/>
    </xf>
    <xf numFmtId="177" fontId="26" fillId="0" borderId="13" xfId="39" applyNumberFormat="1" applyFont="1" applyBorder="1" applyAlignment="1" applyProtection="1">
      <alignment horizontal="right" vertical="center"/>
    </xf>
    <xf numFmtId="177" fontId="26" fillId="0" borderId="14" xfId="39" applyNumberFormat="1" applyFont="1" applyBorder="1" applyAlignment="1" applyProtection="1">
      <alignment horizontal="right" vertical="center"/>
    </xf>
    <xf numFmtId="1" fontId="3" fillId="0" borderId="13" xfId="45" applyNumberFormat="1" applyFont="1" applyBorder="1" applyAlignment="1" applyProtection="1">
      <alignment horizontal="left" vertical="center" wrapText="1" indent="1"/>
    </xf>
    <xf numFmtId="178" fontId="26" fillId="0" borderId="13" xfId="39" applyNumberFormat="1" applyFont="1" applyBorder="1" applyAlignment="1" applyProtection="1">
      <alignment horizontal="right" vertical="center"/>
    </xf>
    <xf numFmtId="178" fontId="26" fillId="0" borderId="0" xfId="39" applyNumberFormat="1" applyFont="1" applyBorder="1" applyAlignment="1" applyProtection="1">
      <alignment horizontal="right" vertical="center"/>
    </xf>
    <xf numFmtId="16" fontId="10" fillId="0" borderId="0" xfId="0" quotePrefix="1" applyNumberFormat="1" applyFont="1" applyAlignment="1">
      <alignment vertical="center"/>
    </xf>
    <xf numFmtId="0" fontId="10" fillId="0" borderId="0" xfId="0" quotePrefix="1" applyFont="1" applyAlignment="1">
      <alignment vertical="center"/>
    </xf>
    <xf numFmtId="165" fontId="10" fillId="0" borderId="0" xfId="0" applyNumberFormat="1" applyFont="1" applyAlignment="1">
      <alignment vertical="center"/>
    </xf>
    <xf numFmtId="1" fontId="49" fillId="0" borderId="0" xfId="45" applyNumberFormat="1" applyFont="1" applyBorder="1" applyAlignment="1" applyProtection="1">
      <alignment horizontal="left" vertical="center" wrapText="1" indent="1"/>
    </xf>
    <xf numFmtId="0" fontId="49" fillId="0" borderId="0" xfId="0" applyFont="1" applyFill="1" applyBorder="1" applyAlignment="1">
      <alignment horizontal="left" vertical="center" wrapText="1" indent="1"/>
    </xf>
    <xf numFmtId="176" fontId="49" fillId="0" borderId="9" xfId="0" applyNumberFormat="1" applyFont="1" applyBorder="1" applyAlignment="1">
      <alignment horizontal="right" vertical="center" indent="1"/>
    </xf>
    <xf numFmtId="0" fontId="49" fillId="0" borderId="9" xfId="0" applyFont="1" applyBorder="1" applyAlignment="1">
      <alignment horizontal="left" vertical="center" wrapText="1" indent="1"/>
    </xf>
    <xf numFmtId="176" fontId="52" fillId="0" borderId="0" xfId="0" applyNumberFormat="1" applyFont="1" applyBorder="1" applyAlignment="1">
      <alignment horizontal="right" vertical="center" indent="1"/>
    </xf>
    <xf numFmtId="176" fontId="51" fillId="0" borderId="0" xfId="0" applyNumberFormat="1" applyFont="1" applyBorder="1" applyAlignment="1">
      <alignment horizontal="right" vertical="center" indent="1"/>
    </xf>
    <xf numFmtId="2" fontId="49" fillId="0" borderId="0" xfId="41" applyNumberFormat="1" applyFont="1" applyFill="1" applyBorder="1" applyAlignment="1" applyProtection="1">
      <alignment horizontal="left" vertical="center" indent="2"/>
    </xf>
    <xf numFmtId="165" fontId="8" fillId="0" borderId="10" xfId="0" applyNumberFormat="1" applyFont="1" applyBorder="1" applyAlignment="1">
      <alignment horizontal="right" vertical="center" wrapText="1" indent="2"/>
    </xf>
    <xf numFmtId="169" fontId="8" fillId="0" borderId="10" xfId="0" applyNumberFormat="1" applyFont="1" applyBorder="1" applyAlignment="1">
      <alignment horizontal="right" vertical="center" indent="2"/>
    </xf>
    <xf numFmtId="165" fontId="49" fillId="0" borderId="15" xfId="0" applyNumberFormat="1" applyFont="1" applyBorder="1" applyAlignment="1">
      <alignment horizontal="right" vertical="center" wrapText="1" indent="2"/>
    </xf>
    <xf numFmtId="169" fontId="49" fillId="0" borderId="15" xfId="0" applyNumberFormat="1" applyFont="1" applyBorder="1" applyAlignment="1">
      <alignment horizontal="right" vertical="center" indent="2"/>
    </xf>
    <xf numFmtId="165" fontId="49" fillId="0" borderId="9" xfId="0" applyNumberFormat="1" applyFont="1" applyBorder="1" applyAlignment="1">
      <alignment horizontal="right" vertical="center" wrapText="1" indent="2"/>
    </xf>
    <xf numFmtId="169" fontId="49" fillId="0" borderId="9" xfId="0" applyNumberFormat="1" applyFont="1" applyBorder="1" applyAlignment="1">
      <alignment horizontal="right" vertical="center" indent="2"/>
    </xf>
    <xf numFmtId="1" fontId="49" fillId="0" borderId="9" xfId="0" applyNumberFormat="1" applyFont="1" applyBorder="1" applyAlignment="1">
      <alignment horizontal="right" vertical="center" indent="2"/>
    </xf>
    <xf numFmtId="0" fontId="19" fillId="0" borderId="0" xfId="0" applyFont="1" applyFill="1" applyBorder="1" applyAlignment="1">
      <alignment horizontal="left" vertical="center" wrapText="1" indent="2"/>
    </xf>
    <xf numFmtId="0" fontId="20" fillId="0" borderId="0" xfId="0" applyFont="1" applyFill="1" applyBorder="1" applyAlignment="1">
      <alignment horizontal="left" vertical="center" wrapText="1" indent="2"/>
    </xf>
    <xf numFmtId="0" fontId="19" fillId="0" borderId="0" xfId="0" applyFont="1" applyFill="1" applyBorder="1" applyAlignment="1">
      <alignment horizontal="left" vertical="center" indent="2"/>
    </xf>
    <xf numFmtId="0" fontId="60" fillId="0" borderId="0" xfId="0" applyFont="1" applyAlignment="1"/>
    <xf numFmtId="0" fontId="53" fillId="0" borderId="0" xfId="0" applyFont="1"/>
    <xf numFmtId="0" fontId="11" fillId="0" borderId="0" xfId="35" applyAlignment="1" applyProtection="1">
      <alignment horizontal="left" vertical="center"/>
    </xf>
    <xf numFmtId="0" fontId="21" fillId="0" borderId="0" xfId="35" applyFont="1" applyAlignment="1" applyProtection="1">
      <alignment horizontal="left"/>
    </xf>
    <xf numFmtId="0" fontId="42" fillId="0" borderId="0" xfId="0" applyFont="1" applyAlignment="1">
      <alignment vertical="center"/>
    </xf>
    <xf numFmtId="0" fontId="11" fillId="0" borderId="0" xfId="35" applyAlignment="1" applyProtection="1">
      <alignment horizontal="right"/>
    </xf>
    <xf numFmtId="0" fontId="61" fillId="0" borderId="0" xfId="0" applyFont="1"/>
    <xf numFmtId="0" fontId="19" fillId="0" borderId="9" xfId="0" applyFont="1" applyBorder="1" applyAlignment="1">
      <alignment wrapText="1"/>
    </xf>
    <xf numFmtId="0" fontId="19" fillId="0" borderId="0" xfId="0" applyFont="1" applyBorder="1" applyAlignment="1">
      <alignment horizontal="left" vertical="center"/>
    </xf>
    <xf numFmtId="0" fontId="8" fillId="0" borderId="0" xfId="0" applyFont="1" applyBorder="1" applyAlignment="1">
      <alignment horizontal="left" vertical="center" wrapText="1" indent="1"/>
    </xf>
    <xf numFmtId="0" fontId="8" fillId="0" borderId="10" xfId="0" applyFont="1" applyBorder="1" applyAlignment="1">
      <alignment horizontal="right" vertical="center"/>
    </xf>
    <xf numFmtId="172" fontId="9" fillId="0" borderId="0" xfId="0" applyNumberFormat="1" applyFont="1" applyAlignment="1">
      <alignment horizontal="right" vertical="center" indent="1"/>
    </xf>
    <xf numFmtId="0" fontId="62" fillId="0" borderId="0" xfId="0" applyFont="1"/>
    <xf numFmtId="2" fontId="62" fillId="0" borderId="0" xfId="41" applyNumberFormat="1" applyFont="1" applyBorder="1" applyAlignment="1" applyProtection="1">
      <alignment horizontal="right" vertical="center" indent="2"/>
    </xf>
    <xf numFmtId="170" fontId="62" fillId="0" borderId="0" xfId="42" applyNumberFormat="1" applyFont="1" applyFill="1" applyBorder="1"/>
    <xf numFmtId="0" fontId="63" fillId="0" borderId="0" xfId="0" applyFont="1" applyBorder="1"/>
    <xf numFmtId="0" fontId="63" fillId="0" borderId="0" xfId="0" applyFont="1"/>
    <xf numFmtId="1" fontId="3" fillId="23" borderId="0" xfId="45" applyNumberFormat="1" applyFont="1" applyFill="1" applyBorder="1" applyAlignment="1" applyProtection="1">
      <alignment horizontal="left" vertical="center" wrapText="1" indent="1"/>
    </xf>
    <xf numFmtId="178" fontId="26" fillId="23" borderId="0" xfId="39" applyNumberFormat="1" applyFont="1" applyFill="1" applyBorder="1" applyAlignment="1" applyProtection="1">
      <alignment horizontal="right" vertical="center"/>
    </xf>
    <xf numFmtId="164" fontId="3" fillId="23" borderId="0" xfId="45" applyFont="1" applyFill="1" applyBorder="1" applyAlignment="1" applyProtection="1">
      <alignment horizontal="left" vertical="center" wrapText="1" indent="1"/>
    </xf>
    <xf numFmtId="177" fontId="26" fillId="23" borderId="0" xfId="39" applyNumberFormat="1" applyFont="1" applyFill="1" applyBorder="1" applyAlignment="1" applyProtection="1">
      <alignment horizontal="right" vertical="center"/>
    </xf>
    <xf numFmtId="177" fontId="26" fillId="23" borderId="12" xfId="39" applyNumberFormat="1" applyFont="1" applyFill="1" applyBorder="1" applyAlignment="1" applyProtection="1">
      <alignment horizontal="right" vertical="center"/>
    </xf>
    <xf numFmtId="0" fontId="3" fillId="0" borderId="0" xfId="44" applyNumberFormat="1" applyFont="1" applyBorder="1" applyAlignment="1" applyProtection="1">
      <alignment horizontal="left" vertical="center"/>
    </xf>
    <xf numFmtId="172" fontId="8" fillId="0" borderId="0" xfId="0" applyNumberFormat="1" applyFont="1" applyBorder="1" applyAlignment="1">
      <alignment horizontal="right" vertical="center" indent="1"/>
    </xf>
    <xf numFmtId="0" fontId="19" fillId="0" borderId="0" xfId="0" applyFont="1" applyFill="1" applyBorder="1" applyAlignment="1">
      <alignment horizontal="left" vertical="top" wrapText="1" indent="2"/>
    </xf>
    <xf numFmtId="0" fontId="8" fillId="0" borderId="0" xfId="0" applyFont="1" applyBorder="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3" fillId="0" borderId="0" xfId="48" applyFont="1" applyAlignment="1">
      <alignment vertical="center" wrapText="1"/>
    </xf>
    <xf numFmtId="0" fontId="19" fillId="0" borderId="9" xfId="0" applyFont="1" applyBorder="1"/>
    <xf numFmtId="172" fontId="51" fillId="0" borderId="0" xfId="0" applyNumberFormat="1" applyFont="1" applyAlignment="1">
      <alignment horizontal="right" vertical="center" indent="1"/>
    </xf>
    <xf numFmtId="0" fontId="19" fillId="0" borderId="10" xfId="0" applyFont="1" applyFill="1" applyBorder="1" applyAlignment="1">
      <alignment horizontal="left" vertical="top" wrapText="1" indent="2"/>
    </xf>
    <xf numFmtId="0" fontId="2" fillId="0" borderId="10" xfId="0" applyFont="1" applyBorder="1"/>
    <xf numFmtId="0" fontId="19" fillId="0" borderId="10" xfId="0" applyFont="1" applyFill="1" applyBorder="1" applyAlignment="1">
      <alignment horizontal="left" vertical="center" wrapText="1" indent="2"/>
    </xf>
    <xf numFmtId="0" fontId="19" fillId="0" borderId="0" xfId="0" applyFont="1" applyBorder="1" applyAlignment="1">
      <alignment wrapText="1"/>
    </xf>
    <xf numFmtId="0" fontId="8" fillId="0" borderId="16" xfId="0" applyFont="1" applyBorder="1" applyAlignment="1">
      <alignment horizontal="center" vertical="center" wrapText="1"/>
    </xf>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3"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61" fillId="0" borderId="13" xfId="0" applyFont="1" applyBorder="1" applyAlignment="1">
      <alignment wrapText="1"/>
    </xf>
    <xf numFmtId="0" fontId="19" fillId="0" borderId="10" xfId="0" applyFont="1" applyBorder="1" applyAlignment="1">
      <alignment horizontal="center" vertical="center"/>
    </xf>
    <xf numFmtId="0" fontId="19" fillId="0" borderId="10" xfId="0" applyFont="1" applyFill="1" applyBorder="1" applyAlignment="1">
      <alignment horizontal="center" vertical="center"/>
    </xf>
    <xf numFmtId="0" fontId="19" fillId="0" borderId="10" xfId="35" applyFont="1" applyBorder="1" applyAlignment="1" applyProtection="1">
      <alignment horizontal="center" vertical="center"/>
    </xf>
    <xf numFmtId="166" fontId="3" fillId="0" borderId="0" xfId="47"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2" fontId="8" fillId="0" borderId="10" xfId="0" applyNumberFormat="1" applyFont="1" applyBorder="1" applyAlignment="1"/>
    <xf numFmtId="0" fontId="55" fillId="0" borderId="0" xfId="0" applyFont="1" applyFill="1" applyBorder="1" applyAlignment="1">
      <alignment horizontal="left" vertical="center" wrapText="1" indent="1"/>
    </xf>
    <xf numFmtId="0" fontId="55" fillId="0" borderId="0" xfId="0" applyFont="1" applyAlignment="1">
      <alignment horizontal="left" vertical="center" wrapText="1" indent="1"/>
    </xf>
    <xf numFmtId="0" fontId="55" fillId="0" borderId="0" xfId="0" applyFont="1" applyAlignment="1">
      <alignment horizontal="left" vertical="center" indent="1"/>
    </xf>
    <xf numFmtId="0" fontId="55" fillId="0" borderId="0" xfId="47" applyFont="1" applyBorder="1" applyAlignment="1">
      <alignment horizontal="left" vertical="center" indent="1"/>
    </xf>
    <xf numFmtId="0" fontId="55" fillId="0" borderId="0" xfId="47" applyFont="1" applyBorder="1" applyAlignment="1">
      <alignment horizontal="left" vertical="center" wrapText="1" indent="1"/>
    </xf>
    <xf numFmtId="0" fontId="55" fillId="0" borderId="0" xfId="0" applyFont="1" applyFill="1" applyBorder="1" applyAlignment="1">
      <alignment horizontal="left" vertical="center" indent="1"/>
    </xf>
    <xf numFmtId="0" fontId="54" fillId="0" borderId="10" xfId="0" applyFont="1" applyFill="1" applyBorder="1" applyAlignment="1">
      <alignment horizontal="left" vertical="center" wrapText="1" indent="1"/>
    </xf>
    <xf numFmtId="0" fontId="19"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8" fillId="0" borderId="24" xfId="0" applyFont="1" applyBorder="1" applyAlignment="1">
      <alignment horizontal="left" vertical="center" wrapText="1" indent="1"/>
    </xf>
    <xf numFmtId="1" fontId="8" fillId="0" borderId="0" xfId="0" applyNumberFormat="1" applyFont="1" applyAlignment="1">
      <alignment horizontal="left"/>
    </xf>
    <xf numFmtId="1" fontId="8" fillId="0" borderId="0" xfId="0" applyNumberFormat="1" applyFont="1"/>
    <xf numFmtId="2" fontId="1" fillId="0" borderId="0" xfId="0" applyNumberFormat="1" applyFont="1"/>
    <xf numFmtId="0" fontId="1" fillId="0" borderId="0" xfId="0" applyFont="1" applyBorder="1" applyAlignment="1">
      <alignment horizontal="right" vertical="center" indent="1"/>
    </xf>
    <xf numFmtId="165" fontId="3" fillId="0" borderId="0" xfId="0" applyNumberFormat="1" applyFont="1" applyBorder="1" applyAlignment="1"/>
    <xf numFmtId="165" fontId="8" fillId="0" borderId="0" xfId="0" applyNumberFormat="1" applyFont="1" applyBorder="1" applyAlignment="1"/>
    <xf numFmtId="2" fontId="3" fillId="0" borderId="0" xfId="0" applyNumberFormat="1" applyFont="1" applyAlignment="1"/>
    <xf numFmtId="2" fontId="3" fillId="0" borderId="0" xfId="0" applyNumberFormat="1" applyFont="1"/>
    <xf numFmtId="175" fontId="3" fillId="0" borderId="0" xfId="0" applyNumberFormat="1" applyFont="1" applyBorder="1" applyAlignment="1">
      <alignment horizontal="right" vertical="center" indent="1"/>
    </xf>
    <xf numFmtId="172"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2" fontId="8"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8" fillId="0" borderId="9" xfId="0" applyNumberFormat="1" applyFont="1" applyBorder="1" applyAlignment="1">
      <alignment horizontal="right" vertical="center" wrapText="1" indent="2"/>
    </xf>
    <xf numFmtId="169" fontId="8" fillId="0" borderId="9" xfId="0" applyNumberFormat="1" applyFont="1" applyBorder="1" applyAlignment="1">
      <alignment horizontal="right" vertical="center" indent="2"/>
    </xf>
    <xf numFmtId="1" fontId="8"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8" applyNumberFormat="1" applyFont="1" applyBorder="1" applyAlignment="1">
      <alignment horizontal="left" vertical="center" indent="1"/>
    </xf>
    <xf numFmtId="0" fontId="3" fillId="0" borderId="0" xfId="48" applyFont="1" applyBorder="1" applyAlignment="1">
      <alignment horizontal="left" vertical="center" indent="1"/>
    </xf>
    <xf numFmtId="0" fontId="64" fillId="0" borderId="9" xfId="0" applyFont="1" applyBorder="1" applyAlignment="1">
      <alignment horizontal="left" vertical="center" wrapText="1" indent="1"/>
    </xf>
    <xf numFmtId="176" fontId="64" fillId="0" borderId="9" xfId="0" applyNumberFormat="1" applyFont="1" applyBorder="1" applyAlignment="1">
      <alignment horizontal="right" vertical="center" indent="1"/>
    </xf>
    <xf numFmtId="0" fontId="51" fillId="0" borderId="0" xfId="0" applyFont="1" applyBorder="1" applyAlignment="1">
      <alignment horizontal="left" vertical="center" wrapText="1" indent="2"/>
    </xf>
    <xf numFmtId="0" fontId="51" fillId="0" borderId="0" xfId="0" applyFont="1" applyFill="1" applyBorder="1" applyAlignment="1">
      <alignment horizontal="left" vertical="center" wrapText="1" indent="2"/>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0" fontId="0" fillId="0" borderId="0" xfId="0" applyAlignment="1">
      <alignment horizontal="right"/>
    </xf>
    <xf numFmtId="2" fontId="3" fillId="0" borderId="0" xfId="0" applyNumberFormat="1" applyFont="1" applyBorder="1" applyAlignment="1">
      <alignment vertical="center"/>
    </xf>
    <xf numFmtId="2" fontId="3" fillId="0" borderId="0" xfId="47" applyNumberFormat="1" applyFont="1" applyBorder="1" applyAlignment="1">
      <alignment horizontal="right" vertical="center" indent="1"/>
    </xf>
    <xf numFmtId="10" fontId="3" fillId="0" borderId="0" xfId="51" applyNumberFormat="1" applyFont="1" applyBorder="1" applyAlignment="1" applyProtection="1">
      <alignment horizontal="right" vertical="center" indent="2"/>
    </xf>
    <xf numFmtId="171" fontId="3" fillId="0" borderId="0" xfId="0" applyNumberFormat="1" applyFont="1" applyFill="1" applyBorder="1" applyAlignment="1">
      <alignment horizontal="center"/>
    </xf>
    <xf numFmtId="1" fontId="3" fillId="0" borderId="0" xfId="45" applyNumberFormat="1" applyFont="1" applyFill="1" applyBorder="1" applyAlignment="1" applyProtection="1">
      <alignment horizontal="left" vertical="center" wrapText="1" indent="1"/>
    </xf>
    <xf numFmtId="178" fontId="26" fillId="0" borderId="0" xfId="39" applyNumberFormat="1" applyFont="1" applyFill="1" applyBorder="1" applyAlignment="1" applyProtection="1">
      <alignment horizontal="right" vertical="center"/>
    </xf>
    <xf numFmtId="175" fontId="3" fillId="0" borderId="0" xfId="0" applyNumberFormat="1" applyFont="1" applyFill="1"/>
    <xf numFmtId="177" fontId="26" fillId="0" borderId="0" xfId="39" applyNumberFormat="1" applyFont="1" applyFill="1" applyBorder="1" applyAlignment="1" applyProtection="1">
      <alignment horizontal="right" vertical="center"/>
    </xf>
    <xf numFmtId="178" fontId="26" fillId="0" borderId="17" xfId="39" applyNumberFormat="1" applyFont="1" applyFill="1" applyBorder="1" applyAlignment="1" applyProtection="1">
      <alignment horizontal="right" vertical="center"/>
    </xf>
    <xf numFmtId="177" fontId="26" fillId="0" borderId="17" xfId="39" applyNumberFormat="1" applyFont="1" applyFill="1" applyBorder="1" applyAlignment="1" applyProtection="1">
      <alignment horizontal="right" vertical="center"/>
    </xf>
    <xf numFmtId="1" fontId="3" fillId="0" borderId="0" xfId="43"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2" fillId="0" borderId="0" xfId="0" applyFont="1" applyFill="1" applyAlignment="1"/>
    <xf numFmtId="170" fontId="3" fillId="0" borderId="0" xfId="42" applyNumberFormat="1" applyFont="1" applyFill="1" applyBorder="1" applyAlignment="1">
      <alignment horizontal="right"/>
    </xf>
    <xf numFmtId="164" fontId="8" fillId="0" borderId="0" xfId="42" applyFont="1" applyFill="1" applyBorder="1" applyAlignment="1">
      <alignment horizontal="right"/>
    </xf>
    <xf numFmtId="164" fontId="3" fillId="0" borderId="9" xfId="42" applyFont="1" applyFill="1" applyBorder="1" applyAlignment="1">
      <alignment horizontal="right"/>
    </xf>
    <xf numFmtId="0" fontId="0" fillId="24" borderId="0" xfId="0" applyFill="1"/>
    <xf numFmtId="0" fontId="0" fillId="24" borderId="0" xfId="0" applyFill="1" applyBorder="1"/>
    <xf numFmtId="164" fontId="8" fillId="0" borderId="18" xfId="39" applyFont="1" applyBorder="1" applyAlignment="1" applyProtection="1">
      <alignment horizontal="right" vertical="center"/>
    </xf>
    <xf numFmtId="178" fontId="26" fillId="0" borderId="19" xfId="39" applyNumberFormat="1" applyFont="1" applyBorder="1" applyAlignment="1" applyProtection="1">
      <alignment horizontal="right" vertical="center"/>
    </xf>
    <xf numFmtId="178" fontId="26" fillId="23" borderId="17" xfId="39" applyNumberFormat="1" applyFont="1" applyFill="1" applyBorder="1" applyAlignment="1" applyProtection="1">
      <alignment horizontal="right" vertical="center"/>
    </xf>
    <xf numFmtId="178" fontId="26" fillId="0" borderId="17" xfId="39" applyNumberFormat="1" applyFont="1" applyBorder="1" applyAlignment="1" applyProtection="1">
      <alignment horizontal="right" vertical="center"/>
    </xf>
    <xf numFmtId="164" fontId="8" fillId="0" borderId="18" xfId="39" applyFont="1" applyBorder="1" applyAlignment="1" applyProtection="1">
      <alignment horizontal="right" vertical="center" indent="1"/>
    </xf>
    <xf numFmtId="177" fontId="26" fillId="23" borderId="17" xfId="39" applyNumberFormat="1" applyFont="1" applyFill="1" applyBorder="1" applyAlignment="1" applyProtection="1">
      <alignment horizontal="right" vertical="center"/>
    </xf>
    <xf numFmtId="177" fontId="26"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6" fillId="23" borderId="0" xfId="42" applyNumberFormat="1" applyFont="1" applyFill="1" applyBorder="1" applyAlignment="1">
      <alignment horizontal="right" vertical="center"/>
    </xf>
    <xf numFmtId="170" fontId="26" fillId="0" borderId="0" xfId="42" applyNumberFormat="1" applyFont="1" applyFill="1" applyBorder="1" applyAlignment="1">
      <alignment horizontal="right" vertical="center"/>
    </xf>
    <xf numFmtId="177" fontId="26" fillId="0" borderId="20" xfId="39" applyNumberFormat="1" applyFont="1" applyBorder="1" applyAlignment="1" applyProtection="1">
      <alignment horizontal="right" vertical="center"/>
    </xf>
    <xf numFmtId="177" fontId="26" fillId="23" borderId="21" xfId="39" applyNumberFormat="1" applyFont="1" applyFill="1" applyBorder="1" applyAlignment="1" applyProtection="1">
      <alignment horizontal="right" vertical="center"/>
    </xf>
    <xf numFmtId="177" fontId="26" fillId="0" borderId="21" xfId="39" applyNumberFormat="1" applyFont="1" applyBorder="1" applyAlignment="1" applyProtection="1">
      <alignment horizontal="right" vertical="center"/>
    </xf>
    <xf numFmtId="177" fontId="26" fillId="0" borderId="21" xfId="39" applyNumberFormat="1" applyFont="1" applyFill="1" applyBorder="1" applyAlignment="1" applyProtection="1">
      <alignment horizontal="right" vertical="center"/>
    </xf>
    <xf numFmtId="2" fontId="24" fillId="0" borderId="0" xfId="40" applyNumberFormat="1" applyFont="1" applyFill="1" applyBorder="1" applyAlignment="1" applyProtection="1">
      <alignment horizontal="right" vertical="center"/>
    </xf>
    <xf numFmtId="0" fontId="2" fillId="0" borderId="0" xfId="0" applyFont="1" applyFill="1"/>
    <xf numFmtId="2" fontId="8" fillId="0" borderId="0" xfId="0" applyNumberFormat="1" applyFont="1" applyBorder="1"/>
    <xf numFmtId="0" fontId="55" fillId="0" borderId="0" xfId="0" applyFont="1" applyBorder="1" applyAlignment="1">
      <alignment horizontal="left" vertical="center" indent="1"/>
    </xf>
    <xf numFmtId="0" fontId="55"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65" fillId="0" borderId="0" xfId="0" applyFont="1" applyAlignment="1"/>
    <xf numFmtId="172" fontId="51" fillId="0" borderId="0" xfId="0" applyNumberFormat="1" applyFont="1" applyFill="1" applyBorder="1" applyAlignment="1">
      <alignment horizontal="right" vertical="center" indent="1"/>
    </xf>
    <xf numFmtId="172" fontId="3" fillId="0" borderId="0" xfId="0" applyNumberFormat="1" applyFont="1" applyFill="1" applyBorder="1" applyAlignment="1">
      <alignment horizontal="right" vertical="center" indent="1"/>
    </xf>
    <xf numFmtId="172" fontId="8" fillId="0" borderId="10" xfId="0" applyNumberFormat="1" applyFont="1" applyFill="1" applyBorder="1" applyAlignment="1">
      <alignment horizontal="right" vertical="center" indent="1"/>
    </xf>
    <xf numFmtId="172" fontId="8" fillId="0" borderId="24" xfId="0" applyNumberFormat="1" applyFont="1" applyFill="1" applyBorder="1" applyAlignment="1">
      <alignment horizontal="right" vertical="center" indent="1"/>
    </xf>
    <xf numFmtId="176" fontId="51" fillId="0" borderId="0" xfId="0" applyNumberFormat="1" applyFont="1" applyFill="1" applyBorder="1" applyAlignment="1">
      <alignment horizontal="right" vertical="center" indent="1"/>
    </xf>
    <xf numFmtId="176" fontId="64" fillId="0" borderId="9" xfId="0" applyNumberFormat="1" applyFont="1" applyFill="1" applyBorder="1" applyAlignment="1">
      <alignment horizontal="right" vertical="center" indent="1"/>
    </xf>
    <xf numFmtId="176" fontId="3" fillId="0" borderId="0" xfId="0" applyNumberFormat="1" applyFont="1" applyFill="1" applyBorder="1" applyAlignment="1">
      <alignment horizontal="right" vertical="center" indent="1"/>
    </xf>
    <xf numFmtId="176" fontId="49" fillId="0" borderId="9" xfId="0" applyNumberFormat="1" applyFont="1" applyFill="1" applyBorder="1" applyAlignment="1">
      <alignment horizontal="right" vertical="center" indent="1"/>
    </xf>
    <xf numFmtId="176" fontId="8" fillId="0" borderId="10" xfId="0" applyNumberFormat="1" applyFont="1" applyFill="1" applyBorder="1" applyAlignment="1">
      <alignment horizontal="right" vertical="center" indent="1"/>
    </xf>
    <xf numFmtId="176" fontId="8" fillId="0" borderId="9" xfId="0" applyNumberFormat="1" applyFont="1" applyFill="1" applyBorder="1" applyAlignment="1">
      <alignment horizontal="right" vertical="center" indent="1"/>
    </xf>
    <xf numFmtId="176" fontId="3" fillId="0" borderId="0" xfId="0" applyNumberFormat="1" applyFont="1" applyFill="1" applyAlignment="1">
      <alignment horizontal="right" vertical="center" indent="1"/>
    </xf>
    <xf numFmtId="164" fontId="3" fillId="0" borderId="0" xfId="45" applyFont="1" applyFill="1" applyBorder="1" applyAlignment="1" applyProtection="1">
      <alignment horizontal="left" vertical="center" wrapText="1" indent="1"/>
    </xf>
    <xf numFmtId="1" fontId="3" fillId="0" borderId="0" xfId="41" applyNumberFormat="1" applyFont="1" applyFill="1" applyBorder="1" applyAlignment="1" applyProtection="1">
      <alignment horizontal="right" vertical="center" indent="2"/>
    </xf>
    <xf numFmtId="0" fontId="0" fillId="0" borderId="0" xfId="0" applyAlignment="1"/>
    <xf numFmtId="0" fontId="8"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4" fillId="0" borderId="0" xfId="39" applyNumberFormat="1" applyFont="1" applyFill="1" applyBorder="1" applyAlignment="1" applyProtection="1">
      <alignment horizontal="right"/>
    </xf>
    <xf numFmtId="173"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6"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8" fillId="0" borderId="10" xfId="0" applyNumberFormat="1" applyFont="1" applyBorder="1" applyAlignment="1">
      <alignment horizontal="right" vertical="center" indent="1"/>
    </xf>
    <xf numFmtId="173" fontId="10" fillId="0" borderId="0" xfId="0" applyNumberFormat="1" applyFont="1" applyAlignment="1">
      <alignment vertical="center"/>
    </xf>
    <xf numFmtId="1" fontId="10" fillId="0" borderId="0" xfId="0" applyNumberFormat="1" applyFont="1" applyAlignment="1">
      <alignment vertical="center"/>
    </xf>
    <xf numFmtId="164" fontId="3" fillId="0" borderId="0" xfId="42" applyFont="1" applyFill="1" applyBorder="1" applyAlignment="1"/>
    <xf numFmtId="0" fontId="8" fillId="0" borderId="27" xfId="0" applyFont="1" applyBorder="1" applyAlignment="1">
      <alignment horizontal="center" vertical="center" wrapText="1"/>
    </xf>
    <xf numFmtId="0" fontId="20" fillId="0" borderId="9" xfId="0" applyFont="1" applyBorder="1" applyAlignment="1">
      <alignment wrapText="1"/>
    </xf>
    <xf numFmtId="0" fontId="8" fillId="0" borderId="25" xfId="0" applyFont="1" applyBorder="1" applyAlignment="1">
      <alignment horizontal="left" vertical="center" indent="1"/>
    </xf>
    <xf numFmtId="2" fontId="8" fillId="0" borderId="25" xfId="0" applyNumberFormat="1" applyFont="1" applyBorder="1" applyAlignment="1">
      <alignment horizontal="right" vertical="center" indent="1"/>
    </xf>
    <xf numFmtId="179" fontId="3" fillId="0" borderId="0" xfId="42" applyNumberFormat="1" applyFont="1"/>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70" fontId="3" fillId="0" borderId="0" xfId="42" applyNumberFormat="1" applyFont="1" applyFill="1" applyBorder="1" applyAlignment="1" applyProtection="1">
      <alignment horizontal="left"/>
    </xf>
    <xf numFmtId="170" fontId="3" fillId="0" borderId="0" xfId="42" applyNumberFormat="1" applyFont="1" applyFill="1" applyAlignment="1" applyProtection="1">
      <alignment horizontal="right"/>
    </xf>
    <xf numFmtId="164" fontId="8" fillId="0" borderId="30" xfId="39" applyFont="1" applyBorder="1" applyAlignment="1" applyProtection="1">
      <alignment horizontal="right" vertical="center" indent="1"/>
    </xf>
    <xf numFmtId="178" fontId="26" fillId="0" borderId="20" xfId="39" applyNumberFormat="1" applyFont="1" applyBorder="1" applyAlignment="1" applyProtection="1">
      <alignment horizontal="right" vertical="center"/>
    </xf>
    <xf numFmtId="178" fontId="26" fillId="23" borderId="21" xfId="39" applyNumberFormat="1" applyFont="1" applyFill="1" applyBorder="1" applyAlignment="1" applyProtection="1">
      <alignment horizontal="right" vertical="center"/>
    </xf>
    <xf numFmtId="178" fontId="26" fillId="0" borderId="21" xfId="39" applyNumberFormat="1" applyFont="1" applyBorder="1" applyAlignment="1" applyProtection="1">
      <alignment horizontal="right" vertical="center"/>
    </xf>
    <xf numFmtId="178" fontId="26" fillId="0" borderId="21" xfId="39" applyNumberFormat="1" applyFont="1" applyFill="1" applyBorder="1" applyAlignment="1" applyProtection="1">
      <alignment horizontal="right" vertical="center"/>
    </xf>
    <xf numFmtId="177" fontId="26" fillId="0" borderId="32" xfId="39" applyNumberFormat="1" applyFont="1" applyFill="1" applyBorder="1" applyAlignment="1" applyProtection="1">
      <alignment horizontal="right" vertical="center"/>
    </xf>
    <xf numFmtId="164" fontId="8"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7" fontId="26" fillId="23" borderId="32" xfId="39" applyNumberFormat="1" applyFont="1" applyFill="1" applyBorder="1" applyAlignment="1" applyProtection="1">
      <alignment horizontal="right" vertical="center"/>
    </xf>
    <xf numFmtId="170" fontId="26" fillId="23" borderId="32" xfId="42" applyNumberFormat="1" applyFont="1" applyFill="1" applyBorder="1" applyAlignment="1">
      <alignment horizontal="right" vertical="center"/>
    </xf>
    <xf numFmtId="170" fontId="26" fillId="0" borderId="32" xfId="42" applyNumberFormat="1" applyFont="1" applyFill="1" applyBorder="1" applyAlignment="1">
      <alignment horizontal="right" vertical="center"/>
    </xf>
    <xf numFmtId="0" fontId="8" fillId="0" borderId="10" xfId="0" applyFont="1" applyBorder="1" applyAlignment="1">
      <alignment horizontal="center" vertical="center"/>
    </xf>
    <xf numFmtId="169" fontId="49" fillId="0" borderId="33" xfId="0" applyNumberFormat="1" applyFont="1" applyBorder="1" applyAlignment="1">
      <alignment horizontal="right" vertical="center" indent="2"/>
    </xf>
    <xf numFmtId="1" fontId="49"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166" fontId="3" fillId="0" borderId="0" xfId="0" applyNumberFormat="1" applyFont="1" applyAlignment="1">
      <alignment horizontal="right" vertical="center" indent="1"/>
    </xf>
    <xf numFmtId="2" fontId="8" fillId="0" borderId="9" xfId="0" applyNumberFormat="1" applyFont="1" applyBorder="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2" fillId="0" borderId="0" xfId="0" applyFont="1" applyAlignment="1">
      <alignment wrapText="1"/>
    </xf>
    <xf numFmtId="0" fontId="8" fillId="0" borderId="10" xfId="0" applyFont="1" applyBorder="1" applyAlignment="1">
      <alignment horizontal="center" vertical="center"/>
    </xf>
    <xf numFmtId="0" fontId="51" fillId="0" borderId="0" xfId="0" applyFont="1" applyBorder="1" applyAlignment="1">
      <alignment horizontal="left" vertical="center" wrapText="1" indent="1"/>
    </xf>
    <xf numFmtId="0" fontId="51"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8" fillId="0" borderId="28" xfId="0" applyNumberFormat="1" applyFont="1" applyBorder="1" applyAlignment="1">
      <alignment horizontal="right" indent="1"/>
    </xf>
    <xf numFmtId="2" fontId="8" fillId="0" borderId="29" xfId="0" applyNumberFormat="1" applyFont="1" applyBorder="1" applyAlignment="1">
      <alignment horizontal="right" indent="1"/>
    </xf>
    <xf numFmtId="166" fontId="3" fillId="0" borderId="0" xfId="0" applyNumberFormat="1" applyFont="1" applyAlignment="1">
      <alignment horizontal="right" indent="1"/>
    </xf>
    <xf numFmtId="166" fontId="8" fillId="0" borderId="9" xfId="0" applyNumberFormat="1" applyFont="1" applyBorder="1" applyAlignment="1">
      <alignment horizontal="right" indent="1"/>
    </xf>
    <xf numFmtId="164" fontId="8" fillId="0" borderId="9" xfId="39" applyFont="1" applyFill="1" applyBorder="1" applyAlignment="1" applyProtection="1">
      <alignment horizontal="left" vertical="center" indent="1"/>
    </xf>
    <xf numFmtId="177" fontId="26" fillId="0" borderId="9" xfId="39" applyNumberFormat="1" applyFont="1" applyFill="1" applyBorder="1" applyAlignment="1" applyProtection="1">
      <alignment horizontal="right" vertical="center"/>
    </xf>
    <xf numFmtId="177" fontId="26" fillId="0" borderId="22" xfId="39" applyNumberFormat="1" applyFont="1" applyFill="1" applyBorder="1" applyAlignment="1" applyProtection="1">
      <alignment horizontal="right" vertical="center"/>
    </xf>
    <xf numFmtId="170" fontId="26" fillId="0" borderId="9" xfId="42" applyNumberFormat="1" applyFont="1" applyFill="1" applyBorder="1" applyAlignment="1">
      <alignment horizontal="right" vertical="center"/>
    </xf>
    <xf numFmtId="170" fontId="26" fillId="0" borderId="31" xfId="42" applyNumberFormat="1" applyFont="1" applyFill="1" applyBorder="1" applyAlignment="1">
      <alignment horizontal="right" vertical="center"/>
    </xf>
    <xf numFmtId="1" fontId="49" fillId="23" borderId="0" xfId="45" applyNumberFormat="1" applyFont="1" applyFill="1" applyBorder="1" applyAlignment="1" applyProtection="1">
      <alignment horizontal="left" vertical="center" wrapText="1" indent="1"/>
    </xf>
    <xf numFmtId="177" fontId="50" fillId="23" borderId="0" xfId="39" applyNumberFormat="1" applyFont="1" applyFill="1" applyBorder="1" applyAlignment="1" applyProtection="1">
      <alignment horizontal="right" vertical="center"/>
    </xf>
    <xf numFmtId="177" fontId="50" fillId="23" borderId="17" xfId="39" applyNumberFormat="1" applyFont="1" applyFill="1" applyBorder="1" applyAlignment="1" applyProtection="1">
      <alignment horizontal="right" vertical="center"/>
    </xf>
    <xf numFmtId="170" fontId="59" fillId="23" borderId="0" xfId="42" applyNumberFormat="1" applyFont="1" applyFill="1" applyBorder="1" applyAlignment="1">
      <alignment horizontal="right" vertical="center"/>
    </xf>
    <xf numFmtId="180" fontId="59" fillId="23" borderId="32" xfId="42" applyNumberFormat="1" applyFont="1" applyFill="1" applyBorder="1" applyAlignment="1">
      <alignment horizontal="right" vertical="center"/>
    </xf>
    <xf numFmtId="1" fontId="8" fillId="23" borderId="0" xfId="45" applyNumberFormat="1" applyFont="1" applyFill="1" applyBorder="1" applyAlignment="1" applyProtection="1">
      <alignment horizontal="left" vertical="center" wrapText="1" indent="1"/>
    </xf>
    <xf numFmtId="178" fontId="26" fillId="0" borderId="9" xfId="39" applyNumberFormat="1" applyFont="1" applyFill="1" applyBorder="1" applyAlignment="1" applyProtection="1">
      <alignment horizontal="right" vertical="center"/>
    </xf>
    <xf numFmtId="178" fontId="26" fillId="0" borderId="22" xfId="39" applyNumberFormat="1" applyFont="1" applyFill="1" applyBorder="1" applyAlignment="1" applyProtection="1">
      <alignment horizontal="right" vertical="center"/>
    </xf>
    <xf numFmtId="178" fontId="26" fillId="0" borderId="31" xfId="39" applyNumberFormat="1" applyFont="1" applyFill="1" applyBorder="1" applyAlignment="1" applyProtection="1">
      <alignment horizontal="right" vertical="center"/>
    </xf>
    <xf numFmtId="178" fontId="26" fillId="23" borderId="32" xfId="39" applyNumberFormat="1" applyFont="1" applyFill="1" applyBorder="1" applyAlignment="1" applyProtection="1">
      <alignment horizontal="right" vertical="center"/>
    </xf>
    <xf numFmtId="178" fontId="50" fillId="23" borderId="0" xfId="39" applyNumberFormat="1" applyFont="1" applyFill="1" applyBorder="1" applyAlignment="1" applyProtection="1">
      <alignment horizontal="right" vertical="center"/>
    </xf>
    <xf numFmtId="178" fontId="50" fillId="23" borderId="17" xfId="39" applyNumberFormat="1" applyFont="1" applyFill="1" applyBorder="1" applyAlignment="1" applyProtection="1">
      <alignment horizontal="right" vertical="center"/>
    </xf>
    <xf numFmtId="178" fontId="59" fillId="23" borderId="0" xfId="39" applyNumberFormat="1" applyFont="1" applyFill="1" applyBorder="1" applyAlignment="1" applyProtection="1">
      <alignment horizontal="right" vertical="center"/>
    </xf>
    <xf numFmtId="178" fontId="59" fillId="23" borderId="21" xfId="39" applyNumberFormat="1" applyFont="1" applyFill="1" applyBorder="1" applyAlignment="1" applyProtection="1">
      <alignment horizontal="right" vertical="center"/>
    </xf>
    <xf numFmtId="0" fontId="0" fillId="0" borderId="0" xfId="0" applyAlignment="1"/>
    <xf numFmtId="0" fontId="0" fillId="0" borderId="0" xfId="0" applyAlignment="1">
      <alignment vertical="center"/>
    </xf>
    <xf numFmtId="0" fontId="8" fillId="0" borderId="0" xfId="0" applyFont="1" applyBorder="1" applyAlignment="1">
      <alignment horizontal="left" vertical="center"/>
    </xf>
    <xf numFmtId="0" fontId="12" fillId="0" borderId="0" xfId="0" applyFont="1" applyAlignment="1"/>
    <xf numFmtId="0" fontId="3" fillId="0" borderId="0" xfId="48" applyFont="1" applyAlignment="1">
      <alignment vertical="center"/>
    </xf>
    <xf numFmtId="0" fontId="19" fillId="0" borderId="0" xfId="0" applyFont="1" applyBorder="1" applyAlignment="1">
      <alignment horizontal="left" vertical="top"/>
    </xf>
    <xf numFmtId="0" fontId="0" fillId="0" borderId="0" xfId="0" applyAlignment="1">
      <alignment vertical="top"/>
    </xf>
    <xf numFmtId="0" fontId="11" fillId="0" borderId="0" xfId="35" applyAlignment="1" applyProtection="1">
      <alignment horizontal="left"/>
    </xf>
    <xf numFmtId="0" fontId="11" fillId="0" borderId="0" xfId="35" applyAlignment="1" applyProtection="1">
      <alignment horizontal="right"/>
    </xf>
    <xf numFmtId="0" fontId="0" fillId="0" borderId="0" xfId="0" applyAlignment="1"/>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xf>
    <xf numFmtId="0" fontId="16" fillId="0" borderId="0" xfId="0" applyFont="1" applyAlignment="1">
      <alignment horizontal="left" vertical="center" wrapText="1"/>
    </xf>
    <xf numFmtId="0" fontId="0" fillId="0" borderId="0" xfId="0" applyAlignment="1">
      <alignment wrapText="1"/>
    </xf>
    <xf numFmtId="0" fontId="8" fillId="0" borderId="26" xfId="0" applyFont="1" applyBorder="1" applyAlignment="1">
      <alignment horizontal="center" vertical="center"/>
    </xf>
    <xf numFmtId="0" fontId="0" fillId="0" borderId="23" xfId="0" applyBorder="1" applyAlignment="1">
      <alignment horizontal="center"/>
    </xf>
    <xf numFmtId="0" fontId="8" fillId="0" borderId="10" xfId="0" applyFont="1" applyBorder="1" applyAlignment="1">
      <alignment horizontal="center" vertical="center"/>
    </xf>
    <xf numFmtId="0" fontId="0" fillId="0" borderId="10" xfId="0" applyBorder="1" applyAlignment="1">
      <alignment horizontal="center"/>
    </xf>
    <xf numFmtId="0" fontId="44" fillId="0" borderId="0" xfId="35" applyFont="1" applyAlignment="1" applyProtection="1">
      <alignment horizontal="right"/>
    </xf>
    <xf numFmtId="0" fontId="11" fillId="0" borderId="0" xfId="35" applyFont="1" applyAlignment="1" applyProtection="1">
      <alignment horizontal="right"/>
    </xf>
    <xf numFmtId="0" fontId="1" fillId="0" borderId="0" xfId="0" applyFont="1" applyAlignment="1">
      <alignment wrapText="1"/>
    </xf>
    <xf numFmtId="0" fontId="11" fillId="0" borderId="0" xfId="35" applyAlignment="1" applyProtection="1"/>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en hypertexte" xfId="35" builtinId="8"/>
    <cellStyle name="Linked Cell" xfId="36"/>
    <cellStyle name="Normal" xfId="0" builtinId="0"/>
    <cellStyle name="Normal 2" xfId="37"/>
    <cellStyle name="Normal 2 2" xfId="38"/>
    <cellStyle name="Normal_02-G_XGDP" xfId="39"/>
    <cellStyle name="Normal_53-GV_XGDP" xfId="40"/>
    <cellStyle name="Normal_53-GV_XGDP_Tabelle1" xfId="41"/>
    <cellStyle name="Normal_59-C_PPP" xfId="42"/>
    <cellStyle name="Normal_MS01" xfId="43"/>
    <cellStyle name="Normal_MS63" xfId="44"/>
    <cellStyle name="Normal_MS75" xfId="45"/>
    <cellStyle name="Normal_MS77" xfId="46"/>
    <cellStyle name="Normal_Série_base_données_CPBRD92_2000" xfId="47"/>
    <cellStyle name="Normal_Tab_fr" xfId="48"/>
    <cellStyle name="Note" xfId="49"/>
    <cellStyle name="Output" xfId="50"/>
    <cellStyle name="Pourcentage" xfId="51" builtinId="5"/>
    <cellStyle name="Standard_G3-REALF" xfId="52"/>
    <cellStyle name="Title" xfId="53"/>
    <cellStyle name="Warning Text"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xdr:col>
      <xdr:colOff>4653915</xdr:colOff>
      <xdr:row>6</xdr:row>
      <xdr:rowOff>131445</xdr:rowOff>
    </xdr:from>
    <xdr:ext cx="5327869" cy="2159053"/>
    <xdr:sp macro="" textlink="">
      <xdr:nvSpPr>
        <xdr:cNvPr id="2" name="ZoneTexte 1"/>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r>
            <a:rPr lang="fr-FR" sz="1100">
              <a:solidFill>
                <a:schemeClr val="tx1"/>
              </a:solidFill>
              <a:effectLst/>
              <a:latin typeface="+mn-lt"/>
              <a:ea typeface="+mn-ea"/>
              <a:cs typeface="+mn-cs"/>
            </a:rPr>
            <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13</xdr:row>
      <xdr:rowOff>0</xdr:rowOff>
    </xdr:from>
    <xdr:to>
      <xdr:col>5</xdr:col>
      <xdr:colOff>171000</xdr:colOff>
      <xdr:row>33</xdr:row>
      <xdr:rowOff>131232</xdr:rowOff>
    </xdr:to>
    <xdr:pic>
      <xdr:nvPicPr>
        <xdr:cNvPr id="4" name="Image 3"/>
        <xdr:cNvPicPr>
          <a:picLocks noChangeAspect="1"/>
        </xdr:cNvPicPr>
      </xdr:nvPicPr>
      <xdr:blipFill>
        <a:blip xmlns:r="http://schemas.openxmlformats.org/officeDocument/2006/relationships" r:embed="rId1"/>
        <a:stretch>
          <a:fillRect/>
        </a:stretch>
      </xdr:blipFill>
      <xdr:spPr>
        <a:xfrm>
          <a:off x="83820" y="1958340"/>
          <a:ext cx="3600000" cy="3476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14</xdr:row>
      <xdr:rowOff>38101</xdr:rowOff>
    </xdr:from>
    <xdr:to>
      <xdr:col>3</xdr:col>
      <xdr:colOff>123375</xdr:colOff>
      <xdr:row>33</xdr:row>
      <xdr:rowOff>118449</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171701"/>
          <a:ext cx="3600000" cy="31569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22860</xdr:colOff>
      <xdr:row>14</xdr:row>
      <xdr:rowOff>22861</xdr:rowOff>
    </xdr:from>
    <xdr:to>
      <xdr:col>4</xdr:col>
      <xdr:colOff>33840</xdr:colOff>
      <xdr:row>40</xdr:row>
      <xdr:rowOff>147430</xdr:rowOff>
    </xdr:to>
    <xdr:pic>
      <xdr:nvPicPr>
        <xdr:cNvPr id="4" name="Image 3"/>
        <xdr:cNvPicPr>
          <a:picLocks noChangeAspect="1"/>
        </xdr:cNvPicPr>
      </xdr:nvPicPr>
      <xdr:blipFill>
        <a:blip xmlns:r="http://schemas.openxmlformats.org/officeDocument/2006/relationships" r:embed="rId1"/>
        <a:stretch>
          <a:fillRect/>
        </a:stretch>
      </xdr:blipFill>
      <xdr:spPr>
        <a:xfrm>
          <a:off x="99060" y="2240281"/>
          <a:ext cx="3600000" cy="3782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2" name="Text Box 1"/>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21</xdr:row>
      <xdr:rowOff>144781</xdr:rowOff>
    </xdr:from>
    <xdr:to>
      <xdr:col>3</xdr:col>
      <xdr:colOff>788220</xdr:colOff>
      <xdr:row>45</xdr:row>
      <xdr:rowOff>66446</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543301"/>
          <a:ext cx="3600000" cy="34421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19</xdr:row>
      <xdr:rowOff>0</xdr:rowOff>
    </xdr:from>
    <xdr:to>
      <xdr:col>2</xdr:col>
      <xdr:colOff>833940</xdr:colOff>
      <xdr:row>40</xdr:row>
      <xdr:rowOff>59188</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025140"/>
          <a:ext cx="3600000" cy="34196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19</xdr:row>
      <xdr:rowOff>121920</xdr:rowOff>
    </xdr:from>
    <xdr:to>
      <xdr:col>2</xdr:col>
      <xdr:colOff>689160</xdr:colOff>
      <xdr:row>46</xdr:row>
      <xdr:rowOff>92994</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291840"/>
          <a:ext cx="3600000" cy="40401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24</xdr:row>
      <xdr:rowOff>28576</xdr:rowOff>
    </xdr:from>
    <xdr:to>
      <xdr:col>2</xdr:col>
      <xdr:colOff>542475</xdr:colOff>
      <xdr:row>45</xdr:row>
      <xdr:rowOff>143354</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4048126"/>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31750</xdr:colOff>
      <xdr:row>24</xdr:row>
      <xdr:rowOff>0</xdr:rowOff>
    </xdr:from>
    <xdr:to>
      <xdr:col>5</xdr:col>
      <xdr:colOff>653600</xdr:colOff>
      <xdr:row>49</xdr:row>
      <xdr:rowOff>23983</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632200"/>
          <a:ext cx="3600000" cy="391018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41910</xdr:colOff>
      <xdr:row>1</xdr:row>
      <xdr:rowOff>60960</xdr:rowOff>
    </xdr:from>
    <xdr:to>
      <xdr:col>8</xdr:col>
      <xdr:colOff>704850</xdr:colOff>
      <xdr:row>64</xdr:row>
      <xdr:rowOff>174014</xdr:rowOff>
    </xdr:to>
    <xdr:pic>
      <xdr:nvPicPr>
        <xdr:cNvPr id="3" name="Image 2"/>
        <xdr:cNvPicPr>
          <a:picLocks noChangeAspect="1"/>
        </xdr:cNvPicPr>
      </xdr:nvPicPr>
      <xdr:blipFill>
        <a:blip xmlns:r="http://schemas.openxmlformats.org/officeDocument/2006/relationships" r:embed="rId1"/>
        <a:stretch>
          <a:fillRect/>
        </a:stretch>
      </xdr:blipFill>
      <xdr:spPr>
        <a:xfrm>
          <a:off x="41910" y="222885"/>
          <a:ext cx="6225540" cy="103143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showGridLines="0" tabSelected="1" zoomScaleNormal="100" workbookViewId="0">
      <selection activeCell="B2" sqref="B2"/>
    </sheetView>
  </sheetViews>
  <sheetFormatPr baseColWidth="10" defaultColWidth="11.42578125" defaultRowHeight="12.75" x14ac:dyDescent="0.2"/>
  <cols>
    <col min="1" max="1" width="1.140625" style="26" customWidth="1"/>
    <col min="2" max="2" width="8" style="1" customWidth="1"/>
    <col min="3" max="3" width="81" style="26" customWidth="1"/>
    <col min="4" max="16384" width="11.42578125" style="26"/>
  </cols>
  <sheetData>
    <row r="1" spans="1:3" ht="5.25" customHeight="1" x14ac:dyDescent="0.2">
      <c r="A1" s="26" t="s">
        <v>80</v>
      </c>
    </row>
    <row r="2" spans="1:3" s="1" customFormat="1" ht="15.75" x14ac:dyDescent="0.25">
      <c r="B2" s="241" t="s">
        <v>196</v>
      </c>
      <c r="C2" s="241"/>
    </row>
    <row r="3" spans="1:3" s="1" customFormat="1" ht="7.5" customHeight="1" x14ac:dyDescent="0.25">
      <c r="A3" s="1" t="s">
        <v>80</v>
      </c>
      <c r="B3" s="241"/>
      <c r="C3" s="241" t="s">
        <v>80</v>
      </c>
    </row>
    <row r="4" spans="1:3" s="1" customFormat="1" ht="15.75" x14ac:dyDescent="0.25">
      <c r="B4" s="241" t="s">
        <v>140</v>
      </c>
      <c r="C4" s="241"/>
    </row>
    <row r="5" spans="1:3" s="1" customFormat="1" ht="11.25" customHeight="1" x14ac:dyDescent="0.25">
      <c r="B5" s="241"/>
      <c r="C5" s="241"/>
    </row>
    <row r="6" spans="1:3" s="1" customFormat="1" ht="15.75" x14ac:dyDescent="0.25">
      <c r="B6" s="1" t="s">
        <v>150</v>
      </c>
      <c r="C6" s="241"/>
    </row>
    <row r="7" spans="1:3" s="1" customFormat="1" x14ac:dyDescent="0.2">
      <c r="B7" s="26" t="s">
        <v>110</v>
      </c>
      <c r="C7" s="135" t="s">
        <v>210</v>
      </c>
    </row>
    <row r="8" spans="1:3" s="1" customFormat="1" x14ac:dyDescent="0.2">
      <c r="B8" s="26" t="s">
        <v>115</v>
      </c>
      <c r="C8" s="135" t="s">
        <v>211</v>
      </c>
    </row>
    <row r="9" spans="1:3" s="1" customFormat="1" x14ac:dyDescent="0.2">
      <c r="B9" s="26" t="s">
        <v>116</v>
      </c>
      <c r="C9" s="135" t="s">
        <v>212</v>
      </c>
    </row>
    <row r="10" spans="1:3" s="1" customFormat="1" x14ac:dyDescent="0.2">
      <c r="B10" s="26" t="s">
        <v>117</v>
      </c>
      <c r="C10" s="135" t="s">
        <v>212</v>
      </c>
    </row>
    <row r="11" spans="1:3" s="1" customFormat="1" x14ac:dyDescent="0.2">
      <c r="B11" s="26" t="s">
        <v>118</v>
      </c>
      <c r="C11" s="135" t="s">
        <v>213</v>
      </c>
    </row>
    <row r="12" spans="1:3" s="1" customFormat="1" x14ac:dyDescent="0.2">
      <c r="B12" s="26" t="s">
        <v>130</v>
      </c>
      <c r="C12" s="135" t="s">
        <v>214</v>
      </c>
    </row>
    <row r="13" spans="1:3" s="1" customFormat="1" x14ac:dyDescent="0.2">
      <c r="B13" s="26"/>
      <c r="C13" s="242"/>
    </row>
    <row r="14" spans="1:3" s="1" customFormat="1" x14ac:dyDescent="0.2">
      <c r="B14" s="1" t="s">
        <v>84</v>
      </c>
      <c r="C14" s="242"/>
    </row>
    <row r="15" spans="1:3" s="1" customFormat="1" x14ac:dyDescent="0.2">
      <c r="B15" s="26" t="s">
        <v>119</v>
      </c>
      <c r="C15" s="135" t="s">
        <v>215</v>
      </c>
    </row>
    <row r="16" spans="1:3" s="1" customFormat="1" x14ac:dyDescent="0.2">
      <c r="B16" s="26" t="s">
        <v>133</v>
      </c>
      <c r="C16" s="135" t="s">
        <v>216</v>
      </c>
    </row>
    <row r="17" spans="2:3" s="1" customFormat="1" x14ac:dyDescent="0.2">
      <c r="B17" s="26"/>
      <c r="C17" s="242"/>
    </row>
    <row r="18" spans="2:3" s="1" customFormat="1" x14ac:dyDescent="0.2">
      <c r="B18" s="1" t="s">
        <v>83</v>
      </c>
      <c r="C18" s="242"/>
    </row>
    <row r="19" spans="2:3" s="1" customFormat="1" x14ac:dyDescent="0.2">
      <c r="B19" s="26" t="s">
        <v>120</v>
      </c>
      <c r="C19" s="135" t="s">
        <v>215</v>
      </c>
    </row>
    <row r="20" spans="2:3" s="1" customFormat="1" x14ac:dyDescent="0.2">
      <c r="B20" s="26" t="s">
        <v>135</v>
      </c>
      <c r="C20" s="135" t="s">
        <v>216</v>
      </c>
    </row>
    <row r="21" spans="2:3" s="1" customFormat="1" x14ac:dyDescent="0.2">
      <c r="C21" s="242"/>
    </row>
    <row r="22" spans="2:3" s="1" customFormat="1" x14ac:dyDescent="0.2">
      <c r="B22" s="1" t="s">
        <v>188</v>
      </c>
      <c r="C22" s="242"/>
    </row>
    <row r="23" spans="2:3" s="1" customFormat="1" x14ac:dyDescent="0.2">
      <c r="B23" s="26" t="s">
        <v>121</v>
      </c>
      <c r="C23" s="135" t="s">
        <v>217</v>
      </c>
    </row>
    <row r="24" spans="2:3" s="1" customFormat="1" x14ac:dyDescent="0.2">
      <c r="B24" s="26" t="s">
        <v>137</v>
      </c>
      <c r="C24" s="135" t="s">
        <v>218</v>
      </c>
    </row>
    <row r="25" spans="2:3" s="1" customFormat="1" x14ac:dyDescent="0.2">
      <c r="B25" s="26" t="s">
        <v>122</v>
      </c>
      <c r="C25" s="135" t="s">
        <v>219</v>
      </c>
    </row>
    <row r="26" spans="2:3" s="1" customFormat="1" x14ac:dyDescent="0.2">
      <c r="C26" s="242"/>
    </row>
    <row r="27" spans="2:3" s="1" customFormat="1" x14ac:dyDescent="0.2">
      <c r="B27" s="1" t="s">
        <v>82</v>
      </c>
      <c r="C27" s="242"/>
    </row>
    <row r="28" spans="2:3" s="1" customFormat="1" x14ac:dyDescent="0.2">
      <c r="B28" s="197" t="s">
        <v>111</v>
      </c>
      <c r="C28" s="135" t="s">
        <v>237</v>
      </c>
    </row>
    <row r="29" spans="2:3" s="1" customFormat="1" x14ac:dyDescent="0.2">
      <c r="B29" s="197" t="s">
        <v>112</v>
      </c>
      <c r="C29" s="135" t="s">
        <v>249</v>
      </c>
    </row>
    <row r="30" spans="2:3" s="1" customFormat="1" x14ac:dyDescent="0.2">
      <c r="B30" s="197" t="s">
        <v>113</v>
      </c>
      <c r="C30" s="135" t="s">
        <v>250</v>
      </c>
    </row>
    <row r="31" spans="2:3" s="1" customFormat="1" x14ac:dyDescent="0.2">
      <c r="B31" s="365"/>
      <c r="C31" s="242"/>
    </row>
    <row r="32" spans="2:3" s="1" customFormat="1" x14ac:dyDescent="0.2">
      <c r="B32" s="365" t="s">
        <v>138</v>
      </c>
      <c r="C32" s="242"/>
    </row>
    <row r="33" spans="2:8" s="1" customFormat="1" x14ac:dyDescent="0.2">
      <c r="B33" s="197" t="s">
        <v>123</v>
      </c>
      <c r="C33" s="135" t="s">
        <v>241</v>
      </c>
    </row>
    <row r="34" spans="2:8" s="1" customFormat="1" x14ac:dyDescent="0.2">
      <c r="B34" s="197"/>
      <c r="C34" s="135"/>
    </row>
    <row r="35" spans="2:8" s="1" customFormat="1" x14ac:dyDescent="0.2">
      <c r="B35" s="26"/>
      <c r="C35" s="135"/>
    </row>
    <row r="36" spans="2:8" s="1" customFormat="1" x14ac:dyDescent="0.2">
      <c r="B36" s="26"/>
      <c r="C36" s="173"/>
      <c r="D36" s="26"/>
      <c r="E36" s="26"/>
      <c r="F36" s="26"/>
      <c r="G36" s="26"/>
      <c r="H36" s="26"/>
    </row>
    <row r="37" spans="2:8" x14ac:dyDescent="0.2">
      <c r="B37" s="469" t="s">
        <v>114</v>
      </c>
      <c r="C37" s="469"/>
      <c r="D37" s="469"/>
    </row>
    <row r="38" spans="2:8" x14ac:dyDescent="0.2">
      <c r="B38" s="243"/>
      <c r="C38" s="243"/>
      <c r="D38" s="243"/>
    </row>
    <row r="39" spans="2:8" x14ac:dyDescent="0.2">
      <c r="B39" s="200" t="s">
        <v>252</v>
      </c>
      <c r="C39" s="243"/>
      <c r="D39" s="243"/>
    </row>
    <row r="40" spans="2:8" x14ac:dyDescent="0.2">
      <c r="C40" s="244"/>
    </row>
  </sheetData>
  <mergeCells count="1">
    <mergeCell ref="B37:D37"/>
  </mergeCells>
  <hyperlinks>
    <hyperlink ref="B37" r:id="rId1" display="Vers l'indicateur complet dans internet"/>
    <hyperlink ref="B37:D37" r:id="rId2" display="Commentaires et définitions : voir l'indicateur sur Internet"/>
    <hyperlink ref="C7" location="'G1'!A1" display="évolution 1990-2010"/>
    <hyperlink ref="C8" location="'G215'!A1" display="selon le type de dépenses, 2010"/>
    <hyperlink ref="C9" location="'G232'!A1" display="selon le type de dépenses, évolution 1992-2010"/>
    <hyperlink ref="C10" location="'T232'!A1" display="selon le type de dépenses, évolution 1992-2010"/>
    <hyperlink ref="C11" location="'G233'!A1" display="selon le département et le type de dépenses, 2010 "/>
    <hyperlink ref="C12" location="'T233'!A1" display="selon le département et type de dépenses, évolution 1994-2010 "/>
    <hyperlink ref="C15" location="'G217'!A1" display="selon le bénéficiaire, 2010"/>
    <hyperlink ref="C16" location="'T217'!A1" display="selon le bénéficiaire, évolution 1992-2010"/>
    <hyperlink ref="C19" location="'G218'!A1" display="selon le bénéficiaire, 2010"/>
    <hyperlink ref="C20" location="'T218'!A1" display="selon le bénéficiaire, évolution 1992-2010"/>
    <hyperlink ref="C23" location="'G219'!A1" display="selon le but et le type de dépenses (intra-muros + mandats), 2010"/>
    <hyperlink ref="C24" location="'T219'!A1" display="selon le but et le type de dépenses (intra-muros + mandats), évolution 1992-2010"/>
    <hyperlink ref="C25" location="'T209'!A1" display="selon le type de recherche et le type de dépenses (intra-muros + mandats), évolution 1992-2010"/>
    <hyperlink ref="C28" location="'G2'!A1" display="comparaison internationale, 2010 (en % du PIB)"/>
    <hyperlink ref="C29" location="'T2'!A1" display="comparaison internationale, évolution 1993-2010 (en % du PIB)"/>
    <hyperlink ref="C30" location="'T3'!A1" display="comparaison internationale, évolution 1993-2010 (en % de la DIRD) "/>
    <hyperlink ref="C33" location="'G214'!A1" display="Financement de la recherche et du développement (R-D) par la Confédération, 2010"/>
  </hyperlinks>
  <pageMargins left="0.19685039370078741" right="0" top="0.39370078740157483" bottom="0.19685039370078741" header="0.51181102362204722" footer="0.51181102362204722"/>
  <pageSetup paperSize="9" scale="9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zoomScaleNormal="100" workbookViewId="0">
      <selection activeCell="B1" sqref="B1"/>
    </sheetView>
  </sheetViews>
  <sheetFormatPr baseColWidth="10" defaultRowHeight="12.75" x14ac:dyDescent="0.2"/>
  <cols>
    <col min="1" max="1" width="0.5703125" style="68" customWidth="1"/>
    <col min="2" max="2" width="26.85546875" customWidth="1"/>
    <col min="3" max="13" width="7.85546875" customWidth="1"/>
    <col min="14" max="14" width="5.140625" customWidth="1"/>
    <col min="15" max="15" width="12.140625" bestFit="1" customWidth="1"/>
    <col min="16" max="16" width="5.140625" customWidth="1"/>
  </cols>
  <sheetData>
    <row r="1" spans="1:18" s="2" customFormat="1" x14ac:dyDescent="0.2">
      <c r="A1" s="68" t="s">
        <v>80</v>
      </c>
      <c r="B1" s="11" t="s">
        <v>97</v>
      </c>
      <c r="E1" s="104"/>
      <c r="L1" s="470" t="s">
        <v>124</v>
      </c>
      <c r="M1" s="484"/>
    </row>
    <row r="2" spans="1:18" ht="12.75" customHeight="1" x14ac:dyDescent="0.2">
      <c r="A2" s="1"/>
    </row>
    <row r="3" spans="1:18" x14ac:dyDescent="0.2">
      <c r="A3" s="1"/>
      <c r="B3" s="142" t="s">
        <v>198</v>
      </c>
    </row>
    <row r="4" spans="1:18" s="73" customFormat="1" x14ac:dyDescent="0.2">
      <c r="A4" s="1"/>
      <c r="B4" s="149" t="s">
        <v>174</v>
      </c>
    </row>
    <row r="5" spans="1:18" ht="3" customHeight="1" x14ac:dyDescent="0.2">
      <c r="B5" s="48"/>
      <c r="C5" s="47"/>
      <c r="D5" s="47"/>
      <c r="E5" s="47"/>
      <c r="F5" s="47"/>
    </row>
    <row r="6" spans="1:18" s="23" customFormat="1" ht="16.5" customHeight="1" x14ac:dyDescent="0.2">
      <c r="A6" s="68"/>
      <c r="B6" s="115"/>
      <c r="C6" s="136">
        <v>2000</v>
      </c>
      <c r="D6" s="108">
        <v>2002</v>
      </c>
      <c r="E6" s="108">
        <v>2004</v>
      </c>
      <c r="F6" s="108">
        <v>2006</v>
      </c>
      <c r="G6" s="108">
        <v>2008</v>
      </c>
      <c r="H6" s="108">
        <v>2010</v>
      </c>
      <c r="I6" s="108">
        <v>2012</v>
      </c>
      <c r="J6" s="108">
        <v>2014</v>
      </c>
      <c r="K6" s="108">
        <v>2015</v>
      </c>
      <c r="L6" s="386" t="s">
        <v>227</v>
      </c>
      <c r="M6" s="424">
        <v>2019</v>
      </c>
      <c r="O6" s="220"/>
      <c r="P6" s="221"/>
      <c r="Q6" s="221"/>
      <c r="R6" s="221"/>
    </row>
    <row r="7" spans="1:18" s="23" customFormat="1" ht="12.75" customHeight="1" x14ac:dyDescent="0.2">
      <c r="A7" s="68"/>
      <c r="B7" s="276" t="s">
        <v>0</v>
      </c>
      <c r="C7" s="277">
        <v>1047.95</v>
      </c>
      <c r="D7" s="277">
        <v>1154.9839999999999</v>
      </c>
      <c r="E7" s="277">
        <v>1390.816</v>
      </c>
      <c r="F7" s="278">
        <v>1352.2750000000001</v>
      </c>
      <c r="G7" s="278">
        <v>1526.5640000000001</v>
      </c>
      <c r="H7" s="278">
        <v>1812.57</v>
      </c>
      <c r="I7" s="278">
        <v>2121.625</v>
      </c>
      <c r="J7" s="278">
        <v>1966.402</v>
      </c>
      <c r="K7" s="278">
        <v>2038.2470000000001</v>
      </c>
      <c r="L7" s="278">
        <v>2362.62</v>
      </c>
      <c r="M7" s="278">
        <v>2641.7649999999999</v>
      </c>
      <c r="N7" s="222"/>
      <c r="O7" s="201"/>
      <c r="P7" s="222"/>
      <c r="Q7" s="222"/>
      <c r="R7" s="222"/>
    </row>
    <row r="8" spans="1:18" s="49" customFormat="1" ht="5.25" customHeight="1" x14ac:dyDescent="0.2">
      <c r="A8" s="68"/>
      <c r="B8" s="8"/>
      <c r="C8" s="27"/>
      <c r="D8" s="27"/>
      <c r="E8" s="24"/>
      <c r="F8" s="24"/>
      <c r="O8" s="201"/>
    </row>
    <row r="9" spans="1:18" s="23" customFormat="1" ht="12.75" customHeight="1" x14ac:dyDescent="0.2">
      <c r="A9" s="156"/>
      <c r="B9" s="113" t="s">
        <v>159</v>
      </c>
      <c r="C9" s="157"/>
      <c r="D9" s="157"/>
      <c r="E9" s="158"/>
      <c r="F9" s="158"/>
      <c r="M9" s="399"/>
      <c r="N9" s="400"/>
      <c r="O9" s="201"/>
    </row>
    <row r="10" spans="1:18" x14ac:dyDescent="0.2">
      <c r="A10" s="156"/>
      <c r="B10" s="159" t="s">
        <v>228</v>
      </c>
      <c r="C10" s="154"/>
      <c r="D10" s="154"/>
      <c r="E10" s="154"/>
      <c r="F10" s="154"/>
      <c r="G10" s="256"/>
      <c r="O10" s="201"/>
    </row>
    <row r="11" spans="1:18" ht="5.25" customHeight="1" x14ac:dyDescent="0.2">
      <c r="B11" s="38"/>
      <c r="O11" s="201"/>
    </row>
    <row r="12" spans="1:18" x14ac:dyDescent="0.2">
      <c r="B12" s="144" t="s">
        <v>187</v>
      </c>
      <c r="C12" s="387"/>
      <c r="D12" s="387"/>
      <c r="E12" s="387"/>
      <c r="F12" s="387"/>
      <c r="G12" s="387"/>
      <c r="H12" s="387"/>
      <c r="I12" s="387"/>
      <c r="J12" s="387"/>
      <c r="K12" s="387"/>
      <c r="L12" s="387"/>
      <c r="O12" s="201"/>
    </row>
    <row r="13" spans="1:18" ht="21.75" customHeight="1" x14ac:dyDescent="0.2">
      <c r="B13" s="143" t="s">
        <v>85</v>
      </c>
      <c r="K13" s="201"/>
      <c r="O13" s="201"/>
    </row>
    <row r="14" spans="1:18" s="26" customFormat="1" ht="12.75" customHeight="1" x14ac:dyDescent="0.2">
      <c r="E14" s="256"/>
      <c r="K14" s="201"/>
      <c r="O14" s="201"/>
    </row>
    <row r="15" spans="1:18" x14ac:dyDescent="0.2">
      <c r="K15" s="201"/>
      <c r="O15" s="201"/>
    </row>
    <row r="16" spans="1:18" x14ac:dyDescent="0.2">
      <c r="B16" s="32"/>
      <c r="H16" s="32"/>
      <c r="K16" s="201"/>
      <c r="O16" s="201"/>
    </row>
    <row r="17" spans="1:15" x14ac:dyDescent="0.2">
      <c r="B17" s="32"/>
      <c r="C17" s="32"/>
      <c r="D17" s="32"/>
      <c r="H17" s="306"/>
      <c r="K17" s="201"/>
      <c r="O17" s="201"/>
    </row>
    <row r="18" spans="1:15" x14ac:dyDescent="0.2">
      <c r="B18" s="32"/>
      <c r="C18" s="32"/>
      <c r="D18" s="32"/>
      <c r="E18" s="32"/>
      <c r="H18" s="306"/>
      <c r="K18" s="201"/>
    </row>
    <row r="19" spans="1:15" x14ac:dyDescent="0.2">
      <c r="B19" s="32"/>
      <c r="C19" s="32"/>
      <c r="D19" s="32"/>
      <c r="E19" s="255"/>
      <c r="H19" s="32"/>
      <c r="K19" s="201"/>
    </row>
    <row r="20" spans="1:15" x14ac:dyDescent="0.2">
      <c r="B20" s="32"/>
      <c r="C20" s="32"/>
      <c r="D20" s="32"/>
      <c r="E20" s="32"/>
      <c r="H20" s="32"/>
      <c r="K20" s="201"/>
    </row>
    <row r="21" spans="1:15" x14ac:dyDescent="0.2">
      <c r="B21" s="32"/>
      <c r="C21" s="32"/>
      <c r="D21" s="32"/>
      <c r="E21" s="32"/>
      <c r="K21" s="201"/>
    </row>
    <row r="22" spans="1:15" x14ac:dyDescent="0.2">
      <c r="B22" s="32"/>
      <c r="C22" s="32"/>
      <c r="D22" s="32"/>
      <c r="E22" s="32"/>
      <c r="K22" s="201"/>
    </row>
    <row r="23" spans="1:15" x14ac:dyDescent="0.2">
      <c r="B23" s="32"/>
      <c r="C23" s="32"/>
      <c r="D23" s="32"/>
      <c r="E23" s="32"/>
    </row>
    <row r="24" spans="1:15" x14ac:dyDescent="0.2">
      <c r="B24" s="32"/>
      <c r="C24" s="32"/>
      <c r="D24" s="32"/>
      <c r="E24" s="32"/>
    </row>
    <row r="25" spans="1:15" x14ac:dyDescent="0.2">
      <c r="B25" s="32"/>
      <c r="C25" s="32"/>
      <c r="D25" s="32"/>
      <c r="E25" s="32"/>
    </row>
    <row r="26" spans="1:15" x14ac:dyDescent="0.2">
      <c r="B26" s="32"/>
      <c r="C26" s="32"/>
      <c r="D26" s="32"/>
      <c r="E26" s="32"/>
    </row>
    <row r="27" spans="1:15" x14ac:dyDescent="0.2">
      <c r="B27" s="32"/>
      <c r="C27" s="32"/>
      <c r="D27" s="32"/>
      <c r="E27" s="32"/>
    </row>
    <row r="28" spans="1:15" x14ac:dyDescent="0.2">
      <c r="B28" s="32"/>
      <c r="C28" s="32"/>
      <c r="D28" s="32"/>
      <c r="E28" s="32"/>
    </row>
    <row r="29" spans="1:15" x14ac:dyDescent="0.2">
      <c r="B29" s="32"/>
      <c r="C29" s="32"/>
      <c r="D29" s="32"/>
      <c r="E29" s="32"/>
    </row>
    <row r="30" spans="1:15" x14ac:dyDescent="0.2">
      <c r="B30" s="32"/>
      <c r="C30" s="32"/>
      <c r="D30" s="32"/>
      <c r="E30" s="32"/>
    </row>
    <row r="31" spans="1:15" x14ac:dyDescent="0.2">
      <c r="A31" s="69"/>
      <c r="C31" s="32"/>
      <c r="D31" s="32"/>
      <c r="E31" s="32"/>
    </row>
    <row r="32" spans="1:15" x14ac:dyDescent="0.2">
      <c r="A32" s="69"/>
      <c r="B32" s="32"/>
      <c r="C32" s="32"/>
      <c r="D32" s="32"/>
      <c r="E32" s="32"/>
    </row>
    <row r="33" spans="1:5" x14ac:dyDescent="0.2">
      <c r="A33" s="69"/>
      <c r="B33" s="32"/>
      <c r="C33" s="32"/>
      <c r="D33" s="32"/>
      <c r="E33" s="255"/>
    </row>
    <row r="34" spans="1:5" x14ac:dyDescent="0.2">
      <c r="B34" s="32"/>
      <c r="C34" s="32"/>
      <c r="D34" s="32"/>
      <c r="E34" s="32"/>
    </row>
    <row r="35" spans="1:5" x14ac:dyDescent="0.2">
      <c r="B35" s="32"/>
      <c r="C35" s="32"/>
      <c r="D35" s="32"/>
      <c r="E35" s="32"/>
    </row>
    <row r="36" spans="1:5" x14ac:dyDescent="0.2">
      <c r="B36" s="32"/>
      <c r="C36" s="32"/>
      <c r="D36" s="32"/>
      <c r="E36" s="32"/>
    </row>
    <row r="37" spans="1:5" x14ac:dyDescent="0.2">
      <c r="B37" s="32"/>
      <c r="C37" s="32"/>
      <c r="D37" s="32"/>
      <c r="E37" s="32"/>
    </row>
    <row r="38" spans="1:5" x14ac:dyDescent="0.2">
      <c r="B38" s="32"/>
      <c r="C38" s="32"/>
      <c r="D38" s="32"/>
    </row>
  </sheetData>
  <mergeCells count="1">
    <mergeCell ref="L1:M1"/>
  </mergeCells>
  <phoneticPr fontId="9" type="noConversion"/>
  <hyperlinks>
    <hyperlink ref="L1" location="titre!A1" display="retour table des matières"/>
    <hyperlink ref="L1:M1" location="Index!A1" display="retour à l'index"/>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election activeCell="B1" sqref="B1"/>
    </sheetView>
  </sheetViews>
  <sheetFormatPr baseColWidth="10" defaultColWidth="11.42578125" defaultRowHeight="12.75" customHeight="1" x14ac:dyDescent="0.2"/>
  <cols>
    <col min="1" max="1" width="0.85546875" style="68" customWidth="1"/>
    <col min="2" max="2" width="36.5703125" style="6" customWidth="1"/>
    <col min="3" max="3" width="16.42578125" style="79" customWidth="1"/>
    <col min="4" max="4" width="7.5703125" style="79" customWidth="1"/>
    <col min="5" max="5" width="21" style="6" customWidth="1"/>
    <col min="6" max="6" width="6.85546875" style="6" customWidth="1"/>
    <col min="7" max="7" width="11.5703125" style="6" customWidth="1"/>
    <col min="8" max="8" width="7.140625" style="6" customWidth="1"/>
    <col min="9" max="17" width="6.85546875" style="6" customWidth="1"/>
    <col min="18" max="20" width="1.5703125" style="6" customWidth="1"/>
    <col min="21" max="16384" width="11.42578125" style="6"/>
  </cols>
  <sheetData>
    <row r="1" spans="1:8" s="2" customFormat="1" ht="12.75" customHeight="1" x14ac:dyDescent="0.2">
      <c r="A1" s="68" t="s">
        <v>80</v>
      </c>
      <c r="B1" s="25" t="s">
        <v>98</v>
      </c>
      <c r="C1" s="76"/>
      <c r="D1" s="101" t="s">
        <v>80</v>
      </c>
      <c r="E1" s="245" t="s">
        <v>124</v>
      </c>
      <c r="F1" s="135"/>
    </row>
    <row r="2" spans="1:8" ht="6.75" customHeight="1" x14ac:dyDescent="0.2">
      <c r="A2" s="1"/>
    </row>
    <row r="3" spans="1:8" ht="12.75" customHeight="1" x14ac:dyDescent="0.2">
      <c r="A3" s="1"/>
      <c r="B3" s="142" t="s">
        <v>199</v>
      </c>
      <c r="C3" s="144"/>
      <c r="D3" s="144"/>
    </row>
    <row r="4" spans="1:8" ht="12.75" customHeight="1" x14ac:dyDescent="0.2">
      <c r="B4" s="149" t="s">
        <v>176</v>
      </c>
      <c r="C4" s="30"/>
      <c r="D4" s="30"/>
    </row>
    <row r="5" spans="1:8" s="3" customFormat="1" ht="16.5" customHeight="1" x14ac:dyDescent="0.2">
      <c r="A5" s="68"/>
      <c r="B5" s="116" t="s">
        <v>52</v>
      </c>
      <c r="C5" s="117" t="s">
        <v>72</v>
      </c>
      <c r="D5" s="117" t="s">
        <v>63</v>
      </c>
    </row>
    <row r="6" spans="1:8" ht="12.75" customHeight="1" x14ac:dyDescent="0.2">
      <c r="B6" s="126" t="s">
        <v>145</v>
      </c>
      <c r="C6" s="270">
        <v>214030</v>
      </c>
      <c r="D6" s="93">
        <f>C6*100/$C$9</f>
        <v>8.1017804384568652</v>
      </c>
    </row>
    <row r="7" spans="1:8" ht="12.75" customHeight="1" x14ac:dyDescent="0.2">
      <c r="B7" s="126" t="s">
        <v>56</v>
      </c>
      <c r="C7" s="118">
        <v>66084</v>
      </c>
      <c r="D7" s="93">
        <f>C7*100/$C$9</f>
        <v>2.5015094075362496</v>
      </c>
      <c r="G7" s="299"/>
      <c r="H7" s="3"/>
    </row>
    <row r="8" spans="1:8" ht="12.75" customHeight="1" x14ac:dyDescent="0.2">
      <c r="B8" s="126" t="s">
        <v>57</v>
      </c>
      <c r="C8" s="307">
        <v>2361651</v>
      </c>
      <c r="D8" s="93">
        <f>C8*100/$C$9</f>
        <v>89.396710154006882</v>
      </c>
      <c r="F8" s="78"/>
      <c r="G8" s="118"/>
      <c r="H8" s="118"/>
    </row>
    <row r="9" spans="1:8" s="3" customFormat="1" ht="14.45" customHeight="1" x14ac:dyDescent="0.2">
      <c r="A9" s="68"/>
      <c r="B9" s="121" t="s">
        <v>0</v>
      </c>
      <c r="C9" s="119">
        <f>SUM(C6:C8)</f>
        <v>2641765</v>
      </c>
      <c r="D9" s="429">
        <f>SUM(D6:D8)</f>
        <v>100</v>
      </c>
      <c r="F9" s="78"/>
      <c r="G9" s="118"/>
      <c r="H9" s="118"/>
    </row>
    <row r="10" spans="1:8" ht="6" customHeight="1" x14ac:dyDescent="0.2">
      <c r="C10" s="251"/>
    </row>
    <row r="11" spans="1:8" ht="12.75" customHeight="1" x14ac:dyDescent="0.2">
      <c r="B11" s="159"/>
    </row>
    <row r="12" spans="1:8" ht="3.75" customHeight="1" x14ac:dyDescent="0.2">
      <c r="B12" s="106"/>
    </row>
    <row r="13" spans="1:8" ht="12.75" customHeight="1" x14ac:dyDescent="0.2">
      <c r="B13" s="472" t="s">
        <v>187</v>
      </c>
      <c r="C13" s="473"/>
      <c r="D13" s="473"/>
    </row>
    <row r="14" spans="1:8" ht="18.75" customHeight="1" x14ac:dyDescent="0.2">
      <c r="B14" s="143" t="s">
        <v>85</v>
      </c>
    </row>
    <row r="15" spans="1:8" s="26" customFormat="1" ht="12.75" customHeight="1" x14ac:dyDescent="0.2">
      <c r="A15" s="68"/>
      <c r="B15" s="70"/>
      <c r="C15" s="80"/>
      <c r="D15" s="80"/>
    </row>
    <row r="28" spans="1:6" ht="12.75" customHeight="1" x14ac:dyDescent="0.2">
      <c r="A28" s="69"/>
    </row>
    <row r="29" spans="1:6" ht="12.75" customHeight="1" x14ac:dyDescent="0.2">
      <c r="A29" s="69"/>
    </row>
    <row r="30" spans="1:6" ht="12.75" customHeight="1" x14ac:dyDescent="0.2">
      <c r="A30" s="69"/>
    </row>
    <row r="31" spans="1:6" ht="12.75" customHeight="1" x14ac:dyDescent="0.2">
      <c r="F31" s="252"/>
    </row>
    <row r="32" spans="1:6" ht="12.75" customHeight="1" x14ac:dyDescent="0.2">
      <c r="E32" s="21"/>
      <c r="F32" s="252"/>
    </row>
    <row r="42" ht="6.75" customHeight="1" x14ac:dyDescent="0.2"/>
  </sheetData>
  <mergeCells count="1">
    <mergeCell ref="B13:D13"/>
  </mergeCells>
  <phoneticPr fontId="9" type="noConversion"/>
  <hyperlinks>
    <hyperlink ref="E1" location="titre!A1" display="retour table des matières"/>
    <hyperlink ref="E1:F1" location="Index!A1" display="retour à l'index"/>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B1" sqref="B1"/>
    </sheetView>
  </sheetViews>
  <sheetFormatPr baseColWidth="10" defaultColWidth="11.42578125" defaultRowHeight="12.75" customHeight="1" x14ac:dyDescent="0.2"/>
  <cols>
    <col min="1" max="1" width="1.140625" style="68" customWidth="1"/>
    <col min="2" max="2" width="33" style="11" customWidth="1"/>
    <col min="3" max="3" width="9.5703125" style="78" customWidth="1"/>
    <col min="4" max="4" width="9.5703125" style="90" customWidth="1"/>
    <col min="5" max="5" width="10.42578125" style="78" customWidth="1"/>
    <col min="6" max="13" width="10.42578125" style="2" customWidth="1"/>
    <col min="14" max="16384" width="11.42578125" style="2"/>
  </cols>
  <sheetData>
    <row r="1" spans="1:13" s="8" customFormat="1" ht="12.75" customHeight="1" x14ac:dyDescent="0.2">
      <c r="A1" s="68" t="s">
        <v>80</v>
      </c>
      <c r="B1" s="25" t="s">
        <v>99</v>
      </c>
      <c r="C1" s="105"/>
      <c r="E1" s="81"/>
      <c r="F1" s="103"/>
      <c r="J1" s="385"/>
      <c r="L1" s="470" t="s">
        <v>124</v>
      </c>
      <c r="M1" s="471"/>
    </row>
    <row r="2" spans="1:13" ht="12.75" customHeight="1" x14ac:dyDescent="0.2">
      <c r="G2" s="11"/>
      <c r="H2" s="11"/>
    </row>
    <row r="3" spans="1:13" ht="12.75" customHeight="1" x14ac:dyDescent="0.2">
      <c r="B3" s="142" t="s">
        <v>200</v>
      </c>
      <c r="C3" s="83"/>
      <c r="D3" s="82"/>
      <c r="E3" s="81"/>
    </row>
    <row r="4" spans="1:13" ht="12" customHeight="1" x14ac:dyDescent="0.2">
      <c r="B4" s="145" t="s">
        <v>51</v>
      </c>
      <c r="C4" s="83"/>
      <c r="D4" s="82"/>
      <c r="E4" s="81"/>
    </row>
    <row r="5" spans="1:13" ht="2.25" customHeight="1" x14ac:dyDescent="0.2">
      <c r="A5" s="74"/>
      <c r="B5" s="10"/>
      <c r="C5" s="120"/>
      <c r="D5" s="82"/>
      <c r="E5" s="81"/>
    </row>
    <row r="6" spans="1:13" s="19" customFormat="1" ht="16.5" customHeight="1" x14ac:dyDescent="0.2">
      <c r="A6" s="74"/>
      <c r="B6" s="112" t="s">
        <v>52</v>
      </c>
      <c r="C6" s="136">
        <v>2000</v>
      </c>
      <c r="D6" s="136">
        <v>2002</v>
      </c>
      <c r="E6" s="136">
        <v>2004</v>
      </c>
      <c r="F6" s="108">
        <v>2006</v>
      </c>
      <c r="G6" s="108">
        <v>2008</v>
      </c>
      <c r="H6" s="108">
        <v>2010</v>
      </c>
      <c r="I6" s="108">
        <v>2012</v>
      </c>
      <c r="J6" s="108">
        <v>2014</v>
      </c>
      <c r="K6" s="108">
        <v>2015</v>
      </c>
      <c r="L6" s="386" t="s">
        <v>229</v>
      </c>
      <c r="M6" s="424">
        <v>2019</v>
      </c>
    </row>
    <row r="7" spans="1:13" s="3" customFormat="1" ht="12.75" customHeight="1" x14ac:dyDescent="0.2">
      <c r="A7" s="68"/>
      <c r="B7" s="50" t="s">
        <v>145</v>
      </c>
      <c r="C7" s="308">
        <v>13</v>
      </c>
      <c r="D7" s="309">
        <v>12</v>
      </c>
      <c r="E7" s="308">
        <v>10</v>
      </c>
      <c r="F7" s="308">
        <v>9</v>
      </c>
      <c r="G7" s="308">
        <v>8</v>
      </c>
      <c r="H7" s="308">
        <v>6.8521415976854989</v>
      </c>
      <c r="I7" s="308">
        <v>6.544616405833068</v>
      </c>
      <c r="J7" s="308">
        <v>9.6931858287369526</v>
      </c>
      <c r="K7" s="308">
        <v>9.5135182340511228</v>
      </c>
      <c r="L7" s="308">
        <v>7.8077304009955046</v>
      </c>
      <c r="M7" s="308">
        <v>8.1017804384568652</v>
      </c>
    </row>
    <row r="8" spans="1:13" s="34" customFormat="1" ht="12.75" customHeight="1" x14ac:dyDescent="0.2">
      <c r="A8" s="68"/>
      <c r="B8" s="50" t="s">
        <v>56</v>
      </c>
      <c r="C8" s="308">
        <v>9</v>
      </c>
      <c r="D8" s="309">
        <v>7</v>
      </c>
      <c r="E8" s="308">
        <v>6</v>
      </c>
      <c r="F8" s="308">
        <v>6</v>
      </c>
      <c r="G8" s="308">
        <v>6</v>
      </c>
      <c r="H8" s="308">
        <v>5.5994465323308535</v>
      </c>
      <c r="I8" s="308">
        <v>4.843132115250798</v>
      </c>
      <c r="J8" s="308">
        <v>4.2128211830541265</v>
      </c>
      <c r="K8" s="308">
        <v>4.0754628855089692</v>
      </c>
      <c r="L8" s="308">
        <v>3.3569935072080996</v>
      </c>
      <c r="M8" s="308">
        <v>2.5015094075362496</v>
      </c>
    </row>
    <row r="9" spans="1:13" s="34" customFormat="1" ht="12.75" customHeight="1" x14ac:dyDescent="0.2">
      <c r="A9" s="68"/>
      <c r="B9" s="50" t="s">
        <v>57</v>
      </c>
      <c r="C9" s="308">
        <v>78</v>
      </c>
      <c r="D9" s="318">
        <v>81</v>
      </c>
      <c r="E9" s="308">
        <v>84</v>
      </c>
      <c r="F9" s="308">
        <v>85</v>
      </c>
      <c r="G9" s="308">
        <v>86</v>
      </c>
      <c r="H9" s="308">
        <v>87.548411869983653</v>
      </c>
      <c r="I9" s="308">
        <v>88.612251478916136</v>
      </c>
      <c r="J9" s="308">
        <v>86.093992988208925</v>
      </c>
      <c r="K9" s="308">
        <v>86.411018880439912</v>
      </c>
      <c r="L9" s="308">
        <v>88.835276091796402</v>
      </c>
      <c r="M9" s="308">
        <v>89.396710154006882</v>
      </c>
    </row>
    <row r="10" spans="1:13" s="35" customFormat="1" ht="20.25" customHeight="1" x14ac:dyDescent="0.2">
      <c r="A10" s="68"/>
      <c r="B10" s="51" t="s">
        <v>0</v>
      </c>
      <c r="C10" s="315">
        <v>100</v>
      </c>
      <c r="D10" s="316">
        <v>100</v>
      </c>
      <c r="E10" s="316">
        <v>100</v>
      </c>
      <c r="F10" s="317">
        <v>100</v>
      </c>
      <c r="G10" s="317">
        <v>100</v>
      </c>
      <c r="H10" s="317">
        <v>100</v>
      </c>
      <c r="I10" s="317">
        <v>100</v>
      </c>
      <c r="J10" s="317">
        <v>100</v>
      </c>
      <c r="K10" s="317">
        <v>100</v>
      </c>
      <c r="L10" s="317">
        <v>100</v>
      </c>
      <c r="M10" s="317">
        <v>100</v>
      </c>
    </row>
    <row r="11" spans="1:13" ht="3.75" customHeight="1" x14ac:dyDescent="0.2">
      <c r="I11" s="170"/>
      <c r="J11" s="170"/>
      <c r="K11" s="170"/>
    </row>
    <row r="12" spans="1:13" x14ac:dyDescent="0.2">
      <c r="B12" s="159" t="s">
        <v>230</v>
      </c>
      <c r="I12" s="431"/>
      <c r="J12" s="431"/>
      <c r="K12" s="431"/>
    </row>
    <row r="13" spans="1:13" ht="12.75" customHeight="1" x14ac:dyDescent="0.2">
      <c r="B13" s="144" t="s">
        <v>187</v>
      </c>
      <c r="I13" s="170"/>
      <c r="J13" s="170"/>
      <c r="K13" s="170"/>
    </row>
    <row r="14" spans="1:13" ht="20.25" customHeight="1" x14ac:dyDescent="0.2">
      <c r="B14" s="144" t="s">
        <v>85</v>
      </c>
    </row>
    <row r="15" spans="1:13" s="26" customFormat="1" ht="12.75" customHeight="1" x14ac:dyDescent="0.2">
      <c r="A15" s="68"/>
      <c r="C15" s="80"/>
      <c r="D15" s="80"/>
      <c r="E15" s="80"/>
    </row>
    <row r="17" spans="7:12" ht="12.75" customHeight="1" x14ac:dyDescent="0.2">
      <c r="G17" s="36"/>
    </row>
    <row r="19" spans="7:12" ht="12.75" customHeight="1" x14ac:dyDescent="0.2">
      <c r="I19" s="390"/>
      <c r="J19" s="305"/>
      <c r="K19" s="305"/>
      <c r="L19" s="305"/>
    </row>
    <row r="20" spans="7:12" ht="12.75" customHeight="1" x14ac:dyDescent="0.2">
      <c r="I20" s="390"/>
      <c r="J20" s="305"/>
      <c r="K20" s="305"/>
      <c r="L20" s="305"/>
    </row>
    <row r="21" spans="7:12" ht="12.75" customHeight="1" x14ac:dyDescent="0.2">
      <c r="I21" s="390"/>
      <c r="J21" s="305"/>
      <c r="K21" s="305"/>
      <c r="L21" s="305"/>
    </row>
    <row r="22" spans="7:12" ht="6" customHeight="1" x14ac:dyDescent="0.2"/>
    <row r="23" spans="7:12" ht="6" customHeight="1" x14ac:dyDescent="0.2"/>
    <row r="24" spans="7:12" ht="6" customHeight="1" x14ac:dyDescent="0.2"/>
    <row r="25" spans="7:12" ht="6" customHeight="1" x14ac:dyDescent="0.2"/>
    <row r="26" spans="7:12" ht="6" customHeight="1" x14ac:dyDescent="0.2"/>
    <row r="27" spans="7:12" ht="6" customHeight="1" x14ac:dyDescent="0.2"/>
  </sheetData>
  <mergeCells count="1">
    <mergeCell ref="L1:M1"/>
  </mergeCells>
  <phoneticPr fontId="9" type="noConversion"/>
  <hyperlinks>
    <hyperlink ref="L1" location="Index!A1" display="retour à l'index"/>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showGridLines="0" zoomScaleNormal="100" workbookViewId="0">
      <selection activeCell="B1" sqref="B1"/>
    </sheetView>
  </sheetViews>
  <sheetFormatPr baseColWidth="10" defaultColWidth="11.42578125" defaultRowHeight="12.75" customHeight="1" x14ac:dyDescent="0.2"/>
  <cols>
    <col min="1" max="1" width="1.140625" style="68" customWidth="1"/>
    <col min="2" max="2" width="35.42578125" style="11" customWidth="1"/>
    <col min="3" max="10" width="10.5703125" style="2" customWidth="1"/>
    <col min="11" max="11" width="10.5703125" style="78" customWidth="1"/>
    <col min="12" max="12" width="10.5703125" style="90" customWidth="1"/>
    <col min="13" max="13" width="10.5703125" style="78" customWidth="1"/>
    <col min="14" max="16384" width="11.42578125" style="2"/>
  </cols>
  <sheetData>
    <row r="1" spans="1:13" s="8" customFormat="1" ht="12.75" customHeight="1" x14ac:dyDescent="0.2">
      <c r="A1" s="68" t="s">
        <v>80</v>
      </c>
      <c r="B1" s="25" t="s">
        <v>139</v>
      </c>
      <c r="C1" s="462"/>
      <c r="F1" s="170"/>
      <c r="J1" s="103"/>
      <c r="K1" s="81"/>
      <c r="L1" s="470" t="s">
        <v>124</v>
      </c>
      <c r="M1" s="471"/>
    </row>
    <row r="2" spans="1:13" s="8" customFormat="1" ht="12.75" customHeight="1" x14ac:dyDescent="0.2">
      <c r="A2" s="1"/>
      <c r="B2" s="14"/>
      <c r="K2" s="81"/>
      <c r="L2" s="82"/>
      <c r="M2" s="81"/>
    </row>
    <row r="3" spans="1:13" ht="12.75" customHeight="1" x14ac:dyDescent="0.2">
      <c r="A3" s="1"/>
      <c r="B3" s="142" t="s">
        <v>200</v>
      </c>
      <c r="K3" s="81"/>
      <c r="L3" s="82"/>
      <c r="M3" s="83"/>
    </row>
    <row r="4" spans="1:13" ht="12" customHeight="1" x14ac:dyDescent="0.2">
      <c r="A4" s="1"/>
      <c r="B4" s="145" t="s">
        <v>178</v>
      </c>
      <c r="K4" s="81"/>
      <c r="L4" s="82"/>
      <c r="M4" s="83"/>
    </row>
    <row r="5" spans="1:13" ht="2.25" customHeight="1" x14ac:dyDescent="0.2">
      <c r="B5" s="12"/>
      <c r="K5" s="86"/>
      <c r="L5" s="85"/>
      <c r="M5" s="84"/>
    </row>
    <row r="6" spans="1:13" s="19" customFormat="1" ht="16.5" customHeight="1" x14ac:dyDescent="0.2">
      <c r="A6" s="74"/>
      <c r="B6" s="112" t="s">
        <v>52</v>
      </c>
      <c r="C6" s="424">
        <v>2019</v>
      </c>
      <c r="D6" s="386" t="s">
        <v>231</v>
      </c>
      <c r="E6" s="108">
        <v>2015</v>
      </c>
      <c r="F6" s="108">
        <v>2014</v>
      </c>
      <c r="G6" s="108">
        <v>2012</v>
      </c>
      <c r="H6" s="108">
        <v>2010</v>
      </c>
      <c r="I6" s="108">
        <v>2008</v>
      </c>
      <c r="J6" s="108">
        <v>2006</v>
      </c>
      <c r="K6" s="136">
        <v>2004</v>
      </c>
      <c r="L6" s="136">
        <v>2002</v>
      </c>
      <c r="M6" s="136">
        <v>2000</v>
      </c>
    </row>
    <row r="7" spans="1:13" s="3" customFormat="1" ht="12.75" customHeight="1" x14ac:dyDescent="0.2">
      <c r="A7" s="68"/>
      <c r="B7" s="50" t="s">
        <v>145</v>
      </c>
      <c r="C7" s="270">
        <v>214030</v>
      </c>
      <c r="D7" s="270">
        <v>184467</v>
      </c>
      <c r="E7" s="270">
        <v>193909</v>
      </c>
      <c r="F7" s="270">
        <v>190607</v>
      </c>
      <c r="G7" s="270">
        <v>139298</v>
      </c>
      <c r="H7" s="270">
        <v>124198</v>
      </c>
      <c r="I7" s="270">
        <v>122539</v>
      </c>
      <c r="J7" s="270">
        <v>120800</v>
      </c>
      <c r="K7" s="270">
        <v>139886</v>
      </c>
      <c r="L7" s="270">
        <v>139162</v>
      </c>
      <c r="M7" s="372">
        <v>141292</v>
      </c>
    </row>
    <row r="8" spans="1:13" s="34" customFormat="1" ht="12.75" customHeight="1" x14ac:dyDescent="0.2">
      <c r="A8" s="68"/>
      <c r="B8" s="50" t="s">
        <v>56</v>
      </c>
      <c r="C8" s="118">
        <v>66084</v>
      </c>
      <c r="D8" s="118">
        <v>79313</v>
      </c>
      <c r="E8" s="118">
        <v>83068</v>
      </c>
      <c r="F8" s="118">
        <v>82841</v>
      </c>
      <c r="G8" s="118">
        <v>102730</v>
      </c>
      <c r="H8" s="118">
        <v>101494</v>
      </c>
      <c r="I8" s="118">
        <v>97458</v>
      </c>
      <c r="J8" s="118">
        <v>80337</v>
      </c>
      <c r="K8" s="118">
        <v>80140</v>
      </c>
      <c r="L8" s="118">
        <v>84537</v>
      </c>
      <c r="M8" s="373">
        <v>89527</v>
      </c>
    </row>
    <row r="9" spans="1:13" s="34" customFormat="1" ht="12.75" customHeight="1" x14ac:dyDescent="0.2">
      <c r="A9" s="68"/>
      <c r="B9" s="50" t="s">
        <v>57</v>
      </c>
      <c r="C9" s="307">
        <v>2361651</v>
      </c>
      <c r="D9" s="307">
        <v>2098840</v>
      </c>
      <c r="E9" s="307">
        <v>1761270</v>
      </c>
      <c r="F9" s="307">
        <v>1692954</v>
      </c>
      <c r="G9" s="307">
        <v>1879597</v>
      </c>
      <c r="H9" s="307">
        <v>1586878</v>
      </c>
      <c r="I9" s="307">
        <v>1306567</v>
      </c>
      <c r="J9" s="307">
        <v>1151138</v>
      </c>
      <c r="K9" s="307">
        <v>1170790</v>
      </c>
      <c r="L9" s="307">
        <v>931285</v>
      </c>
      <c r="M9" s="373">
        <v>817131</v>
      </c>
    </row>
    <row r="10" spans="1:13" s="35" customFormat="1" ht="12.75" customHeight="1" x14ac:dyDescent="0.2">
      <c r="A10" s="68"/>
      <c r="B10" s="112" t="s">
        <v>146</v>
      </c>
      <c r="C10" s="117">
        <v>2641765</v>
      </c>
      <c r="D10" s="117">
        <v>2362620</v>
      </c>
      <c r="E10" s="117">
        <v>2038247</v>
      </c>
      <c r="F10" s="117">
        <v>1966402</v>
      </c>
      <c r="G10" s="117">
        <v>2121625</v>
      </c>
      <c r="H10" s="117">
        <v>1812570</v>
      </c>
      <c r="I10" s="117">
        <v>1526564</v>
      </c>
      <c r="J10" s="117">
        <v>1352275</v>
      </c>
      <c r="K10" s="117">
        <v>1390816</v>
      </c>
      <c r="L10" s="117">
        <v>1154984</v>
      </c>
      <c r="M10" s="374">
        <v>1047950</v>
      </c>
    </row>
    <row r="11" spans="1:13" s="34" customFormat="1" ht="16.5" customHeight="1" x14ac:dyDescent="0.2">
      <c r="A11" s="69"/>
      <c r="B11" s="50" t="s">
        <v>56</v>
      </c>
      <c r="C11" s="118">
        <v>66084</v>
      </c>
      <c r="D11" s="118">
        <v>79313</v>
      </c>
      <c r="E11" s="118">
        <v>83068</v>
      </c>
      <c r="F11" s="118">
        <v>82841</v>
      </c>
      <c r="G11" s="118">
        <v>102730</v>
      </c>
      <c r="H11" s="118">
        <v>101494</v>
      </c>
      <c r="I11" s="118">
        <v>97458</v>
      </c>
      <c r="J11" s="118">
        <v>80337</v>
      </c>
      <c r="K11" s="118">
        <v>80140</v>
      </c>
      <c r="L11" s="118">
        <v>84537</v>
      </c>
      <c r="M11" s="373">
        <v>89527</v>
      </c>
    </row>
    <row r="12" spans="1:13" s="34" customFormat="1" ht="12.75" customHeight="1" x14ac:dyDescent="0.2">
      <c r="A12" s="69"/>
      <c r="B12" s="50" t="s">
        <v>57</v>
      </c>
      <c r="C12" s="307">
        <v>2361651</v>
      </c>
      <c r="D12" s="307">
        <v>2098840</v>
      </c>
      <c r="E12" s="307">
        <v>1761270</v>
      </c>
      <c r="F12" s="307">
        <v>1692954</v>
      </c>
      <c r="G12" s="307">
        <v>1879597</v>
      </c>
      <c r="H12" s="307">
        <v>1586878</v>
      </c>
      <c r="I12" s="307">
        <v>1306567</v>
      </c>
      <c r="J12" s="307">
        <v>1151138</v>
      </c>
      <c r="K12" s="307">
        <v>1170790</v>
      </c>
      <c r="L12" s="307">
        <v>931285</v>
      </c>
      <c r="M12" s="373">
        <v>817131</v>
      </c>
    </row>
    <row r="13" spans="1:13" s="3" customFormat="1" ht="14.25" customHeight="1" x14ac:dyDescent="0.2">
      <c r="A13" s="69"/>
      <c r="B13" s="297" t="s">
        <v>160</v>
      </c>
      <c r="C13" s="310">
        <v>2427735</v>
      </c>
      <c r="D13" s="310">
        <v>2178153</v>
      </c>
      <c r="E13" s="310">
        <v>1844338</v>
      </c>
      <c r="F13" s="310">
        <v>1775795</v>
      </c>
      <c r="G13" s="310">
        <v>1982327</v>
      </c>
      <c r="H13" s="310">
        <v>1688372</v>
      </c>
      <c r="I13" s="310">
        <v>1404025</v>
      </c>
      <c r="J13" s="310">
        <v>1231475</v>
      </c>
      <c r="K13" s="310">
        <v>1250930</v>
      </c>
      <c r="L13" s="310">
        <v>1015822</v>
      </c>
      <c r="M13" s="375">
        <v>906658</v>
      </c>
    </row>
    <row r="14" spans="1:13" s="34" customFormat="1" ht="16.5" customHeight="1" x14ac:dyDescent="0.2">
      <c r="A14" s="68"/>
      <c r="B14" s="50" t="s">
        <v>145</v>
      </c>
      <c r="C14" s="270">
        <v>214030</v>
      </c>
      <c r="D14" s="270">
        <v>184467</v>
      </c>
      <c r="E14" s="270">
        <v>193909</v>
      </c>
      <c r="F14" s="270">
        <v>190607</v>
      </c>
      <c r="G14" s="270">
        <v>139298</v>
      </c>
      <c r="H14" s="270">
        <v>124198</v>
      </c>
      <c r="I14" s="270">
        <v>122539</v>
      </c>
      <c r="J14" s="270">
        <v>120800</v>
      </c>
      <c r="K14" s="270">
        <v>139886</v>
      </c>
      <c r="L14" s="270">
        <v>139162</v>
      </c>
      <c r="M14" s="372">
        <v>141292</v>
      </c>
    </row>
    <row r="15" spans="1:13" s="34" customFormat="1" ht="10.5" customHeight="1" x14ac:dyDescent="0.2">
      <c r="A15" s="68"/>
      <c r="B15" s="279" t="s">
        <v>56</v>
      </c>
      <c r="C15" s="118">
        <v>66084</v>
      </c>
      <c r="D15" s="118">
        <v>79313</v>
      </c>
      <c r="E15" s="118">
        <v>83068</v>
      </c>
      <c r="F15" s="118">
        <v>82841</v>
      </c>
      <c r="G15" s="118">
        <v>102730</v>
      </c>
      <c r="H15" s="118">
        <v>101494</v>
      </c>
      <c r="I15" s="118">
        <v>97458</v>
      </c>
      <c r="J15" s="118">
        <v>80337</v>
      </c>
      <c r="K15" s="118">
        <v>80140</v>
      </c>
      <c r="L15" s="118">
        <v>84537</v>
      </c>
      <c r="M15" s="373">
        <v>89527</v>
      </c>
    </row>
    <row r="16" spans="1:13" s="3" customFormat="1" ht="27.75" customHeight="1" x14ac:dyDescent="0.2">
      <c r="A16" s="68"/>
      <c r="B16" s="51" t="s">
        <v>190</v>
      </c>
      <c r="C16" s="117">
        <v>280114</v>
      </c>
      <c r="D16" s="117">
        <v>263780</v>
      </c>
      <c r="E16" s="117">
        <v>276977</v>
      </c>
      <c r="F16" s="117">
        <v>273448</v>
      </c>
      <c r="G16" s="117">
        <v>242028</v>
      </c>
      <c r="H16" s="117">
        <v>225692</v>
      </c>
      <c r="I16" s="117">
        <v>219997</v>
      </c>
      <c r="J16" s="117">
        <v>201137</v>
      </c>
      <c r="K16" s="117">
        <v>220026</v>
      </c>
      <c r="L16" s="117">
        <v>223699</v>
      </c>
      <c r="M16" s="374">
        <v>230819</v>
      </c>
    </row>
    <row r="17" spans="1:13" s="35" customFormat="1" ht="20.100000000000001" customHeight="1" x14ac:dyDescent="0.2">
      <c r="A17" s="68"/>
      <c r="B17" s="159" t="s">
        <v>230</v>
      </c>
      <c r="H17" s="263"/>
      <c r="I17" s="263"/>
      <c r="J17" s="263"/>
      <c r="K17" s="263"/>
      <c r="L17" s="263"/>
      <c r="M17" s="263"/>
    </row>
    <row r="19" spans="1:13" ht="12.75" customHeight="1" x14ac:dyDescent="0.2">
      <c r="B19" s="142" t="s">
        <v>200</v>
      </c>
      <c r="K19" s="81"/>
      <c r="L19" s="82"/>
      <c r="M19" s="83"/>
    </row>
    <row r="20" spans="1:13" ht="12" customHeight="1" x14ac:dyDescent="0.2">
      <c r="B20" s="145" t="s">
        <v>51</v>
      </c>
      <c r="K20" s="81"/>
      <c r="L20" s="82"/>
      <c r="M20" s="83"/>
    </row>
    <row r="21" spans="1:13" ht="2.25" customHeight="1" x14ac:dyDescent="0.2">
      <c r="A21" s="74"/>
      <c r="B21" s="10"/>
      <c r="K21" s="81"/>
      <c r="L21" s="82"/>
      <c r="M21" s="120"/>
    </row>
    <row r="22" spans="1:13" s="19" customFormat="1" ht="16.5" customHeight="1" x14ac:dyDescent="0.2">
      <c r="A22" s="74"/>
      <c r="B22" s="112" t="s">
        <v>52</v>
      </c>
      <c r="C22" s="424">
        <v>2019</v>
      </c>
      <c r="D22" s="434" t="s">
        <v>231</v>
      </c>
      <c r="E22" s="108">
        <v>2015</v>
      </c>
      <c r="F22" s="108">
        <v>2014</v>
      </c>
      <c r="G22" s="108">
        <v>2012</v>
      </c>
      <c r="H22" s="108">
        <v>2010</v>
      </c>
      <c r="I22" s="108">
        <v>2008</v>
      </c>
      <c r="J22" s="108">
        <v>2006</v>
      </c>
      <c r="K22" s="136">
        <v>2004</v>
      </c>
      <c r="L22" s="136">
        <v>2002</v>
      </c>
      <c r="M22" s="136">
        <v>2000</v>
      </c>
    </row>
    <row r="23" spans="1:13" s="3" customFormat="1" ht="12.75" customHeight="1" x14ac:dyDescent="0.2">
      <c r="A23" s="68"/>
      <c r="B23" s="50" t="s">
        <v>145</v>
      </c>
      <c r="C23" s="308">
        <v>8.1017804384568652</v>
      </c>
      <c r="D23" s="308">
        <v>7.8077304009955046</v>
      </c>
      <c r="E23" s="308">
        <v>9.5135182340511228</v>
      </c>
      <c r="F23" s="308">
        <v>9.6936886538168139</v>
      </c>
      <c r="G23" s="308">
        <v>6.544616405833068</v>
      </c>
      <c r="H23" s="308">
        <v>6.8521415976854989</v>
      </c>
      <c r="I23" s="308">
        <v>8</v>
      </c>
      <c r="J23" s="308">
        <v>9</v>
      </c>
      <c r="K23" s="308">
        <v>10</v>
      </c>
      <c r="L23" s="309">
        <v>12</v>
      </c>
      <c r="M23" s="308">
        <v>13</v>
      </c>
    </row>
    <row r="24" spans="1:13" s="34" customFormat="1" ht="12.75" customHeight="1" x14ac:dyDescent="0.2">
      <c r="A24" s="68"/>
      <c r="B24" s="50" t="s">
        <v>56</v>
      </c>
      <c r="C24" s="308">
        <v>2.5015094075362496</v>
      </c>
      <c r="D24" s="308">
        <v>3.3569935072080996</v>
      </c>
      <c r="E24" s="308">
        <v>4.0754628855089692</v>
      </c>
      <c r="F24" s="308">
        <v>4.2130397192696947</v>
      </c>
      <c r="G24" s="308">
        <v>4.843132115250798</v>
      </c>
      <c r="H24" s="308">
        <v>5.5994465323308535</v>
      </c>
      <c r="I24" s="308">
        <v>6</v>
      </c>
      <c r="J24" s="308">
        <v>6</v>
      </c>
      <c r="K24" s="308">
        <v>6</v>
      </c>
      <c r="L24" s="309">
        <v>7</v>
      </c>
      <c r="M24" s="308">
        <v>9</v>
      </c>
    </row>
    <row r="25" spans="1:13" s="34" customFormat="1" ht="12.75" customHeight="1" x14ac:dyDescent="0.2">
      <c r="A25" s="68"/>
      <c r="B25" s="50" t="s">
        <v>57</v>
      </c>
      <c r="C25" s="308">
        <v>89.396710154006882</v>
      </c>
      <c r="D25" s="308">
        <v>88.835276091796402</v>
      </c>
      <c r="E25" s="308">
        <v>86.411018880439912</v>
      </c>
      <c r="F25" s="308">
        <v>86.093271626913491</v>
      </c>
      <c r="G25" s="308">
        <v>88.612251478916136</v>
      </c>
      <c r="H25" s="308">
        <v>87.548411869983653</v>
      </c>
      <c r="I25" s="308">
        <v>86</v>
      </c>
      <c r="J25" s="308">
        <v>85</v>
      </c>
      <c r="K25" s="308">
        <v>84</v>
      </c>
      <c r="L25" s="309">
        <v>81</v>
      </c>
      <c r="M25" s="308">
        <v>78</v>
      </c>
    </row>
    <row r="26" spans="1:13" s="35" customFormat="1" ht="20.25" customHeight="1" x14ac:dyDescent="0.2">
      <c r="A26" s="68"/>
      <c r="B26" s="112" t="s">
        <v>146</v>
      </c>
      <c r="C26" s="204">
        <v>100</v>
      </c>
      <c r="D26" s="204">
        <v>100</v>
      </c>
      <c r="E26" s="204">
        <v>100</v>
      </c>
      <c r="F26" s="204">
        <v>100</v>
      </c>
      <c r="G26" s="204">
        <v>100</v>
      </c>
      <c r="H26" s="204">
        <v>100</v>
      </c>
      <c r="I26" s="204">
        <v>100</v>
      </c>
      <c r="J26" s="204">
        <v>100</v>
      </c>
      <c r="K26" s="231">
        <v>100</v>
      </c>
      <c r="L26" s="231">
        <v>100</v>
      </c>
      <c r="M26" s="230">
        <v>100</v>
      </c>
    </row>
    <row r="27" spans="1:13" s="34" customFormat="1" ht="12.75" customHeight="1" x14ac:dyDescent="0.2">
      <c r="A27" s="69"/>
      <c r="B27" s="50" t="s">
        <v>56</v>
      </c>
      <c r="C27" s="309">
        <v>2.7220433861191604</v>
      </c>
      <c r="D27" s="309">
        <v>3.6412960889340646</v>
      </c>
      <c r="E27" s="309">
        <v>4.5039466735489917</v>
      </c>
      <c r="F27" s="309">
        <v>4.6652771622121616</v>
      </c>
      <c r="G27" s="309">
        <v>5.1822933350552152</v>
      </c>
      <c r="H27" s="309">
        <v>6</v>
      </c>
      <c r="I27" s="309">
        <v>7</v>
      </c>
      <c r="J27" s="309">
        <v>7</v>
      </c>
      <c r="K27" s="309">
        <v>6</v>
      </c>
      <c r="L27" s="309">
        <v>8</v>
      </c>
      <c r="M27" s="308">
        <v>10</v>
      </c>
    </row>
    <row r="28" spans="1:13" s="34" customFormat="1" ht="12.75" customHeight="1" x14ac:dyDescent="0.2">
      <c r="A28" s="69"/>
      <c r="B28" s="50" t="s">
        <v>57</v>
      </c>
      <c r="C28" s="309">
        <v>97.277956613880846</v>
      </c>
      <c r="D28" s="388">
        <v>96.35870391106593</v>
      </c>
      <c r="E28" s="312">
        <v>95.496053326451005</v>
      </c>
      <c r="F28" s="312">
        <v>95.334722837787837</v>
      </c>
      <c r="G28" s="312">
        <v>94.81770666494478</v>
      </c>
      <c r="H28" s="312">
        <v>94</v>
      </c>
      <c r="I28" s="312">
        <v>93</v>
      </c>
      <c r="J28" s="312">
        <v>93</v>
      </c>
      <c r="K28" s="312">
        <v>94</v>
      </c>
      <c r="L28" s="312">
        <v>92</v>
      </c>
      <c r="M28" s="311">
        <v>90</v>
      </c>
    </row>
    <row r="29" spans="1:13" s="3" customFormat="1" ht="14.25" customHeight="1" x14ac:dyDescent="0.2">
      <c r="A29" s="69"/>
      <c r="B29" s="297" t="s">
        <v>160</v>
      </c>
      <c r="C29" s="425">
        <v>100</v>
      </c>
      <c r="D29" s="233">
        <v>100</v>
      </c>
      <c r="E29" s="233">
        <v>100</v>
      </c>
      <c r="F29" s="233">
        <v>100</v>
      </c>
      <c r="G29" s="233">
        <v>100</v>
      </c>
      <c r="H29" s="233">
        <v>100</v>
      </c>
      <c r="I29" s="233">
        <v>100</v>
      </c>
      <c r="J29" s="233">
        <v>100</v>
      </c>
      <c r="K29" s="233">
        <v>100</v>
      </c>
      <c r="L29" s="233">
        <v>100</v>
      </c>
      <c r="M29" s="232">
        <v>100</v>
      </c>
    </row>
    <row r="30" spans="1:13" s="34" customFormat="1" ht="15.75" customHeight="1" x14ac:dyDescent="0.2">
      <c r="A30" s="68"/>
      <c r="B30" s="50" t="s">
        <v>145</v>
      </c>
      <c r="C30" s="313">
        <v>76.408176670926835</v>
      </c>
      <c r="D30" s="313">
        <v>69.932140420047006</v>
      </c>
      <c r="E30" s="313">
        <v>70.009062124291916</v>
      </c>
      <c r="F30" s="313">
        <v>69.705026184137381</v>
      </c>
      <c r="G30" s="313">
        <v>57.554497826697741</v>
      </c>
      <c r="H30" s="313">
        <v>55</v>
      </c>
      <c r="I30" s="313">
        <v>56</v>
      </c>
      <c r="J30" s="313">
        <v>60</v>
      </c>
      <c r="K30" s="309">
        <v>64</v>
      </c>
      <c r="L30" s="309">
        <v>62</v>
      </c>
      <c r="M30" s="308">
        <v>61</v>
      </c>
    </row>
    <row r="31" spans="1:13" s="34" customFormat="1" ht="12.75" customHeight="1" x14ac:dyDescent="0.2">
      <c r="A31" s="68"/>
      <c r="B31" s="279" t="s">
        <v>56</v>
      </c>
      <c r="C31" s="313">
        <v>23.591823329073161</v>
      </c>
      <c r="D31" s="389">
        <v>30.067859579952991</v>
      </c>
      <c r="E31" s="314">
        <v>29.990937875708092</v>
      </c>
      <c r="F31" s="314">
        <v>30.294973815862615</v>
      </c>
      <c r="G31" s="314">
        <v>42.445502173302259</v>
      </c>
      <c r="H31" s="314">
        <v>45</v>
      </c>
      <c r="I31" s="314">
        <v>44</v>
      </c>
      <c r="J31" s="314">
        <v>40</v>
      </c>
      <c r="K31" s="312">
        <v>36</v>
      </c>
      <c r="L31" s="312">
        <v>38</v>
      </c>
      <c r="M31" s="311">
        <v>39</v>
      </c>
    </row>
    <row r="32" spans="1:13" s="3" customFormat="1" ht="35.25" customHeight="1" x14ac:dyDescent="0.2">
      <c r="A32" s="68"/>
      <c r="B32" s="51" t="s">
        <v>190</v>
      </c>
      <c r="C32" s="426">
        <v>100</v>
      </c>
      <c r="D32" s="236">
        <v>100</v>
      </c>
      <c r="E32" s="236">
        <v>100</v>
      </c>
      <c r="F32" s="236">
        <v>100</v>
      </c>
      <c r="G32" s="236">
        <v>100</v>
      </c>
      <c r="H32" s="236">
        <v>100</v>
      </c>
      <c r="I32" s="236">
        <v>100</v>
      </c>
      <c r="J32" s="236">
        <v>100</v>
      </c>
      <c r="K32" s="235">
        <v>100</v>
      </c>
      <c r="L32" s="235">
        <v>100</v>
      </c>
      <c r="M32" s="234">
        <v>100</v>
      </c>
    </row>
    <row r="33" spans="2:2" ht="3.75" customHeight="1" x14ac:dyDescent="0.2"/>
    <row r="34" spans="2:2" ht="12" x14ac:dyDescent="0.2">
      <c r="B34" s="159" t="s">
        <v>230</v>
      </c>
    </row>
    <row r="35" spans="2:2" ht="12.75" customHeight="1" x14ac:dyDescent="0.2">
      <c r="B35" s="144" t="s">
        <v>187</v>
      </c>
    </row>
    <row r="36" spans="2:2" ht="20.25" customHeight="1" x14ac:dyDescent="0.2">
      <c r="B36" s="144" t="s">
        <v>85</v>
      </c>
    </row>
  </sheetData>
  <mergeCells count="1">
    <mergeCell ref="L1:M1"/>
  </mergeCells>
  <hyperlinks>
    <hyperlink ref="L1" location="Index!A1" display="retour à l'index"/>
  </hyperlinks>
  <pageMargins left="0" right="0" top="0.35433070866141736" bottom="0"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zoomScaleNormal="100" workbookViewId="0">
      <selection activeCell="B1" sqref="B1"/>
    </sheetView>
  </sheetViews>
  <sheetFormatPr baseColWidth="10" defaultColWidth="11.42578125" defaultRowHeight="12.75" customHeight="1" x14ac:dyDescent="0.2"/>
  <cols>
    <col min="1" max="1" width="0.85546875" style="68" customWidth="1"/>
    <col min="2" max="2" width="28.5703125" style="40" customWidth="1"/>
    <col min="3" max="3" width="12.85546875" style="40" customWidth="1"/>
    <col min="4" max="4" width="12.5703125" style="40" customWidth="1"/>
    <col min="5" max="5" width="13.85546875" style="41" customWidth="1"/>
    <col min="6" max="6" width="13.42578125" style="41" customWidth="1"/>
    <col min="7" max="7" width="4.140625" style="40" customWidth="1"/>
    <col min="8" max="16384" width="11.42578125" style="40"/>
  </cols>
  <sheetData>
    <row r="1" spans="1:6" ht="12.75" customHeight="1" x14ac:dyDescent="0.2">
      <c r="A1" s="68" t="s">
        <v>80</v>
      </c>
      <c r="B1" s="40" t="s">
        <v>100</v>
      </c>
      <c r="C1" s="39"/>
      <c r="D1" s="41"/>
      <c r="F1" s="245" t="s">
        <v>124</v>
      </c>
    </row>
    <row r="2" spans="1:6" ht="9.75" customHeight="1" x14ac:dyDescent="0.2">
      <c r="A2" s="1"/>
    </row>
    <row r="3" spans="1:6" ht="12.75" customHeight="1" x14ac:dyDescent="0.2">
      <c r="A3" s="1"/>
      <c r="B3" s="161" t="s">
        <v>201</v>
      </c>
      <c r="C3" s="152"/>
      <c r="D3" s="152"/>
      <c r="E3" s="162"/>
    </row>
    <row r="4" spans="1:6" ht="12.75" customHeight="1" x14ac:dyDescent="0.2">
      <c r="A4" s="1"/>
      <c r="B4" s="152" t="s">
        <v>175</v>
      </c>
      <c r="C4" s="152"/>
      <c r="D4" s="152"/>
      <c r="E4" s="162"/>
    </row>
    <row r="5" spans="1:6" ht="7.5" customHeight="1" x14ac:dyDescent="0.2">
      <c r="B5" s="42"/>
      <c r="C5" s="43"/>
      <c r="D5" s="43"/>
      <c r="E5" s="43"/>
      <c r="F5" s="43"/>
    </row>
    <row r="6" spans="1:6" s="44" customFormat="1" ht="23.25" customHeight="1" x14ac:dyDescent="0.2">
      <c r="A6" s="68"/>
      <c r="B6" s="114" t="s">
        <v>88</v>
      </c>
      <c r="C6" s="111" t="s">
        <v>161</v>
      </c>
      <c r="D6" s="111" t="s">
        <v>66</v>
      </c>
      <c r="E6" s="111" t="s">
        <v>79</v>
      </c>
      <c r="F6" s="111" t="s">
        <v>87</v>
      </c>
    </row>
    <row r="7" spans="1:6" ht="12.75" customHeight="1" x14ac:dyDescent="0.2">
      <c r="B7" s="319" t="s">
        <v>6</v>
      </c>
      <c r="C7" s="102">
        <v>1209</v>
      </c>
      <c r="D7" s="91">
        <v>4894</v>
      </c>
      <c r="E7" s="91">
        <v>40997</v>
      </c>
      <c r="F7" s="102">
        <v>47100</v>
      </c>
    </row>
    <row r="8" spans="1:6" ht="12.75" customHeight="1" x14ac:dyDescent="0.2">
      <c r="B8" s="319" t="s">
        <v>7</v>
      </c>
      <c r="C8" s="102">
        <v>16850</v>
      </c>
      <c r="D8" s="102">
        <v>13874</v>
      </c>
      <c r="E8" s="102">
        <v>5911</v>
      </c>
      <c r="F8" s="102">
        <v>36635</v>
      </c>
    </row>
    <row r="9" spans="1:6" ht="12.75" customHeight="1" x14ac:dyDescent="0.2">
      <c r="B9" s="319" t="s">
        <v>8</v>
      </c>
      <c r="C9" s="102">
        <v>528</v>
      </c>
      <c r="D9" s="102">
        <v>1050</v>
      </c>
      <c r="E9" s="102">
        <v>6</v>
      </c>
      <c r="F9" s="102">
        <v>1584</v>
      </c>
    </row>
    <row r="10" spans="1:6" ht="12.75" customHeight="1" x14ac:dyDescent="0.2">
      <c r="B10" s="319" t="s">
        <v>64</v>
      </c>
      <c r="C10" s="102">
        <v>15015</v>
      </c>
      <c r="D10" s="102">
        <v>16605</v>
      </c>
      <c r="E10" s="102">
        <v>711</v>
      </c>
      <c r="F10" s="102">
        <v>32331</v>
      </c>
    </row>
    <row r="11" spans="1:6" ht="12.75" customHeight="1" x14ac:dyDescent="0.2">
      <c r="B11" s="319" t="s">
        <v>9</v>
      </c>
      <c r="C11" s="102">
        <v>21</v>
      </c>
      <c r="D11" s="102">
        <v>0</v>
      </c>
      <c r="E11" s="102">
        <v>345</v>
      </c>
      <c r="F11" s="102">
        <v>366</v>
      </c>
    </row>
    <row r="12" spans="1:6" ht="14.25" customHeight="1" x14ac:dyDescent="0.2">
      <c r="B12" s="320" t="s">
        <v>144</v>
      </c>
      <c r="C12" s="102">
        <v>163289</v>
      </c>
      <c r="D12" s="102">
        <v>2019</v>
      </c>
      <c r="E12" s="102">
        <v>2273327</v>
      </c>
      <c r="F12" s="88">
        <v>2438635</v>
      </c>
    </row>
    <row r="13" spans="1:6" ht="14.25" customHeight="1" x14ac:dyDescent="0.2">
      <c r="B13" s="320" t="s">
        <v>65</v>
      </c>
      <c r="C13" s="102">
        <v>8930</v>
      </c>
      <c r="D13" s="102">
        <v>22308</v>
      </c>
      <c r="E13" s="102">
        <v>40354</v>
      </c>
      <c r="F13" s="102">
        <v>71592</v>
      </c>
    </row>
    <row r="14" spans="1:6" ht="14.25" customHeight="1" x14ac:dyDescent="0.2">
      <c r="B14" s="320" t="s">
        <v>157</v>
      </c>
      <c r="C14" s="102">
        <v>8188</v>
      </c>
      <c r="D14" s="102">
        <v>5334</v>
      </c>
      <c r="E14" s="102">
        <v>0</v>
      </c>
      <c r="F14" s="102">
        <v>13522</v>
      </c>
    </row>
    <row r="15" spans="1:6" ht="12.75" customHeight="1" x14ac:dyDescent="0.2">
      <c r="B15" s="320" t="s">
        <v>173</v>
      </c>
      <c r="C15" s="102">
        <v>0</v>
      </c>
      <c r="D15" s="102">
        <v>0</v>
      </c>
      <c r="E15" s="102">
        <v>0</v>
      </c>
      <c r="F15" s="102">
        <v>0</v>
      </c>
    </row>
    <row r="16" spans="1:6" ht="19.5" customHeight="1" x14ac:dyDescent="0.2">
      <c r="B16" s="138" t="s">
        <v>0</v>
      </c>
      <c r="C16" s="139">
        <v>214030</v>
      </c>
      <c r="D16" s="139">
        <v>66084</v>
      </c>
      <c r="E16" s="139">
        <v>2361651</v>
      </c>
      <c r="F16" s="139">
        <v>2641765</v>
      </c>
    </row>
    <row r="17" spans="1:6" ht="5.25" customHeight="1" x14ac:dyDescent="0.2">
      <c r="B17" s="152"/>
      <c r="C17" s="152"/>
      <c r="D17" s="152"/>
    </row>
    <row r="18" spans="1:6" ht="12.75" customHeight="1" x14ac:dyDescent="0.2">
      <c r="B18" s="152" t="s">
        <v>220</v>
      </c>
      <c r="C18" s="152"/>
      <c r="D18" s="152"/>
    </row>
    <row r="19" spans="1:6" ht="12" x14ac:dyDescent="0.2">
      <c r="C19" s="152"/>
      <c r="D19" s="152"/>
    </row>
    <row r="20" spans="1:6" s="26" customFormat="1" ht="12.75" customHeight="1" x14ac:dyDescent="0.2">
      <c r="A20" s="68"/>
      <c r="B20" s="113" t="s">
        <v>187</v>
      </c>
      <c r="C20" s="153"/>
      <c r="D20" s="153"/>
    </row>
    <row r="21" spans="1:6" ht="12.75" customHeight="1" x14ac:dyDescent="0.2">
      <c r="B21" s="152" t="s">
        <v>85</v>
      </c>
    </row>
    <row r="23" spans="1:6" ht="12.75" customHeight="1" x14ac:dyDescent="0.2">
      <c r="D23" s="41"/>
      <c r="F23" s="45"/>
    </row>
    <row r="30" spans="1:6" ht="12.75" customHeight="1" x14ac:dyDescent="0.2">
      <c r="A30" s="69"/>
    </row>
    <row r="31" spans="1:6" ht="12.75" customHeight="1" x14ac:dyDescent="0.2">
      <c r="A31" s="69"/>
    </row>
    <row r="32" spans="1:6" ht="12.75" customHeight="1" x14ac:dyDescent="0.2">
      <c r="A32" s="69"/>
    </row>
    <row r="39" ht="4.5" customHeight="1" x14ac:dyDescent="0.2"/>
    <row r="40" ht="4.5" customHeight="1" x14ac:dyDescent="0.2"/>
    <row r="41" ht="4.5" customHeight="1" x14ac:dyDescent="0.2"/>
  </sheetData>
  <phoneticPr fontId="13" type="noConversion"/>
  <hyperlinks>
    <hyperlink ref="F1" location="Index!A1" display="retour à l'index"/>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showGridLines="0" zoomScaleNormal="100" workbookViewId="0">
      <selection activeCell="B1" sqref="B1"/>
    </sheetView>
  </sheetViews>
  <sheetFormatPr baseColWidth="10" defaultColWidth="11.42578125" defaultRowHeight="11.25" customHeight="1" x14ac:dyDescent="0.15"/>
  <cols>
    <col min="1" max="1" width="0.5703125" style="29" customWidth="1"/>
    <col min="2" max="2" width="43.85546875" style="16" customWidth="1"/>
    <col min="3" max="6" width="11.140625" style="29" customWidth="1"/>
    <col min="7" max="13" width="11.140625" style="100" customWidth="1"/>
    <col min="14" max="16384" width="11.42578125" style="29"/>
  </cols>
  <sheetData>
    <row r="1" spans="1:14" s="11" customFormat="1" ht="12" customHeight="1" x14ac:dyDescent="0.2">
      <c r="A1" s="2" t="s">
        <v>80</v>
      </c>
      <c r="B1" s="21" t="s">
        <v>131</v>
      </c>
      <c r="C1" s="462"/>
      <c r="L1" s="470" t="s">
        <v>124</v>
      </c>
      <c r="M1" s="471"/>
      <c r="N1" s="328"/>
    </row>
    <row r="2" spans="1:14" ht="12" customHeight="1" x14ac:dyDescent="0.2">
      <c r="A2" s="6"/>
      <c r="B2" s="174"/>
      <c r="H2" s="100" t="s">
        <v>80</v>
      </c>
    </row>
    <row r="3" spans="1:14" ht="12" customHeight="1" x14ac:dyDescent="0.2">
      <c r="A3" s="6"/>
      <c r="B3" s="248" t="s">
        <v>221</v>
      </c>
    </row>
    <row r="4" spans="1:14" ht="12" customHeight="1" x14ac:dyDescent="0.2">
      <c r="A4" s="6"/>
      <c r="B4" s="202" t="s">
        <v>178</v>
      </c>
    </row>
    <row r="5" spans="1:14" ht="12" customHeight="1" x14ac:dyDescent="0.2">
      <c r="A5" s="6"/>
      <c r="B5" s="47"/>
      <c r="C5" s="86">
        <v>2019</v>
      </c>
      <c r="D5" s="86" t="s">
        <v>232</v>
      </c>
      <c r="E5" s="86">
        <v>2015</v>
      </c>
      <c r="F5" s="86">
        <v>2014</v>
      </c>
      <c r="G5" s="86">
        <v>2012</v>
      </c>
      <c r="H5" s="86">
        <v>2010</v>
      </c>
      <c r="I5" s="86">
        <v>2008</v>
      </c>
      <c r="J5" s="86">
        <v>2006</v>
      </c>
      <c r="K5" s="86">
        <v>2004</v>
      </c>
      <c r="L5" s="86">
        <v>2002</v>
      </c>
      <c r="M5" s="86">
        <v>2000</v>
      </c>
    </row>
    <row r="6" spans="1:14" ht="17.25" customHeight="1" x14ac:dyDescent="0.2">
      <c r="A6" s="6"/>
      <c r="B6" s="246" t="s">
        <v>156</v>
      </c>
      <c r="C6" s="78"/>
      <c r="D6" s="78"/>
      <c r="E6" s="78"/>
      <c r="F6" s="78"/>
      <c r="G6" s="78"/>
      <c r="H6" s="78"/>
      <c r="I6" s="78"/>
      <c r="J6" s="78"/>
      <c r="K6" s="78"/>
      <c r="L6" s="78"/>
      <c r="M6" s="78"/>
    </row>
    <row r="7" spans="1:14" ht="12" customHeight="1" x14ac:dyDescent="0.2">
      <c r="A7" s="6"/>
      <c r="B7" s="68" t="s">
        <v>145</v>
      </c>
      <c r="C7" s="91">
        <v>0</v>
      </c>
      <c r="D7" s="91">
        <v>0</v>
      </c>
      <c r="E7" s="91">
        <v>0</v>
      </c>
      <c r="F7" s="91">
        <v>0</v>
      </c>
      <c r="G7" s="91">
        <v>0</v>
      </c>
      <c r="H7" s="91">
        <v>0</v>
      </c>
      <c r="I7" s="91">
        <v>0</v>
      </c>
      <c r="J7" s="91">
        <v>9</v>
      </c>
      <c r="K7" s="91">
        <v>36</v>
      </c>
      <c r="L7" s="91">
        <v>36</v>
      </c>
      <c r="M7" s="91"/>
    </row>
    <row r="8" spans="1:14" ht="12" customHeight="1" x14ac:dyDescent="0.2">
      <c r="A8" s="6"/>
      <c r="B8" s="68" t="s">
        <v>56</v>
      </c>
      <c r="C8" s="91">
        <v>0</v>
      </c>
      <c r="D8" s="91">
        <v>0</v>
      </c>
      <c r="E8" s="91">
        <v>0</v>
      </c>
      <c r="F8" s="91">
        <v>0</v>
      </c>
      <c r="G8" s="91">
        <v>0</v>
      </c>
      <c r="H8" s="91">
        <v>0</v>
      </c>
      <c r="I8" s="91">
        <v>0</v>
      </c>
      <c r="J8" s="91">
        <v>318</v>
      </c>
      <c r="K8" s="91">
        <v>671</v>
      </c>
      <c r="L8" s="91">
        <v>1293</v>
      </c>
      <c r="M8" s="91"/>
    </row>
    <row r="9" spans="1:14" ht="12" customHeight="1" x14ac:dyDescent="0.2">
      <c r="A9" s="6"/>
      <c r="B9" s="68" t="s">
        <v>57</v>
      </c>
      <c r="C9" s="91">
        <v>0</v>
      </c>
      <c r="D9" s="91">
        <v>0</v>
      </c>
      <c r="E9" s="91">
        <v>0</v>
      </c>
      <c r="F9" s="91">
        <v>0</v>
      </c>
      <c r="G9" s="91">
        <v>0</v>
      </c>
      <c r="H9" s="91">
        <v>0</v>
      </c>
      <c r="I9" s="91">
        <v>0</v>
      </c>
      <c r="J9" s="91">
        <v>10</v>
      </c>
      <c r="K9" s="91">
        <v>0</v>
      </c>
      <c r="L9" s="91">
        <v>0</v>
      </c>
      <c r="M9" s="91"/>
    </row>
    <row r="10" spans="1:14" ht="12" customHeight="1" x14ac:dyDescent="0.2">
      <c r="A10" s="6"/>
      <c r="B10" s="269" t="s">
        <v>162</v>
      </c>
      <c r="C10" s="394">
        <v>0</v>
      </c>
      <c r="D10" s="394">
        <v>0</v>
      </c>
      <c r="E10" s="394">
        <v>0</v>
      </c>
      <c r="F10" s="394">
        <v>0</v>
      </c>
      <c r="G10" s="394">
        <v>0</v>
      </c>
      <c r="H10" s="394">
        <v>0</v>
      </c>
      <c r="I10" s="394">
        <v>0</v>
      </c>
      <c r="J10" s="394">
        <v>337</v>
      </c>
      <c r="K10" s="394">
        <v>707</v>
      </c>
      <c r="L10" s="394">
        <v>1329</v>
      </c>
      <c r="M10" s="394">
        <v>1392</v>
      </c>
    </row>
    <row r="11" spans="1:14" ht="29.25" customHeight="1" x14ac:dyDescent="0.2">
      <c r="A11" s="6"/>
      <c r="B11" s="403" t="s">
        <v>191</v>
      </c>
      <c r="C11" s="394">
        <v>0</v>
      </c>
      <c r="D11" s="394">
        <v>0</v>
      </c>
      <c r="E11" s="394">
        <v>0</v>
      </c>
      <c r="F11" s="394">
        <v>0</v>
      </c>
      <c r="G11" s="394">
        <v>0</v>
      </c>
      <c r="H11" s="394">
        <v>0</v>
      </c>
      <c r="I11" s="394">
        <v>0</v>
      </c>
      <c r="J11" s="394">
        <v>327</v>
      </c>
      <c r="K11" s="394">
        <v>707</v>
      </c>
      <c r="L11" s="394">
        <v>1329</v>
      </c>
      <c r="M11" s="394">
        <v>1392</v>
      </c>
    </row>
    <row r="12" spans="1:14" ht="17.25" customHeight="1" x14ac:dyDescent="0.2">
      <c r="A12" s="6"/>
      <c r="B12" s="246" t="s">
        <v>125</v>
      </c>
      <c r="C12" s="91"/>
      <c r="D12" s="91"/>
      <c r="E12" s="91"/>
      <c r="F12" s="91"/>
      <c r="G12" s="91"/>
      <c r="H12" s="91"/>
      <c r="I12" s="91"/>
      <c r="J12" s="91"/>
      <c r="K12" s="91"/>
      <c r="L12" s="91"/>
      <c r="M12" s="91"/>
    </row>
    <row r="13" spans="1:14" ht="12" customHeight="1" x14ac:dyDescent="0.2">
      <c r="A13" s="6"/>
      <c r="B13" s="68" t="s">
        <v>145</v>
      </c>
      <c r="C13" s="91">
        <v>1209</v>
      </c>
      <c r="D13" s="91">
        <v>1831</v>
      </c>
      <c r="E13" s="91">
        <v>2713</v>
      </c>
      <c r="F13" s="91">
        <v>2673</v>
      </c>
      <c r="G13" s="91">
        <v>3303</v>
      </c>
      <c r="H13" s="91">
        <v>2619</v>
      </c>
      <c r="I13" s="91">
        <v>2625</v>
      </c>
      <c r="J13" s="91">
        <v>2292</v>
      </c>
      <c r="K13" s="91">
        <v>2011</v>
      </c>
      <c r="L13" s="91">
        <v>1940</v>
      </c>
      <c r="M13" s="91"/>
    </row>
    <row r="14" spans="1:14" ht="12" customHeight="1" x14ac:dyDescent="0.2">
      <c r="A14" s="6"/>
      <c r="B14" s="68" t="s">
        <v>56</v>
      </c>
      <c r="C14" s="91">
        <v>4894</v>
      </c>
      <c r="D14" s="91">
        <v>4632</v>
      </c>
      <c r="E14" s="91">
        <v>8813</v>
      </c>
      <c r="F14" s="91">
        <v>8674</v>
      </c>
      <c r="G14" s="91">
        <v>14769</v>
      </c>
      <c r="H14" s="91">
        <v>11166</v>
      </c>
      <c r="I14" s="91">
        <v>11443</v>
      </c>
      <c r="J14" s="91">
        <v>4104</v>
      </c>
      <c r="K14" s="91">
        <v>3985</v>
      </c>
      <c r="L14" s="91">
        <v>8454</v>
      </c>
      <c r="M14" s="91"/>
    </row>
    <row r="15" spans="1:14" ht="12" customHeight="1" x14ac:dyDescent="0.2">
      <c r="A15" s="6"/>
      <c r="B15" s="68" t="s">
        <v>57</v>
      </c>
      <c r="C15" s="91">
        <v>40997</v>
      </c>
      <c r="D15" s="91">
        <v>42162</v>
      </c>
      <c r="E15" s="91">
        <v>43697</v>
      </c>
      <c r="F15" s="91">
        <v>46301</v>
      </c>
      <c r="G15" s="91">
        <v>33815</v>
      </c>
      <c r="H15" s="91">
        <v>37758</v>
      </c>
      <c r="I15" s="91">
        <v>33132</v>
      </c>
      <c r="J15" s="91">
        <v>44016</v>
      </c>
      <c r="K15" s="91">
        <v>49730</v>
      </c>
      <c r="L15" s="91">
        <v>47628</v>
      </c>
      <c r="M15" s="91"/>
    </row>
    <row r="16" spans="1:14" ht="12" customHeight="1" x14ac:dyDescent="0.2">
      <c r="A16" s="6"/>
      <c r="B16" s="269" t="s">
        <v>162</v>
      </c>
      <c r="C16" s="394">
        <v>47100</v>
      </c>
      <c r="D16" s="394">
        <v>48625</v>
      </c>
      <c r="E16" s="394">
        <v>55223</v>
      </c>
      <c r="F16" s="394">
        <v>57648</v>
      </c>
      <c r="G16" s="394">
        <v>51887</v>
      </c>
      <c r="H16" s="394">
        <v>51543</v>
      </c>
      <c r="I16" s="394">
        <v>47200</v>
      </c>
      <c r="J16" s="394">
        <v>50412</v>
      </c>
      <c r="K16" s="394">
        <v>55726</v>
      </c>
      <c r="L16" s="394">
        <v>58022</v>
      </c>
      <c r="M16" s="394">
        <v>60855</v>
      </c>
    </row>
    <row r="17" spans="1:13" ht="27.75" customHeight="1" x14ac:dyDescent="0.2">
      <c r="A17" s="6"/>
      <c r="B17" s="403" t="s">
        <v>191</v>
      </c>
      <c r="C17" s="394">
        <v>6103</v>
      </c>
      <c r="D17" s="394">
        <v>6463</v>
      </c>
      <c r="E17" s="394">
        <v>11526</v>
      </c>
      <c r="F17" s="394">
        <v>11347</v>
      </c>
      <c r="G17" s="394">
        <v>18072</v>
      </c>
      <c r="H17" s="394">
        <v>13785</v>
      </c>
      <c r="I17" s="394">
        <v>14068</v>
      </c>
      <c r="J17" s="394">
        <v>6396</v>
      </c>
      <c r="K17" s="394">
        <v>5996</v>
      </c>
      <c r="L17" s="394">
        <v>10394</v>
      </c>
      <c r="M17" s="394">
        <v>14367</v>
      </c>
    </row>
    <row r="18" spans="1:13" ht="17.25" customHeight="1" x14ac:dyDescent="0.2">
      <c r="A18" s="6"/>
      <c r="B18" s="246" t="s">
        <v>126</v>
      </c>
      <c r="C18" s="91"/>
      <c r="D18" s="91"/>
      <c r="E18" s="91"/>
      <c r="F18" s="91"/>
      <c r="G18" s="91"/>
      <c r="H18" s="91"/>
      <c r="I18" s="91"/>
      <c r="J18" s="91"/>
      <c r="K18" s="91"/>
      <c r="L18" s="91"/>
      <c r="M18" s="91"/>
    </row>
    <row r="19" spans="1:13" ht="12" customHeight="1" x14ac:dyDescent="0.2">
      <c r="A19" s="6"/>
      <c r="B19" s="68" t="s">
        <v>145</v>
      </c>
      <c r="C19" s="91">
        <v>16850</v>
      </c>
      <c r="D19" s="91">
        <v>16137</v>
      </c>
      <c r="E19" s="91">
        <v>15617</v>
      </c>
      <c r="F19" s="91">
        <v>15408</v>
      </c>
      <c r="G19" s="91">
        <v>16854</v>
      </c>
      <c r="H19" s="91">
        <v>17817</v>
      </c>
      <c r="I19" s="91">
        <v>18529</v>
      </c>
      <c r="J19" s="91">
        <v>16388</v>
      </c>
      <c r="K19" s="91">
        <v>22797</v>
      </c>
      <c r="L19" s="91">
        <v>25883</v>
      </c>
      <c r="M19" s="91"/>
    </row>
    <row r="20" spans="1:13" ht="12" customHeight="1" x14ac:dyDescent="0.2">
      <c r="A20" s="6"/>
      <c r="B20" s="68" t="s">
        <v>56</v>
      </c>
      <c r="C20" s="91">
        <v>13874</v>
      </c>
      <c r="D20" s="91">
        <v>12832</v>
      </c>
      <c r="E20" s="91">
        <v>10222</v>
      </c>
      <c r="F20" s="91">
        <v>10936</v>
      </c>
      <c r="G20" s="91">
        <v>8653</v>
      </c>
      <c r="H20" s="91">
        <v>12187</v>
      </c>
      <c r="I20" s="91">
        <v>12221</v>
      </c>
      <c r="J20" s="91">
        <v>10601</v>
      </c>
      <c r="K20" s="91">
        <v>15962</v>
      </c>
      <c r="L20" s="91">
        <v>20705</v>
      </c>
      <c r="M20" s="91"/>
    </row>
    <row r="21" spans="1:13" ht="12" customHeight="1" x14ac:dyDescent="0.2">
      <c r="A21" s="6"/>
      <c r="B21" s="68" t="s">
        <v>57</v>
      </c>
      <c r="C21" s="91">
        <v>5911</v>
      </c>
      <c r="D21" s="91">
        <v>6351</v>
      </c>
      <c r="E21" s="91">
        <v>6800</v>
      </c>
      <c r="F21" s="91">
        <v>2215</v>
      </c>
      <c r="G21" s="91">
        <v>1692540</v>
      </c>
      <c r="H21" s="91">
        <v>1413857</v>
      </c>
      <c r="I21" s="91">
        <v>1163279</v>
      </c>
      <c r="J21" s="91">
        <v>978210</v>
      </c>
      <c r="K21" s="91">
        <v>990805</v>
      </c>
      <c r="L21" s="91">
        <v>781005</v>
      </c>
      <c r="M21" s="407"/>
    </row>
    <row r="22" spans="1:13" ht="12" customHeight="1" x14ac:dyDescent="0.2">
      <c r="A22" s="6"/>
      <c r="B22" s="269" t="s">
        <v>162</v>
      </c>
      <c r="C22" s="394">
        <v>36635</v>
      </c>
      <c r="D22" s="394">
        <v>35320</v>
      </c>
      <c r="E22" s="394">
        <v>32639</v>
      </c>
      <c r="F22" s="394">
        <v>28559</v>
      </c>
      <c r="G22" s="394">
        <v>1718047</v>
      </c>
      <c r="H22" s="394">
        <v>1443861</v>
      </c>
      <c r="I22" s="394">
        <v>1194029</v>
      </c>
      <c r="J22" s="394">
        <v>1005199</v>
      </c>
      <c r="K22" s="394">
        <v>1029564</v>
      </c>
      <c r="L22" s="394">
        <v>827593</v>
      </c>
      <c r="M22" s="408">
        <v>699109</v>
      </c>
    </row>
    <row r="23" spans="1:13" ht="26.25" customHeight="1" x14ac:dyDescent="0.2">
      <c r="A23" s="6"/>
      <c r="B23" s="403" t="s">
        <v>191</v>
      </c>
      <c r="C23" s="394">
        <v>30724</v>
      </c>
      <c r="D23" s="394">
        <v>28969</v>
      </c>
      <c r="E23" s="394">
        <v>25839</v>
      </c>
      <c r="F23" s="394">
        <v>26344</v>
      </c>
      <c r="G23" s="394">
        <v>25507</v>
      </c>
      <c r="H23" s="394">
        <v>30004</v>
      </c>
      <c r="I23" s="394">
        <v>30750</v>
      </c>
      <c r="J23" s="394">
        <v>26989</v>
      </c>
      <c r="K23" s="394">
        <v>38759</v>
      </c>
      <c r="L23" s="394">
        <v>46588</v>
      </c>
      <c r="M23" s="408">
        <v>30807</v>
      </c>
    </row>
    <row r="24" spans="1:13" ht="17.25" customHeight="1" x14ac:dyDescent="0.2">
      <c r="A24" s="6"/>
      <c r="B24" s="246" t="s">
        <v>127</v>
      </c>
      <c r="C24" s="91"/>
      <c r="D24" s="91"/>
      <c r="E24" s="91"/>
      <c r="F24" s="91"/>
      <c r="G24" s="91"/>
      <c r="H24" s="91"/>
      <c r="I24" s="91"/>
      <c r="J24" s="91"/>
      <c r="K24" s="91"/>
      <c r="L24" s="91"/>
      <c r="M24" s="407"/>
    </row>
    <row r="25" spans="1:13" ht="12" customHeight="1" x14ac:dyDescent="0.2">
      <c r="A25" s="6"/>
      <c r="B25" s="68" t="s">
        <v>145</v>
      </c>
      <c r="C25" s="91">
        <v>528</v>
      </c>
      <c r="D25" s="91">
        <v>447</v>
      </c>
      <c r="E25" s="91">
        <v>444</v>
      </c>
      <c r="F25" s="91">
        <v>430</v>
      </c>
      <c r="G25" s="91">
        <v>3726</v>
      </c>
      <c r="H25" s="91">
        <v>3155</v>
      </c>
      <c r="I25" s="91">
        <v>2426</v>
      </c>
      <c r="J25" s="91">
        <v>2481</v>
      </c>
      <c r="K25" s="91">
        <v>3489</v>
      </c>
      <c r="L25" s="91">
        <v>4010</v>
      </c>
      <c r="M25" s="407"/>
    </row>
    <row r="26" spans="1:13" ht="12" customHeight="1" x14ac:dyDescent="0.2">
      <c r="A26" s="6"/>
      <c r="B26" s="68" t="s">
        <v>56</v>
      </c>
      <c r="C26" s="91">
        <v>1050</v>
      </c>
      <c r="D26" s="91">
        <v>476</v>
      </c>
      <c r="E26" s="91">
        <v>380</v>
      </c>
      <c r="F26" s="91">
        <v>592</v>
      </c>
      <c r="G26" s="91">
        <v>519</v>
      </c>
      <c r="H26" s="91">
        <v>602</v>
      </c>
      <c r="I26" s="91">
        <v>704</v>
      </c>
      <c r="J26" s="91">
        <v>628</v>
      </c>
      <c r="K26" s="91">
        <v>733</v>
      </c>
      <c r="L26" s="91">
        <v>942</v>
      </c>
      <c r="M26" s="407"/>
    </row>
    <row r="27" spans="1:13" ht="12" customHeight="1" x14ac:dyDescent="0.2">
      <c r="A27" s="6"/>
      <c r="B27" s="68" t="s">
        <v>57</v>
      </c>
      <c r="C27" s="91">
        <v>6</v>
      </c>
      <c r="D27" s="91">
        <v>20</v>
      </c>
      <c r="E27" s="91">
        <v>0</v>
      </c>
      <c r="F27" s="91">
        <v>20</v>
      </c>
      <c r="G27" s="91">
        <v>41</v>
      </c>
      <c r="H27" s="91">
        <v>0</v>
      </c>
      <c r="I27" s="91">
        <v>30</v>
      </c>
      <c r="J27" s="91">
        <v>0</v>
      </c>
      <c r="K27" s="91">
        <v>0</v>
      </c>
      <c r="L27" s="91">
        <v>3</v>
      </c>
      <c r="M27" s="407"/>
    </row>
    <row r="28" spans="1:13" ht="12" customHeight="1" x14ac:dyDescent="0.2">
      <c r="A28" s="6"/>
      <c r="B28" s="269" t="s">
        <v>162</v>
      </c>
      <c r="C28" s="394">
        <v>1584</v>
      </c>
      <c r="D28" s="394">
        <v>943</v>
      </c>
      <c r="E28" s="394">
        <v>824</v>
      </c>
      <c r="F28" s="394">
        <v>1042</v>
      </c>
      <c r="G28" s="394">
        <v>4286</v>
      </c>
      <c r="H28" s="394">
        <v>3757</v>
      </c>
      <c r="I28" s="394">
        <v>3160</v>
      </c>
      <c r="J28" s="394">
        <v>3109</v>
      </c>
      <c r="K28" s="394">
        <v>4222</v>
      </c>
      <c r="L28" s="394">
        <v>4955</v>
      </c>
      <c r="M28" s="408">
        <v>7475</v>
      </c>
    </row>
    <row r="29" spans="1:13" ht="24.75" customHeight="1" x14ac:dyDescent="0.2">
      <c r="A29" s="6"/>
      <c r="B29" s="403" t="s">
        <v>191</v>
      </c>
      <c r="C29" s="394">
        <v>1578</v>
      </c>
      <c r="D29" s="394">
        <v>923</v>
      </c>
      <c r="E29" s="394">
        <v>824</v>
      </c>
      <c r="F29" s="394">
        <v>1022</v>
      </c>
      <c r="G29" s="394">
        <v>4245</v>
      </c>
      <c r="H29" s="394">
        <v>3757</v>
      </c>
      <c r="I29" s="394">
        <v>3130</v>
      </c>
      <c r="J29" s="394">
        <v>3109</v>
      </c>
      <c r="K29" s="394">
        <v>4222</v>
      </c>
      <c r="L29" s="394">
        <v>4952</v>
      </c>
      <c r="M29" s="408">
        <v>6947</v>
      </c>
    </row>
    <row r="30" spans="1:13" ht="30.75" customHeight="1" x14ac:dyDescent="0.2">
      <c r="A30" s="6"/>
      <c r="B30" s="280" t="s">
        <v>151</v>
      </c>
      <c r="C30" s="395"/>
      <c r="D30" s="395"/>
      <c r="E30" s="91"/>
      <c r="F30" s="91"/>
      <c r="G30" s="91"/>
      <c r="H30" s="91"/>
      <c r="I30" s="91"/>
      <c r="J30" s="91"/>
      <c r="K30" s="91"/>
      <c r="L30" s="91"/>
      <c r="M30" s="91"/>
    </row>
    <row r="31" spans="1:13" ht="12" customHeight="1" x14ac:dyDescent="0.2">
      <c r="A31" s="6"/>
      <c r="B31" s="68" t="s">
        <v>145</v>
      </c>
      <c r="C31" s="91">
        <v>15015</v>
      </c>
      <c r="D31" s="91">
        <v>12480</v>
      </c>
      <c r="E31" s="91">
        <v>13838</v>
      </c>
      <c r="F31" s="91">
        <v>13966</v>
      </c>
      <c r="G31" s="91">
        <v>11740</v>
      </c>
      <c r="H31" s="91">
        <v>9862</v>
      </c>
      <c r="I31" s="91">
        <v>11199</v>
      </c>
      <c r="J31" s="91">
        <v>10372</v>
      </c>
      <c r="K31" s="91">
        <v>9673</v>
      </c>
      <c r="L31" s="91">
        <v>8848</v>
      </c>
      <c r="M31" s="91"/>
    </row>
    <row r="32" spans="1:13" ht="12" customHeight="1" x14ac:dyDescent="0.2">
      <c r="A32" s="6"/>
      <c r="B32" s="68" t="s">
        <v>56</v>
      </c>
      <c r="C32" s="91">
        <v>16605</v>
      </c>
      <c r="D32" s="91">
        <v>14419</v>
      </c>
      <c r="E32" s="91">
        <v>15991</v>
      </c>
      <c r="F32" s="91">
        <v>18323</v>
      </c>
      <c r="G32" s="91">
        <v>17432</v>
      </c>
      <c r="H32" s="91">
        <v>17059</v>
      </c>
      <c r="I32" s="91">
        <v>15628</v>
      </c>
      <c r="J32" s="91">
        <v>13579</v>
      </c>
      <c r="K32" s="91">
        <v>14730</v>
      </c>
      <c r="L32" s="91">
        <v>12331</v>
      </c>
      <c r="M32" s="91"/>
    </row>
    <row r="33" spans="1:13" ht="12" customHeight="1" x14ac:dyDescent="0.2">
      <c r="A33" s="6"/>
      <c r="B33" s="68" t="s">
        <v>57</v>
      </c>
      <c r="C33" s="91">
        <v>711</v>
      </c>
      <c r="D33" s="91">
        <v>370</v>
      </c>
      <c r="E33" s="91">
        <v>923</v>
      </c>
      <c r="F33" s="91">
        <v>837</v>
      </c>
      <c r="G33" s="91">
        <v>629</v>
      </c>
      <c r="H33" s="91">
        <v>1790</v>
      </c>
      <c r="I33" s="91">
        <v>1695</v>
      </c>
      <c r="J33" s="91">
        <v>619</v>
      </c>
      <c r="K33" s="91">
        <v>1757</v>
      </c>
      <c r="L33" s="91">
        <v>0</v>
      </c>
      <c r="M33" s="91"/>
    </row>
    <row r="34" spans="1:13" ht="12" customHeight="1" x14ac:dyDescent="0.2">
      <c r="A34" s="6"/>
      <c r="B34" s="269" t="s">
        <v>162</v>
      </c>
      <c r="C34" s="394">
        <v>32331</v>
      </c>
      <c r="D34" s="394">
        <v>27269</v>
      </c>
      <c r="E34" s="394">
        <v>30752</v>
      </c>
      <c r="F34" s="394">
        <v>33126</v>
      </c>
      <c r="G34" s="394">
        <v>29801</v>
      </c>
      <c r="H34" s="394">
        <v>28711</v>
      </c>
      <c r="I34" s="394">
        <v>28522</v>
      </c>
      <c r="J34" s="394">
        <v>24570</v>
      </c>
      <c r="K34" s="394">
        <v>26160</v>
      </c>
      <c r="L34" s="394">
        <v>21179</v>
      </c>
      <c r="M34" s="394">
        <v>21376</v>
      </c>
    </row>
    <row r="35" spans="1:13" ht="26.25" customHeight="1" x14ac:dyDescent="0.2">
      <c r="A35" s="6"/>
      <c r="B35" s="403" t="s">
        <v>191</v>
      </c>
      <c r="C35" s="394">
        <v>31620</v>
      </c>
      <c r="D35" s="394">
        <v>26899</v>
      </c>
      <c r="E35" s="394">
        <v>29829</v>
      </c>
      <c r="F35" s="394">
        <v>32289</v>
      </c>
      <c r="G35" s="394">
        <v>29172</v>
      </c>
      <c r="H35" s="394">
        <v>26921</v>
      </c>
      <c r="I35" s="394">
        <v>26827</v>
      </c>
      <c r="J35" s="394">
        <v>23951</v>
      </c>
      <c r="K35" s="394">
        <v>24403</v>
      </c>
      <c r="L35" s="394">
        <v>21179</v>
      </c>
      <c r="M35" s="394">
        <v>21326</v>
      </c>
    </row>
    <row r="36" spans="1:13" ht="17.25" customHeight="1" x14ac:dyDescent="0.2">
      <c r="A36" s="6"/>
      <c r="B36" s="246" t="s">
        <v>128</v>
      </c>
      <c r="C36" s="91"/>
      <c r="D36" s="91"/>
      <c r="E36" s="91"/>
      <c r="F36" s="91"/>
      <c r="G36" s="91"/>
      <c r="H36" s="91"/>
      <c r="I36" s="91"/>
      <c r="J36" s="91"/>
      <c r="K36" s="91"/>
      <c r="L36" s="91"/>
      <c r="M36" s="91"/>
    </row>
    <row r="37" spans="1:13" ht="12" customHeight="1" x14ac:dyDescent="0.2">
      <c r="A37" s="6"/>
      <c r="B37" s="68" t="s">
        <v>145</v>
      </c>
      <c r="C37" s="91">
        <v>21</v>
      </c>
      <c r="D37" s="91">
        <v>0</v>
      </c>
      <c r="E37" s="91">
        <v>0</v>
      </c>
      <c r="F37" s="91">
        <v>20</v>
      </c>
      <c r="G37" s="91">
        <v>0</v>
      </c>
      <c r="H37" s="91">
        <v>0</v>
      </c>
      <c r="I37" s="91">
        <v>0</v>
      </c>
      <c r="J37" s="91">
        <v>2</v>
      </c>
      <c r="K37" s="91">
        <v>0</v>
      </c>
      <c r="L37" s="91">
        <v>0</v>
      </c>
      <c r="M37" s="91"/>
    </row>
    <row r="38" spans="1:13" ht="12" customHeight="1" x14ac:dyDescent="0.2">
      <c r="A38" s="6"/>
      <c r="B38" s="68" t="s">
        <v>56</v>
      </c>
      <c r="C38" s="91">
        <v>0</v>
      </c>
      <c r="D38" s="91">
        <v>0</v>
      </c>
      <c r="E38" s="91">
        <v>0</v>
      </c>
      <c r="F38" s="91">
        <v>187</v>
      </c>
      <c r="G38" s="91">
        <v>0</v>
      </c>
      <c r="H38" s="91">
        <v>0</v>
      </c>
      <c r="I38" s="91">
        <v>0</v>
      </c>
      <c r="J38" s="91">
        <v>10</v>
      </c>
      <c r="K38" s="91">
        <v>0</v>
      </c>
      <c r="L38" s="91">
        <v>0</v>
      </c>
      <c r="M38" s="91"/>
    </row>
    <row r="39" spans="1:13" ht="12" customHeight="1" x14ac:dyDescent="0.2">
      <c r="A39" s="6"/>
      <c r="B39" s="68" t="s">
        <v>57</v>
      </c>
      <c r="C39" s="91">
        <v>345</v>
      </c>
      <c r="D39" s="91">
        <v>0</v>
      </c>
      <c r="E39" s="91">
        <v>0</v>
      </c>
      <c r="F39" s="91">
        <v>0</v>
      </c>
      <c r="G39" s="91">
        <v>0</v>
      </c>
      <c r="H39" s="91">
        <v>0</v>
      </c>
      <c r="I39" s="91">
        <v>0</v>
      </c>
      <c r="J39" s="91">
        <v>0</v>
      </c>
      <c r="K39" s="91">
        <v>0</v>
      </c>
      <c r="L39" s="91">
        <v>0</v>
      </c>
      <c r="M39" s="91"/>
    </row>
    <row r="40" spans="1:13" ht="12" customHeight="1" x14ac:dyDescent="0.2">
      <c r="A40" s="6"/>
      <c r="B40" s="269" t="s">
        <v>162</v>
      </c>
      <c r="C40" s="394">
        <v>366</v>
      </c>
      <c r="D40" s="394">
        <v>0</v>
      </c>
      <c r="E40" s="394">
        <v>0</v>
      </c>
      <c r="F40" s="394">
        <v>207</v>
      </c>
      <c r="G40" s="394">
        <v>0</v>
      </c>
      <c r="H40" s="394">
        <v>0</v>
      </c>
      <c r="I40" s="394">
        <v>0</v>
      </c>
      <c r="J40" s="394">
        <v>12</v>
      </c>
      <c r="K40" s="394">
        <v>0</v>
      </c>
      <c r="L40" s="394">
        <v>0</v>
      </c>
      <c r="M40" s="394">
        <v>0</v>
      </c>
    </row>
    <row r="41" spans="1:13" ht="30.75" customHeight="1" x14ac:dyDescent="0.2">
      <c r="A41" s="6"/>
      <c r="B41" s="403" t="s">
        <v>191</v>
      </c>
      <c r="C41" s="394">
        <v>21</v>
      </c>
      <c r="D41" s="394">
        <v>0</v>
      </c>
      <c r="E41" s="394">
        <v>0</v>
      </c>
      <c r="F41" s="394">
        <v>207</v>
      </c>
      <c r="G41" s="394">
        <v>0</v>
      </c>
      <c r="H41" s="394">
        <v>0</v>
      </c>
      <c r="I41" s="394">
        <v>0</v>
      </c>
      <c r="J41" s="394">
        <v>12</v>
      </c>
      <c r="K41" s="394">
        <v>0</v>
      </c>
      <c r="L41" s="394">
        <v>0</v>
      </c>
      <c r="M41" s="394">
        <v>0</v>
      </c>
    </row>
    <row r="42" spans="1:13" ht="27.75" customHeight="1" x14ac:dyDescent="0.2">
      <c r="A42" s="6"/>
      <c r="B42" s="280" t="s">
        <v>152</v>
      </c>
      <c r="C42" s="395"/>
      <c r="D42" s="395"/>
      <c r="E42" s="395"/>
      <c r="F42" s="395"/>
      <c r="G42" s="91"/>
      <c r="H42" s="91"/>
      <c r="I42" s="91"/>
      <c r="J42" s="91"/>
      <c r="K42" s="91"/>
      <c r="L42" s="91"/>
      <c r="M42" s="91"/>
    </row>
    <row r="43" spans="1:13" ht="12" customHeight="1" x14ac:dyDescent="0.2">
      <c r="A43" s="6"/>
      <c r="B43" s="68" t="s">
        <v>145</v>
      </c>
      <c r="C43" s="91">
        <v>163289</v>
      </c>
      <c r="D43" s="91">
        <v>137332</v>
      </c>
      <c r="E43" s="91">
        <v>139135</v>
      </c>
      <c r="F43" s="91">
        <v>137699</v>
      </c>
      <c r="G43" s="91">
        <v>90324</v>
      </c>
      <c r="H43" s="91">
        <v>78351</v>
      </c>
      <c r="I43" s="91">
        <v>72865</v>
      </c>
      <c r="J43" s="91">
        <v>74595</v>
      </c>
      <c r="K43" s="91">
        <v>77440</v>
      </c>
      <c r="L43" s="91">
        <v>74745</v>
      </c>
      <c r="M43" s="91"/>
    </row>
    <row r="44" spans="1:13" ht="12" customHeight="1" x14ac:dyDescent="0.2">
      <c r="A44" s="6"/>
      <c r="B44" s="68" t="s">
        <v>56</v>
      </c>
      <c r="C44" s="91">
        <v>2019</v>
      </c>
      <c r="D44" s="91">
        <v>6516</v>
      </c>
      <c r="E44" s="91">
        <v>16119</v>
      </c>
      <c r="F44" s="91">
        <v>11144</v>
      </c>
      <c r="G44" s="91">
        <v>20871</v>
      </c>
      <c r="H44" s="91">
        <v>16431</v>
      </c>
      <c r="I44" s="91">
        <v>14269</v>
      </c>
      <c r="J44" s="91">
        <v>21194</v>
      </c>
      <c r="K44" s="91">
        <v>7146</v>
      </c>
      <c r="L44" s="91">
        <v>4069</v>
      </c>
      <c r="M44" s="91"/>
    </row>
    <row r="45" spans="1:13" ht="12" customHeight="1" x14ac:dyDescent="0.2">
      <c r="A45" s="6"/>
      <c r="B45" s="68" t="s">
        <v>57</v>
      </c>
      <c r="C45" s="91">
        <v>2273327</v>
      </c>
      <c r="D45" s="91">
        <v>2022121</v>
      </c>
      <c r="E45" s="91">
        <v>1683001</v>
      </c>
      <c r="F45" s="91">
        <v>1619940</v>
      </c>
      <c r="G45" s="91">
        <v>144853</v>
      </c>
      <c r="H45" s="91">
        <v>123673</v>
      </c>
      <c r="I45" s="91">
        <v>102183</v>
      </c>
      <c r="J45" s="91">
        <v>114404</v>
      </c>
      <c r="K45" s="91">
        <v>114466</v>
      </c>
      <c r="L45" s="91">
        <v>91024</v>
      </c>
      <c r="M45" s="91"/>
    </row>
    <row r="46" spans="1:13" ht="12" customHeight="1" x14ac:dyDescent="0.2">
      <c r="A46" s="6"/>
      <c r="B46" s="269" t="s">
        <v>162</v>
      </c>
      <c r="C46" s="394">
        <v>2438635</v>
      </c>
      <c r="D46" s="394">
        <v>2165969</v>
      </c>
      <c r="E46" s="394">
        <v>1838255</v>
      </c>
      <c r="F46" s="394">
        <v>1768783</v>
      </c>
      <c r="G46" s="394">
        <v>256048</v>
      </c>
      <c r="H46" s="394">
        <v>218455</v>
      </c>
      <c r="I46" s="394">
        <v>189317</v>
      </c>
      <c r="J46" s="394">
        <v>210193</v>
      </c>
      <c r="K46" s="394">
        <v>199052</v>
      </c>
      <c r="L46" s="394">
        <v>169838</v>
      </c>
      <c r="M46" s="394">
        <v>164996</v>
      </c>
    </row>
    <row r="47" spans="1:13" ht="24.75" customHeight="1" x14ac:dyDescent="0.2">
      <c r="A47" s="6"/>
      <c r="B47" s="403" t="s">
        <v>191</v>
      </c>
      <c r="C47" s="394">
        <v>165308</v>
      </c>
      <c r="D47" s="394">
        <v>143848</v>
      </c>
      <c r="E47" s="394">
        <v>155254</v>
      </c>
      <c r="F47" s="394">
        <v>148843</v>
      </c>
      <c r="G47" s="394">
        <v>111195</v>
      </c>
      <c r="H47" s="394">
        <v>94782</v>
      </c>
      <c r="I47" s="394">
        <v>87134</v>
      </c>
      <c r="J47" s="394">
        <v>95789</v>
      </c>
      <c r="K47" s="394">
        <v>84586</v>
      </c>
      <c r="L47" s="394">
        <v>78814</v>
      </c>
      <c r="M47" s="394">
        <v>73778</v>
      </c>
    </row>
    <row r="48" spans="1:13" ht="28.5" customHeight="1" x14ac:dyDescent="0.2">
      <c r="A48" s="6"/>
      <c r="B48" s="280" t="s">
        <v>153</v>
      </c>
      <c r="C48" s="91"/>
      <c r="D48" s="91"/>
      <c r="E48" s="91"/>
      <c r="F48" s="91"/>
      <c r="G48" s="91"/>
      <c r="H48" s="91"/>
      <c r="I48" s="91"/>
      <c r="J48" s="91"/>
      <c r="K48" s="396"/>
      <c r="L48" s="91"/>
      <c r="M48" s="91"/>
    </row>
    <row r="49" spans="1:13" ht="12" customHeight="1" x14ac:dyDescent="0.2">
      <c r="A49" s="6"/>
      <c r="B49" s="68" t="s">
        <v>145</v>
      </c>
      <c r="C49" s="91">
        <v>8930</v>
      </c>
      <c r="D49" s="91">
        <v>8989</v>
      </c>
      <c r="E49" s="91">
        <v>6879</v>
      </c>
      <c r="F49" s="91">
        <v>6240</v>
      </c>
      <c r="G49" s="91">
        <v>5725</v>
      </c>
      <c r="H49" s="91">
        <v>6825</v>
      </c>
      <c r="I49" s="91">
        <v>5993</v>
      </c>
      <c r="J49" s="91">
        <v>4105</v>
      </c>
      <c r="K49" s="91">
        <v>6989</v>
      </c>
      <c r="L49" s="91">
        <v>8817</v>
      </c>
      <c r="M49" s="91"/>
    </row>
    <row r="50" spans="1:13" ht="12" customHeight="1" x14ac:dyDescent="0.2">
      <c r="A50" s="6"/>
      <c r="B50" s="68" t="s">
        <v>56</v>
      </c>
      <c r="C50" s="91">
        <v>22308</v>
      </c>
      <c r="D50" s="91">
        <v>34888</v>
      </c>
      <c r="E50" s="91">
        <v>25809</v>
      </c>
      <c r="F50" s="91">
        <v>27891</v>
      </c>
      <c r="G50" s="91">
        <v>34272</v>
      </c>
      <c r="H50" s="91">
        <v>38301</v>
      </c>
      <c r="I50" s="91">
        <v>43127</v>
      </c>
      <c r="J50" s="91">
        <v>29843</v>
      </c>
      <c r="K50" s="91">
        <v>36853</v>
      </c>
      <c r="L50" s="91">
        <v>36743</v>
      </c>
      <c r="M50" s="91"/>
    </row>
    <row r="51" spans="1:13" ht="12" customHeight="1" x14ac:dyDescent="0.2">
      <c r="A51" s="6"/>
      <c r="B51" s="68" t="s">
        <v>57</v>
      </c>
      <c r="C51" s="91">
        <v>40354</v>
      </c>
      <c r="D51" s="91">
        <v>27581</v>
      </c>
      <c r="E51" s="91">
        <v>26644</v>
      </c>
      <c r="F51" s="91">
        <v>23436</v>
      </c>
      <c r="G51" s="91">
        <v>7524</v>
      </c>
      <c r="H51" s="91">
        <v>9625</v>
      </c>
      <c r="I51" s="91">
        <v>5227</v>
      </c>
      <c r="J51" s="91">
        <v>12935</v>
      </c>
      <c r="K51" s="91">
        <v>13088</v>
      </c>
      <c r="L51" s="91">
        <v>10975</v>
      </c>
      <c r="M51" s="91"/>
    </row>
    <row r="52" spans="1:13" ht="12" customHeight="1" x14ac:dyDescent="0.2">
      <c r="A52" s="6"/>
      <c r="B52" s="269" t="s">
        <v>162</v>
      </c>
      <c r="C52" s="394">
        <v>71592</v>
      </c>
      <c r="D52" s="394">
        <v>71458</v>
      </c>
      <c r="E52" s="394">
        <v>59332</v>
      </c>
      <c r="F52" s="394">
        <v>57567</v>
      </c>
      <c r="G52" s="394">
        <v>47521</v>
      </c>
      <c r="H52" s="394">
        <v>54751</v>
      </c>
      <c r="I52" s="394">
        <v>54347</v>
      </c>
      <c r="J52" s="394">
        <v>46883</v>
      </c>
      <c r="K52" s="394">
        <v>56930</v>
      </c>
      <c r="L52" s="394">
        <v>56535</v>
      </c>
      <c r="M52" s="408">
        <v>55132</v>
      </c>
    </row>
    <row r="53" spans="1:13" ht="27.75" customHeight="1" x14ac:dyDescent="0.2">
      <c r="A53" s="6"/>
      <c r="B53" s="403" t="s">
        <v>191</v>
      </c>
      <c r="C53" s="394">
        <v>31238</v>
      </c>
      <c r="D53" s="394">
        <v>43877</v>
      </c>
      <c r="E53" s="394">
        <v>32688</v>
      </c>
      <c r="F53" s="394">
        <v>34131</v>
      </c>
      <c r="G53" s="394">
        <v>39997</v>
      </c>
      <c r="H53" s="394">
        <v>45126</v>
      </c>
      <c r="I53" s="394">
        <v>49120</v>
      </c>
      <c r="J53" s="394">
        <v>33948</v>
      </c>
      <c r="K53" s="394">
        <v>43842</v>
      </c>
      <c r="L53" s="394">
        <v>45560</v>
      </c>
      <c r="M53" s="408">
        <v>45011</v>
      </c>
    </row>
    <row r="54" spans="1:13" ht="17.25" customHeight="1" x14ac:dyDescent="0.2">
      <c r="A54" s="6"/>
      <c r="B54" s="280" t="s">
        <v>192</v>
      </c>
      <c r="C54" s="91"/>
      <c r="D54" s="91"/>
      <c r="E54" s="91"/>
      <c r="F54" s="91"/>
      <c r="G54" s="91"/>
      <c r="H54" s="91"/>
      <c r="I54" s="91"/>
      <c r="J54" s="91"/>
      <c r="K54" s="396"/>
      <c r="L54" s="91"/>
      <c r="M54" s="91"/>
    </row>
    <row r="55" spans="1:13" ht="12" customHeight="1" x14ac:dyDescent="0.2">
      <c r="A55" s="6"/>
      <c r="B55" s="68" t="s">
        <v>145</v>
      </c>
      <c r="C55" s="407">
        <v>8188</v>
      </c>
      <c r="D55" s="91">
        <v>7251</v>
      </c>
      <c r="E55" s="91">
        <v>7174</v>
      </c>
      <c r="F55" s="91">
        <v>5991</v>
      </c>
      <c r="G55" s="91">
        <v>889</v>
      </c>
      <c r="H55" s="91">
        <v>1718</v>
      </c>
      <c r="I55" s="91">
        <v>3691</v>
      </c>
      <c r="J55" s="91">
        <v>3664</v>
      </c>
      <c r="K55" s="91">
        <v>9001</v>
      </c>
      <c r="L55" s="91">
        <v>7815</v>
      </c>
      <c r="M55" s="91"/>
    </row>
    <row r="56" spans="1:13" ht="12" customHeight="1" x14ac:dyDescent="0.2">
      <c r="A56" s="6"/>
      <c r="B56" s="68" t="s">
        <v>56</v>
      </c>
      <c r="C56" s="407">
        <v>5334</v>
      </c>
      <c r="D56" s="91">
        <v>5550</v>
      </c>
      <c r="E56" s="91">
        <v>5734</v>
      </c>
      <c r="F56" s="91">
        <v>5094</v>
      </c>
      <c r="G56" s="91">
        <v>6214</v>
      </c>
      <c r="H56" s="91">
        <v>5748</v>
      </c>
      <c r="I56" s="91">
        <v>66</v>
      </c>
      <c r="J56" s="91">
        <v>60</v>
      </c>
      <c r="K56" s="91">
        <v>60</v>
      </c>
      <c r="L56" s="91">
        <v>0</v>
      </c>
      <c r="M56" s="91"/>
    </row>
    <row r="57" spans="1:13" ht="12" customHeight="1" x14ac:dyDescent="0.2">
      <c r="A57" s="6"/>
      <c r="B57" s="68" t="s">
        <v>57</v>
      </c>
      <c r="C57" s="427">
        <v>0</v>
      </c>
      <c r="D57" s="397">
        <v>235</v>
      </c>
      <c r="E57" s="397">
        <v>205</v>
      </c>
      <c r="F57" s="397">
        <v>205</v>
      </c>
      <c r="G57" s="397">
        <v>195</v>
      </c>
      <c r="H57" s="91">
        <v>175</v>
      </c>
      <c r="I57" s="91">
        <v>1021</v>
      </c>
      <c r="J57" s="91">
        <v>944</v>
      </c>
      <c r="K57" s="91">
        <v>944</v>
      </c>
      <c r="L57" s="91">
        <v>650</v>
      </c>
      <c r="M57" s="91"/>
    </row>
    <row r="58" spans="1:13" ht="12" customHeight="1" x14ac:dyDescent="0.2">
      <c r="A58" s="6"/>
      <c r="B58" s="269" t="s">
        <v>162</v>
      </c>
      <c r="C58" s="408">
        <v>13522</v>
      </c>
      <c r="D58" s="394">
        <v>13036</v>
      </c>
      <c r="E58" s="394">
        <v>13113</v>
      </c>
      <c r="F58" s="394">
        <v>11290</v>
      </c>
      <c r="G58" s="394">
        <v>7298</v>
      </c>
      <c r="H58" s="394">
        <v>7641</v>
      </c>
      <c r="I58" s="394">
        <v>4778</v>
      </c>
      <c r="J58" s="394">
        <v>4668</v>
      </c>
      <c r="K58" s="394">
        <v>10005</v>
      </c>
      <c r="L58" s="394">
        <v>8465</v>
      </c>
      <c r="M58" s="394">
        <v>16706</v>
      </c>
    </row>
    <row r="59" spans="1:13" ht="24" customHeight="1" x14ac:dyDescent="0.2">
      <c r="A59" s="6"/>
      <c r="B59" s="403" t="s">
        <v>191</v>
      </c>
      <c r="C59" s="408">
        <v>13522</v>
      </c>
      <c r="D59" s="394">
        <v>12801</v>
      </c>
      <c r="E59" s="394">
        <v>12908</v>
      </c>
      <c r="F59" s="394">
        <v>11085</v>
      </c>
      <c r="G59" s="394">
        <v>7103</v>
      </c>
      <c r="H59" s="394">
        <v>7466</v>
      </c>
      <c r="I59" s="394">
        <v>3757</v>
      </c>
      <c r="J59" s="394">
        <v>3724</v>
      </c>
      <c r="K59" s="394">
        <v>9061</v>
      </c>
      <c r="L59" s="394">
        <v>7815</v>
      </c>
      <c r="M59" s="394">
        <v>16282</v>
      </c>
    </row>
    <row r="60" spans="1:13" ht="17.25" customHeight="1" x14ac:dyDescent="0.2">
      <c r="A60" s="6"/>
      <c r="B60" s="280" t="s">
        <v>173</v>
      </c>
      <c r="C60" s="91"/>
      <c r="D60" s="91"/>
      <c r="E60" s="91"/>
      <c r="F60" s="91"/>
      <c r="G60" s="91"/>
      <c r="H60" s="91"/>
      <c r="I60" s="91"/>
      <c r="J60" s="91"/>
      <c r="K60" s="396"/>
      <c r="L60" s="91"/>
      <c r="M60" s="91"/>
    </row>
    <row r="61" spans="1:13" ht="12" customHeight="1" x14ac:dyDescent="0.2">
      <c r="A61" s="6"/>
      <c r="B61" s="68" t="s">
        <v>145</v>
      </c>
      <c r="C61" s="91">
        <v>0</v>
      </c>
      <c r="D61" s="91">
        <v>0</v>
      </c>
      <c r="E61" s="91">
        <v>8109</v>
      </c>
      <c r="F61" s="91">
        <v>8180</v>
      </c>
      <c r="G61" s="91">
        <v>6737</v>
      </c>
      <c r="H61" s="91">
        <v>3851</v>
      </c>
      <c r="I61" s="91">
        <v>5211</v>
      </c>
      <c r="J61" s="91">
        <v>6892</v>
      </c>
      <c r="K61" s="91">
        <v>8450</v>
      </c>
      <c r="L61" s="91">
        <v>7068</v>
      </c>
      <c r="M61" s="91"/>
    </row>
    <row r="62" spans="1:13" ht="12" customHeight="1" x14ac:dyDescent="0.2">
      <c r="A62" s="6"/>
      <c r="B62" s="68" t="s">
        <v>56</v>
      </c>
      <c r="C62" s="91">
        <v>0</v>
      </c>
      <c r="D62" s="91">
        <v>0</v>
      </c>
      <c r="E62" s="91">
        <v>0</v>
      </c>
      <c r="F62" s="91">
        <v>0</v>
      </c>
      <c r="G62" s="91">
        <v>0</v>
      </c>
      <c r="H62" s="91">
        <v>0</v>
      </c>
      <c r="I62" s="91">
        <v>0</v>
      </c>
      <c r="J62" s="91">
        <v>0</v>
      </c>
      <c r="K62" s="91">
        <v>0</v>
      </c>
      <c r="L62" s="91">
        <v>0</v>
      </c>
      <c r="M62" s="91"/>
    </row>
    <row r="63" spans="1:13" ht="12" customHeight="1" x14ac:dyDescent="0.2">
      <c r="A63" s="6"/>
      <c r="B63" s="68" t="s">
        <v>57</v>
      </c>
      <c r="C63" s="91">
        <v>0</v>
      </c>
      <c r="D63" s="91">
        <v>0</v>
      </c>
      <c r="E63" s="91">
        <v>0</v>
      </c>
      <c r="F63" s="91">
        <v>0</v>
      </c>
      <c r="G63" s="91">
        <v>0</v>
      </c>
      <c r="H63" s="91">
        <v>0</v>
      </c>
      <c r="I63" s="91">
        <v>0</v>
      </c>
      <c r="J63" s="91">
        <v>0</v>
      </c>
      <c r="K63" s="91">
        <v>0</v>
      </c>
      <c r="L63" s="91">
        <v>0</v>
      </c>
      <c r="M63" s="91"/>
    </row>
    <row r="64" spans="1:13" ht="12" customHeight="1" x14ac:dyDescent="0.2">
      <c r="A64" s="6"/>
      <c r="B64" s="269" t="s">
        <v>162</v>
      </c>
      <c r="C64" s="394">
        <v>0</v>
      </c>
      <c r="D64" s="394">
        <v>0</v>
      </c>
      <c r="E64" s="394">
        <v>8109</v>
      </c>
      <c r="F64" s="394">
        <v>8180</v>
      </c>
      <c r="G64" s="394">
        <v>6737</v>
      </c>
      <c r="H64" s="394">
        <v>3851</v>
      </c>
      <c r="I64" s="394">
        <v>5211</v>
      </c>
      <c r="J64" s="394">
        <v>6892</v>
      </c>
      <c r="K64" s="394">
        <v>8450</v>
      </c>
      <c r="L64" s="394">
        <v>7068</v>
      </c>
      <c r="M64" s="394">
        <v>20909</v>
      </c>
    </row>
    <row r="65" spans="1:13" ht="30.75" customHeight="1" x14ac:dyDescent="0.2">
      <c r="A65" s="6"/>
      <c r="B65" s="403" t="s">
        <v>191</v>
      </c>
      <c r="C65" s="277">
        <v>0</v>
      </c>
      <c r="D65" s="277">
        <v>0</v>
      </c>
      <c r="E65" s="277">
        <v>8109</v>
      </c>
      <c r="F65" s="277">
        <v>8180</v>
      </c>
      <c r="G65" s="277">
        <v>6737</v>
      </c>
      <c r="H65" s="277">
        <v>3851</v>
      </c>
      <c r="I65" s="277">
        <v>5211</v>
      </c>
      <c r="J65" s="277">
        <v>6892</v>
      </c>
      <c r="K65" s="277">
        <v>8450</v>
      </c>
      <c r="L65" s="277">
        <v>7068</v>
      </c>
      <c r="M65" s="277">
        <v>20909</v>
      </c>
    </row>
    <row r="66" spans="1:13" ht="27.75" customHeight="1" x14ac:dyDescent="0.2">
      <c r="A66" s="6"/>
      <c r="B66" s="247" t="s">
        <v>163</v>
      </c>
      <c r="C66" s="398">
        <v>2641765</v>
      </c>
      <c r="D66" s="398">
        <v>2362620</v>
      </c>
      <c r="E66" s="398">
        <v>2038247</v>
      </c>
      <c r="F66" s="398">
        <v>1966402</v>
      </c>
      <c r="G66" s="398">
        <v>2121625</v>
      </c>
      <c r="H66" s="398">
        <v>1812570</v>
      </c>
      <c r="I66" s="398">
        <v>1526564</v>
      </c>
      <c r="J66" s="398">
        <v>1352275</v>
      </c>
      <c r="K66" s="398">
        <v>1390816</v>
      </c>
      <c r="L66" s="398">
        <v>1154984</v>
      </c>
      <c r="M66" s="398">
        <v>1047950</v>
      </c>
    </row>
    <row r="67" spans="1:13" ht="12" x14ac:dyDescent="0.2">
      <c r="A67" s="6"/>
      <c r="B67" s="274"/>
      <c r="G67" s="81"/>
      <c r="H67" s="81"/>
      <c r="I67" s="81"/>
      <c r="J67" s="81"/>
      <c r="K67" s="81"/>
      <c r="L67" s="81"/>
      <c r="M67" s="81"/>
    </row>
    <row r="68" spans="1:13" ht="11.25" customHeight="1" x14ac:dyDescent="0.2">
      <c r="A68" s="6"/>
      <c r="B68" s="113" t="s">
        <v>159</v>
      </c>
      <c r="G68" s="81"/>
      <c r="H68" s="81"/>
      <c r="I68" s="81"/>
      <c r="J68" s="81"/>
      <c r="K68" s="81"/>
      <c r="L68" s="81"/>
      <c r="M68" s="81"/>
    </row>
    <row r="69" spans="1:13" ht="11.25" customHeight="1" x14ac:dyDescent="0.25">
      <c r="A69" s="6"/>
      <c r="B69" s="113" t="s">
        <v>240</v>
      </c>
      <c r="D69" s="371"/>
      <c r="E69" s="465"/>
      <c r="F69" s="465"/>
      <c r="G69" s="465"/>
      <c r="H69" s="465"/>
      <c r="I69" s="465"/>
      <c r="J69" s="465"/>
      <c r="K69" s="465"/>
      <c r="L69" s="465"/>
      <c r="M69" s="465"/>
    </row>
    <row r="70" spans="1:13" ht="12.75" x14ac:dyDescent="0.2">
      <c r="A70" s="6"/>
      <c r="B70" s="159" t="s">
        <v>235</v>
      </c>
      <c r="E70" s="433"/>
      <c r="F70" s="433"/>
      <c r="G70" s="433"/>
      <c r="H70" s="433"/>
      <c r="I70" s="433"/>
      <c r="J70" s="433"/>
      <c r="K70" s="433"/>
      <c r="L70" s="433"/>
      <c r="M70" s="433"/>
    </row>
    <row r="71" spans="1:13" ht="12" customHeight="1" x14ac:dyDescent="0.2">
      <c r="A71" s="6"/>
      <c r="B71" s="144" t="s">
        <v>187</v>
      </c>
    </row>
    <row r="72" spans="1:13" ht="12" customHeight="1" x14ac:dyDescent="0.2">
      <c r="A72" s="6"/>
      <c r="B72" s="175" t="s">
        <v>85</v>
      </c>
    </row>
  </sheetData>
  <mergeCells count="1">
    <mergeCell ref="L1:M1"/>
  </mergeCells>
  <phoneticPr fontId="9" type="noConversion"/>
  <hyperlinks>
    <hyperlink ref="L1" location="Index!A1" display="retour à l'index"/>
  </hyperlinks>
  <pageMargins left="0" right="0" top="0.23622047244094491" bottom="0.11811023622047245" header="0.23622047244094491" footer="0.23622047244094491"/>
  <pageSetup paperSize="9" scale="6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B1" sqref="B1"/>
    </sheetView>
  </sheetViews>
  <sheetFormatPr baseColWidth="10" defaultColWidth="11.42578125" defaultRowHeight="12.75" customHeight="1" x14ac:dyDescent="0.2"/>
  <cols>
    <col min="1" max="1" width="0.85546875" style="68" customWidth="1"/>
    <col min="2" max="2" width="41.140625" style="123" customWidth="1"/>
    <col min="3" max="3" width="15.42578125" style="78" customWidth="1"/>
    <col min="4" max="4" width="9.5703125" style="78" customWidth="1"/>
    <col min="5" max="5" width="11.42578125" style="2"/>
    <col min="6" max="6" width="13" style="2" bestFit="1" customWidth="1"/>
    <col min="7" max="17" width="6.5703125" style="2" customWidth="1"/>
    <col min="18" max="20" width="5.5703125" style="2" customWidth="1"/>
    <col min="21" max="16384" width="11.42578125" style="2"/>
  </cols>
  <sheetData>
    <row r="1" spans="1:8" ht="12.75" customHeight="1" x14ac:dyDescent="0.2">
      <c r="B1" s="122" t="s">
        <v>101</v>
      </c>
      <c r="D1" s="103"/>
      <c r="F1" s="245" t="s">
        <v>124</v>
      </c>
    </row>
    <row r="2" spans="1:8" ht="12.75" customHeight="1" x14ac:dyDescent="0.2">
      <c r="A2" s="1"/>
      <c r="F2" s="68"/>
      <c r="H2" s="70"/>
    </row>
    <row r="3" spans="1:8" ht="12.75" customHeight="1" x14ac:dyDescent="0.2">
      <c r="A3" s="1"/>
      <c r="B3" s="146" t="s">
        <v>202</v>
      </c>
      <c r="C3" s="126"/>
    </row>
    <row r="4" spans="1:8" ht="12.75" customHeight="1" x14ac:dyDescent="0.2">
      <c r="A4" s="1"/>
      <c r="B4" s="147" t="s">
        <v>176</v>
      </c>
      <c r="C4" s="128"/>
      <c r="D4" s="81"/>
    </row>
    <row r="5" spans="1:8" s="8" customFormat="1" ht="6.75" customHeight="1" x14ac:dyDescent="0.2">
      <c r="A5" s="75"/>
      <c r="B5" s="124"/>
      <c r="C5" s="86"/>
      <c r="D5" s="86"/>
    </row>
    <row r="6" spans="1:8" s="3" customFormat="1" ht="16.5" customHeight="1" x14ac:dyDescent="0.2">
      <c r="A6" s="67"/>
      <c r="B6" s="125" t="s">
        <v>68</v>
      </c>
      <c r="C6" s="250" t="s">
        <v>72</v>
      </c>
      <c r="D6" s="107" t="s">
        <v>63</v>
      </c>
      <c r="F6" s="298"/>
    </row>
    <row r="7" spans="1:8" ht="12.75" customHeight="1" x14ac:dyDescent="0.2">
      <c r="B7" s="131" t="s">
        <v>50</v>
      </c>
      <c r="C7" s="94">
        <v>6783</v>
      </c>
      <c r="D7" s="93">
        <v>10.264209188305793</v>
      </c>
      <c r="E7" s="33"/>
      <c r="F7" s="227"/>
    </row>
    <row r="8" spans="1:8" ht="12.75" customHeight="1" x14ac:dyDescent="0.2">
      <c r="B8" s="131" t="s">
        <v>129</v>
      </c>
      <c r="C8" s="94">
        <v>11156</v>
      </c>
      <c r="D8" s="93">
        <v>16.881544700683978</v>
      </c>
      <c r="E8" s="33"/>
      <c r="F8" s="227"/>
    </row>
    <row r="9" spans="1:8" ht="12.75" customHeight="1" x14ac:dyDescent="0.2">
      <c r="B9" s="131" t="s">
        <v>70</v>
      </c>
      <c r="C9" s="94">
        <v>8079</v>
      </c>
      <c r="D9" s="93">
        <v>12.225349555111675</v>
      </c>
      <c r="E9" s="33"/>
      <c r="F9" s="227"/>
    </row>
    <row r="10" spans="1:8" ht="12.75" customHeight="1" x14ac:dyDescent="0.2">
      <c r="B10" s="131" t="s">
        <v>180</v>
      </c>
      <c r="C10" s="94">
        <v>7053</v>
      </c>
      <c r="D10" s="93">
        <v>10.672780098057018</v>
      </c>
      <c r="E10" s="33"/>
      <c r="F10" s="227"/>
      <c r="G10" s="33"/>
    </row>
    <row r="11" spans="1:8" ht="12.75" customHeight="1" x14ac:dyDescent="0.2">
      <c r="B11" s="131" t="s">
        <v>77</v>
      </c>
      <c r="C11" s="94">
        <v>20630</v>
      </c>
      <c r="D11" s="93">
        <v>31.217843956176988</v>
      </c>
      <c r="E11" s="33"/>
      <c r="F11" s="179"/>
    </row>
    <row r="12" spans="1:8" ht="12.75" customHeight="1" x14ac:dyDescent="0.2">
      <c r="B12" s="131" t="s">
        <v>17</v>
      </c>
      <c r="C12" s="94">
        <v>2782</v>
      </c>
      <c r="D12" s="93">
        <v>4.2097935960292965</v>
      </c>
      <c r="E12" s="33"/>
      <c r="F12" s="179"/>
    </row>
    <row r="13" spans="1:8" ht="12.75" customHeight="1" x14ac:dyDescent="0.2">
      <c r="B13" s="131" t="s">
        <v>76</v>
      </c>
      <c r="C13" s="94">
        <v>765</v>
      </c>
      <c r="D13" s="93">
        <v>1.1576175776284729</v>
      </c>
      <c r="E13" s="33"/>
      <c r="F13" s="179"/>
    </row>
    <row r="14" spans="1:8" ht="12.75" customHeight="1" x14ac:dyDescent="0.2">
      <c r="B14" s="131" t="s">
        <v>71</v>
      </c>
      <c r="C14" s="94">
        <v>8836</v>
      </c>
      <c r="D14" s="93">
        <v>13.370861328006779</v>
      </c>
      <c r="E14" s="33"/>
      <c r="F14" s="179"/>
    </row>
    <row r="15" spans="1:8" s="3" customFormat="1" ht="14.45" customHeight="1" x14ac:dyDescent="0.2">
      <c r="A15" s="68"/>
      <c r="B15" s="132" t="s">
        <v>69</v>
      </c>
      <c r="C15" s="87">
        <v>66084</v>
      </c>
      <c r="D15" s="98">
        <v>100</v>
      </c>
      <c r="F15" s="179"/>
    </row>
    <row r="16" spans="1:8" ht="6" customHeight="1" x14ac:dyDescent="0.2">
      <c r="B16" s="149"/>
    </row>
    <row r="17" spans="1:4" ht="12.75" customHeight="1" x14ac:dyDescent="0.2">
      <c r="B17" s="148" t="s">
        <v>187</v>
      </c>
    </row>
    <row r="18" spans="1:4" s="26" customFormat="1" ht="18.75" customHeight="1" x14ac:dyDescent="0.2">
      <c r="A18" s="68"/>
      <c r="B18" s="149" t="s">
        <v>85</v>
      </c>
      <c r="C18" s="80"/>
      <c r="D18" s="80"/>
    </row>
    <row r="30" spans="1:4" ht="12.75" customHeight="1" x14ac:dyDescent="0.2">
      <c r="A30" s="69"/>
    </row>
    <row r="31" spans="1:4" ht="12.75" customHeight="1" x14ac:dyDescent="0.2">
      <c r="A31" s="69"/>
    </row>
    <row r="32" spans="1:4" ht="12.75" customHeight="1" x14ac:dyDescent="0.2">
      <c r="A32" s="69"/>
    </row>
    <row r="43" ht="9.75" customHeight="1" x14ac:dyDescent="0.2"/>
  </sheetData>
  <phoneticPr fontId="0" type="noConversion"/>
  <hyperlinks>
    <hyperlink ref="F1" location="Index!A1" display="retour à l'index"/>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zoomScaleNormal="100" workbookViewId="0">
      <selection activeCell="B1" sqref="B1"/>
    </sheetView>
  </sheetViews>
  <sheetFormatPr baseColWidth="10" defaultColWidth="11.42578125" defaultRowHeight="12.75" customHeight="1" x14ac:dyDescent="0.2"/>
  <cols>
    <col min="1" max="1" width="0.85546875" style="11" customWidth="1"/>
    <col min="2" max="2" width="35" style="11" customWidth="1"/>
    <col min="3" max="10" width="9.42578125" style="11" customWidth="1"/>
    <col min="11" max="13" width="9.42578125" style="78" customWidth="1"/>
    <col min="14" max="16384" width="11.42578125" style="11"/>
  </cols>
  <sheetData>
    <row r="1" spans="1:14" ht="12.75" customHeight="1" x14ac:dyDescent="0.2">
      <c r="A1" s="11" t="s">
        <v>80</v>
      </c>
      <c r="B1" s="11" t="s">
        <v>132</v>
      </c>
      <c r="C1" s="462"/>
      <c r="J1" s="103"/>
      <c r="L1" s="470" t="s">
        <v>124</v>
      </c>
      <c r="M1" s="474"/>
      <c r="N1" s="328"/>
    </row>
    <row r="2" spans="1:14" ht="12.75" customHeight="1" x14ac:dyDescent="0.2">
      <c r="B2" s="4"/>
    </row>
    <row r="3" spans="1:14" s="14" customFormat="1" ht="12.75" customHeight="1" x14ac:dyDescent="0.2">
      <c r="B3" s="464" t="s">
        <v>203</v>
      </c>
      <c r="J3" s="462"/>
      <c r="K3" s="462"/>
      <c r="L3" s="462"/>
      <c r="M3" s="462"/>
    </row>
    <row r="4" spans="1:14" s="14" customFormat="1" ht="12.75" customHeight="1" x14ac:dyDescent="0.2">
      <c r="B4" s="113" t="s">
        <v>175</v>
      </c>
      <c r="K4" s="81"/>
      <c r="L4" s="81"/>
      <c r="M4" s="77"/>
    </row>
    <row r="5" spans="1:14" s="14" customFormat="1" ht="4.5" customHeight="1" x14ac:dyDescent="0.2">
      <c r="B5" s="20"/>
      <c r="K5" s="86"/>
      <c r="L5" s="86"/>
      <c r="M5" s="86"/>
    </row>
    <row r="6" spans="1:14" s="31" customFormat="1" ht="23.25" customHeight="1" x14ac:dyDescent="0.2">
      <c r="B6" s="134" t="s">
        <v>14</v>
      </c>
      <c r="C6" s="136">
        <v>2019</v>
      </c>
      <c r="D6" s="136">
        <v>2017</v>
      </c>
      <c r="E6" s="136">
        <v>2015</v>
      </c>
      <c r="F6" s="136">
        <v>2014</v>
      </c>
      <c r="G6" s="136">
        <v>2012</v>
      </c>
      <c r="H6" s="136">
        <v>2010</v>
      </c>
      <c r="I6" s="136">
        <v>2008</v>
      </c>
      <c r="J6" s="136">
        <v>2006</v>
      </c>
      <c r="K6" s="136">
        <v>2004</v>
      </c>
      <c r="L6" s="136">
        <v>2002</v>
      </c>
      <c r="M6" s="136">
        <v>2000</v>
      </c>
    </row>
    <row r="7" spans="1:14" s="14" customFormat="1" ht="12.75" customHeight="1" x14ac:dyDescent="0.2">
      <c r="B7" s="323" t="s">
        <v>50</v>
      </c>
      <c r="C7" s="228">
        <v>6783</v>
      </c>
      <c r="D7" s="228">
        <v>8718</v>
      </c>
      <c r="E7" s="228">
        <v>10524</v>
      </c>
      <c r="F7" s="228">
        <v>11456</v>
      </c>
      <c r="G7" s="228">
        <v>15702</v>
      </c>
      <c r="H7" s="228">
        <v>18986</v>
      </c>
      <c r="I7" s="228">
        <v>16250</v>
      </c>
      <c r="J7" s="228">
        <v>12896</v>
      </c>
      <c r="K7" s="228">
        <v>15271</v>
      </c>
      <c r="L7" s="228">
        <v>20010</v>
      </c>
      <c r="M7" s="376">
        <v>22665</v>
      </c>
    </row>
    <row r="8" spans="1:14" s="14" customFormat="1" ht="11.25" x14ac:dyDescent="0.2">
      <c r="B8" s="323" t="s">
        <v>166</v>
      </c>
      <c r="C8" s="228">
        <v>11156</v>
      </c>
      <c r="D8" s="228">
        <v>13481</v>
      </c>
      <c r="E8" s="228">
        <v>9464</v>
      </c>
      <c r="F8" s="228">
        <v>11161</v>
      </c>
      <c r="G8" s="228">
        <v>9464</v>
      </c>
      <c r="H8" s="228">
        <v>10611</v>
      </c>
      <c r="I8" s="228">
        <v>7745</v>
      </c>
      <c r="J8" s="228">
        <v>7559</v>
      </c>
      <c r="K8" s="228">
        <v>7564</v>
      </c>
      <c r="L8" s="228">
        <v>9286</v>
      </c>
      <c r="M8" s="376">
        <v>20590</v>
      </c>
    </row>
    <row r="9" spans="1:14" s="14" customFormat="1" ht="12.75" customHeight="1" x14ac:dyDescent="0.2">
      <c r="B9" s="324" t="s">
        <v>167</v>
      </c>
      <c r="C9" s="228">
        <v>8079</v>
      </c>
      <c r="D9" s="228">
        <v>11194</v>
      </c>
      <c r="E9" s="228">
        <v>7101</v>
      </c>
      <c r="F9" s="228">
        <v>6612</v>
      </c>
      <c r="G9" s="228">
        <v>8383</v>
      </c>
      <c r="H9" s="228">
        <v>8151</v>
      </c>
      <c r="I9" s="228">
        <v>8832</v>
      </c>
      <c r="J9" s="228">
        <v>6752</v>
      </c>
      <c r="K9" s="228">
        <v>6207</v>
      </c>
      <c r="L9" s="228">
        <v>7614</v>
      </c>
      <c r="M9" s="376"/>
    </row>
    <row r="10" spans="1:14" s="14" customFormat="1" ht="21" customHeight="1" x14ac:dyDescent="0.2">
      <c r="B10" s="323" t="s">
        <v>164</v>
      </c>
      <c r="C10" s="228">
        <v>7053</v>
      </c>
      <c r="D10" s="228">
        <v>9829</v>
      </c>
      <c r="E10" s="228">
        <v>7398</v>
      </c>
      <c r="F10" s="228">
        <v>7421</v>
      </c>
      <c r="G10" s="228">
        <v>5650</v>
      </c>
      <c r="H10" s="228">
        <v>7148</v>
      </c>
      <c r="I10" s="228">
        <v>6788</v>
      </c>
      <c r="J10" s="228">
        <v>2447</v>
      </c>
      <c r="K10" s="228">
        <v>4783</v>
      </c>
      <c r="L10" s="228">
        <v>3801</v>
      </c>
      <c r="M10" s="376">
        <v>2418</v>
      </c>
    </row>
    <row r="11" spans="1:14" s="13" customFormat="1" ht="22.5" customHeight="1" x14ac:dyDescent="0.2">
      <c r="B11" s="321" t="s">
        <v>165</v>
      </c>
      <c r="C11" s="322">
        <v>33071</v>
      </c>
      <c r="D11" s="322">
        <v>43222</v>
      </c>
      <c r="E11" s="322">
        <v>34487</v>
      </c>
      <c r="F11" s="322">
        <v>36650</v>
      </c>
      <c r="G11" s="322">
        <v>39199</v>
      </c>
      <c r="H11" s="322">
        <v>44896</v>
      </c>
      <c r="I11" s="322">
        <v>39615</v>
      </c>
      <c r="J11" s="322">
        <v>29654</v>
      </c>
      <c r="K11" s="322">
        <v>33825</v>
      </c>
      <c r="L11" s="322">
        <v>40711</v>
      </c>
      <c r="M11" s="377">
        <v>45673</v>
      </c>
    </row>
    <row r="12" spans="1:14" s="14" customFormat="1" ht="12.75" customHeight="1" x14ac:dyDescent="0.2">
      <c r="B12" s="50" t="s">
        <v>77</v>
      </c>
      <c r="C12" s="179">
        <v>20630</v>
      </c>
      <c r="D12" s="179">
        <v>21135</v>
      </c>
      <c r="E12" s="179">
        <v>21467</v>
      </c>
      <c r="F12" s="179">
        <v>24611</v>
      </c>
      <c r="G12" s="179">
        <v>28804</v>
      </c>
      <c r="H12" s="179">
        <v>30487</v>
      </c>
      <c r="I12" s="179">
        <v>28526</v>
      </c>
      <c r="J12" s="179">
        <v>23542</v>
      </c>
      <c r="K12" s="179">
        <v>31964</v>
      </c>
      <c r="L12" s="179">
        <v>29756</v>
      </c>
      <c r="M12" s="378">
        <v>25894</v>
      </c>
    </row>
    <row r="13" spans="1:14" s="14" customFormat="1" ht="12.75" customHeight="1" x14ac:dyDescent="0.2">
      <c r="B13" s="50" t="s">
        <v>158</v>
      </c>
      <c r="C13" s="179">
        <v>2782</v>
      </c>
      <c r="D13" s="179">
        <v>4077</v>
      </c>
      <c r="E13" s="179">
        <v>5231</v>
      </c>
      <c r="F13" s="179">
        <v>4802</v>
      </c>
      <c r="G13" s="179">
        <v>4452</v>
      </c>
      <c r="H13" s="179">
        <v>5545</v>
      </c>
      <c r="I13" s="179">
        <v>7112</v>
      </c>
      <c r="J13" s="179">
        <v>5993</v>
      </c>
      <c r="K13" s="179">
        <v>5478</v>
      </c>
      <c r="L13" s="179">
        <v>3696</v>
      </c>
      <c r="M13" s="378">
        <v>7117</v>
      </c>
    </row>
    <row r="14" spans="1:14" s="14" customFormat="1" ht="12.75" customHeight="1" x14ac:dyDescent="0.2">
      <c r="B14" s="50" t="s">
        <v>16</v>
      </c>
      <c r="C14" s="179">
        <v>658</v>
      </c>
      <c r="D14" s="179">
        <v>367</v>
      </c>
      <c r="E14" s="179">
        <v>237</v>
      </c>
      <c r="F14" s="179">
        <v>658</v>
      </c>
      <c r="G14" s="179">
        <v>858</v>
      </c>
      <c r="H14" s="179">
        <v>894</v>
      </c>
      <c r="I14" s="179">
        <v>2551</v>
      </c>
      <c r="J14" s="179">
        <v>1182</v>
      </c>
      <c r="K14" s="179">
        <v>1376</v>
      </c>
      <c r="L14" s="179">
        <v>240</v>
      </c>
      <c r="M14" s="378">
        <v>458</v>
      </c>
    </row>
    <row r="15" spans="1:14" s="14" customFormat="1" ht="15" customHeight="1" x14ac:dyDescent="0.2">
      <c r="B15" s="50" t="s">
        <v>76</v>
      </c>
      <c r="C15" s="179">
        <v>107</v>
      </c>
      <c r="D15" s="179">
        <v>859</v>
      </c>
      <c r="E15" s="179">
        <v>12508</v>
      </c>
      <c r="F15" s="179">
        <v>7681</v>
      </c>
      <c r="G15" s="179">
        <v>15888</v>
      </c>
      <c r="H15" s="179">
        <v>9535</v>
      </c>
      <c r="I15" s="179">
        <v>8661</v>
      </c>
      <c r="J15" s="179">
        <v>14026</v>
      </c>
      <c r="K15" s="179">
        <v>1898</v>
      </c>
      <c r="L15" s="179">
        <v>2079</v>
      </c>
      <c r="M15" s="378">
        <v>7652</v>
      </c>
    </row>
    <row r="16" spans="1:14" s="14" customFormat="1" ht="19.5" customHeight="1" x14ac:dyDescent="0.2">
      <c r="B16" s="51" t="s">
        <v>59</v>
      </c>
      <c r="C16" s="225">
        <v>57248</v>
      </c>
      <c r="D16" s="225">
        <v>69660</v>
      </c>
      <c r="E16" s="225">
        <v>73930</v>
      </c>
      <c r="F16" s="225">
        <v>74402</v>
      </c>
      <c r="G16" s="225">
        <v>89201</v>
      </c>
      <c r="H16" s="225">
        <v>91357</v>
      </c>
      <c r="I16" s="225">
        <v>86465</v>
      </c>
      <c r="J16" s="225">
        <v>74397</v>
      </c>
      <c r="K16" s="225">
        <v>74541</v>
      </c>
      <c r="L16" s="225">
        <v>76482</v>
      </c>
      <c r="M16" s="379">
        <v>86794</v>
      </c>
    </row>
    <row r="17" spans="1:13" s="14" customFormat="1" ht="13.5" customHeight="1" x14ac:dyDescent="0.2">
      <c r="B17" s="50" t="s">
        <v>18</v>
      </c>
      <c r="C17" s="179">
        <v>2693</v>
      </c>
      <c r="D17" s="179">
        <v>2501</v>
      </c>
      <c r="E17" s="179">
        <v>1275</v>
      </c>
      <c r="F17" s="179">
        <v>1694</v>
      </c>
      <c r="G17" s="179">
        <v>814</v>
      </c>
      <c r="H17" s="179">
        <v>1164</v>
      </c>
      <c r="I17" s="179">
        <v>1392</v>
      </c>
      <c r="J17" s="179">
        <v>1401</v>
      </c>
      <c r="K17" s="179">
        <v>699</v>
      </c>
      <c r="L17" s="179">
        <v>1425</v>
      </c>
      <c r="M17" s="378">
        <v>957</v>
      </c>
    </row>
    <row r="18" spans="1:13" s="14" customFormat="1" ht="12.75" customHeight="1" x14ac:dyDescent="0.2">
      <c r="B18" s="50" t="s">
        <v>19</v>
      </c>
      <c r="C18" s="179">
        <v>1531</v>
      </c>
      <c r="D18" s="179">
        <v>2922</v>
      </c>
      <c r="E18" s="179">
        <v>1788</v>
      </c>
      <c r="F18" s="179">
        <v>1232</v>
      </c>
      <c r="G18" s="179">
        <v>1698</v>
      </c>
      <c r="H18" s="179">
        <v>2329</v>
      </c>
      <c r="I18" s="179">
        <v>2429</v>
      </c>
      <c r="J18" s="179">
        <v>2008</v>
      </c>
      <c r="K18" s="179">
        <v>1501</v>
      </c>
      <c r="L18" s="179">
        <v>583</v>
      </c>
      <c r="M18" s="378">
        <v>221</v>
      </c>
    </row>
    <row r="19" spans="1:13" s="14" customFormat="1" ht="12.75" customHeight="1" x14ac:dyDescent="0.2">
      <c r="B19" s="50" t="s">
        <v>20</v>
      </c>
      <c r="C19" s="179">
        <v>922</v>
      </c>
      <c r="D19" s="179">
        <v>1777</v>
      </c>
      <c r="E19" s="179">
        <v>4439</v>
      </c>
      <c r="F19" s="179">
        <v>2212</v>
      </c>
      <c r="G19" s="179">
        <v>6089</v>
      </c>
      <c r="H19" s="179">
        <v>2741</v>
      </c>
      <c r="I19" s="179">
        <v>4358</v>
      </c>
      <c r="J19" s="179">
        <v>1325</v>
      </c>
      <c r="K19" s="179">
        <v>352</v>
      </c>
      <c r="L19" s="179">
        <v>2227</v>
      </c>
      <c r="M19" s="378">
        <v>859</v>
      </c>
    </row>
    <row r="20" spans="1:13" s="14" customFormat="1" ht="12.75" customHeight="1" x14ac:dyDescent="0.2">
      <c r="B20" s="50" t="s">
        <v>155</v>
      </c>
      <c r="C20" s="179">
        <v>3690</v>
      </c>
      <c r="D20" s="179">
        <v>2453</v>
      </c>
      <c r="E20" s="179">
        <v>1636</v>
      </c>
      <c r="F20" s="179">
        <v>3301</v>
      </c>
      <c r="G20" s="179">
        <v>4928</v>
      </c>
      <c r="H20" s="179">
        <v>3903</v>
      </c>
      <c r="I20" s="179">
        <v>2814</v>
      </c>
      <c r="J20" s="179">
        <v>1206</v>
      </c>
      <c r="K20" s="179">
        <v>3047</v>
      </c>
      <c r="L20" s="179">
        <v>3820</v>
      </c>
      <c r="M20" s="378">
        <v>696</v>
      </c>
    </row>
    <row r="21" spans="1:13" s="14" customFormat="1" ht="15.75" customHeight="1" x14ac:dyDescent="0.2">
      <c r="B21" s="226" t="s">
        <v>60</v>
      </c>
      <c r="C21" s="225">
        <v>8836</v>
      </c>
      <c r="D21" s="225">
        <v>9653</v>
      </c>
      <c r="E21" s="225">
        <v>9138</v>
      </c>
      <c r="F21" s="225">
        <v>8439</v>
      </c>
      <c r="G21" s="225">
        <v>13529</v>
      </c>
      <c r="H21" s="225">
        <v>10137</v>
      </c>
      <c r="I21" s="225">
        <v>10993</v>
      </c>
      <c r="J21" s="225">
        <v>5940</v>
      </c>
      <c r="K21" s="225">
        <v>5599</v>
      </c>
      <c r="L21" s="225">
        <v>8055</v>
      </c>
      <c r="M21" s="379">
        <v>2733</v>
      </c>
    </row>
    <row r="22" spans="1:13" s="14" customFormat="1" ht="21.75" customHeight="1" x14ac:dyDescent="0.2">
      <c r="B22" s="112" t="s">
        <v>104</v>
      </c>
      <c r="C22" s="177">
        <v>66084</v>
      </c>
      <c r="D22" s="177">
        <v>79313</v>
      </c>
      <c r="E22" s="177">
        <v>83068</v>
      </c>
      <c r="F22" s="177">
        <v>82841</v>
      </c>
      <c r="G22" s="177">
        <v>102730</v>
      </c>
      <c r="H22" s="177">
        <v>101494</v>
      </c>
      <c r="I22" s="177">
        <v>97458</v>
      </c>
      <c r="J22" s="177">
        <v>80337</v>
      </c>
      <c r="K22" s="177">
        <v>80140</v>
      </c>
      <c r="L22" s="177">
        <v>84537</v>
      </c>
      <c r="M22" s="380">
        <v>89527</v>
      </c>
    </row>
    <row r="23" spans="1:13" s="14" customFormat="1" ht="8.25" customHeight="1" x14ac:dyDescent="0.2">
      <c r="K23" s="81"/>
      <c r="L23" s="81"/>
      <c r="M23" s="81"/>
    </row>
    <row r="24" spans="1:13" s="14" customFormat="1" x14ac:dyDescent="0.2">
      <c r="A24" s="466" t="s">
        <v>185</v>
      </c>
      <c r="B24" s="463"/>
      <c r="E24" s="462"/>
      <c r="F24" s="462"/>
      <c r="G24" s="462"/>
      <c r="H24" s="462"/>
      <c r="I24" s="462"/>
      <c r="J24" s="462"/>
      <c r="K24" s="462"/>
      <c r="L24" s="462"/>
      <c r="M24" s="462"/>
    </row>
    <row r="25" spans="1:13" s="14" customFormat="1" ht="24.75" customHeight="1" x14ac:dyDescent="0.2">
      <c r="A25" s="268"/>
      <c r="B25" s="475" t="s">
        <v>172</v>
      </c>
      <c r="C25" s="476"/>
      <c r="D25" s="476"/>
      <c r="E25" s="476"/>
      <c r="F25" s="476"/>
      <c r="G25" s="476"/>
      <c r="H25" s="476"/>
      <c r="I25" s="476"/>
      <c r="J25" s="476"/>
      <c r="K25" s="476"/>
      <c r="L25" s="476"/>
      <c r="M25" s="476"/>
    </row>
    <row r="26" spans="1:13" s="14" customFormat="1" ht="12.75" customHeight="1" x14ac:dyDescent="0.2">
      <c r="B26" s="113" t="s">
        <v>187</v>
      </c>
      <c r="K26" s="81"/>
      <c r="L26" s="81"/>
      <c r="M26" s="81"/>
    </row>
    <row r="27" spans="1:13" s="14" customFormat="1" ht="18.75" customHeight="1" x14ac:dyDescent="0.2">
      <c r="B27" s="144" t="s">
        <v>85</v>
      </c>
      <c r="K27" s="81"/>
      <c r="L27" s="81"/>
      <c r="M27" s="81"/>
    </row>
    <row r="28" spans="1:13" s="26" customFormat="1" ht="4.5" customHeight="1" x14ac:dyDescent="0.2">
      <c r="K28" s="80"/>
      <c r="L28" s="80"/>
      <c r="M28" s="80"/>
    </row>
    <row r="29" spans="1:13" s="14" customFormat="1" ht="12.75" customHeight="1" x14ac:dyDescent="0.2">
      <c r="A29" s="68"/>
      <c r="B29" s="150" t="s">
        <v>204</v>
      </c>
      <c r="K29" s="81"/>
      <c r="L29" s="81"/>
      <c r="M29" s="77"/>
    </row>
    <row r="30" spans="1:13" s="14" customFormat="1" ht="12.75" customHeight="1" x14ac:dyDescent="0.2">
      <c r="A30" s="68"/>
      <c r="B30" s="113" t="s">
        <v>51</v>
      </c>
      <c r="K30" s="81"/>
      <c r="L30" s="81"/>
      <c r="M30" s="77"/>
    </row>
    <row r="31" spans="1:13" s="14" customFormat="1" ht="5.25" customHeight="1" x14ac:dyDescent="0.2">
      <c r="A31" s="68"/>
      <c r="B31" s="20"/>
      <c r="K31" s="86"/>
      <c r="L31" s="86"/>
      <c r="M31" s="86"/>
    </row>
    <row r="32" spans="1:13" s="14" customFormat="1" ht="16.5" customHeight="1" x14ac:dyDescent="0.2">
      <c r="A32" s="68"/>
      <c r="B32" s="112" t="s">
        <v>14</v>
      </c>
      <c r="C32" s="424">
        <v>2019</v>
      </c>
      <c r="D32" s="386">
        <v>2017</v>
      </c>
      <c r="E32" s="108">
        <v>2015</v>
      </c>
      <c r="F32" s="108">
        <v>2014</v>
      </c>
      <c r="G32" s="108">
        <v>2012</v>
      </c>
      <c r="H32" s="108">
        <v>2010</v>
      </c>
      <c r="I32" s="108">
        <v>2008</v>
      </c>
      <c r="J32" s="108">
        <v>2006</v>
      </c>
      <c r="K32" s="108">
        <v>2004</v>
      </c>
      <c r="L32" s="108">
        <v>2002</v>
      </c>
      <c r="M32" s="108">
        <v>2000</v>
      </c>
    </row>
    <row r="33" spans="1:13" s="66" customFormat="1" ht="12.75" customHeight="1" x14ac:dyDescent="0.2">
      <c r="A33" s="68"/>
      <c r="B33" s="130" t="s">
        <v>49</v>
      </c>
      <c r="C33" s="95">
        <v>50.043883542158468</v>
      </c>
      <c r="D33" s="95">
        <v>54.49547993393265</v>
      </c>
      <c r="E33" s="95">
        <v>41.516588818799057</v>
      </c>
      <c r="F33" s="95">
        <v>44.241378061587859</v>
      </c>
      <c r="G33" s="95">
        <v>38.157305558259516</v>
      </c>
      <c r="H33" s="95">
        <v>44.235127199637418</v>
      </c>
      <c r="I33" s="95">
        <v>40.648279258757618</v>
      </c>
      <c r="J33" s="95">
        <v>36.912008165602401</v>
      </c>
      <c r="K33" s="95">
        <v>42.207387072622907</v>
      </c>
      <c r="L33" s="95">
        <v>48.15761146007074</v>
      </c>
      <c r="M33" s="95">
        <v>51.015894646307814</v>
      </c>
    </row>
    <row r="34" spans="1:13" s="65" customFormat="1" ht="12.75" customHeight="1" x14ac:dyDescent="0.2">
      <c r="A34" s="68"/>
      <c r="B34" s="130" t="s">
        <v>15</v>
      </c>
      <c r="C34" s="95">
        <v>31.217843956176988</v>
      </c>
      <c r="D34" s="95">
        <v>26.647586146029024</v>
      </c>
      <c r="E34" s="95">
        <v>25.842683102999953</v>
      </c>
      <c r="F34" s="95">
        <v>29.70871911251675</v>
      </c>
      <c r="G34" s="95">
        <v>28.038547649177456</v>
      </c>
      <c r="H34" s="95">
        <v>30.038228860819359</v>
      </c>
      <c r="I34" s="95">
        <v>29.270044532003531</v>
      </c>
      <c r="J34" s="95">
        <v>29.304056661314213</v>
      </c>
      <c r="K34" s="95">
        <v>39.885200898427755</v>
      </c>
      <c r="L34" s="95">
        <v>35.198788696073905</v>
      </c>
      <c r="M34" s="95">
        <v>28.923118165469635</v>
      </c>
    </row>
    <row r="35" spans="1:13" s="65" customFormat="1" ht="12.75" customHeight="1" x14ac:dyDescent="0.2">
      <c r="A35" s="68"/>
      <c r="B35" s="130" t="s">
        <v>17</v>
      </c>
      <c r="C35" s="95">
        <v>4.2097935960292965</v>
      </c>
      <c r="D35" s="95">
        <v>5.1403931259692612</v>
      </c>
      <c r="E35" s="95">
        <v>6.2972504454182117</v>
      </c>
      <c r="F35" s="95">
        <v>5.7966465880421527</v>
      </c>
      <c r="G35" s="95">
        <v>4.3336902560109021</v>
      </c>
      <c r="H35" s="95">
        <v>5.4633771454470219</v>
      </c>
      <c r="I35" s="95">
        <v>7.2975025139034253</v>
      </c>
      <c r="J35" s="95">
        <v>7.4598254851438313</v>
      </c>
      <c r="K35" s="95">
        <v>6.8355378088345393</v>
      </c>
      <c r="L35" s="95">
        <v>4.3720501082366301</v>
      </c>
      <c r="M35" s="95">
        <v>7.9495571168474317</v>
      </c>
    </row>
    <row r="36" spans="1:13" s="65" customFormat="1" ht="30" customHeight="1" x14ac:dyDescent="0.2">
      <c r="A36" s="68"/>
      <c r="B36" s="130" t="s">
        <v>149</v>
      </c>
      <c r="C36" s="95">
        <v>1.1576175776284729</v>
      </c>
      <c r="D36" s="95">
        <v>1.5457743371200181</v>
      </c>
      <c r="E36" s="95">
        <v>15.342851639620552</v>
      </c>
      <c r="F36" s="95">
        <v>10.06627153221231</v>
      </c>
      <c r="G36" s="95">
        <v>16.300983159739122</v>
      </c>
      <c r="H36" s="95">
        <v>10</v>
      </c>
      <c r="I36" s="95">
        <v>12</v>
      </c>
      <c r="J36" s="95">
        <v>18</v>
      </c>
      <c r="K36" s="95">
        <v>4</v>
      </c>
      <c r="L36" s="95">
        <v>3</v>
      </c>
      <c r="M36" s="95">
        <v>9</v>
      </c>
    </row>
    <row r="37" spans="1:13" s="65" customFormat="1" ht="14.25" customHeight="1" x14ac:dyDescent="0.2">
      <c r="A37" s="69"/>
      <c r="B37" s="130" t="s">
        <v>58</v>
      </c>
      <c r="C37" s="95">
        <v>13.370861328006779</v>
      </c>
      <c r="D37" s="95">
        <v>12.17076645694905</v>
      </c>
      <c r="E37" s="95">
        <v>11.000625993162229</v>
      </c>
      <c r="F37" s="95">
        <v>10.186984705640926</v>
      </c>
      <c r="G37" s="95">
        <v>13.169473376813006</v>
      </c>
      <c r="H37" s="95">
        <v>9.9877825290164939</v>
      </c>
      <c r="I37" s="95">
        <v>11.279730755812761</v>
      </c>
      <c r="J37" s="95">
        <v>7.3938533925837406</v>
      </c>
      <c r="K37" s="95">
        <v>6.9865235837284754</v>
      </c>
      <c r="L37" s="95">
        <v>9.5283721920579154</v>
      </c>
      <c r="M37" s="95">
        <v>3.052710355535202</v>
      </c>
    </row>
    <row r="38" spans="1:13" s="14" customFormat="1" ht="16.5" customHeight="1" x14ac:dyDescent="0.2">
      <c r="A38" s="68"/>
      <c r="B38" s="112" t="s">
        <v>104</v>
      </c>
      <c r="C38" s="109">
        <v>100.00000000000001</v>
      </c>
      <c r="D38" s="109">
        <v>100.00000000000001</v>
      </c>
      <c r="E38" s="109">
        <v>100</v>
      </c>
      <c r="F38" s="109">
        <v>100</v>
      </c>
      <c r="G38" s="109">
        <v>99.999999999999986</v>
      </c>
      <c r="H38" s="110">
        <v>99.724515734920303</v>
      </c>
      <c r="I38" s="110">
        <v>100.49555706047734</v>
      </c>
      <c r="J38" s="110">
        <v>100</v>
      </c>
      <c r="K38" s="110">
        <v>99.914649363613677</v>
      </c>
      <c r="L38" s="110">
        <v>100.2568224564392</v>
      </c>
      <c r="M38" s="110">
        <v>99.941280284160072</v>
      </c>
    </row>
    <row r="39" spans="1:13" s="14" customFormat="1" ht="7.5" customHeight="1" x14ac:dyDescent="0.2">
      <c r="A39" s="68"/>
      <c r="K39" s="81"/>
      <c r="L39" s="81"/>
      <c r="M39" s="81"/>
    </row>
    <row r="40" spans="1:13" s="14" customFormat="1" ht="12.75" customHeight="1" x14ac:dyDescent="0.2">
      <c r="A40" s="68"/>
      <c r="B40" s="113" t="s">
        <v>187</v>
      </c>
      <c r="K40" s="81"/>
      <c r="L40" s="81"/>
      <c r="M40" s="81"/>
    </row>
    <row r="41" spans="1:13" ht="17.25" customHeight="1" x14ac:dyDescent="0.2">
      <c r="A41" s="68"/>
      <c r="B41" s="144" t="s">
        <v>85</v>
      </c>
    </row>
  </sheetData>
  <mergeCells count="2">
    <mergeCell ref="L1:M1"/>
    <mergeCell ref="B25:M25"/>
  </mergeCells>
  <phoneticPr fontId="9" type="noConversion"/>
  <hyperlinks>
    <hyperlink ref="L1" location="Index!A1" display="retour à l'index"/>
  </hyperlinks>
  <pageMargins left="0.11811023622047245" right="0" top="0" bottom="0"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B1" sqref="B1"/>
    </sheetView>
  </sheetViews>
  <sheetFormatPr baseColWidth="10" defaultColWidth="11.42578125" defaultRowHeight="12.75" customHeight="1" x14ac:dyDescent="0.2"/>
  <cols>
    <col min="1" max="1" width="0.85546875" style="68" customWidth="1"/>
    <col min="2" max="2" width="43" style="2" customWidth="1"/>
    <col min="3" max="3" width="16.42578125" style="2" customWidth="1"/>
    <col min="4" max="4" width="7.5703125" style="2" customWidth="1"/>
    <col min="5" max="6" width="11.42578125" style="2"/>
    <col min="7" max="17" width="6.5703125" style="2" customWidth="1"/>
    <col min="18" max="20" width="2.42578125" style="2" customWidth="1"/>
    <col min="21" max="16384" width="11.42578125" style="2"/>
  </cols>
  <sheetData>
    <row r="1" spans="1:12" ht="12.75" customHeight="1" x14ac:dyDescent="0.2">
      <c r="B1" s="14" t="s">
        <v>102</v>
      </c>
      <c r="C1" s="3"/>
      <c r="D1" s="470" t="s">
        <v>124</v>
      </c>
      <c r="E1" s="471"/>
      <c r="G1" s="2" t="s">
        <v>80</v>
      </c>
    </row>
    <row r="2" spans="1:12" ht="12.75" customHeight="1" x14ac:dyDescent="0.2">
      <c r="A2" s="1"/>
    </row>
    <row r="3" spans="1:12" s="14" customFormat="1" ht="12.75" customHeight="1" x14ac:dyDescent="0.2">
      <c r="A3" s="1"/>
      <c r="B3" s="150" t="s">
        <v>205</v>
      </c>
      <c r="C3" s="113"/>
      <c r="D3" s="113"/>
      <c r="H3" s="28"/>
      <c r="I3" s="28"/>
      <c r="J3" s="28"/>
      <c r="K3" s="28"/>
      <c r="L3" s="28"/>
    </row>
    <row r="4" spans="1:12" ht="12.75" customHeight="1" x14ac:dyDescent="0.2">
      <c r="A4" s="1"/>
      <c r="B4" s="145" t="s">
        <v>176</v>
      </c>
      <c r="C4" s="144"/>
      <c r="D4" s="144"/>
    </row>
    <row r="5" spans="1:12" ht="5.25" customHeight="1" x14ac:dyDescent="0.2">
      <c r="B5" s="30"/>
      <c r="C5" s="30"/>
      <c r="D5" s="30"/>
    </row>
    <row r="6" spans="1:12" s="3" customFormat="1" ht="16.5" customHeight="1" x14ac:dyDescent="0.2">
      <c r="A6" s="68"/>
      <c r="B6" s="116" t="s">
        <v>68</v>
      </c>
      <c r="C6" s="107" t="s">
        <v>72</v>
      </c>
      <c r="D6" s="107" t="s">
        <v>63</v>
      </c>
    </row>
    <row r="7" spans="1:12" ht="12.75" customHeight="1" x14ac:dyDescent="0.2">
      <c r="B7" s="131" t="s">
        <v>50</v>
      </c>
      <c r="C7" s="91">
        <v>37465</v>
      </c>
      <c r="D7" s="93">
        <v>1.586390199059895</v>
      </c>
      <c r="E7" s="33"/>
    </row>
    <row r="8" spans="1:12" ht="12.75" customHeight="1" x14ac:dyDescent="0.2">
      <c r="B8" s="131" t="s">
        <v>129</v>
      </c>
      <c r="C8" s="91">
        <v>47288</v>
      </c>
      <c r="D8" s="93">
        <v>2.0023280323807371</v>
      </c>
      <c r="E8" s="33"/>
      <c r="G8" s="135"/>
    </row>
    <row r="9" spans="1:12" ht="12.75" customHeight="1" x14ac:dyDescent="0.2">
      <c r="B9" s="126" t="s">
        <v>70</v>
      </c>
      <c r="C9" s="91">
        <v>27873</v>
      </c>
      <c r="D9" s="93">
        <v>1.1802336585719058</v>
      </c>
      <c r="E9" s="33"/>
    </row>
    <row r="10" spans="1:12" ht="12.75" customHeight="1" x14ac:dyDescent="0.2">
      <c r="B10" s="131" t="s">
        <v>180</v>
      </c>
      <c r="C10" s="94">
        <v>95521</v>
      </c>
      <c r="D10" s="93">
        <v>4.0446704445322359</v>
      </c>
      <c r="E10" s="33"/>
      <c r="G10" s="135"/>
    </row>
    <row r="11" spans="1:12" ht="12.75" customHeight="1" x14ac:dyDescent="0.2">
      <c r="B11" s="286" t="s">
        <v>222</v>
      </c>
      <c r="C11" s="91">
        <v>1065831</v>
      </c>
      <c r="D11" s="93">
        <v>45.130758101006457</v>
      </c>
      <c r="E11" s="33"/>
    </row>
    <row r="12" spans="1:12" ht="12.75" customHeight="1" x14ac:dyDescent="0.2">
      <c r="B12" s="126" t="s">
        <v>77</v>
      </c>
      <c r="C12" s="91">
        <v>92340</v>
      </c>
      <c r="D12" s="93">
        <v>3.9099765376001789</v>
      </c>
      <c r="E12" s="33"/>
    </row>
    <row r="13" spans="1:12" ht="12.75" customHeight="1" x14ac:dyDescent="0.2">
      <c r="B13" s="126" t="s">
        <v>17</v>
      </c>
      <c r="C13" s="91">
        <v>138197</v>
      </c>
      <c r="D13" s="93">
        <v>5.8517113663280478</v>
      </c>
      <c r="E13" s="33"/>
    </row>
    <row r="14" spans="1:12" ht="12.75" customHeight="1" x14ac:dyDescent="0.2">
      <c r="B14" s="126" t="s">
        <v>76</v>
      </c>
      <c r="C14" s="91">
        <v>6930</v>
      </c>
      <c r="D14" s="428">
        <v>0.29343878498558845</v>
      </c>
      <c r="E14" s="33"/>
    </row>
    <row r="15" spans="1:12" ht="22.5" customHeight="1" x14ac:dyDescent="0.2">
      <c r="B15" s="127" t="s">
        <v>67</v>
      </c>
      <c r="C15" s="91">
        <v>850206</v>
      </c>
      <c r="D15" s="93">
        <v>36.000492875534952</v>
      </c>
      <c r="E15" s="33"/>
    </row>
    <row r="16" spans="1:12" s="3" customFormat="1" ht="14.45" customHeight="1" x14ac:dyDescent="0.2">
      <c r="A16" s="68"/>
      <c r="B16" s="121" t="s">
        <v>0</v>
      </c>
      <c r="C16" s="92">
        <v>2361651</v>
      </c>
      <c r="D16" s="98">
        <v>100</v>
      </c>
      <c r="E16" s="299"/>
      <c r="F16" s="299"/>
    </row>
    <row r="17" spans="1:2" ht="7.5" customHeight="1" x14ac:dyDescent="0.2"/>
    <row r="18" spans="1:2" ht="12.75" customHeight="1" x14ac:dyDescent="0.2">
      <c r="B18" s="113" t="s">
        <v>187</v>
      </c>
    </row>
    <row r="19" spans="1:2" ht="21" customHeight="1" x14ac:dyDescent="0.2">
      <c r="B19" s="144" t="s">
        <v>85</v>
      </c>
    </row>
    <row r="25" spans="1:2" s="26" customFormat="1" ht="12.75" customHeight="1" x14ac:dyDescent="0.2">
      <c r="A25" s="68"/>
    </row>
    <row r="32" spans="1:2" ht="12.75" customHeight="1" x14ac:dyDescent="0.2">
      <c r="A32" s="69"/>
    </row>
    <row r="33" spans="1:1" ht="12.75" customHeight="1" x14ac:dyDescent="0.2">
      <c r="A33" s="69"/>
    </row>
    <row r="34" spans="1:1" ht="12.75" customHeight="1" x14ac:dyDescent="0.2">
      <c r="A34" s="69"/>
    </row>
    <row r="41" spans="1:1" ht="6" customHeight="1" x14ac:dyDescent="0.2"/>
    <row r="42" spans="1:1" ht="6" customHeight="1" x14ac:dyDescent="0.2"/>
    <row r="43" spans="1:1" ht="6" customHeight="1" x14ac:dyDescent="0.2"/>
  </sheetData>
  <mergeCells count="1">
    <mergeCell ref="D1:E1"/>
  </mergeCells>
  <phoneticPr fontId="9" type="noConversion"/>
  <hyperlinks>
    <hyperlink ref="D1" location="Index!A1" display="retour à l'index"/>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zoomScaleNormal="100" workbookViewId="0">
      <selection activeCell="B1" sqref="B1"/>
    </sheetView>
  </sheetViews>
  <sheetFormatPr baseColWidth="10" defaultColWidth="11.42578125" defaultRowHeight="12.75" customHeight="1" x14ac:dyDescent="0.2"/>
  <cols>
    <col min="1" max="1" width="0.85546875" style="14" customWidth="1"/>
    <col min="2" max="2" width="34" style="14" customWidth="1"/>
    <col min="3" max="10" width="10.140625" style="14" customWidth="1"/>
    <col min="11" max="11" width="10.140625" style="81" customWidth="1"/>
    <col min="12" max="13" width="9.5703125" style="81" customWidth="1"/>
    <col min="14" max="16" width="4.42578125" style="14" customWidth="1"/>
    <col min="17" max="16384" width="11.42578125" style="14"/>
  </cols>
  <sheetData>
    <row r="1" spans="2:13" ht="12.75" customHeight="1" x14ac:dyDescent="0.2">
      <c r="B1" s="14" t="s">
        <v>134</v>
      </c>
      <c r="C1" s="462"/>
      <c r="L1" s="470" t="s">
        <v>124</v>
      </c>
      <c r="M1" s="474"/>
    </row>
    <row r="2" spans="2:13" ht="12.75" customHeight="1" x14ac:dyDescent="0.2">
      <c r="B2" s="15"/>
    </row>
    <row r="3" spans="2:13" ht="12.75" customHeight="1" x14ac:dyDescent="0.2">
      <c r="B3" s="150" t="s">
        <v>206</v>
      </c>
      <c r="M3" s="77"/>
    </row>
    <row r="4" spans="2:13" ht="12.75" customHeight="1" x14ac:dyDescent="0.2">
      <c r="B4" s="113" t="s">
        <v>175</v>
      </c>
      <c r="M4" s="77"/>
    </row>
    <row r="5" spans="2:13" ht="6.75" customHeight="1" x14ac:dyDescent="0.2">
      <c r="B5" s="20"/>
      <c r="K5" s="86"/>
      <c r="L5" s="86"/>
      <c r="M5" s="86"/>
    </row>
    <row r="6" spans="2:13" ht="20.25" customHeight="1" x14ac:dyDescent="0.2">
      <c r="B6" s="134" t="s">
        <v>14</v>
      </c>
      <c r="C6" s="136">
        <v>2019</v>
      </c>
      <c r="D6" s="136" t="s">
        <v>233</v>
      </c>
      <c r="E6" s="136">
        <v>2015</v>
      </c>
      <c r="F6" s="136">
        <v>2014</v>
      </c>
      <c r="G6" s="136">
        <v>2012</v>
      </c>
      <c r="H6" s="136">
        <v>2010</v>
      </c>
      <c r="I6" s="136">
        <v>2008</v>
      </c>
      <c r="J6" s="136">
        <v>2006</v>
      </c>
      <c r="K6" s="136">
        <v>2004</v>
      </c>
      <c r="L6" s="136">
        <v>2002</v>
      </c>
      <c r="M6" s="136">
        <v>2000</v>
      </c>
    </row>
    <row r="7" spans="2:13" s="18" customFormat="1" ht="14.25" customHeight="1" x14ac:dyDescent="0.2">
      <c r="B7" s="50" t="s">
        <v>50</v>
      </c>
      <c r="C7" s="179">
        <v>37465</v>
      </c>
      <c r="D7" s="179">
        <v>23606</v>
      </c>
      <c r="E7" s="179">
        <v>30650</v>
      </c>
      <c r="F7" s="179">
        <v>26661</v>
      </c>
      <c r="G7" s="179">
        <v>31032</v>
      </c>
      <c r="H7" s="179">
        <v>32184</v>
      </c>
      <c r="I7" s="179">
        <v>33425</v>
      </c>
      <c r="J7" s="179">
        <v>40245</v>
      </c>
      <c r="K7" s="179">
        <v>46182</v>
      </c>
      <c r="L7" s="179">
        <v>58593</v>
      </c>
      <c r="M7" s="378">
        <v>40910</v>
      </c>
    </row>
    <row r="8" spans="2:13" s="18" customFormat="1" ht="11.25" x14ac:dyDescent="0.2">
      <c r="B8" s="435" t="s">
        <v>166</v>
      </c>
      <c r="C8" s="179">
        <v>47288</v>
      </c>
      <c r="D8" s="179">
        <v>25563</v>
      </c>
      <c r="E8" s="179">
        <v>31866</v>
      </c>
      <c r="F8" s="179">
        <v>32867</v>
      </c>
      <c r="G8" s="179">
        <v>26124</v>
      </c>
      <c r="H8" s="179">
        <v>40785</v>
      </c>
      <c r="I8" s="179">
        <v>35511</v>
      </c>
      <c r="J8" s="179">
        <v>49732</v>
      </c>
      <c r="K8" s="179">
        <v>58359</v>
      </c>
      <c r="L8" s="179">
        <v>74136</v>
      </c>
      <c r="M8" s="378">
        <v>69827</v>
      </c>
    </row>
    <row r="9" spans="2:13" ht="12.75" customHeight="1" x14ac:dyDescent="0.2">
      <c r="B9" s="436" t="s">
        <v>167</v>
      </c>
      <c r="C9" s="228">
        <v>27873</v>
      </c>
      <c r="D9" s="228">
        <v>26700</v>
      </c>
      <c r="E9" s="228">
        <v>15624</v>
      </c>
      <c r="F9" s="228">
        <v>13517</v>
      </c>
      <c r="G9" s="228">
        <v>29972</v>
      </c>
      <c r="H9" s="228">
        <v>12918</v>
      </c>
      <c r="I9" s="228">
        <v>8944</v>
      </c>
      <c r="J9" s="228">
        <v>12474</v>
      </c>
      <c r="K9" s="228">
        <v>13832</v>
      </c>
      <c r="L9" s="228">
        <v>14575</v>
      </c>
      <c r="M9" s="378" t="s">
        <v>4</v>
      </c>
    </row>
    <row r="10" spans="2:13" s="18" customFormat="1" ht="25.5" customHeight="1" x14ac:dyDescent="0.2">
      <c r="B10" s="50" t="s">
        <v>164</v>
      </c>
      <c r="C10" s="179">
        <v>95521</v>
      </c>
      <c r="D10" s="179">
        <v>101012</v>
      </c>
      <c r="E10" s="179">
        <v>64273</v>
      </c>
      <c r="F10" s="179">
        <v>61447</v>
      </c>
      <c r="G10" s="179">
        <v>66440</v>
      </c>
      <c r="H10" s="179">
        <v>52850</v>
      </c>
      <c r="I10" s="179">
        <v>38959</v>
      </c>
      <c r="J10" s="179">
        <v>38346</v>
      </c>
      <c r="K10" s="179">
        <v>25287</v>
      </c>
      <c r="L10" s="179">
        <v>25584</v>
      </c>
      <c r="M10" s="378">
        <v>19272</v>
      </c>
    </row>
    <row r="11" spans="2:13" s="15" customFormat="1" ht="14.45" customHeight="1" x14ac:dyDescent="0.2">
      <c r="B11" s="226" t="s">
        <v>165</v>
      </c>
      <c r="C11" s="225">
        <v>208147</v>
      </c>
      <c r="D11" s="225">
        <v>176881</v>
      </c>
      <c r="E11" s="225">
        <v>142413</v>
      </c>
      <c r="F11" s="225">
        <v>134492</v>
      </c>
      <c r="G11" s="225">
        <v>153568</v>
      </c>
      <c r="H11" s="225">
        <v>138737</v>
      </c>
      <c r="I11" s="225">
        <v>116839</v>
      </c>
      <c r="J11" s="225">
        <v>140797</v>
      </c>
      <c r="K11" s="225">
        <v>143660</v>
      </c>
      <c r="L11" s="225">
        <v>172888</v>
      </c>
      <c r="M11" s="379">
        <v>130009</v>
      </c>
    </row>
    <row r="12" spans="2:13" ht="12.75" customHeight="1" x14ac:dyDescent="0.2">
      <c r="B12" s="50" t="s">
        <v>15</v>
      </c>
      <c r="C12" s="179">
        <v>92340</v>
      </c>
      <c r="D12" s="179">
        <v>49878</v>
      </c>
      <c r="E12" s="179">
        <v>45357</v>
      </c>
      <c r="F12" s="179">
        <v>34454</v>
      </c>
      <c r="G12" s="179">
        <v>34721</v>
      </c>
      <c r="H12" s="179">
        <v>37760</v>
      </c>
      <c r="I12" s="179">
        <v>32826</v>
      </c>
      <c r="J12" s="179">
        <v>47222</v>
      </c>
      <c r="K12" s="179">
        <v>64462</v>
      </c>
      <c r="L12" s="179">
        <v>49947</v>
      </c>
      <c r="M12" s="378">
        <v>55152</v>
      </c>
    </row>
    <row r="13" spans="2:13" ht="12.75" customHeight="1" x14ac:dyDescent="0.2">
      <c r="B13" s="50" t="s">
        <v>17</v>
      </c>
      <c r="C13" s="179">
        <v>138197</v>
      </c>
      <c r="D13" s="179">
        <v>153170</v>
      </c>
      <c r="E13" s="179">
        <v>137889</v>
      </c>
      <c r="F13" s="179">
        <v>137542</v>
      </c>
      <c r="G13" s="179">
        <v>90173</v>
      </c>
      <c r="H13" s="179">
        <v>78739</v>
      </c>
      <c r="I13" s="179">
        <v>71751</v>
      </c>
      <c r="J13" s="179">
        <v>77661</v>
      </c>
      <c r="K13" s="179">
        <v>82539</v>
      </c>
      <c r="L13" s="179">
        <v>69021</v>
      </c>
      <c r="M13" s="378">
        <v>44844</v>
      </c>
    </row>
    <row r="14" spans="2:13" ht="12.75" customHeight="1" x14ac:dyDescent="0.2">
      <c r="B14" s="50" t="s">
        <v>16</v>
      </c>
      <c r="C14" s="179">
        <v>2983</v>
      </c>
      <c r="D14" s="179">
        <v>1324</v>
      </c>
      <c r="E14" s="179">
        <v>1515</v>
      </c>
      <c r="F14" s="179">
        <v>375</v>
      </c>
      <c r="G14" s="179">
        <v>435</v>
      </c>
      <c r="H14" s="179">
        <v>576</v>
      </c>
      <c r="I14" s="179">
        <v>468</v>
      </c>
      <c r="J14" s="179">
        <v>540</v>
      </c>
      <c r="K14" s="179">
        <v>1710</v>
      </c>
      <c r="L14" s="179">
        <v>3012</v>
      </c>
      <c r="M14" s="378">
        <v>5166</v>
      </c>
    </row>
    <row r="15" spans="2:13" ht="24.75" customHeight="1" x14ac:dyDescent="0.2">
      <c r="B15" s="50" t="s">
        <v>223</v>
      </c>
      <c r="C15" s="179">
        <v>1065831</v>
      </c>
      <c r="D15" s="179">
        <v>953065</v>
      </c>
      <c r="E15" s="179">
        <v>965159</v>
      </c>
      <c r="F15" s="179">
        <v>1019377</v>
      </c>
      <c r="G15" s="179">
        <v>877923</v>
      </c>
      <c r="H15" s="179">
        <v>772780</v>
      </c>
      <c r="I15" s="179">
        <v>612156</v>
      </c>
      <c r="J15" s="179">
        <v>443712</v>
      </c>
      <c r="K15" s="179">
        <v>426286</v>
      </c>
      <c r="L15" s="179">
        <v>382260</v>
      </c>
      <c r="M15" s="378">
        <v>337394</v>
      </c>
    </row>
    <row r="16" spans="2:13" ht="12.75" customHeight="1" x14ac:dyDescent="0.2">
      <c r="B16" s="50" t="s">
        <v>76</v>
      </c>
      <c r="C16" s="179">
        <v>3947</v>
      </c>
      <c r="D16" s="179">
        <v>50729</v>
      </c>
      <c r="E16" s="179">
        <v>34110</v>
      </c>
      <c r="F16" s="179">
        <v>30995</v>
      </c>
      <c r="G16" s="179">
        <v>8925</v>
      </c>
      <c r="H16" s="179">
        <v>5425</v>
      </c>
      <c r="I16" s="179">
        <v>9114</v>
      </c>
      <c r="J16" s="179">
        <v>264</v>
      </c>
      <c r="K16" s="179">
        <v>8274</v>
      </c>
      <c r="L16" s="179">
        <v>1563</v>
      </c>
      <c r="M16" s="378">
        <v>19557</v>
      </c>
    </row>
    <row r="17" spans="2:13" s="15" customFormat="1" ht="15.75" customHeight="1" x14ac:dyDescent="0.2">
      <c r="B17" s="226" t="s">
        <v>59</v>
      </c>
      <c r="C17" s="225">
        <v>1511445</v>
      </c>
      <c r="D17" s="225">
        <v>1385047</v>
      </c>
      <c r="E17" s="225">
        <v>1326443</v>
      </c>
      <c r="F17" s="225">
        <v>1357235</v>
      </c>
      <c r="G17" s="225">
        <v>1165745</v>
      </c>
      <c r="H17" s="225">
        <v>1034017</v>
      </c>
      <c r="I17" s="225">
        <v>843154</v>
      </c>
      <c r="J17" s="225">
        <v>710196</v>
      </c>
      <c r="K17" s="225">
        <v>726931</v>
      </c>
      <c r="L17" s="225">
        <v>678691</v>
      </c>
      <c r="M17" s="379">
        <v>592122</v>
      </c>
    </row>
    <row r="18" spans="2:13" ht="15" customHeight="1" x14ac:dyDescent="0.2">
      <c r="B18" s="50" t="s">
        <v>18</v>
      </c>
      <c r="C18" s="179">
        <v>115</v>
      </c>
      <c r="D18" s="179">
        <v>311</v>
      </c>
      <c r="E18" s="179">
        <v>1479</v>
      </c>
      <c r="F18" s="179">
        <v>498</v>
      </c>
      <c r="G18" s="179">
        <v>541</v>
      </c>
      <c r="H18" s="179">
        <v>711</v>
      </c>
      <c r="I18" s="179">
        <v>1460</v>
      </c>
      <c r="J18" s="179">
        <v>779</v>
      </c>
      <c r="K18" s="179">
        <v>3</v>
      </c>
      <c r="L18" s="179">
        <v>2764</v>
      </c>
      <c r="M18" s="378">
        <v>90</v>
      </c>
    </row>
    <row r="19" spans="2:13" ht="12.75" customHeight="1" x14ac:dyDescent="0.2">
      <c r="B19" s="50" t="s">
        <v>19</v>
      </c>
      <c r="C19" s="179">
        <v>738</v>
      </c>
      <c r="D19" s="179">
        <v>330</v>
      </c>
      <c r="E19" s="179">
        <v>146</v>
      </c>
      <c r="F19" s="179">
        <v>60</v>
      </c>
      <c r="G19" s="179">
        <v>40</v>
      </c>
      <c r="H19" s="179">
        <v>0</v>
      </c>
      <c r="I19" s="179">
        <v>10</v>
      </c>
      <c r="J19" s="179">
        <v>16</v>
      </c>
      <c r="K19" s="179">
        <v>27</v>
      </c>
      <c r="L19" s="179" t="s">
        <v>4</v>
      </c>
      <c r="M19" s="378" t="s">
        <v>4</v>
      </c>
    </row>
    <row r="20" spans="2:13" ht="12.75" customHeight="1" x14ac:dyDescent="0.2">
      <c r="B20" s="50" t="s">
        <v>20</v>
      </c>
      <c r="C20" s="179">
        <v>846769</v>
      </c>
      <c r="D20" s="179">
        <v>709671</v>
      </c>
      <c r="E20" s="179">
        <v>429692</v>
      </c>
      <c r="F20" s="179">
        <v>330062</v>
      </c>
      <c r="G20" s="179">
        <v>708990</v>
      </c>
      <c r="H20" s="179">
        <v>548647</v>
      </c>
      <c r="I20" s="179">
        <v>458381</v>
      </c>
      <c r="J20" s="179">
        <v>430985</v>
      </c>
      <c r="K20" s="179">
        <v>432403</v>
      </c>
      <c r="L20" s="179">
        <v>243658</v>
      </c>
      <c r="M20" s="378">
        <v>206423</v>
      </c>
    </row>
    <row r="21" spans="2:13" ht="12.75" customHeight="1" x14ac:dyDescent="0.2">
      <c r="B21" s="50" t="s">
        <v>89</v>
      </c>
      <c r="C21" s="179">
        <v>378</v>
      </c>
      <c r="D21" s="179">
        <v>609</v>
      </c>
      <c r="E21" s="179">
        <v>2022</v>
      </c>
      <c r="F21" s="179">
        <v>3096</v>
      </c>
      <c r="G21" s="179">
        <v>2209</v>
      </c>
      <c r="H21" s="179">
        <v>1167</v>
      </c>
      <c r="I21" s="179">
        <v>1733</v>
      </c>
      <c r="J21" s="179">
        <v>6144</v>
      </c>
      <c r="K21" s="179">
        <v>11191</v>
      </c>
      <c r="L21" s="179">
        <v>3641</v>
      </c>
      <c r="M21" s="378">
        <v>18322</v>
      </c>
    </row>
    <row r="22" spans="2:13" ht="12.75" customHeight="1" x14ac:dyDescent="0.2">
      <c r="B22" s="50" t="s">
        <v>155</v>
      </c>
      <c r="C22" s="179">
        <v>2206</v>
      </c>
      <c r="D22" s="179">
        <v>2872</v>
      </c>
      <c r="E22" s="179">
        <v>1488</v>
      </c>
      <c r="F22" s="179">
        <v>2003</v>
      </c>
      <c r="G22" s="179">
        <v>2072</v>
      </c>
      <c r="H22" s="179">
        <v>2336</v>
      </c>
      <c r="I22" s="179">
        <v>1829</v>
      </c>
      <c r="J22" s="179">
        <v>3018</v>
      </c>
      <c r="K22" s="179">
        <v>235</v>
      </c>
      <c r="L22" s="179">
        <v>2531</v>
      </c>
      <c r="M22" s="378">
        <v>174</v>
      </c>
    </row>
    <row r="23" spans="2:13" ht="16.5" customHeight="1" x14ac:dyDescent="0.2">
      <c r="B23" s="51" t="s">
        <v>60</v>
      </c>
      <c r="C23" s="180">
        <v>850206</v>
      </c>
      <c r="D23" s="180">
        <v>713793</v>
      </c>
      <c r="E23" s="180">
        <v>434827</v>
      </c>
      <c r="F23" s="180">
        <v>335719</v>
      </c>
      <c r="G23" s="180">
        <v>713852</v>
      </c>
      <c r="H23" s="180">
        <v>552861</v>
      </c>
      <c r="I23" s="180">
        <v>463413</v>
      </c>
      <c r="J23" s="180">
        <v>440942</v>
      </c>
      <c r="K23" s="180">
        <v>443859</v>
      </c>
      <c r="L23" s="180">
        <v>252594</v>
      </c>
      <c r="M23" s="381">
        <v>225009</v>
      </c>
    </row>
    <row r="24" spans="2:13" ht="21.75" customHeight="1" x14ac:dyDescent="0.2">
      <c r="B24" s="112" t="s">
        <v>168</v>
      </c>
      <c r="C24" s="177">
        <v>2361651</v>
      </c>
      <c r="D24" s="177">
        <v>2098840</v>
      </c>
      <c r="E24" s="177">
        <v>1761270</v>
      </c>
      <c r="F24" s="177">
        <v>1692954</v>
      </c>
      <c r="G24" s="177">
        <v>1879597</v>
      </c>
      <c r="H24" s="177">
        <v>1586878</v>
      </c>
      <c r="I24" s="177">
        <v>1306567</v>
      </c>
      <c r="J24" s="177">
        <v>1151138</v>
      </c>
      <c r="K24" s="177">
        <v>1170790</v>
      </c>
      <c r="L24" s="177">
        <v>931285</v>
      </c>
      <c r="M24" s="380">
        <v>817131</v>
      </c>
    </row>
    <row r="25" spans="2:13" ht="4.5" customHeight="1" x14ac:dyDescent="0.2">
      <c r="B25" s="9"/>
      <c r="L25" s="88"/>
      <c r="M25" s="89"/>
    </row>
    <row r="26" spans="2:13" ht="12.75" customHeight="1" x14ac:dyDescent="0.2">
      <c r="B26" s="466" t="s">
        <v>186</v>
      </c>
      <c r="E26" s="462"/>
      <c r="F26" s="462"/>
      <c r="G26" s="462"/>
      <c r="H26" s="462"/>
      <c r="I26" s="462"/>
      <c r="J26" s="462"/>
      <c r="K26" s="462"/>
      <c r="L26" s="462"/>
      <c r="M26" s="463"/>
    </row>
    <row r="27" spans="2:13" ht="30" customHeight="1" x14ac:dyDescent="0.2">
      <c r="B27" s="475" t="s">
        <v>184</v>
      </c>
      <c r="C27" s="476"/>
      <c r="D27" s="476"/>
      <c r="E27" s="476"/>
      <c r="F27" s="476"/>
      <c r="G27" s="476"/>
      <c r="H27" s="476"/>
      <c r="I27" s="476"/>
      <c r="J27" s="476"/>
      <c r="K27" s="476"/>
      <c r="L27" s="476"/>
      <c r="M27" s="476"/>
    </row>
    <row r="28" spans="2:13" ht="10.5" customHeight="1" x14ac:dyDescent="0.2">
      <c r="B28" s="113" t="s">
        <v>181</v>
      </c>
    </row>
    <row r="29" spans="2:13" ht="4.5" customHeight="1" x14ac:dyDescent="0.2">
      <c r="B29" s="145"/>
    </row>
    <row r="30" spans="2:13" ht="11.25" x14ac:dyDescent="0.2">
      <c r="B30" s="432" t="s">
        <v>234</v>
      </c>
    </row>
    <row r="31" spans="2:13" ht="17.25" customHeight="1" x14ac:dyDescent="0.2">
      <c r="B31" s="113" t="s">
        <v>187</v>
      </c>
      <c r="D31" s="462"/>
      <c r="E31" s="462"/>
      <c r="F31" s="462"/>
      <c r="G31" s="462"/>
      <c r="H31" s="462"/>
      <c r="I31" s="462"/>
      <c r="J31" s="462"/>
      <c r="K31" s="462"/>
      <c r="L31" s="462"/>
      <c r="M31" s="462"/>
    </row>
    <row r="32" spans="2:13" ht="12.75" customHeight="1" x14ac:dyDescent="0.2">
      <c r="B32" s="113" t="s">
        <v>85</v>
      </c>
    </row>
    <row r="33" spans="1:13" ht="12.75" customHeight="1" x14ac:dyDescent="0.2">
      <c r="B33" s="113"/>
    </row>
    <row r="34" spans="1:13" ht="12.75" customHeight="1" x14ac:dyDescent="0.2">
      <c r="A34" s="68"/>
      <c r="B34" s="150" t="s">
        <v>207</v>
      </c>
      <c r="M34" s="151"/>
    </row>
    <row r="35" spans="1:13" ht="12" x14ac:dyDescent="0.2">
      <c r="A35" s="68"/>
      <c r="B35" s="113" t="s">
        <v>51</v>
      </c>
      <c r="M35" s="151"/>
    </row>
    <row r="36" spans="1:13" ht="5.0999999999999996" customHeight="1" x14ac:dyDescent="0.2">
      <c r="A36" s="68"/>
      <c r="B36" s="20"/>
      <c r="K36" s="86"/>
      <c r="L36" s="86"/>
      <c r="M36" s="86"/>
    </row>
    <row r="37" spans="1:13" ht="12.75" customHeight="1" x14ac:dyDescent="0.2">
      <c r="A37" s="68"/>
      <c r="B37" s="112" t="s">
        <v>14</v>
      </c>
      <c r="C37" s="137">
        <v>2019</v>
      </c>
      <c r="D37" s="136" t="s">
        <v>233</v>
      </c>
      <c r="E37" s="137">
        <v>2015</v>
      </c>
      <c r="F37" s="137">
        <v>2014</v>
      </c>
      <c r="G37" s="137">
        <v>2012</v>
      </c>
      <c r="H37" s="137">
        <v>2010</v>
      </c>
      <c r="I37" s="137">
        <v>2008</v>
      </c>
      <c r="J37" s="137">
        <v>2006</v>
      </c>
      <c r="K37" s="108">
        <v>2004</v>
      </c>
      <c r="L37" s="108">
        <v>2002</v>
      </c>
      <c r="M37" s="108">
        <v>2000</v>
      </c>
    </row>
    <row r="38" spans="1:13" ht="12.75" customHeight="1" x14ac:dyDescent="0.2">
      <c r="A38" s="68"/>
      <c r="B38" s="50" t="s">
        <v>49</v>
      </c>
      <c r="C38" s="95">
        <v>8.8136223345447746</v>
      </c>
      <c r="D38" s="95">
        <v>8.4275599855158081</v>
      </c>
      <c r="E38" s="95">
        <v>8.0858130780629889</v>
      </c>
      <c r="F38" s="95">
        <v>7.9442205753966144</v>
      </c>
      <c r="G38" s="95">
        <v>8.1702620295733599</v>
      </c>
      <c r="H38" s="95">
        <v>8.742764094026132</v>
      </c>
      <c r="I38" s="95">
        <v>8.9424422934300356</v>
      </c>
      <c r="J38" s="95">
        <v>12.231113906412611</v>
      </c>
      <c r="K38" s="95">
        <v>12.270347372287087</v>
      </c>
      <c r="L38" s="95">
        <v>18.564456637871331</v>
      </c>
      <c r="M38" s="95">
        <v>15.910423175720906</v>
      </c>
    </row>
    <row r="39" spans="1:13" ht="12.75" customHeight="1" x14ac:dyDescent="0.2">
      <c r="A39" s="68"/>
      <c r="B39" s="50" t="s">
        <v>15</v>
      </c>
      <c r="C39" s="95">
        <v>3.9099765376001789</v>
      </c>
      <c r="D39" s="95">
        <v>2.3764555659316575</v>
      </c>
      <c r="E39" s="95">
        <v>2.5752440000681327</v>
      </c>
      <c r="F39" s="95">
        <v>2.0351409429907723</v>
      </c>
      <c r="G39" s="95">
        <v>1.8472576834289478</v>
      </c>
      <c r="H39" s="95">
        <v>2.379514997372199</v>
      </c>
      <c r="I39" s="95">
        <v>2.5123855110377042</v>
      </c>
      <c r="J39" s="95">
        <v>4.1022014736721406</v>
      </c>
      <c r="K39" s="95">
        <v>5.5058550209687471</v>
      </c>
      <c r="L39" s="95">
        <v>5.3632346703748048</v>
      </c>
      <c r="M39" s="95">
        <v>6.7494685674634791</v>
      </c>
    </row>
    <row r="40" spans="1:13" ht="12" x14ac:dyDescent="0.2">
      <c r="A40" s="68"/>
      <c r="B40" s="50" t="s">
        <v>17</v>
      </c>
      <c r="C40" s="95">
        <v>5.8517113663280478</v>
      </c>
      <c r="D40" s="95">
        <v>7.2978407120123494</v>
      </c>
      <c r="E40" s="95">
        <v>7.8289529714353847</v>
      </c>
      <c r="F40" s="95">
        <v>8.1243790439669361</v>
      </c>
      <c r="G40" s="95">
        <v>4.7974645628823627</v>
      </c>
      <c r="H40" s="96">
        <v>4.961881127597711</v>
      </c>
      <c r="I40" s="96">
        <v>5.4915668312455468</v>
      </c>
      <c r="J40" s="96">
        <v>6.7464543781892354</v>
      </c>
      <c r="K40" s="96">
        <v>7.0498552259585416</v>
      </c>
      <c r="L40" s="96">
        <v>7.4113724584847818</v>
      </c>
      <c r="M40" s="96">
        <v>5.4879817312034422</v>
      </c>
    </row>
    <row r="41" spans="1:13" ht="25.5" customHeight="1" x14ac:dyDescent="0.2">
      <c r="A41" s="68"/>
      <c r="B41" s="50" t="s">
        <v>224</v>
      </c>
      <c r="C41" s="95">
        <v>45.130758101006457</v>
      </c>
      <c r="D41" s="95">
        <v>45.409130757942485</v>
      </c>
      <c r="E41" s="95">
        <v>54.799037058486206</v>
      </c>
      <c r="F41" s="95">
        <v>60.212917775674946</v>
      </c>
      <c r="G41" s="95">
        <v>46.708044330779416</v>
      </c>
      <c r="H41" s="95">
        <v>48.698135584462072</v>
      </c>
      <c r="I41" s="95">
        <v>46.852247148443212</v>
      </c>
      <c r="J41" s="96">
        <v>38.545508879039694</v>
      </c>
      <c r="K41" s="96">
        <v>36.410116246295239</v>
      </c>
      <c r="L41" s="96">
        <v>41.04651100361329</v>
      </c>
      <c r="M41" s="96">
        <v>41.290074663670815</v>
      </c>
    </row>
    <row r="42" spans="1:13" ht="25.5" customHeight="1" x14ac:dyDescent="0.2">
      <c r="A42" s="68"/>
      <c r="B42" s="50" t="s">
        <v>149</v>
      </c>
      <c r="C42" s="95">
        <v>0.29343878498558845</v>
      </c>
      <c r="D42" s="95">
        <v>2.4800842370071088</v>
      </c>
      <c r="E42" s="95">
        <v>2.0226881738745339</v>
      </c>
      <c r="F42" s="95">
        <v>1.8529741505085193</v>
      </c>
      <c r="G42" s="95">
        <v>1.8147507151799029</v>
      </c>
      <c r="H42" s="95">
        <v>0.37816391682284334</v>
      </c>
      <c r="I42" s="95">
        <v>0.73337226487428497</v>
      </c>
      <c r="J42" s="96">
        <v>6.9843928356113694E-2</v>
      </c>
      <c r="K42" s="96">
        <v>0.8527575397808318</v>
      </c>
      <c r="L42" s="96">
        <v>0.49125670444600744</v>
      </c>
      <c r="M42" s="96">
        <v>3.0255858607738539</v>
      </c>
    </row>
    <row r="43" spans="1:13" ht="14.45" customHeight="1" x14ac:dyDescent="0.2">
      <c r="A43" s="68"/>
      <c r="B43" s="50" t="s">
        <v>58</v>
      </c>
      <c r="C43" s="95">
        <v>36.000492875534952</v>
      </c>
      <c r="D43" s="95">
        <v>34.008928741590594</v>
      </c>
      <c r="E43" s="95">
        <v>24.688264718072755</v>
      </c>
      <c r="F43" s="95">
        <v>19.830367511462214</v>
      </c>
      <c r="G43" s="95">
        <v>37.978992305265436</v>
      </c>
      <c r="H43" s="95">
        <v>34.839540279719046</v>
      </c>
      <c r="I43" s="95">
        <v>35.467985950969222</v>
      </c>
      <c r="J43" s="95">
        <v>38.304877434330201</v>
      </c>
      <c r="K43" s="96">
        <v>37.911068594709555</v>
      </c>
      <c r="L43" s="96">
        <v>27.123168525209788</v>
      </c>
      <c r="M43" s="96">
        <v>27.536466001167497</v>
      </c>
    </row>
    <row r="44" spans="1:13" ht="12" x14ac:dyDescent="0.2">
      <c r="A44" s="69"/>
      <c r="B44" s="112" t="s">
        <v>168</v>
      </c>
      <c r="C44" s="129">
        <v>100</v>
      </c>
      <c r="D44" s="129">
        <v>100</v>
      </c>
      <c r="E44" s="129">
        <v>100</v>
      </c>
      <c r="F44" s="129">
        <v>100</v>
      </c>
      <c r="G44" s="129">
        <v>100</v>
      </c>
      <c r="H44" s="129">
        <v>100</v>
      </c>
      <c r="I44" s="129">
        <v>100</v>
      </c>
      <c r="J44" s="129">
        <v>100</v>
      </c>
      <c r="K44" s="110">
        <v>100</v>
      </c>
      <c r="L44" s="110">
        <v>100</v>
      </c>
      <c r="M44" s="110">
        <v>100</v>
      </c>
    </row>
    <row r="45" spans="1:13" ht="12" x14ac:dyDescent="0.2">
      <c r="A45" s="68"/>
      <c r="B45" s="9"/>
      <c r="M45" s="89"/>
    </row>
    <row r="46" spans="1:13" s="26" customFormat="1" ht="18" customHeight="1" x14ac:dyDescent="0.2">
      <c r="A46" s="68"/>
      <c r="B46" s="113" t="s">
        <v>187</v>
      </c>
      <c r="C46" s="462"/>
      <c r="D46" s="462"/>
      <c r="E46" s="462"/>
      <c r="F46" s="462"/>
      <c r="G46" s="462"/>
      <c r="H46" s="462"/>
      <c r="I46" s="462"/>
      <c r="J46" s="462"/>
      <c r="K46" s="462"/>
      <c r="L46" s="462"/>
      <c r="M46" s="462"/>
    </row>
    <row r="47" spans="1:13" s="26" customFormat="1" ht="18" customHeight="1" x14ac:dyDescent="0.2">
      <c r="A47" s="68"/>
      <c r="B47" s="432" t="s">
        <v>234</v>
      </c>
      <c r="C47" s="431"/>
      <c r="D47" s="431"/>
      <c r="E47" s="431"/>
      <c r="F47" s="431"/>
      <c r="G47" s="431"/>
      <c r="H47" s="431"/>
      <c r="I47" s="431"/>
      <c r="J47" s="431"/>
      <c r="K47" s="431"/>
      <c r="L47" s="431"/>
      <c r="M47" s="431"/>
    </row>
    <row r="48" spans="1:13" s="26" customFormat="1" ht="12.75" customHeight="1" x14ac:dyDescent="0.2">
      <c r="B48" s="113" t="s">
        <v>85</v>
      </c>
      <c r="K48" s="80"/>
      <c r="L48" s="80"/>
      <c r="M48" s="80"/>
    </row>
    <row r="49" spans="1:13" ht="12.75" customHeight="1" x14ac:dyDescent="0.2">
      <c r="A49" s="26"/>
      <c r="B49" s="26"/>
      <c r="C49" s="26"/>
      <c r="D49" s="26"/>
      <c r="E49" s="26"/>
      <c r="F49" s="26"/>
      <c r="G49" s="26"/>
      <c r="H49" s="26"/>
      <c r="I49" s="26"/>
      <c r="J49" s="26"/>
      <c r="K49" s="80"/>
      <c r="L49" s="80"/>
      <c r="M49" s="80"/>
    </row>
    <row r="56" spans="1:13" ht="6.75" customHeight="1" x14ac:dyDescent="0.2"/>
    <row r="57" spans="1:13" ht="6.75" customHeight="1" x14ac:dyDescent="0.2"/>
    <row r="58" spans="1:13" ht="6.75" customHeight="1" x14ac:dyDescent="0.2"/>
    <row r="59" spans="1:13" ht="6.75" customHeight="1" x14ac:dyDescent="0.2"/>
    <row r="60" spans="1:13" ht="6.75" customHeight="1" x14ac:dyDescent="0.2"/>
    <row r="61" spans="1:13" ht="6.75" customHeight="1" x14ac:dyDescent="0.2"/>
  </sheetData>
  <mergeCells count="2">
    <mergeCell ref="L1:M1"/>
    <mergeCell ref="B27:M27"/>
  </mergeCells>
  <phoneticPr fontId="9" type="noConversion"/>
  <hyperlinks>
    <hyperlink ref="L1" location="Index!A1" display="retour à l'index"/>
  </hyperlinks>
  <pageMargins left="3.937007874015748E-2" right="0" top="0" bottom="0" header="0.51181102362204722" footer="0.51181102362204722"/>
  <pageSetup paperSize="9" scale="8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selection activeCell="B1" sqref="B1"/>
    </sheetView>
  </sheetViews>
  <sheetFormatPr baseColWidth="10" defaultColWidth="11.42578125" defaultRowHeight="12.75" customHeight="1" x14ac:dyDescent="0.2"/>
  <cols>
    <col min="1" max="1" width="0.85546875" style="68" customWidth="1"/>
    <col min="2" max="2" width="46.42578125" style="37" customWidth="1"/>
    <col min="3" max="3" width="11.42578125" style="37" customWidth="1"/>
    <col min="4" max="5" width="11.42578125" style="97" customWidth="1"/>
    <col min="6" max="7" width="11.42578125" style="37" customWidth="1"/>
    <col min="8" max="10" width="5.42578125" style="37" customWidth="1"/>
    <col min="11" max="11" width="7" style="37" bestFit="1" customWidth="1"/>
    <col min="12" max="12" width="5.42578125" style="37" bestFit="1" customWidth="1"/>
    <col min="13" max="15" width="5.5703125" style="37" customWidth="1"/>
    <col min="16" max="16" width="30.85546875" style="37" customWidth="1"/>
    <col min="17" max="16384" width="11.42578125" style="37"/>
  </cols>
  <sheetData>
    <row r="1" spans="1:20" s="2" customFormat="1" ht="12.75" customHeight="1" x14ac:dyDescent="0.2">
      <c r="A1" s="68"/>
      <c r="B1" s="2" t="s">
        <v>103</v>
      </c>
      <c r="D1" s="76"/>
      <c r="F1" s="470" t="s">
        <v>124</v>
      </c>
      <c r="G1" s="471"/>
      <c r="I1" s="104"/>
    </row>
    <row r="2" spans="1:20" ht="12.75" customHeight="1" x14ac:dyDescent="0.2">
      <c r="A2" s="1"/>
    </row>
    <row r="3" spans="1:20" s="2" customFormat="1" ht="12.75" customHeight="1" x14ac:dyDescent="0.2">
      <c r="A3" s="1"/>
      <c r="B3" s="150" t="s">
        <v>225</v>
      </c>
      <c r="C3" s="150"/>
      <c r="D3" s="126"/>
      <c r="E3" s="78"/>
    </row>
    <row r="4" spans="1:20" s="2" customFormat="1" ht="12.75" customHeight="1" x14ac:dyDescent="0.2">
      <c r="A4" s="1"/>
      <c r="B4" s="113" t="s">
        <v>177</v>
      </c>
      <c r="C4" s="113"/>
      <c r="D4" s="126"/>
      <c r="E4" s="78"/>
    </row>
    <row r="5" spans="1:20" s="2" customFormat="1" ht="6" customHeight="1" x14ac:dyDescent="0.2">
      <c r="A5" s="68"/>
      <c r="B5" s="7"/>
      <c r="C5" s="7"/>
      <c r="D5" s="86"/>
      <c r="E5" s="86"/>
    </row>
    <row r="6" spans="1:20" s="3" customFormat="1" ht="16.5" customHeight="1" x14ac:dyDescent="0.2">
      <c r="A6" s="68"/>
      <c r="B6" s="112" t="s">
        <v>10</v>
      </c>
      <c r="C6" s="112"/>
      <c r="D6" s="477" t="s">
        <v>86</v>
      </c>
      <c r="E6" s="478"/>
      <c r="F6" s="479" t="s">
        <v>63</v>
      </c>
      <c r="G6" s="480"/>
    </row>
    <row r="7" spans="1:20" s="3" customFormat="1" ht="27" customHeight="1" x14ac:dyDescent="0.2">
      <c r="A7" s="68"/>
      <c r="B7" s="249"/>
      <c r="C7" s="249" t="s">
        <v>0</v>
      </c>
      <c r="D7" s="402" t="s">
        <v>169</v>
      </c>
      <c r="E7" s="275" t="s">
        <v>66</v>
      </c>
      <c r="F7" s="265" t="s">
        <v>169</v>
      </c>
      <c r="G7" s="265" t="s">
        <v>66</v>
      </c>
      <c r="P7" s="22"/>
      <c r="Q7" s="22"/>
      <c r="R7" s="22"/>
      <c r="S7" s="22"/>
      <c r="T7" s="22"/>
    </row>
    <row r="8" spans="1:20" s="2" customFormat="1" ht="12.75" customHeight="1" x14ac:dyDescent="0.2">
      <c r="A8" s="68"/>
      <c r="B8" s="291" t="s">
        <v>90</v>
      </c>
      <c r="C8" s="330">
        <v>145.21525199999999</v>
      </c>
      <c r="D8" s="437">
        <v>143.322</v>
      </c>
      <c r="E8" s="438">
        <v>1.8932519999999999</v>
      </c>
      <c r="F8" s="441">
        <v>66.963509788347437</v>
      </c>
      <c r="G8" s="441">
        <v>2.8649173778826946</v>
      </c>
      <c r="P8" s="291"/>
      <c r="Q8" s="330"/>
      <c r="R8" s="285"/>
      <c r="S8" s="285"/>
      <c r="T8" s="8"/>
    </row>
    <row r="9" spans="1:20" s="2" customFormat="1" ht="12" x14ac:dyDescent="0.2">
      <c r="A9" s="68"/>
      <c r="B9" s="288" t="s">
        <v>171</v>
      </c>
      <c r="C9" s="330">
        <v>25.7864</v>
      </c>
      <c r="D9" s="437">
        <v>10.6981</v>
      </c>
      <c r="E9" s="438">
        <v>15.088299999999998</v>
      </c>
      <c r="F9" s="441">
        <v>4.9984114376489277</v>
      </c>
      <c r="G9" s="441">
        <v>22.832001694812661</v>
      </c>
      <c r="P9" s="288"/>
      <c r="Q9" s="330"/>
      <c r="R9" s="285"/>
      <c r="S9" s="285"/>
      <c r="T9" s="8"/>
    </row>
    <row r="10" spans="1:20" s="2" customFormat="1" ht="12.75" customHeight="1" x14ac:dyDescent="0.2">
      <c r="A10" s="68"/>
      <c r="B10" s="288" t="s">
        <v>11</v>
      </c>
      <c r="C10" s="330">
        <v>24.709447000000001</v>
      </c>
      <c r="D10" s="437">
        <v>14.908575000000001</v>
      </c>
      <c r="E10" s="438">
        <v>9.800872</v>
      </c>
      <c r="F10" s="441">
        <v>6.9656473391580622</v>
      </c>
      <c r="G10" s="441">
        <v>14.830930331093759</v>
      </c>
      <c r="P10" s="292"/>
      <c r="Q10" s="330"/>
      <c r="R10" s="285"/>
      <c r="S10" s="285"/>
      <c r="T10" s="8"/>
    </row>
    <row r="11" spans="1:20" s="2" customFormat="1" ht="12.75" customHeight="1" x14ac:dyDescent="0.2">
      <c r="A11" s="68"/>
      <c r="B11" s="290" t="s">
        <v>93</v>
      </c>
      <c r="C11" s="330">
        <v>19.210093999999998</v>
      </c>
      <c r="D11" s="437">
        <v>4.934094</v>
      </c>
      <c r="E11" s="438">
        <v>14.276</v>
      </c>
      <c r="F11" s="441">
        <v>2.305328225015185</v>
      </c>
      <c r="G11" s="441">
        <v>21.602808546698139</v>
      </c>
      <c r="P11" s="288"/>
      <c r="Q11" s="330"/>
      <c r="R11" s="285"/>
      <c r="S11" s="285"/>
      <c r="T11" s="8"/>
    </row>
    <row r="12" spans="1:20" s="2" customFormat="1" ht="12.75" customHeight="1" x14ac:dyDescent="0.2">
      <c r="A12" s="68"/>
      <c r="B12" s="288" t="s">
        <v>238</v>
      </c>
      <c r="C12" s="330">
        <v>16.366848999999998</v>
      </c>
      <c r="D12" s="437">
        <v>16.366848999999998</v>
      </c>
      <c r="E12" s="438">
        <v>0</v>
      </c>
      <c r="F12" s="441">
        <v>7.6469882726720542</v>
      </c>
      <c r="G12" s="441">
        <v>0</v>
      </c>
      <c r="P12" s="288"/>
      <c r="Q12" s="330"/>
      <c r="R12" s="285"/>
      <c r="S12" s="285"/>
      <c r="T12" s="8"/>
    </row>
    <row r="13" spans="1:20" s="2" customFormat="1" ht="12.75" customHeight="1" x14ac:dyDescent="0.2">
      <c r="A13" s="68"/>
      <c r="B13" s="291" t="s">
        <v>91</v>
      </c>
      <c r="C13" s="330">
        <v>15.247913</v>
      </c>
      <c r="D13" s="437">
        <v>4.153359</v>
      </c>
      <c r="E13" s="438">
        <v>11.094554</v>
      </c>
      <c r="F13" s="441">
        <v>1.9405499229080034</v>
      </c>
      <c r="G13" s="441">
        <v>16.788563040978151</v>
      </c>
      <c r="P13" s="367"/>
      <c r="Q13" s="330"/>
      <c r="R13" s="285"/>
      <c r="S13" s="285"/>
      <c r="T13" s="8"/>
    </row>
    <row r="14" spans="1:20" s="2" customFormat="1" ht="12.75" customHeight="1" x14ac:dyDescent="0.2">
      <c r="A14" s="68"/>
      <c r="B14" s="292" t="s">
        <v>94</v>
      </c>
      <c r="C14" s="330">
        <v>11.154012</v>
      </c>
      <c r="D14" s="437">
        <v>4.261012</v>
      </c>
      <c r="E14" s="438">
        <v>6.8929999999999998</v>
      </c>
      <c r="F14" s="441">
        <v>1.99084801196094</v>
      </c>
      <c r="G14" s="441">
        <v>10.430664003389625</v>
      </c>
      <c r="P14" s="291"/>
      <c r="Q14" s="330"/>
      <c r="R14" s="285"/>
      <c r="S14" s="285"/>
      <c r="T14" s="8"/>
    </row>
    <row r="15" spans="1:20" s="2" customFormat="1" ht="12.75" customHeight="1" x14ac:dyDescent="0.2">
      <c r="A15" s="68"/>
      <c r="B15" s="293" t="s">
        <v>12</v>
      </c>
      <c r="C15" s="330">
        <v>8.5329999999999995</v>
      </c>
      <c r="D15" s="437">
        <v>5.8869999999999996</v>
      </c>
      <c r="E15" s="438">
        <v>2.6459999999999999</v>
      </c>
      <c r="F15" s="441">
        <v>2.7505489884595615</v>
      </c>
      <c r="G15" s="441">
        <v>4.0039949155620116</v>
      </c>
      <c r="P15" s="293"/>
      <c r="Q15" s="330"/>
      <c r="R15" s="285"/>
      <c r="S15" s="285"/>
      <c r="T15" s="8"/>
    </row>
    <row r="16" spans="1:20" s="2" customFormat="1" ht="12.75" customHeight="1" x14ac:dyDescent="0.2">
      <c r="A16" s="68"/>
      <c r="B16" s="288" t="s">
        <v>13</v>
      </c>
      <c r="C16" s="201">
        <v>6.0833370000000002</v>
      </c>
      <c r="D16" s="437">
        <v>5.837358</v>
      </c>
      <c r="E16" s="438">
        <v>0.245979</v>
      </c>
      <c r="F16" s="441">
        <v>2.7273550436854648</v>
      </c>
      <c r="G16" s="441">
        <v>0.37222171781369162</v>
      </c>
      <c r="P16" s="368"/>
      <c r="Q16" s="330"/>
      <c r="R16" s="329"/>
      <c r="S16" s="329"/>
      <c r="T16" s="8"/>
    </row>
    <row r="17" spans="1:20" s="2" customFormat="1" ht="12.75" customHeight="1" x14ac:dyDescent="0.2">
      <c r="A17" s="68"/>
      <c r="B17" s="289" t="s">
        <v>92</v>
      </c>
      <c r="C17" s="330">
        <v>5.1062390000000004</v>
      </c>
      <c r="D17" s="437">
        <v>2.2680340000000001</v>
      </c>
      <c r="E17" s="438">
        <v>2.8382049999999999</v>
      </c>
      <c r="F17" s="441">
        <v>1.0596804186329021</v>
      </c>
      <c r="G17" s="441">
        <v>4.2948444404091761</v>
      </c>
      <c r="P17" s="288"/>
      <c r="Q17" s="201"/>
      <c r="R17" s="285"/>
      <c r="S17" s="285"/>
      <c r="T17" s="8"/>
    </row>
    <row r="18" spans="1:20" s="22" customFormat="1" ht="14.45" customHeight="1" x14ac:dyDescent="0.2">
      <c r="A18" s="74"/>
      <c r="B18" s="288" t="s">
        <v>154</v>
      </c>
      <c r="C18" s="201">
        <v>2.701457</v>
      </c>
      <c r="D18" s="437">
        <v>1.3936189999999999</v>
      </c>
      <c r="E18" s="438">
        <v>1.3078380000000001</v>
      </c>
      <c r="F18" s="441">
        <v>0.65113255151147031</v>
      </c>
      <c r="G18" s="441">
        <v>1.9790539313600872</v>
      </c>
      <c r="I18" s="2"/>
      <c r="J18" s="2"/>
      <c r="P18" s="293"/>
      <c r="Q18" s="330"/>
      <c r="R18" s="285"/>
      <c r="S18" s="285"/>
    </row>
    <row r="19" spans="1:20" s="22" customFormat="1" ht="14.45" customHeight="1" x14ac:dyDescent="0.2">
      <c r="A19" s="74"/>
      <c r="B19" s="293" t="s">
        <v>78</v>
      </c>
      <c r="C19" s="330">
        <v>0</v>
      </c>
      <c r="D19" s="437">
        <v>0</v>
      </c>
      <c r="E19" s="438">
        <v>0</v>
      </c>
      <c r="F19" s="441">
        <v>0</v>
      </c>
      <c r="G19" s="441">
        <v>0</v>
      </c>
      <c r="I19" s="2"/>
      <c r="J19" s="2"/>
      <c r="P19" s="288"/>
      <c r="Q19" s="201"/>
      <c r="R19" s="285"/>
      <c r="S19" s="285"/>
    </row>
    <row r="20" spans="1:20" s="22" customFormat="1" ht="14.45" customHeight="1" x14ac:dyDescent="0.2">
      <c r="A20" s="74"/>
      <c r="B20" s="404" t="s">
        <v>0</v>
      </c>
      <c r="C20" s="405">
        <v>280.11400000000009</v>
      </c>
      <c r="D20" s="439">
        <v>214.03</v>
      </c>
      <c r="E20" s="440">
        <v>66.084000000000003</v>
      </c>
      <c r="F20" s="442">
        <v>100.00000000000001</v>
      </c>
      <c r="G20" s="442">
        <v>99.999999999999986</v>
      </c>
      <c r="R20" s="366"/>
      <c r="S20" s="366"/>
    </row>
    <row r="21" spans="1:20" s="2" customFormat="1" ht="12" x14ac:dyDescent="0.2">
      <c r="A21" s="68"/>
      <c r="D21" s="78"/>
      <c r="E21" s="78"/>
      <c r="P21" s="8"/>
      <c r="Q21" s="8"/>
      <c r="R21" s="369"/>
      <c r="S21" s="369"/>
      <c r="T21" s="8"/>
    </row>
    <row r="22" spans="1:20" s="2" customFormat="1" ht="3.75" customHeight="1" x14ac:dyDescent="0.2">
      <c r="A22" s="68"/>
      <c r="D22" s="78"/>
      <c r="E22" s="78"/>
      <c r="P22" s="8"/>
      <c r="Q22" s="8"/>
      <c r="R22" s="8"/>
      <c r="S22" s="8"/>
      <c r="T22" s="8"/>
    </row>
    <row r="23" spans="1:20" s="2" customFormat="1" ht="12.75" customHeight="1" x14ac:dyDescent="0.2">
      <c r="A23" s="68"/>
      <c r="B23" s="144" t="s">
        <v>187</v>
      </c>
      <c r="C23" s="144"/>
      <c r="D23" s="78"/>
      <c r="E23" s="78"/>
      <c r="P23" s="8"/>
      <c r="Q23" s="8"/>
      <c r="R23" s="8"/>
      <c r="S23" s="8"/>
      <c r="T23" s="8"/>
    </row>
    <row r="24" spans="1:20" s="26" customFormat="1" ht="18" customHeight="1" x14ac:dyDescent="0.2">
      <c r="B24" s="143" t="s">
        <v>85</v>
      </c>
      <c r="C24" s="143"/>
      <c r="D24" s="80"/>
      <c r="E24" s="80"/>
      <c r="P24" s="72"/>
      <c r="Q24" s="72"/>
      <c r="R24" s="72"/>
      <c r="S24" s="72"/>
      <c r="T24" s="72"/>
    </row>
    <row r="25" spans="1:20" s="2" customFormat="1" ht="12.75" customHeight="1" x14ac:dyDescent="0.2">
      <c r="A25" s="68"/>
      <c r="D25" s="78"/>
      <c r="E25" s="78"/>
      <c r="P25" s="8"/>
      <c r="Q25" s="8"/>
      <c r="R25" s="8"/>
      <c r="S25" s="8"/>
      <c r="T25" s="8"/>
    </row>
    <row r="26" spans="1:20" s="2" customFormat="1" ht="12.75" customHeight="1" x14ac:dyDescent="0.2">
      <c r="A26" s="68"/>
      <c r="D26" s="78"/>
      <c r="E26" s="78"/>
      <c r="P26" s="8"/>
      <c r="Q26" s="8"/>
      <c r="R26" s="8"/>
      <c r="S26" s="8"/>
      <c r="T26" s="8"/>
    </row>
    <row r="27" spans="1:20" s="2" customFormat="1" ht="12.75" customHeight="1" x14ac:dyDescent="0.2">
      <c r="A27" s="68"/>
      <c r="D27" s="78"/>
      <c r="E27" s="78"/>
      <c r="P27" s="8"/>
      <c r="Q27" s="8"/>
      <c r="R27" s="8"/>
      <c r="S27" s="8"/>
      <c r="T27" s="8"/>
    </row>
    <row r="28" spans="1:20" s="2" customFormat="1" ht="12.75" customHeight="1" x14ac:dyDescent="0.2">
      <c r="A28" s="68"/>
      <c r="D28" s="78"/>
      <c r="E28" s="78"/>
      <c r="G28" s="252"/>
      <c r="P28" s="8"/>
      <c r="Q28" s="8"/>
      <c r="R28" s="8"/>
      <c r="S28" s="8"/>
      <c r="T28" s="8"/>
    </row>
    <row r="29" spans="1:20" s="2" customFormat="1" ht="12.75" customHeight="1" x14ac:dyDescent="0.2">
      <c r="A29" s="68"/>
      <c r="D29" s="78"/>
      <c r="E29" s="78"/>
      <c r="P29" s="8"/>
      <c r="Q29" s="8"/>
      <c r="R29" s="8"/>
      <c r="S29" s="8"/>
      <c r="T29" s="8"/>
    </row>
    <row r="30" spans="1:20" s="2" customFormat="1" ht="12.75" customHeight="1" x14ac:dyDescent="0.2">
      <c r="A30" s="68"/>
      <c r="D30" s="78"/>
      <c r="E30" s="78"/>
      <c r="P30" s="8"/>
      <c r="Q30" s="8"/>
      <c r="R30" s="8"/>
      <c r="S30" s="8"/>
      <c r="T30" s="8"/>
    </row>
    <row r="31" spans="1:20" s="2" customFormat="1" ht="12.75" customHeight="1" x14ac:dyDescent="0.2">
      <c r="A31" s="68"/>
      <c r="D31" s="78"/>
      <c r="E31" s="78"/>
      <c r="P31" s="8"/>
      <c r="Q31" s="8"/>
      <c r="R31" s="8"/>
      <c r="S31" s="8"/>
      <c r="T31" s="8"/>
    </row>
    <row r="32" spans="1:20" s="2" customFormat="1" ht="12.75" customHeight="1" x14ac:dyDescent="0.2">
      <c r="A32" s="69"/>
      <c r="D32" s="78"/>
      <c r="E32" s="78"/>
      <c r="P32" s="8"/>
      <c r="Q32" s="8"/>
      <c r="R32" s="8"/>
      <c r="S32" s="8"/>
      <c r="T32" s="8"/>
    </row>
    <row r="33" spans="1:20" ht="12.75" customHeight="1" x14ac:dyDescent="0.2">
      <c r="A33" s="69"/>
      <c r="I33" s="2"/>
      <c r="P33" s="370"/>
      <c r="Q33" s="370"/>
      <c r="R33" s="370"/>
      <c r="S33" s="370"/>
      <c r="T33" s="370"/>
    </row>
    <row r="34" spans="1:20" ht="12.75" customHeight="1" x14ac:dyDescent="0.2">
      <c r="A34" s="69"/>
      <c r="I34" s="2"/>
      <c r="P34" s="291"/>
      <c r="Q34" s="330"/>
      <c r="R34" s="285"/>
      <c r="S34" s="285"/>
      <c r="T34" s="370"/>
    </row>
    <row r="35" spans="1:20" ht="12.75" customHeight="1" x14ac:dyDescent="0.2">
      <c r="I35" s="2"/>
      <c r="P35" s="288"/>
      <c r="Q35" s="330"/>
      <c r="R35" s="285"/>
      <c r="S35" s="285"/>
      <c r="T35" s="370"/>
    </row>
    <row r="36" spans="1:20" ht="12.75" customHeight="1" x14ac:dyDescent="0.2">
      <c r="I36" s="2"/>
      <c r="P36" s="288"/>
      <c r="Q36" s="330"/>
      <c r="R36" s="285"/>
      <c r="S36" s="285"/>
      <c r="T36" s="370"/>
    </row>
    <row r="37" spans="1:20" ht="12.75" customHeight="1" x14ac:dyDescent="0.2">
      <c r="P37" s="367"/>
      <c r="Q37" s="330"/>
      <c r="R37" s="285"/>
      <c r="S37" s="285"/>
      <c r="T37" s="370"/>
    </row>
    <row r="38" spans="1:20" ht="12.75" customHeight="1" x14ac:dyDescent="0.2">
      <c r="P38" s="288"/>
      <c r="Q38" s="330"/>
      <c r="R38" s="285"/>
      <c r="S38" s="285"/>
      <c r="T38" s="370"/>
    </row>
    <row r="39" spans="1:20" ht="12.75" customHeight="1" x14ac:dyDescent="0.2">
      <c r="P39" s="291"/>
      <c r="Q39" s="330"/>
      <c r="R39" s="285"/>
      <c r="S39" s="285"/>
      <c r="T39" s="370"/>
    </row>
    <row r="40" spans="1:20" ht="12.75" customHeight="1" x14ac:dyDescent="0.2">
      <c r="P40" s="292"/>
      <c r="Q40" s="330"/>
      <c r="R40" s="285"/>
      <c r="S40" s="285"/>
    </row>
    <row r="41" spans="1:20" ht="12.75" customHeight="1" x14ac:dyDescent="0.2">
      <c r="P41" s="293"/>
      <c r="Q41" s="330"/>
      <c r="R41" s="285"/>
      <c r="S41" s="285"/>
    </row>
    <row r="42" spans="1:20" ht="12.75" customHeight="1" x14ac:dyDescent="0.2">
      <c r="P42" s="368"/>
      <c r="Q42" s="330"/>
      <c r="R42" s="285"/>
      <c r="S42" s="285"/>
    </row>
    <row r="43" spans="1:20" ht="12.75" customHeight="1" x14ac:dyDescent="0.2">
      <c r="P43" s="288"/>
      <c r="Q43" s="430"/>
      <c r="R43" s="430"/>
      <c r="S43" s="430"/>
    </row>
    <row r="44" spans="1:20" ht="12.75" customHeight="1" x14ac:dyDescent="0.2">
      <c r="P44" s="293"/>
      <c r="Q44" s="330"/>
      <c r="R44" s="330"/>
      <c r="S44" s="330"/>
    </row>
    <row r="45" spans="1:20" ht="12.75" customHeight="1" x14ac:dyDescent="0.2">
      <c r="P45" s="288"/>
      <c r="Q45" s="201"/>
      <c r="R45" s="285"/>
      <c r="S45" s="285"/>
    </row>
    <row r="46" spans="1:20" ht="12.75" customHeight="1" x14ac:dyDescent="0.2">
      <c r="P46" s="370"/>
      <c r="Q46" s="370"/>
      <c r="R46" s="370"/>
      <c r="S46" s="370"/>
    </row>
    <row r="47" spans="1:20" ht="12.75" customHeight="1" x14ac:dyDescent="0.2">
      <c r="P47" s="370"/>
      <c r="Q47" s="370"/>
      <c r="R47" s="370"/>
      <c r="S47" s="370"/>
    </row>
    <row r="48" spans="1:20" ht="12.75" customHeight="1" x14ac:dyDescent="0.2">
      <c r="P48" s="370"/>
      <c r="Q48" s="370"/>
      <c r="R48" s="370"/>
      <c r="S48" s="370"/>
    </row>
    <row r="49" spans="2:5" ht="12.75" customHeight="1" x14ac:dyDescent="0.2">
      <c r="D49" s="301"/>
      <c r="E49" s="301"/>
    </row>
    <row r="50" spans="2:5" ht="12.75" customHeight="1" x14ac:dyDescent="0.2">
      <c r="B50" s="291"/>
      <c r="C50" s="285"/>
      <c r="D50" s="285"/>
      <c r="E50" s="284"/>
    </row>
    <row r="51" spans="2:5" ht="12.75" customHeight="1" x14ac:dyDescent="0.2">
      <c r="B51" s="288"/>
      <c r="C51" s="285"/>
      <c r="D51" s="285"/>
      <c r="E51" s="284"/>
    </row>
    <row r="52" spans="2:5" ht="12.75" customHeight="1" x14ac:dyDescent="0.2">
      <c r="B52" s="292"/>
      <c r="C52" s="285"/>
      <c r="D52" s="285"/>
      <c r="E52" s="284"/>
    </row>
    <row r="53" spans="2:5" ht="12.75" customHeight="1" x14ac:dyDescent="0.2">
      <c r="B53" s="288"/>
      <c r="C53" s="285"/>
      <c r="D53" s="285"/>
      <c r="E53" s="284"/>
    </row>
    <row r="54" spans="2:5" ht="12.75" customHeight="1" x14ac:dyDescent="0.2">
      <c r="B54" s="288"/>
      <c r="C54" s="285"/>
      <c r="D54" s="285"/>
      <c r="E54" s="284"/>
    </row>
    <row r="55" spans="2:5" ht="12.75" customHeight="1" x14ac:dyDescent="0.2">
      <c r="B55" s="289"/>
      <c r="C55" s="285"/>
      <c r="D55" s="285"/>
      <c r="E55" s="284"/>
    </row>
    <row r="56" spans="2:5" ht="12.75" customHeight="1" x14ac:dyDescent="0.2">
      <c r="B56" s="291"/>
      <c r="C56" s="285"/>
      <c r="D56" s="285"/>
      <c r="E56" s="284"/>
    </row>
    <row r="57" spans="2:5" ht="12.75" customHeight="1" x14ac:dyDescent="0.2">
      <c r="B57" s="290"/>
      <c r="C57" s="285"/>
      <c r="D57" s="285"/>
      <c r="E57" s="284"/>
    </row>
    <row r="58" spans="2:5" ht="12.75" customHeight="1" x14ac:dyDescent="0.2">
      <c r="B58" s="293"/>
      <c r="C58" s="285"/>
      <c r="D58" s="285"/>
      <c r="E58" s="284"/>
    </row>
    <row r="59" spans="2:5" ht="12.75" customHeight="1" x14ac:dyDescent="0.2">
      <c r="B59" s="288"/>
      <c r="C59" s="285"/>
      <c r="D59" s="285"/>
      <c r="E59" s="296"/>
    </row>
    <row r="60" spans="2:5" ht="12.75" customHeight="1" x14ac:dyDescent="0.2">
      <c r="B60" s="288"/>
      <c r="C60" s="285"/>
      <c r="D60" s="285"/>
      <c r="E60" s="296"/>
    </row>
    <row r="61" spans="2:5" ht="12.75" customHeight="1" x14ac:dyDescent="0.2">
      <c r="B61" s="293"/>
      <c r="C61" s="285"/>
      <c r="D61" s="285"/>
      <c r="E61" s="284"/>
    </row>
    <row r="62" spans="2:5" ht="12.75" customHeight="1" x14ac:dyDescent="0.2">
      <c r="C62" s="300"/>
      <c r="D62" s="300"/>
    </row>
  </sheetData>
  <sortState ref="B8:G19">
    <sortCondition descending="1" ref="C8:C19"/>
  </sortState>
  <mergeCells count="3">
    <mergeCell ref="D6:E6"/>
    <mergeCell ref="F6:G6"/>
    <mergeCell ref="F1:G1"/>
  </mergeCells>
  <phoneticPr fontId="9" type="noConversion"/>
  <hyperlinks>
    <hyperlink ref="F1" location="Index!A1" display="retour à l'index"/>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showGridLines="0" zoomScaleNormal="100" workbookViewId="0">
      <selection activeCell="B1" sqref="B1"/>
    </sheetView>
  </sheetViews>
  <sheetFormatPr baseColWidth="10" defaultColWidth="11.42578125" defaultRowHeight="11.25" customHeight="1" x14ac:dyDescent="0.2"/>
  <cols>
    <col min="1" max="1" width="0.85546875" style="14" customWidth="1"/>
    <col min="2" max="2" width="48.5703125" style="14" customWidth="1"/>
    <col min="3" max="10" width="8.5703125" style="14" customWidth="1"/>
    <col min="11" max="12" width="8.5703125" style="81" customWidth="1"/>
    <col min="13" max="16384" width="11.42578125" style="14"/>
  </cols>
  <sheetData>
    <row r="1" spans="1:12" ht="12.75" customHeight="1" x14ac:dyDescent="0.2">
      <c r="A1" s="14" t="s">
        <v>80</v>
      </c>
      <c r="B1" s="14" t="s">
        <v>136</v>
      </c>
      <c r="C1" s="462"/>
      <c r="J1" s="103"/>
      <c r="K1" s="470" t="s">
        <v>124</v>
      </c>
      <c r="L1" s="474"/>
    </row>
    <row r="2" spans="1:12" ht="12.75" customHeight="1" x14ac:dyDescent="0.2">
      <c r="G2" s="170"/>
      <c r="H2" s="245"/>
      <c r="J2" s="103"/>
    </row>
    <row r="3" spans="1:12" ht="12.75" x14ac:dyDescent="0.2">
      <c r="B3" s="467" t="s">
        <v>208</v>
      </c>
      <c r="H3" s="468"/>
      <c r="I3" s="468"/>
      <c r="J3" s="468"/>
      <c r="K3" s="468"/>
      <c r="L3" s="468"/>
    </row>
    <row r="4" spans="1:12" ht="12.75" customHeight="1" x14ac:dyDescent="0.2">
      <c r="B4" s="202" t="s">
        <v>174</v>
      </c>
      <c r="J4" s="103"/>
    </row>
    <row r="5" spans="1:12" ht="12.75" customHeight="1" x14ac:dyDescent="0.2">
      <c r="B5" s="202"/>
      <c r="J5" s="103"/>
    </row>
    <row r="6" spans="1:12" ht="12.75" customHeight="1" x14ac:dyDescent="0.2">
      <c r="B6" s="47"/>
      <c r="C6" s="20">
        <v>2019</v>
      </c>
      <c r="D6" s="20">
        <v>2017</v>
      </c>
      <c r="E6" s="20">
        <v>2015</v>
      </c>
      <c r="F6" s="20">
        <v>2014</v>
      </c>
      <c r="G6" s="20">
        <v>2012</v>
      </c>
      <c r="H6" s="20">
        <v>2010</v>
      </c>
      <c r="I6" s="20">
        <v>2008</v>
      </c>
      <c r="J6" s="327">
        <v>2006</v>
      </c>
      <c r="K6" s="86">
        <v>2004</v>
      </c>
      <c r="L6" s="86">
        <v>2002</v>
      </c>
    </row>
    <row r="7" spans="1:12" ht="12.75" customHeight="1" x14ac:dyDescent="0.2">
      <c r="B7" s="266" t="s">
        <v>170</v>
      </c>
      <c r="J7" s="103"/>
    </row>
    <row r="8" spans="1:12" ht="12.75" customHeight="1" x14ac:dyDescent="0.2">
      <c r="B8" s="288" t="s">
        <v>171</v>
      </c>
      <c r="C8" s="285">
        <v>10.6981</v>
      </c>
      <c r="D8" s="285">
        <v>8.4226320000000001</v>
      </c>
      <c r="E8" s="285">
        <v>9.7935200000000009</v>
      </c>
      <c r="F8" s="285">
        <v>10.253031999999999</v>
      </c>
      <c r="G8" s="285">
        <v>7.7862</v>
      </c>
      <c r="H8" s="285">
        <v>6.1679149999999998</v>
      </c>
      <c r="I8" s="285">
        <v>8.5689599999999988</v>
      </c>
      <c r="J8" s="285">
        <v>7.9453950000000004</v>
      </c>
      <c r="K8" s="285">
        <v>6.0614600000000003</v>
      </c>
      <c r="L8" s="285">
        <v>5.9491000000000005</v>
      </c>
    </row>
    <row r="9" spans="1:12" ht="12.75" customHeight="1" x14ac:dyDescent="0.2">
      <c r="B9" s="289" t="s">
        <v>92</v>
      </c>
      <c r="C9" s="285">
        <v>2.2680340000000001</v>
      </c>
      <c r="D9" s="285">
        <v>2.0159760000000002</v>
      </c>
      <c r="E9" s="285">
        <v>2.2754289999999999</v>
      </c>
      <c r="F9" s="285">
        <v>2.0813899999999999</v>
      </c>
      <c r="G9" s="285">
        <v>3.6730390000000002</v>
      </c>
      <c r="H9" s="285">
        <v>2.4298000000000002</v>
      </c>
      <c r="I9" s="285">
        <v>2.034116</v>
      </c>
      <c r="J9" s="285">
        <v>2.731204</v>
      </c>
      <c r="K9" s="285">
        <v>4.7211660000000002</v>
      </c>
      <c r="L9" s="285">
        <v>4.3263159999999994</v>
      </c>
    </row>
    <row r="10" spans="1:12" ht="12.75" customHeight="1" x14ac:dyDescent="0.2">
      <c r="B10" s="290" t="s">
        <v>93</v>
      </c>
      <c r="C10" s="285">
        <v>4.934094</v>
      </c>
      <c r="D10" s="285">
        <v>5.0085649999999999</v>
      </c>
      <c r="E10" s="285">
        <v>3.1998420000000003</v>
      </c>
      <c r="F10" s="285">
        <v>2.1900040000000001</v>
      </c>
      <c r="G10" s="285">
        <v>2.164647</v>
      </c>
      <c r="H10" s="285">
        <v>3.7935300000000001</v>
      </c>
      <c r="I10" s="285">
        <v>3.2482640000000003</v>
      </c>
      <c r="J10" s="285">
        <v>1.2222840000000001</v>
      </c>
      <c r="K10" s="285">
        <v>2.0148809999999999</v>
      </c>
      <c r="L10" s="285">
        <v>2.4002409999999998</v>
      </c>
    </row>
    <row r="11" spans="1:12" ht="12.75" customHeight="1" x14ac:dyDescent="0.2">
      <c r="B11" s="291" t="s">
        <v>91</v>
      </c>
      <c r="C11" s="285">
        <v>4.153359</v>
      </c>
      <c r="D11" s="285">
        <v>7.1194459999999999</v>
      </c>
      <c r="E11" s="285">
        <v>4.4963509999999998</v>
      </c>
      <c r="F11" s="285">
        <v>5.0736330000000001</v>
      </c>
      <c r="G11" s="285">
        <v>5.3059040000000008</v>
      </c>
      <c r="H11" s="285">
        <v>7.4037129999999998</v>
      </c>
      <c r="I11" s="285">
        <v>6.1267650000000007</v>
      </c>
      <c r="J11" s="285">
        <v>7.1264820000000002</v>
      </c>
      <c r="K11" s="285">
        <v>10.622653</v>
      </c>
      <c r="L11" s="285">
        <v>14.753191999999999</v>
      </c>
    </row>
    <row r="12" spans="1:12" ht="12.75" customHeight="1" x14ac:dyDescent="0.2">
      <c r="B12" s="292" t="s">
        <v>94</v>
      </c>
      <c r="C12" s="285">
        <v>4.261012</v>
      </c>
      <c r="D12" s="285">
        <v>4.4441999999999995</v>
      </c>
      <c r="E12" s="285">
        <v>3.8038960000000004</v>
      </c>
      <c r="F12" s="285">
        <v>3.5735199999999998</v>
      </c>
      <c r="G12" s="285">
        <v>3.3340000000000001</v>
      </c>
      <c r="H12" s="285">
        <v>2.3069999999999999</v>
      </c>
      <c r="I12" s="285">
        <v>2.3420000000000001</v>
      </c>
      <c r="J12" s="285">
        <v>2.3069999999999999</v>
      </c>
      <c r="K12" s="285">
        <v>3.0310000000000001</v>
      </c>
      <c r="L12" s="285">
        <v>3.8482399999999997</v>
      </c>
    </row>
    <row r="13" spans="1:12" ht="12.75" customHeight="1" x14ac:dyDescent="0.2">
      <c r="B13" s="291" t="s">
        <v>90</v>
      </c>
      <c r="C13" s="285">
        <v>143.322</v>
      </c>
      <c r="D13" s="285">
        <v>115.36254</v>
      </c>
      <c r="E13" s="285">
        <v>124.20030100000001</v>
      </c>
      <c r="F13" s="285">
        <v>118.328193</v>
      </c>
      <c r="G13" s="285">
        <v>83.829596999999993</v>
      </c>
      <c r="H13" s="285">
        <v>74.04464999999999</v>
      </c>
      <c r="I13" s="285">
        <v>68.728746000000001</v>
      </c>
      <c r="J13" s="285">
        <v>69.513577999999995</v>
      </c>
      <c r="K13" s="285">
        <v>71.922846000000007</v>
      </c>
      <c r="L13" s="285">
        <v>70.81698200000001</v>
      </c>
    </row>
    <row r="14" spans="1:12" ht="12.75" customHeight="1" x14ac:dyDescent="0.2">
      <c r="B14" s="288" t="s">
        <v>11</v>
      </c>
      <c r="C14" s="285">
        <v>14.908575000000001</v>
      </c>
      <c r="D14" s="285">
        <v>20.529741999999999</v>
      </c>
      <c r="E14" s="285">
        <v>23.575797999999999</v>
      </c>
      <c r="F14" s="285">
        <v>23.078669999999999</v>
      </c>
      <c r="G14" s="285">
        <v>17.006125000000001</v>
      </c>
      <c r="H14" s="285">
        <v>15.809524999999999</v>
      </c>
      <c r="I14" s="285">
        <v>18.857976999999998</v>
      </c>
      <c r="J14" s="285">
        <v>12.128615999999999</v>
      </c>
      <c r="K14" s="285">
        <v>18.372700999999999</v>
      </c>
      <c r="L14" s="285">
        <v>15.559290000000001</v>
      </c>
    </row>
    <row r="15" spans="1:12" ht="12.75" customHeight="1" x14ac:dyDescent="0.2">
      <c r="B15" s="288" t="s">
        <v>238</v>
      </c>
      <c r="C15" s="285">
        <v>16.366848999999998</v>
      </c>
      <c r="D15" s="285">
        <v>13.66949</v>
      </c>
      <c r="E15" s="285">
        <v>13.22808</v>
      </c>
      <c r="F15" s="285">
        <v>12.819155</v>
      </c>
      <c r="G15" s="285">
        <v>8.3516000000000012</v>
      </c>
      <c r="H15" s="285">
        <v>4.9450820000000002</v>
      </c>
      <c r="I15" s="285">
        <v>5.6842960000000007</v>
      </c>
      <c r="J15" s="285">
        <v>5.9016380000000002</v>
      </c>
      <c r="K15" s="285">
        <v>6.9551780000000001</v>
      </c>
      <c r="L15" s="285">
        <v>5.1799819999999999</v>
      </c>
    </row>
    <row r="16" spans="1:12" ht="12.75" customHeight="1" x14ac:dyDescent="0.2">
      <c r="B16" s="293" t="s">
        <v>12</v>
      </c>
      <c r="C16" s="285">
        <v>5.8869999999999996</v>
      </c>
      <c r="D16" s="285">
        <v>5.92</v>
      </c>
      <c r="E16" s="285">
        <v>6.3689999999999998</v>
      </c>
      <c r="F16" s="285">
        <v>5.757015</v>
      </c>
      <c r="G16" s="285">
        <v>6.0129999999999999</v>
      </c>
      <c r="H16" s="285">
        <v>5.4640000000000004</v>
      </c>
      <c r="I16" s="285">
        <v>6.0748280000000001</v>
      </c>
      <c r="J16" s="285">
        <v>5.8532679999999999</v>
      </c>
      <c r="K16" s="285">
        <v>7.0721999999999996</v>
      </c>
      <c r="L16" s="285">
        <v>6.4139239999999997</v>
      </c>
    </row>
    <row r="17" spans="2:12" ht="12.75" customHeight="1" x14ac:dyDescent="0.2">
      <c r="B17" s="293" t="s">
        <v>78</v>
      </c>
      <c r="C17" s="285">
        <v>0</v>
      </c>
      <c r="D17" s="285">
        <v>0</v>
      </c>
      <c r="E17" s="285">
        <v>1.65852</v>
      </c>
      <c r="F17" s="285">
        <v>1.6248</v>
      </c>
      <c r="G17" s="285">
        <v>0</v>
      </c>
      <c r="H17" s="285">
        <v>0</v>
      </c>
      <c r="I17" s="285">
        <v>0.29955000000000004</v>
      </c>
      <c r="J17" s="285">
        <v>7.8063999999999995E-2</v>
      </c>
      <c r="K17" s="285">
        <v>1.6519999999999999</v>
      </c>
      <c r="L17" s="285">
        <v>1.7515000000000001</v>
      </c>
    </row>
    <row r="18" spans="2:12" ht="12.75" customHeight="1" x14ac:dyDescent="0.2">
      <c r="B18" s="288" t="s">
        <v>13</v>
      </c>
      <c r="C18" s="285">
        <v>5.837358</v>
      </c>
      <c r="D18" s="285">
        <v>0.61324800000000002</v>
      </c>
      <c r="E18" s="285">
        <v>0</v>
      </c>
      <c r="F18" s="285">
        <v>0</v>
      </c>
      <c r="G18" s="285">
        <v>0</v>
      </c>
      <c r="H18" s="285">
        <v>3.9674999999999995E-2</v>
      </c>
      <c r="I18" s="285">
        <v>0</v>
      </c>
      <c r="J18" s="285">
        <v>0</v>
      </c>
      <c r="K18" s="285">
        <v>1.32E-3</v>
      </c>
      <c r="L18" s="285">
        <v>4.4489999999999998</v>
      </c>
    </row>
    <row r="19" spans="2:12" ht="12.75" customHeight="1" x14ac:dyDescent="0.2">
      <c r="B19" s="288" t="s">
        <v>154</v>
      </c>
      <c r="C19" s="285">
        <v>1.3936189999999999</v>
      </c>
      <c r="D19" s="285">
        <v>1.3611610000000001</v>
      </c>
      <c r="E19" s="285">
        <v>1.308263</v>
      </c>
      <c r="F19" s="285">
        <v>5.8275879999999995</v>
      </c>
      <c r="G19" s="285">
        <v>1.833888</v>
      </c>
      <c r="H19" s="285">
        <v>1.79311</v>
      </c>
      <c r="I19" s="285">
        <v>0.57349800000000006</v>
      </c>
      <c r="J19" s="285">
        <v>5.9924709999999992</v>
      </c>
      <c r="K19" s="285">
        <v>7.4585949999999999</v>
      </c>
      <c r="L19" s="285">
        <v>3.7142330000000001</v>
      </c>
    </row>
    <row r="20" spans="2:12" ht="12.75" customHeight="1" x14ac:dyDescent="0.2">
      <c r="B20" s="295" t="s">
        <v>147</v>
      </c>
      <c r="C20" s="287">
        <v>214.03</v>
      </c>
      <c r="D20" s="287">
        <v>184.46699999999998</v>
      </c>
      <c r="E20" s="287">
        <v>193.90900000000002</v>
      </c>
      <c r="F20" s="287">
        <v>190.60699999999997</v>
      </c>
      <c r="G20" s="287">
        <v>139.298</v>
      </c>
      <c r="H20" s="287">
        <v>124.19799999999998</v>
      </c>
      <c r="I20" s="287">
        <v>122.53899999999999</v>
      </c>
      <c r="J20" s="287">
        <v>120.79999999999998</v>
      </c>
      <c r="K20" s="287">
        <v>139.886</v>
      </c>
      <c r="L20" s="287">
        <v>139.16200000000003</v>
      </c>
    </row>
    <row r="21" spans="2:12" ht="12.75" customHeight="1" x14ac:dyDescent="0.2">
      <c r="B21" s="238"/>
      <c r="G21" s="285"/>
      <c r="H21" s="285"/>
      <c r="I21" s="285"/>
      <c r="J21" s="285"/>
      <c r="K21" s="285"/>
      <c r="L21" s="285"/>
    </row>
    <row r="22" spans="2:12" ht="12.75" customHeight="1" x14ac:dyDescent="0.2">
      <c r="B22" s="266" t="s">
        <v>148</v>
      </c>
      <c r="G22" s="285"/>
      <c r="H22" s="285"/>
      <c r="I22" s="285"/>
      <c r="J22" s="285"/>
      <c r="K22" s="285"/>
      <c r="L22" s="285"/>
    </row>
    <row r="23" spans="2:12" ht="12.75" customHeight="1" x14ac:dyDescent="0.2">
      <c r="B23" s="288" t="s">
        <v>171</v>
      </c>
      <c r="C23" s="285">
        <v>15.088299999999998</v>
      </c>
      <c r="D23" s="285">
        <v>13.310328</v>
      </c>
      <c r="E23" s="285">
        <v>14.960719999999998</v>
      </c>
      <c r="F23" s="285">
        <v>17.274324</v>
      </c>
      <c r="G23" s="285">
        <v>15.525827999999999</v>
      </c>
      <c r="H23" s="285">
        <v>15.458629999999999</v>
      </c>
      <c r="I23" s="285">
        <v>14.150915000000001</v>
      </c>
      <c r="J23" s="285">
        <v>11.569685</v>
      </c>
      <c r="K23" s="285">
        <v>10.81906</v>
      </c>
      <c r="L23" s="285">
        <v>10.573804000000001</v>
      </c>
    </row>
    <row r="24" spans="2:12" ht="12.75" customHeight="1" x14ac:dyDescent="0.2">
      <c r="B24" s="289" t="s">
        <v>92</v>
      </c>
      <c r="C24" s="285">
        <v>2.8382049999999999</v>
      </c>
      <c r="D24" s="285">
        <v>5.4735079999999998</v>
      </c>
      <c r="E24" s="285">
        <v>2.2976239999999999</v>
      </c>
      <c r="F24" s="285">
        <v>4.399826</v>
      </c>
      <c r="G24" s="285">
        <v>10.286206</v>
      </c>
      <c r="H24" s="285">
        <v>9.8478680000000001</v>
      </c>
      <c r="I24" s="285">
        <v>10.059476</v>
      </c>
      <c r="J24" s="285">
        <v>9.1496200000000005</v>
      </c>
      <c r="K24" s="285">
        <v>11.713051999999999</v>
      </c>
      <c r="L24" s="285">
        <v>9.2411399999999997</v>
      </c>
    </row>
    <row r="25" spans="2:12" ht="12.75" customHeight="1" x14ac:dyDescent="0.2">
      <c r="B25" s="290" t="s">
        <v>93</v>
      </c>
      <c r="C25" s="285">
        <v>14.276</v>
      </c>
      <c r="D25" s="285">
        <v>12.762227999999999</v>
      </c>
      <c r="E25" s="285">
        <v>6.2670429999999993</v>
      </c>
      <c r="F25" s="285">
        <v>6.4799059999999997</v>
      </c>
      <c r="G25" s="285">
        <v>7.6720609999999994</v>
      </c>
      <c r="H25" s="285">
        <v>8.2008549999999989</v>
      </c>
      <c r="I25" s="285">
        <v>8.3746839999999985</v>
      </c>
      <c r="J25" s="285">
        <v>4.1073940000000002</v>
      </c>
      <c r="K25" s="285">
        <v>5.3984030000000001</v>
      </c>
      <c r="L25" s="285">
        <v>5.6623479999999997</v>
      </c>
    </row>
    <row r="26" spans="2:12" ht="12.75" customHeight="1" x14ac:dyDescent="0.2">
      <c r="B26" s="291" t="s">
        <v>91</v>
      </c>
      <c r="C26" s="285">
        <v>11.094554</v>
      </c>
      <c r="D26" s="285">
        <v>6.4703149999999994</v>
      </c>
      <c r="E26" s="285">
        <v>4.1959160000000004</v>
      </c>
      <c r="F26" s="285">
        <v>4.9770659999999998</v>
      </c>
      <c r="G26" s="285">
        <v>7.4417309999999999</v>
      </c>
      <c r="H26" s="285">
        <v>9.6895220000000002</v>
      </c>
      <c r="I26" s="285">
        <v>10.022675999999999</v>
      </c>
      <c r="J26" s="285">
        <v>9.3397959999999998</v>
      </c>
      <c r="K26" s="285">
        <v>14.805024999999999</v>
      </c>
      <c r="L26" s="285">
        <v>16.046648999999999</v>
      </c>
    </row>
    <row r="27" spans="2:12" ht="12.75" customHeight="1" x14ac:dyDescent="0.2">
      <c r="B27" s="292" t="s">
        <v>94</v>
      </c>
      <c r="C27" s="285">
        <v>6.8929999999999998</v>
      </c>
      <c r="D27" s="285">
        <v>21.79</v>
      </c>
      <c r="E27" s="285">
        <v>22.917974999999998</v>
      </c>
      <c r="F27" s="285">
        <v>22.331949999999999</v>
      </c>
      <c r="G27" s="285">
        <v>23.11</v>
      </c>
      <c r="H27" s="285">
        <v>25.498000000000001</v>
      </c>
      <c r="I27" s="285">
        <v>25.408999999999999</v>
      </c>
      <c r="J27" s="285">
        <v>17.358000000000001</v>
      </c>
      <c r="K27" s="285">
        <v>21.178276999999998</v>
      </c>
      <c r="L27" s="285">
        <v>20.213442000000001</v>
      </c>
    </row>
    <row r="28" spans="2:12" ht="12.75" customHeight="1" x14ac:dyDescent="0.2">
      <c r="B28" s="291" t="s">
        <v>90</v>
      </c>
      <c r="C28" s="285">
        <v>1.8932519999999999</v>
      </c>
      <c r="D28" s="285">
        <v>2.2461799999999998</v>
      </c>
      <c r="E28" s="285">
        <v>2.2558569999999998</v>
      </c>
      <c r="F28" s="285">
        <v>2.220383</v>
      </c>
      <c r="G28" s="285">
        <v>0.86640499999999998</v>
      </c>
      <c r="H28" s="285">
        <v>2.6013919999999997</v>
      </c>
      <c r="I28" s="285">
        <v>1.999476</v>
      </c>
      <c r="J28" s="285">
        <v>2.19015</v>
      </c>
      <c r="K28" s="285">
        <v>1.8566320000000001</v>
      </c>
      <c r="L28" s="285">
        <v>6.6567340000000002</v>
      </c>
    </row>
    <row r="29" spans="2:12" ht="12.75" customHeight="1" x14ac:dyDescent="0.2">
      <c r="B29" s="288" t="s">
        <v>11</v>
      </c>
      <c r="C29" s="285">
        <v>9.800872</v>
      </c>
      <c r="D29" s="285">
        <v>13.991335999999999</v>
      </c>
      <c r="E29" s="285">
        <v>15.052961999999999</v>
      </c>
      <c r="F29" s="285">
        <v>15.050998999999999</v>
      </c>
      <c r="G29" s="285">
        <v>20.945366000000003</v>
      </c>
      <c r="H29" s="285">
        <v>18.965330000000002</v>
      </c>
      <c r="I29" s="285">
        <v>17.293264999999998</v>
      </c>
      <c r="J29" s="285">
        <v>12.072806</v>
      </c>
      <c r="K29" s="285">
        <v>11.878459999999999</v>
      </c>
      <c r="L29" s="285">
        <v>12.226467000000001</v>
      </c>
    </row>
    <row r="30" spans="2:12" ht="12.75" customHeight="1" x14ac:dyDescent="0.2">
      <c r="B30" s="288" t="s">
        <v>238</v>
      </c>
      <c r="C30" s="285">
        <v>0</v>
      </c>
      <c r="D30" s="285">
        <v>0.27393699999999999</v>
      </c>
      <c r="E30" s="285">
        <v>12.37801</v>
      </c>
      <c r="F30" s="285">
        <v>7.4740000000000002</v>
      </c>
      <c r="G30" s="285">
        <v>13.974982000000001</v>
      </c>
      <c r="H30" s="285">
        <v>8.7080040000000007</v>
      </c>
      <c r="I30" s="285">
        <v>8.0171549999999989</v>
      </c>
      <c r="J30" s="285">
        <v>13.679874999999999</v>
      </c>
      <c r="K30" s="285">
        <v>0.51567200000000002</v>
      </c>
      <c r="L30" s="285">
        <v>0.80609799999999998</v>
      </c>
    </row>
    <row r="31" spans="2:12" ht="12.75" customHeight="1" x14ac:dyDescent="0.2">
      <c r="B31" s="293" t="s">
        <v>12</v>
      </c>
      <c r="C31" s="285">
        <v>2.6459999999999999</v>
      </c>
      <c r="D31" s="285">
        <v>2.153</v>
      </c>
      <c r="E31" s="285">
        <v>1.0960000000000001</v>
      </c>
      <c r="F31" s="285">
        <v>1.43</v>
      </c>
      <c r="G31" s="285">
        <v>2.5000000000000001E-2</v>
      </c>
      <c r="H31" s="285">
        <v>9.6000000000000002E-2</v>
      </c>
      <c r="I31" s="285">
        <v>0</v>
      </c>
      <c r="J31" s="285">
        <v>0</v>
      </c>
      <c r="K31" s="285">
        <v>0.22523699999999999</v>
      </c>
      <c r="L31" s="285">
        <v>0.70119000000000009</v>
      </c>
    </row>
    <row r="32" spans="2:12" ht="12.75" customHeight="1" x14ac:dyDescent="0.2">
      <c r="B32" s="293" t="s">
        <v>78</v>
      </c>
      <c r="C32" s="285">
        <v>0</v>
      </c>
      <c r="D32" s="285">
        <v>0</v>
      </c>
      <c r="E32" s="285">
        <v>2.8725000000000001E-2</v>
      </c>
      <c r="F32" s="285">
        <v>6.9599999999999995E-2</v>
      </c>
      <c r="G32" s="285">
        <v>0</v>
      </c>
      <c r="H32" s="285">
        <v>0</v>
      </c>
      <c r="I32" s="285">
        <v>0</v>
      </c>
      <c r="J32" s="285">
        <v>0</v>
      </c>
      <c r="K32" s="285">
        <v>0</v>
      </c>
      <c r="L32" s="285">
        <v>2.9399999999999999E-2</v>
      </c>
    </row>
    <row r="33" spans="2:13" ht="12.75" customHeight="1" x14ac:dyDescent="0.2">
      <c r="B33" s="288" t="s">
        <v>13</v>
      </c>
      <c r="C33" s="285">
        <v>0.245979</v>
      </c>
      <c r="D33" s="285">
        <v>0.19387200000000002</v>
      </c>
      <c r="E33" s="285">
        <v>0.204905</v>
      </c>
      <c r="F33" s="285">
        <v>0.110925</v>
      </c>
      <c r="G33" s="285">
        <v>2.0034E-2</v>
      </c>
      <c r="H33" s="285">
        <v>5.5350000000000003E-2</v>
      </c>
      <c r="I33" s="285">
        <v>0</v>
      </c>
      <c r="J33" s="285">
        <v>0</v>
      </c>
      <c r="K33" s="285">
        <v>0.162964</v>
      </c>
      <c r="L33" s="285">
        <v>0</v>
      </c>
    </row>
    <row r="34" spans="2:13" ht="12.75" customHeight="1" x14ac:dyDescent="0.2">
      <c r="B34" s="288" t="s">
        <v>154</v>
      </c>
      <c r="C34" s="285">
        <v>1.3078380000000001</v>
      </c>
      <c r="D34" s="285">
        <v>0.64829600000000009</v>
      </c>
      <c r="E34" s="285">
        <v>1.4122629999999998</v>
      </c>
      <c r="F34" s="285">
        <v>1.0220210000000001</v>
      </c>
      <c r="G34" s="285">
        <v>2.862387</v>
      </c>
      <c r="H34" s="285">
        <v>2.373049</v>
      </c>
      <c r="I34" s="285">
        <v>2.1313530000000003</v>
      </c>
      <c r="J34" s="285">
        <v>0.86967399999999995</v>
      </c>
      <c r="K34" s="285">
        <v>1.587218</v>
      </c>
      <c r="L34" s="285">
        <v>2.3797280000000001</v>
      </c>
    </row>
    <row r="35" spans="2:13" ht="12.75" customHeight="1" x14ac:dyDescent="0.2">
      <c r="B35" s="295" t="s">
        <v>104</v>
      </c>
      <c r="C35" s="287">
        <v>66.084000000000003</v>
      </c>
      <c r="D35" s="287">
        <v>79.313000000000017</v>
      </c>
      <c r="E35" s="287">
        <v>83.067999999999984</v>
      </c>
      <c r="F35" s="287">
        <v>82.840999999999994</v>
      </c>
      <c r="G35" s="287">
        <v>102.72999999999999</v>
      </c>
      <c r="H35" s="287">
        <v>101.494</v>
      </c>
      <c r="I35" s="287">
        <v>97.458000000000013</v>
      </c>
      <c r="J35" s="287">
        <v>80.337000000000003</v>
      </c>
      <c r="K35" s="287">
        <v>80.140000000000015</v>
      </c>
      <c r="L35" s="287">
        <v>84.536999999999992</v>
      </c>
    </row>
    <row r="36" spans="2:13" ht="12.75" customHeight="1" x14ac:dyDescent="0.2">
      <c r="B36" s="238"/>
      <c r="G36" s="285"/>
      <c r="H36" s="285"/>
      <c r="I36" s="285"/>
      <c r="J36" s="285"/>
      <c r="K36" s="285"/>
      <c r="L36" s="285"/>
    </row>
    <row r="37" spans="2:13" ht="12.75" customHeight="1" x14ac:dyDescent="0.2">
      <c r="B37" s="267" t="s">
        <v>193</v>
      </c>
      <c r="G37" s="285"/>
      <c r="H37" s="285"/>
      <c r="I37" s="285"/>
      <c r="J37" s="285"/>
      <c r="K37" s="285"/>
      <c r="L37" s="285"/>
    </row>
    <row r="38" spans="2:13" ht="12.75" customHeight="1" x14ac:dyDescent="0.2">
      <c r="B38" s="288" t="s">
        <v>171</v>
      </c>
      <c r="C38" s="285">
        <v>25.7864</v>
      </c>
      <c r="D38" s="285">
        <v>21.732959999999999</v>
      </c>
      <c r="E38" s="285">
        <v>24.754239999999999</v>
      </c>
      <c r="F38" s="285">
        <v>27.527355999999997</v>
      </c>
      <c r="G38" s="285">
        <v>23.312027999999998</v>
      </c>
      <c r="H38" s="285">
        <v>21.626545</v>
      </c>
      <c r="I38" s="285">
        <v>22.719875000000002</v>
      </c>
      <c r="J38" s="285">
        <v>19.515080000000001</v>
      </c>
      <c r="K38" s="285">
        <v>16.880520000000001</v>
      </c>
      <c r="L38" s="285">
        <v>16.522904</v>
      </c>
      <c r="M38" s="285"/>
    </row>
    <row r="39" spans="2:13" ht="12.75" customHeight="1" x14ac:dyDescent="0.2">
      <c r="B39" s="289" t="s">
        <v>92</v>
      </c>
      <c r="C39" s="285">
        <v>5.1062390000000004</v>
      </c>
      <c r="D39" s="285">
        <v>7.489484</v>
      </c>
      <c r="E39" s="285">
        <v>4.5730529999999998</v>
      </c>
      <c r="F39" s="285">
        <v>6.4812159999999999</v>
      </c>
      <c r="G39" s="285">
        <v>13.959244999999999</v>
      </c>
      <c r="H39" s="285">
        <v>12.277668</v>
      </c>
      <c r="I39" s="285">
        <v>12.093592000000001</v>
      </c>
      <c r="J39" s="285">
        <v>11.880824</v>
      </c>
      <c r="K39" s="285">
        <v>16.434218000000001</v>
      </c>
      <c r="L39" s="285">
        <v>13.567456</v>
      </c>
    </row>
    <row r="40" spans="2:13" ht="12.75" customHeight="1" x14ac:dyDescent="0.2">
      <c r="B40" s="290" t="s">
        <v>93</v>
      </c>
      <c r="C40" s="285">
        <v>19.210093999999998</v>
      </c>
      <c r="D40" s="285">
        <v>17.770792999999998</v>
      </c>
      <c r="E40" s="285">
        <v>9.4668849999999996</v>
      </c>
      <c r="F40" s="285">
        <v>8.6699099999999998</v>
      </c>
      <c r="G40" s="285">
        <v>9.8367079999999998</v>
      </c>
      <c r="H40" s="285">
        <v>11.994384999999999</v>
      </c>
      <c r="I40" s="285">
        <v>11.622947999999999</v>
      </c>
      <c r="J40" s="285">
        <v>5.3296780000000004</v>
      </c>
      <c r="K40" s="285">
        <v>7.413284</v>
      </c>
      <c r="L40" s="285">
        <v>8.0625889999999991</v>
      </c>
    </row>
    <row r="41" spans="2:13" ht="12.75" customHeight="1" x14ac:dyDescent="0.2">
      <c r="B41" s="291" t="s">
        <v>91</v>
      </c>
      <c r="C41" s="285">
        <v>15.247913</v>
      </c>
      <c r="D41" s="285">
        <v>13.589760999999999</v>
      </c>
      <c r="E41" s="285">
        <v>8.6922670000000011</v>
      </c>
      <c r="F41" s="285">
        <v>10.050699</v>
      </c>
      <c r="G41" s="285">
        <v>12.747635000000001</v>
      </c>
      <c r="H41" s="285">
        <v>17.093235</v>
      </c>
      <c r="I41" s="285">
        <v>16.149440999999999</v>
      </c>
      <c r="J41" s="285">
        <v>16.466277999999999</v>
      </c>
      <c r="K41" s="285">
        <v>25.427678</v>
      </c>
      <c r="L41" s="285">
        <v>30.799840999999997</v>
      </c>
    </row>
    <row r="42" spans="2:13" ht="12.75" customHeight="1" x14ac:dyDescent="0.2">
      <c r="B42" s="292" t="s">
        <v>94</v>
      </c>
      <c r="C42" s="285">
        <v>11.154012</v>
      </c>
      <c r="D42" s="285">
        <v>26.234199999999998</v>
      </c>
      <c r="E42" s="285">
        <v>26.721871</v>
      </c>
      <c r="F42" s="285">
        <v>25.905469999999998</v>
      </c>
      <c r="G42" s="285">
        <v>26.443999999999999</v>
      </c>
      <c r="H42" s="285">
        <v>27.805</v>
      </c>
      <c r="I42" s="285">
        <v>27.750999999999998</v>
      </c>
      <c r="J42" s="285">
        <v>19.664999999999999</v>
      </c>
      <c r="K42" s="285">
        <v>24.209276999999997</v>
      </c>
      <c r="L42" s="285">
        <v>24.061682000000001</v>
      </c>
      <c r="M42" s="285"/>
    </row>
    <row r="43" spans="2:13" ht="12.75" customHeight="1" x14ac:dyDescent="0.2">
      <c r="B43" s="291" t="s">
        <v>90</v>
      </c>
      <c r="C43" s="285">
        <v>145.21525199999999</v>
      </c>
      <c r="D43" s="285">
        <v>117.60871999999999</v>
      </c>
      <c r="E43" s="285">
        <v>126.45615800000002</v>
      </c>
      <c r="F43" s="285">
        <v>120.548576</v>
      </c>
      <c r="G43" s="285">
        <v>84.696001999999993</v>
      </c>
      <c r="H43" s="285">
        <v>76.646041999999994</v>
      </c>
      <c r="I43" s="285">
        <v>70.728222000000002</v>
      </c>
      <c r="J43" s="285">
        <v>71.703727999999998</v>
      </c>
      <c r="K43" s="285">
        <v>73.779478000000012</v>
      </c>
      <c r="L43" s="285">
        <v>77.47371600000001</v>
      </c>
    </row>
    <row r="44" spans="2:13" ht="12.75" customHeight="1" x14ac:dyDescent="0.2">
      <c r="B44" s="288" t="s">
        <v>11</v>
      </c>
      <c r="C44" s="285">
        <v>24.709447000000001</v>
      </c>
      <c r="D44" s="285">
        <v>34.521077999999996</v>
      </c>
      <c r="E44" s="285">
        <v>38.62876</v>
      </c>
      <c r="F44" s="285">
        <v>38.129669</v>
      </c>
      <c r="G44" s="285">
        <v>37.951491000000004</v>
      </c>
      <c r="H44" s="285">
        <v>34.774855000000002</v>
      </c>
      <c r="I44" s="285">
        <v>36.151241999999996</v>
      </c>
      <c r="J44" s="285">
        <v>24.201422000000001</v>
      </c>
      <c r="K44" s="285">
        <v>30.251160999999996</v>
      </c>
      <c r="L44" s="285">
        <v>27.785757000000004</v>
      </c>
    </row>
    <row r="45" spans="2:13" ht="12.75" customHeight="1" x14ac:dyDescent="0.2">
      <c r="B45" s="288" t="s">
        <v>238</v>
      </c>
      <c r="C45" s="285">
        <v>16.366848999999998</v>
      </c>
      <c r="D45" s="285">
        <v>13.943427</v>
      </c>
      <c r="E45" s="285">
        <v>25.606090000000002</v>
      </c>
      <c r="F45" s="285">
        <v>20.293154999999999</v>
      </c>
      <c r="G45" s="285">
        <v>22.326582000000002</v>
      </c>
      <c r="H45" s="285">
        <v>13.653086000000002</v>
      </c>
      <c r="I45" s="285">
        <v>13.701450999999999</v>
      </c>
      <c r="J45" s="285">
        <v>19.581513000000001</v>
      </c>
      <c r="K45" s="285">
        <v>7.4708500000000004</v>
      </c>
      <c r="L45" s="285">
        <v>5.9860799999999994</v>
      </c>
    </row>
    <row r="46" spans="2:13" ht="12.75" customHeight="1" x14ac:dyDescent="0.2">
      <c r="B46" s="293" t="s">
        <v>12</v>
      </c>
      <c r="C46" s="285">
        <v>8.5329999999999995</v>
      </c>
      <c r="D46" s="285">
        <v>8.0730000000000004</v>
      </c>
      <c r="E46" s="285">
        <v>7.4649999999999999</v>
      </c>
      <c r="F46" s="285">
        <v>7.1870149999999997</v>
      </c>
      <c r="G46" s="285">
        <v>6.0380000000000003</v>
      </c>
      <c r="H46" s="285">
        <v>5.5600000000000005</v>
      </c>
      <c r="I46" s="285">
        <v>6.0748280000000001</v>
      </c>
      <c r="J46" s="285">
        <v>5.8532679999999999</v>
      </c>
      <c r="K46" s="285">
        <v>7.2974369999999995</v>
      </c>
      <c r="L46" s="285">
        <v>7.1151140000000002</v>
      </c>
    </row>
    <row r="47" spans="2:13" ht="12.75" customHeight="1" x14ac:dyDescent="0.2">
      <c r="B47" s="293" t="s">
        <v>78</v>
      </c>
      <c r="C47" s="285">
        <v>0</v>
      </c>
      <c r="D47" s="285">
        <v>0</v>
      </c>
      <c r="E47" s="285">
        <v>1.6872449999999999</v>
      </c>
      <c r="F47" s="285">
        <v>1.6943999999999999</v>
      </c>
      <c r="G47" s="285">
        <v>0</v>
      </c>
      <c r="H47" s="285">
        <v>0</v>
      </c>
      <c r="I47" s="285">
        <v>0.29955000000000004</v>
      </c>
      <c r="J47" s="285">
        <v>7.8063999999999995E-2</v>
      </c>
      <c r="K47" s="285">
        <v>1.6519999999999999</v>
      </c>
      <c r="L47" s="285">
        <v>1.7809000000000001</v>
      </c>
    </row>
    <row r="48" spans="2:13" ht="12.75" customHeight="1" x14ac:dyDescent="0.2">
      <c r="B48" s="288" t="s">
        <v>13</v>
      </c>
      <c r="C48" s="285">
        <v>6.0833370000000002</v>
      </c>
      <c r="D48" s="285">
        <v>0.80712000000000006</v>
      </c>
      <c r="E48" s="285">
        <v>0.204905</v>
      </c>
      <c r="F48" s="285">
        <v>0.110925</v>
      </c>
      <c r="G48" s="285">
        <v>2.0034E-2</v>
      </c>
      <c r="H48" s="285">
        <v>9.5024999999999998E-2</v>
      </c>
      <c r="I48" s="285">
        <v>0</v>
      </c>
      <c r="J48" s="285">
        <v>0</v>
      </c>
      <c r="K48" s="285">
        <v>0.16428399999999999</v>
      </c>
      <c r="L48" s="285">
        <v>4.4489999999999998</v>
      </c>
    </row>
    <row r="49" spans="2:12" ht="12" x14ac:dyDescent="0.2">
      <c r="B49" s="288" t="s">
        <v>154</v>
      </c>
      <c r="C49" s="285">
        <v>2.701457</v>
      </c>
      <c r="D49" s="285">
        <v>2.0094570000000003</v>
      </c>
      <c r="E49" s="285">
        <v>2.7205259999999996</v>
      </c>
      <c r="F49" s="285">
        <v>6.8496089999999992</v>
      </c>
      <c r="G49" s="285">
        <v>4.696275</v>
      </c>
      <c r="H49" s="285">
        <v>4.1661590000000004</v>
      </c>
      <c r="I49" s="285">
        <v>2.7048510000000006</v>
      </c>
      <c r="J49" s="285">
        <v>6.8621449999999991</v>
      </c>
      <c r="K49" s="285">
        <v>9.045812999999999</v>
      </c>
      <c r="L49" s="285">
        <v>6.0939610000000002</v>
      </c>
    </row>
    <row r="50" spans="2:12" ht="24" x14ac:dyDescent="0.2">
      <c r="B50" s="294" t="s">
        <v>188</v>
      </c>
      <c r="C50" s="287">
        <v>280.11400000000003</v>
      </c>
      <c r="D50" s="287">
        <v>263.77999999999992</v>
      </c>
      <c r="E50" s="287">
        <v>276.97700000000003</v>
      </c>
      <c r="F50" s="287">
        <v>273.44799999999992</v>
      </c>
      <c r="G50" s="287">
        <v>242.02800000000002</v>
      </c>
      <c r="H50" s="287">
        <v>225.69199999999998</v>
      </c>
      <c r="I50" s="287">
        <v>219.99700000000001</v>
      </c>
      <c r="J50" s="287">
        <v>201.13700000000003</v>
      </c>
      <c r="K50" s="287">
        <v>220.02600000000001</v>
      </c>
      <c r="L50" s="287">
        <v>223.69900000000004</v>
      </c>
    </row>
    <row r="51" spans="2:12" x14ac:dyDescent="0.2">
      <c r="B51" s="224"/>
    </row>
    <row r="52" spans="2:12" x14ac:dyDescent="0.2">
      <c r="B52" s="113" t="s">
        <v>187</v>
      </c>
    </row>
    <row r="53" spans="2:12" x14ac:dyDescent="0.2">
      <c r="B53" s="113" t="s">
        <v>85</v>
      </c>
    </row>
  </sheetData>
  <mergeCells count="1">
    <mergeCell ref="K1:L1"/>
  </mergeCells>
  <phoneticPr fontId="9" type="noConversion"/>
  <hyperlinks>
    <hyperlink ref="K1" location="Index!A1" display="retour à l'index"/>
  </hyperlinks>
  <pageMargins left="0" right="0" top="0" bottom="0" header="0.51181102362204722" footer="0.51181102362204722"/>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showGridLines="0" zoomScaleNormal="100" workbookViewId="0">
      <selection activeCell="B1" sqref="B1"/>
    </sheetView>
  </sheetViews>
  <sheetFormatPr baseColWidth="10" defaultColWidth="11.42578125" defaultRowHeight="12.75" customHeight="1" x14ac:dyDescent="0.2"/>
  <cols>
    <col min="1" max="1" width="0.85546875" style="2" customWidth="1"/>
    <col min="2" max="2" width="31.42578125" style="2" customWidth="1"/>
    <col min="3" max="10" width="9.5703125" style="2" customWidth="1"/>
    <col min="11" max="13" width="9.5703125" style="78" customWidth="1"/>
    <col min="14" max="15" width="5.5703125" style="2" customWidth="1"/>
    <col min="16" max="16384" width="11.42578125" style="2"/>
  </cols>
  <sheetData>
    <row r="1" spans="1:15" ht="12.75" customHeight="1" x14ac:dyDescent="0.2">
      <c r="A1" s="2" t="s">
        <v>80</v>
      </c>
      <c r="B1" s="40" t="s">
        <v>105</v>
      </c>
      <c r="C1" s="462"/>
      <c r="J1" s="203"/>
      <c r="L1" s="470" t="s">
        <v>124</v>
      </c>
      <c r="M1" s="474"/>
    </row>
    <row r="2" spans="1:15" ht="3.75" customHeight="1" x14ac:dyDescent="0.2">
      <c r="B2" s="40"/>
      <c r="J2" s="203"/>
    </row>
    <row r="3" spans="1:15" ht="12.75" customHeight="1" x14ac:dyDescent="0.2">
      <c r="B3" s="248" t="s">
        <v>209</v>
      </c>
      <c r="J3" s="203"/>
      <c r="M3"/>
    </row>
    <row r="4" spans="1:15" ht="12.75" customHeight="1" x14ac:dyDescent="0.2">
      <c r="B4" s="202" t="s">
        <v>175</v>
      </c>
      <c r="J4" s="203"/>
      <c r="L4" s="99"/>
      <c r="M4" s="73"/>
    </row>
    <row r="5" spans="1:15" ht="12.75" customHeight="1" x14ac:dyDescent="0.2">
      <c r="B5" s="202"/>
      <c r="J5" s="203"/>
      <c r="L5" s="99"/>
      <c r="M5" s="73"/>
    </row>
    <row r="6" spans="1:15" ht="21" customHeight="1" x14ac:dyDescent="0.2">
      <c r="B6" s="272"/>
      <c r="C6" s="281">
        <v>2019</v>
      </c>
      <c r="D6" s="281">
        <v>2017</v>
      </c>
      <c r="E6" s="281">
        <v>2015</v>
      </c>
      <c r="F6" s="281">
        <v>2014</v>
      </c>
      <c r="G6" s="281">
        <v>2012</v>
      </c>
      <c r="H6" s="281">
        <v>2010</v>
      </c>
      <c r="I6" s="281">
        <v>2008</v>
      </c>
      <c r="J6" s="283">
        <v>2006</v>
      </c>
      <c r="K6" s="281">
        <v>2004</v>
      </c>
      <c r="L6" s="281">
        <v>2002</v>
      </c>
      <c r="M6" s="282">
        <v>2000</v>
      </c>
    </row>
    <row r="7" spans="1:15" ht="12.75" customHeight="1" x14ac:dyDescent="0.2">
      <c r="B7" s="237" t="s">
        <v>145</v>
      </c>
      <c r="J7" s="203"/>
      <c r="M7" s="73"/>
    </row>
    <row r="8" spans="1:15" ht="12.75" customHeight="1" x14ac:dyDescent="0.2">
      <c r="B8" s="238" t="s">
        <v>53</v>
      </c>
      <c r="C8" s="179">
        <v>609.71500000000003</v>
      </c>
      <c r="D8" s="179">
        <v>451.92</v>
      </c>
      <c r="E8" s="179">
        <v>454</v>
      </c>
      <c r="F8" s="179">
        <v>584.08000000000004</v>
      </c>
      <c r="G8" s="179">
        <v>1706.1559999999999</v>
      </c>
      <c r="H8" s="179">
        <v>3205.3449999999998</v>
      </c>
      <c r="I8" s="179">
        <v>4283.4340000000002</v>
      </c>
      <c r="J8" s="179">
        <v>2920</v>
      </c>
      <c r="K8" s="179">
        <v>8324</v>
      </c>
      <c r="L8" s="178">
        <v>6679.652</v>
      </c>
      <c r="M8" s="382">
        <v>3914</v>
      </c>
    </row>
    <row r="9" spans="1:15" ht="12.75" customHeight="1" x14ac:dyDescent="0.2">
      <c r="B9" s="238" t="s">
        <v>54</v>
      </c>
      <c r="C9" s="178">
        <v>209865.94500000001</v>
      </c>
      <c r="D9" s="178">
        <v>182556.85200000001</v>
      </c>
      <c r="E9" s="178">
        <v>191791.98300000001</v>
      </c>
      <c r="F9" s="178">
        <v>188476.10800000001</v>
      </c>
      <c r="G9" s="178">
        <v>135525.054</v>
      </c>
      <c r="H9" s="178">
        <v>120156.927</v>
      </c>
      <c r="I9" s="178">
        <v>116291.49799999998</v>
      </c>
      <c r="J9" s="178">
        <v>116209</v>
      </c>
      <c r="K9" s="178">
        <v>128795</v>
      </c>
      <c r="L9" s="178">
        <v>129795.258</v>
      </c>
      <c r="M9" s="382">
        <v>133121</v>
      </c>
    </row>
    <row r="10" spans="1:15" ht="12.75" customHeight="1" x14ac:dyDescent="0.2">
      <c r="B10" s="238" t="s">
        <v>55</v>
      </c>
      <c r="C10" s="179">
        <v>3554.34</v>
      </c>
      <c r="D10" s="179">
        <v>1458.2280000000001</v>
      </c>
      <c r="E10" s="179">
        <v>1663.0170000000001</v>
      </c>
      <c r="F10" s="179">
        <v>1546.8119999999999</v>
      </c>
      <c r="G10" s="179">
        <v>2066.79</v>
      </c>
      <c r="H10" s="179">
        <v>835.72799999999995</v>
      </c>
      <c r="I10" s="179">
        <v>1964.068</v>
      </c>
      <c r="J10" s="179">
        <v>1671</v>
      </c>
      <c r="K10" s="179">
        <v>2767</v>
      </c>
      <c r="L10" s="178">
        <v>2687.09</v>
      </c>
      <c r="M10" s="382">
        <v>4257</v>
      </c>
    </row>
    <row r="11" spans="1:15" ht="26.25" customHeight="1" x14ac:dyDescent="0.2">
      <c r="B11" s="273" t="s">
        <v>189</v>
      </c>
      <c r="C11" s="177">
        <v>214030</v>
      </c>
      <c r="D11" s="177">
        <v>184467.00000000003</v>
      </c>
      <c r="E11" s="177">
        <v>193909</v>
      </c>
      <c r="F11" s="177">
        <v>190607</v>
      </c>
      <c r="G11" s="177">
        <v>139298</v>
      </c>
      <c r="H11" s="177">
        <v>124198</v>
      </c>
      <c r="I11" s="177">
        <v>122538.99999999997</v>
      </c>
      <c r="J11" s="177">
        <v>120800</v>
      </c>
      <c r="K11" s="177">
        <v>139886</v>
      </c>
      <c r="L11" s="177">
        <v>139162</v>
      </c>
      <c r="M11" s="380">
        <v>141292</v>
      </c>
      <c r="N11" s="123"/>
      <c r="O11" s="123"/>
    </row>
    <row r="12" spans="1:15" ht="12.75" customHeight="1" x14ac:dyDescent="0.2">
      <c r="B12" s="238"/>
      <c r="J12" s="203"/>
      <c r="M12" s="73"/>
      <c r="N12" s="123"/>
      <c r="O12" s="123"/>
    </row>
    <row r="13" spans="1:15" ht="12.75" customHeight="1" x14ac:dyDescent="0.2">
      <c r="B13" s="237" t="s">
        <v>56</v>
      </c>
      <c r="J13" s="203"/>
      <c r="M13" s="73"/>
      <c r="N13" s="123"/>
      <c r="O13" s="123"/>
    </row>
    <row r="14" spans="1:15" ht="12.75" customHeight="1" x14ac:dyDescent="0.2">
      <c r="B14" s="238" t="s">
        <v>53</v>
      </c>
      <c r="C14" s="179">
        <v>1191.2950000000001</v>
      </c>
      <c r="D14" s="179">
        <v>4893.87</v>
      </c>
      <c r="E14" s="179">
        <v>3882.29</v>
      </c>
      <c r="F14" s="179">
        <v>4803.75</v>
      </c>
      <c r="G14" s="179">
        <v>3829.3380000000002</v>
      </c>
      <c r="H14" s="179">
        <v>5118.7</v>
      </c>
      <c r="I14" s="179">
        <v>6070.1939999999986</v>
      </c>
      <c r="J14" s="179">
        <v>6275.15</v>
      </c>
      <c r="K14" s="179">
        <v>8342</v>
      </c>
      <c r="L14" s="178">
        <v>10780.514999999999</v>
      </c>
      <c r="M14" s="382">
        <v>9853</v>
      </c>
      <c r="N14" s="123"/>
      <c r="O14" s="123"/>
    </row>
    <row r="15" spans="1:15" ht="12.75" customHeight="1" x14ac:dyDescent="0.2">
      <c r="B15" s="238" t="s">
        <v>54</v>
      </c>
      <c r="C15" s="178">
        <v>60181.745000000003</v>
      </c>
      <c r="D15" s="178">
        <v>71226.304000000004</v>
      </c>
      <c r="E15" s="178">
        <v>77964.764999999999</v>
      </c>
      <c r="F15" s="178">
        <v>77013.372000000003</v>
      </c>
      <c r="G15" s="178">
        <v>97475.222999999998</v>
      </c>
      <c r="H15" s="178">
        <v>95141</v>
      </c>
      <c r="I15" s="178">
        <v>89902.76</v>
      </c>
      <c r="J15" s="178">
        <v>72782.16</v>
      </c>
      <c r="K15" s="179">
        <v>70983</v>
      </c>
      <c r="L15" s="178">
        <v>72937.202999999994</v>
      </c>
      <c r="M15" s="382">
        <v>78458</v>
      </c>
      <c r="N15" s="123"/>
      <c r="O15" s="123"/>
    </row>
    <row r="16" spans="1:15" ht="12.75" customHeight="1" x14ac:dyDescent="0.2">
      <c r="B16" s="238" t="s">
        <v>55</v>
      </c>
      <c r="C16" s="179">
        <v>4710.96</v>
      </c>
      <c r="D16" s="179">
        <v>3192.826</v>
      </c>
      <c r="E16" s="179">
        <v>1220.9449999999999</v>
      </c>
      <c r="F16" s="179">
        <v>1023.878</v>
      </c>
      <c r="G16" s="179">
        <v>1425.4390000000001</v>
      </c>
      <c r="H16" s="179">
        <v>1234.3</v>
      </c>
      <c r="I16" s="179">
        <v>1485.046</v>
      </c>
      <c r="J16" s="179">
        <v>1279.69</v>
      </c>
      <c r="K16" s="179">
        <v>815</v>
      </c>
      <c r="L16" s="178">
        <v>819.28200000000004</v>
      </c>
      <c r="M16" s="382">
        <v>1216</v>
      </c>
      <c r="N16" s="123"/>
      <c r="O16" s="123"/>
    </row>
    <row r="17" spans="2:15" ht="12.75" customHeight="1" x14ac:dyDescent="0.2">
      <c r="B17" s="273" t="s">
        <v>104</v>
      </c>
      <c r="C17" s="177">
        <v>66084</v>
      </c>
      <c r="D17" s="177">
        <v>79313</v>
      </c>
      <c r="E17" s="177">
        <v>83068</v>
      </c>
      <c r="F17" s="177">
        <v>82841</v>
      </c>
      <c r="G17" s="177">
        <v>102730</v>
      </c>
      <c r="H17" s="177">
        <v>101494</v>
      </c>
      <c r="I17" s="177">
        <v>97458</v>
      </c>
      <c r="J17" s="177">
        <v>80337</v>
      </c>
      <c r="K17" s="177">
        <v>80140</v>
      </c>
      <c r="L17" s="177">
        <v>84537</v>
      </c>
      <c r="M17" s="380">
        <v>89527</v>
      </c>
      <c r="N17" s="123"/>
      <c r="O17" s="123"/>
    </row>
    <row r="18" spans="2:15" ht="12.75" customHeight="1" x14ac:dyDescent="0.2">
      <c r="B18" s="238"/>
      <c r="J18" s="203"/>
      <c r="M18" s="73"/>
      <c r="N18" s="123"/>
      <c r="O18" s="123"/>
    </row>
    <row r="19" spans="2:15" ht="38.25" customHeight="1" x14ac:dyDescent="0.2">
      <c r="B19" s="264" t="s">
        <v>194</v>
      </c>
      <c r="J19" s="203"/>
      <c r="M19" s="73"/>
      <c r="N19" s="123"/>
      <c r="O19" s="123"/>
    </row>
    <row r="20" spans="2:15" ht="12.75" customHeight="1" x14ac:dyDescent="0.2">
      <c r="B20" s="238" t="s">
        <v>53</v>
      </c>
      <c r="C20" s="179">
        <v>1801.01</v>
      </c>
      <c r="D20" s="179">
        <v>5345.79</v>
      </c>
      <c r="E20" s="179">
        <v>4336.29</v>
      </c>
      <c r="F20" s="179">
        <v>5387.83</v>
      </c>
      <c r="G20" s="179">
        <v>5535.4939999999997</v>
      </c>
      <c r="H20" s="179">
        <v>8324.0450000000001</v>
      </c>
      <c r="I20" s="179">
        <v>10353.627999999999</v>
      </c>
      <c r="J20" s="179">
        <v>9195.15</v>
      </c>
      <c r="K20" s="179">
        <v>16666</v>
      </c>
      <c r="L20" s="178">
        <v>17460.167000000001</v>
      </c>
      <c r="M20" s="382">
        <v>13767</v>
      </c>
      <c r="N20" s="123"/>
      <c r="O20" s="123"/>
    </row>
    <row r="21" spans="2:15" ht="12.75" customHeight="1" x14ac:dyDescent="0.2">
      <c r="B21" s="238" t="s">
        <v>54</v>
      </c>
      <c r="C21" s="178">
        <v>270047.69</v>
      </c>
      <c r="D21" s="178">
        <v>253783.15599999999</v>
      </c>
      <c r="E21" s="382">
        <v>269756.74800000002</v>
      </c>
      <c r="F21" s="178">
        <v>265489.48</v>
      </c>
      <c r="G21" s="178">
        <v>233000.277</v>
      </c>
      <c r="H21" s="178">
        <v>215297.927</v>
      </c>
      <c r="I21" s="178">
        <v>206194.25799999997</v>
      </c>
      <c r="J21" s="178">
        <v>188991.16</v>
      </c>
      <c r="K21" s="178">
        <v>199778</v>
      </c>
      <c r="L21" s="178">
        <v>202732.46100000001</v>
      </c>
      <c r="M21" s="382">
        <v>211579</v>
      </c>
      <c r="N21" s="123"/>
      <c r="O21" s="123"/>
    </row>
    <row r="22" spans="2:15" ht="12.75" customHeight="1" x14ac:dyDescent="0.2">
      <c r="B22" s="238" t="s">
        <v>55</v>
      </c>
      <c r="C22" s="179">
        <v>8265.2999999999993</v>
      </c>
      <c r="D22" s="179">
        <v>4651.0540000000001</v>
      </c>
      <c r="E22" s="179">
        <v>2883.5279999999998</v>
      </c>
      <c r="F22" s="179">
        <v>2570.69</v>
      </c>
      <c r="G22" s="179">
        <v>3492.2289999999998</v>
      </c>
      <c r="H22" s="179">
        <v>2070.0279999999998</v>
      </c>
      <c r="I22" s="179">
        <v>3449.114</v>
      </c>
      <c r="J22" s="179">
        <v>2950.69</v>
      </c>
      <c r="K22" s="179">
        <v>3582</v>
      </c>
      <c r="L22" s="178">
        <v>3506.3720000000003</v>
      </c>
      <c r="M22" s="382">
        <v>5473</v>
      </c>
      <c r="N22" s="123"/>
      <c r="O22" s="123"/>
    </row>
    <row r="23" spans="2:15" ht="26.25" customHeight="1" x14ac:dyDescent="0.2">
      <c r="B23" s="271" t="s">
        <v>188</v>
      </c>
      <c r="C23" s="177">
        <v>280114</v>
      </c>
      <c r="D23" s="177">
        <v>263780</v>
      </c>
      <c r="E23" s="177">
        <v>276977</v>
      </c>
      <c r="F23" s="177">
        <v>273448</v>
      </c>
      <c r="G23" s="177">
        <v>242028</v>
      </c>
      <c r="H23" s="177">
        <v>225692</v>
      </c>
      <c r="I23" s="177">
        <v>219996.99999999997</v>
      </c>
      <c r="J23" s="177">
        <v>201137</v>
      </c>
      <c r="K23" s="177">
        <v>220026</v>
      </c>
      <c r="L23" s="177">
        <v>223699</v>
      </c>
      <c r="M23" s="177">
        <v>230819</v>
      </c>
      <c r="N23" s="123"/>
      <c r="O23" s="123"/>
    </row>
    <row r="24" spans="2:15" ht="12.75" customHeight="1" x14ac:dyDescent="0.25">
      <c r="B24" s="239"/>
      <c r="C24" s="123"/>
      <c r="D24" s="123"/>
      <c r="J24" s="203"/>
      <c r="M24" s="240"/>
      <c r="N24" s="123"/>
      <c r="O24" s="123"/>
    </row>
    <row r="25" spans="2:15" ht="12.75" customHeight="1" x14ac:dyDescent="0.25">
      <c r="B25" s="113" t="s">
        <v>187</v>
      </c>
      <c r="C25" s="123"/>
      <c r="D25" s="123"/>
      <c r="J25" s="203"/>
      <c r="M25" s="240"/>
      <c r="N25" s="123"/>
      <c r="O25" s="123"/>
    </row>
    <row r="26" spans="2:15" ht="12.75" customHeight="1" x14ac:dyDescent="0.2">
      <c r="B26" s="144" t="s">
        <v>85</v>
      </c>
      <c r="C26" s="123"/>
      <c r="D26" s="123"/>
      <c r="J26" s="203"/>
      <c r="M26"/>
      <c r="N26" s="123"/>
      <c r="O26" s="123"/>
    </row>
    <row r="27" spans="2:15" ht="12.75" customHeight="1" x14ac:dyDescent="0.2">
      <c r="J27" s="304"/>
      <c r="K27" s="126"/>
      <c r="L27" s="302"/>
    </row>
    <row r="28" spans="2:15" ht="12.75" customHeight="1" x14ac:dyDescent="0.2">
      <c r="J28" s="304"/>
      <c r="K28" s="126"/>
      <c r="L28" s="302"/>
    </row>
    <row r="29" spans="2:15" ht="12.75" customHeight="1" x14ac:dyDescent="0.2">
      <c r="J29" s="304"/>
      <c r="K29" s="126"/>
      <c r="L29" s="302"/>
    </row>
    <row r="30" spans="2:15" ht="12.75" customHeight="1" x14ac:dyDescent="0.2">
      <c r="K30" s="126"/>
      <c r="L30" s="303"/>
    </row>
    <row r="31" spans="2:15" ht="12.75" customHeight="1" x14ac:dyDescent="0.2">
      <c r="K31" s="126"/>
      <c r="L31" s="302"/>
    </row>
    <row r="32" spans="2:15" ht="12.75" customHeight="1" x14ac:dyDescent="0.2">
      <c r="K32" s="126"/>
      <c r="L32" s="302"/>
    </row>
    <row r="33" spans="9:12" ht="12.75" customHeight="1" x14ac:dyDescent="0.2">
      <c r="K33" s="126"/>
      <c r="L33" s="302"/>
    </row>
    <row r="34" spans="9:12" ht="12.75" customHeight="1" x14ac:dyDescent="0.2">
      <c r="K34" s="126"/>
      <c r="L34" s="303"/>
    </row>
    <row r="35" spans="9:12" ht="12.75" customHeight="1" x14ac:dyDescent="0.2">
      <c r="I35" s="305"/>
      <c r="K35" s="126"/>
      <c r="L35" s="302"/>
    </row>
    <row r="36" spans="9:12" ht="12.75" customHeight="1" x14ac:dyDescent="0.2">
      <c r="I36" s="305"/>
      <c r="L36" s="302"/>
    </row>
    <row r="37" spans="9:12" ht="12.75" customHeight="1" x14ac:dyDescent="0.2">
      <c r="I37" s="305"/>
      <c r="L37" s="302"/>
    </row>
    <row r="38" spans="9:12" ht="12.75" customHeight="1" x14ac:dyDescent="0.2">
      <c r="L38" s="303"/>
    </row>
  </sheetData>
  <mergeCells count="1">
    <mergeCell ref="L1:M1"/>
  </mergeCells>
  <phoneticPr fontId="9" type="noConversion"/>
  <hyperlinks>
    <hyperlink ref="L1" location="Index!A1" display="retour à l'index"/>
  </hyperlinks>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
  <sheetViews>
    <sheetView showGridLines="0" zoomScaleNormal="100" workbookViewId="0">
      <selection activeCell="B1" sqref="B1"/>
    </sheetView>
  </sheetViews>
  <sheetFormatPr baseColWidth="10" defaultRowHeight="12.75" customHeight="1" x14ac:dyDescent="0.2"/>
  <cols>
    <col min="1" max="1" width="1.140625" style="68" customWidth="1"/>
    <col min="2" max="2" width="20.140625" customWidth="1"/>
    <col min="3" max="3" width="9.42578125" customWidth="1"/>
    <col min="4" max="4" width="8.140625" customWidth="1"/>
    <col min="5" max="5" width="4.85546875" customWidth="1"/>
    <col min="6" max="6" width="22.140625" customWidth="1"/>
    <col min="7" max="7" width="10" customWidth="1"/>
    <col min="8" max="19" width="6.42578125" customWidth="1"/>
    <col min="20" max="20" width="4.42578125" customWidth="1"/>
  </cols>
  <sheetData>
    <row r="1" spans="1:25" s="2" customFormat="1" ht="12.75" customHeight="1" x14ac:dyDescent="0.2">
      <c r="A1" s="26" t="s">
        <v>80</v>
      </c>
      <c r="B1" s="26" t="s">
        <v>106</v>
      </c>
      <c r="C1" s="1"/>
      <c r="D1" s="26"/>
      <c r="E1" s="199"/>
      <c r="G1" s="470" t="s">
        <v>124</v>
      </c>
      <c r="H1" s="471"/>
    </row>
    <row r="2" spans="1:25" ht="12.75" customHeight="1" x14ac:dyDescent="0.2">
      <c r="A2" s="1"/>
      <c r="B2" s="26"/>
      <c r="C2" s="26"/>
      <c r="D2" s="26"/>
      <c r="E2" s="26"/>
      <c r="F2" s="26"/>
      <c r="G2" s="26"/>
      <c r="H2" s="26"/>
    </row>
    <row r="3" spans="1:25" s="46" customFormat="1" ht="12.75" customHeight="1" x14ac:dyDescent="0.2">
      <c r="A3" s="1"/>
      <c r="B3" s="200" t="s">
        <v>246</v>
      </c>
      <c r="C3" s="200"/>
      <c r="D3" s="200"/>
      <c r="E3" s="200"/>
      <c r="F3" s="200"/>
      <c r="G3" s="3"/>
      <c r="H3" s="1"/>
    </row>
    <row r="4" spans="1:25" s="6" customFormat="1" ht="12.75" customHeight="1" x14ac:dyDescent="0.2">
      <c r="A4" s="26"/>
      <c r="B4" s="21" t="s">
        <v>183</v>
      </c>
      <c r="C4" s="21"/>
      <c r="D4" s="25"/>
      <c r="E4" s="25"/>
      <c r="F4" s="25"/>
      <c r="G4" s="8"/>
      <c r="H4" s="72"/>
    </row>
    <row r="5" spans="1:25" ht="5.25" customHeight="1" x14ac:dyDescent="0.2">
      <c r="A5" s="1"/>
      <c r="B5" s="30"/>
      <c r="C5" s="30"/>
      <c r="D5" s="8"/>
      <c r="E5" s="8"/>
      <c r="F5" s="8"/>
      <c r="G5" s="8"/>
      <c r="H5" s="26"/>
    </row>
    <row r="6" spans="1:25" s="3" customFormat="1" ht="14.1" customHeight="1" x14ac:dyDescent="0.2">
      <c r="A6" s="26"/>
      <c r="B6" s="116" t="s">
        <v>21</v>
      </c>
      <c r="C6" s="166" t="s">
        <v>63</v>
      </c>
      <c r="D6" s="169"/>
      <c r="E6" s="169"/>
      <c r="F6" s="169"/>
      <c r="G6" s="1"/>
    </row>
    <row r="7" spans="1:25" s="6" customFormat="1" ht="12.75" customHeight="1" x14ac:dyDescent="0.2">
      <c r="A7" s="26"/>
      <c r="B7" s="223" t="s">
        <v>26</v>
      </c>
      <c r="C7" s="229">
        <v>2.9443366979781484E-2</v>
      </c>
      <c r="D7" s="384"/>
      <c r="E7" s="167"/>
      <c r="F7" s="167"/>
      <c r="G7" s="26"/>
      <c r="Y7" s="2"/>
    </row>
    <row r="8" spans="1:25" s="6" customFormat="1" ht="12.75" customHeight="1" x14ac:dyDescent="0.2">
      <c r="A8" s="26"/>
      <c r="B8" s="128" t="s">
        <v>32</v>
      </c>
      <c r="C8" s="205">
        <v>8.4710843751125781E-2</v>
      </c>
      <c r="D8" s="334"/>
      <c r="E8" s="167"/>
      <c r="F8" s="331"/>
      <c r="G8" s="26"/>
      <c r="Y8" s="2"/>
    </row>
    <row r="9" spans="1:25" s="6" customFormat="1" ht="12.75" customHeight="1" x14ac:dyDescent="0.2">
      <c r="A9" s="26"/>
      <c r="B9" s="133" t="s">
        <v>27</v>
      </c>
      <c r="C9" s="205">
        <v>0.11565583169168184</v>
      </c>
      <c r="D9" s="334"/>
      <c r="E9" s="167"/>
      <c r="F9" s="167"/>
      <c r="G9" s="26"/>
      <c r="Y9" s="2"/>
    </row>
    <row r="10" spans="1:25" s="6" customFormat="1" ht="12.75" customHeight="1" x14ac:dyDescent="0.2">
      <c r="A10" s="26"/>
      <c r="B10" s="133" t="s">
        <v>40</v>
      </c>
      <c r="C10" s="205">
        <v>0.12471481019119249</v>
      </c>
      <c r="D10" s="334"/>
      <c r="E10" s="167"/>
      <c r="F10" s="167"/>
      <c r="G10" s="26"/>
      <c r="Y10" s="2"/>
    </row>
    <row r="11" spans="1:25" s="6" customFormat="1" ht="12.75" customHeight="1" x14ac:dyDescent="0.2">
      <c r="A11" s="26"/>
      <c r="B11" s="126" t="s">
        <v>45</v>
      </c>
      <c r="C11" s="205">
        <v>0.15286301798214877</v>
      </c>
      <c r="D11" s="334"/>
      <c r="E11" s="167"/>
      <c r="F11" s="167"/>
      <c r="G11" s="26"/>
      <c r="Y11" s="2"/>
    </row>
    <row r="12" spans="1:25" s="6" customFormat="1" ht="12.75" customHeight="1" x14ac:dyDescent="0.2">
      <c r="A12" s="26"/>
      <c r="B12" s="126" t="s">
        <v>25</v>
      </c>
      <c r="C12" s="205">
        <v>0.1846357907279495</v>
      </c>
      <c r="D12" s="334"/>
      <c r="E12" s="167"/>
      <c r="F12" s="167"/>
      <c r="G12" s="26"/>
      <c r="Y12" s="2"/>
    </row>
    <row r="13" spans="1:25" s="6" customFormat="1" ht="12.75" customHeight="1" x14ac:dyDescent="0.2">
      <c r="A13" s="26"/>
      <c r="B13" s="126" t="s">
        <v>33</v>
      </c>
      <c r="C13" s="205">
        <v>0.2260458418136943</v>
      </c>
      <c r="D13" s="334"/>
      <c r="E13" s="167"/>
      <c r="F13" s="167"/>
      <c r="G13" s="26"/>
      <c r="Y13" s="2"/>
    </row>
    <row r="14" spans="1:25" s="5" customFormat="1" ht="12.75" customHeight="1" x14ac:dyDescent="0.2">
      <c r="A14" s="26"/>
      <c r="B14" s="128" t="s">
        <v>48</v>
      </c>
      <c r="C14" s="205">
        <v>0.23973263040878073</v>
      </c>
      <c r="D14" s="334"/>
      <c r="E14" s="167"/>
      <c r="F14" s="167"/>
      <c r="G14" s="72"/>
      <c r="Y14" s="8"/>
    </row>
    <row r="15" spans="1:25" s="3" customFormat="1" ht="12.75" customHeight="1" x14ac:dyDescent="0.2">
      <c r="A15" s="1"/>
      <c r="B15" s="140" t="s">
        <v>248</v>
      </c>
      <c r="C15" s="205">
        <v>0.24076298525983036</v>
      </c>
      <c r="D15" s="334"/>
      <c r="E15" s="168"/>
      <c r="F15" s="167"/>
      <c r="G15" s="1"/>
      <c r="Y15" s="2"/>
    </row>
    <row r="16" spans="1:25" s="3" customFormat="1" ht="12.75" customHeight="1" x14ac:dyDescent="0.2">
      <c r="A16" s="26"/>
      <c r="B16" s="133" t="s">
        <v>62</v>
      </c>
      <c r="C16" s="205">
        <v>0.24988035997127928</v>
      </c>
      <c r="D16" s="334"/>
      <c r="E16" s="253"/>
      <c r="F16" s="167"/>
      <c r="G16" s="1"/>
      <c r="Y16" s="2"/>
    </row>
    <row r="17" spans="1:25" s="6" customFormat="1" ht="12.75" customHeight="1" x14ac:dyDescent="0.2">
      <c r="A17" s="26"/>
      <c r="B17" s="133" t="s">
        <v>23</v>
      </c>
      <c r="C17" s="205">
        <v>0.27178433194469226</v>
      </c>
      <c r="D17" s="334"/>
      <c r="E17" s="167"/>
      <c r="F17" s="167"/>
      <c r="G17" s="26"/>
      <c r="Y17" s="2"/>
    </row>
    <row r="18" spans="1:25" s="6" customFormat="1" ht="12.75" customHeight="1" x14ac:dyDescent="0.2">
      <c r="A18" s="26"/>
      <c r="B18" s="126" t="s">
        <v>47</v>
      </c>
      <c r="C18" s="205">
        <v>0.30308549912178406</v>
      </c>
      <c r="D18" s="334"/>
      <c r="E18" s="167"/>
      <c r="F18" s="167"/>
      <c r="G18" s="26"/>
      <c r="Y18" s="2"/>
    </row>
    <row r="19" spans="1:25" s="3" customFormat="1" ht="12.75" customHeight="1" x14ac:dyDescent="0.2">
      <c r="A19" s="1"/>
      <c r="B19" s="141" t="s">
        <v>24</v>
      </c>
      <c r="C19" s="206">
        <v>0.43554601991852832</v>
      </c>
      <c r="D19" s="334"/>
      <c r="E19" s="167"/>
      <c r="F19" s="167"/>
      <c r="G19" s="1"/>
      <c r="Y19" s="2"/>
    </row>
    <row r="20" spans="1:25" s="6" customFormat="1" ht="3.75" customHeight="1" x14ac:dyDescent="0.2">
      <c r="A20" s="26"/>
      <c r="B20" s="2"/>
      <c r="C20" s="2"/>
      <c r="D20" s="8"/>
      <c r="E20" s="8"/>
      <c r="F20" s="8"/>
      <c r="G20" s="8"/>
      <c r="H20" s="26"/>
      <c r="Y20" s="2"/>
    </row>
    <row r="21" spans="1:25" s="2" customFormat="1" ht="4.5" customHeight="1" x14ac:dyDescent="0.2">
      <c r="A21" s="26"/>
      <c r="B21" s="149"/>
      <c r="C21" s="149"/>
      <c r="D21" s="149"/>
      <c r="E21" s="149"/>
      <c r="F21" s="149"/>
      <c r="G21" s="149"/>
      <c r="H21" s="149"/>
      <c r="I21" s="123"/>
    </row>
    <row r="22" spans="1:25" s="2" customFormat="1" x14ac:dyDescent="0.2">
      <c r="A22" s="26"/>
      <c r="B22" s="149" t="s">
        <v>247</v>
      </c>
      <c r="C22" s="149"/>
      <c r="D22" s="149"/>
      <c r="E22" s="149"/>
      <c r="F22" s="149"/>
      <c r="G22" s="149"/>
      <c r="H22" s="149"/>
      <c r="I22" s="123"/>
    </row>
    <row r="23" spans="1:25" ht="12.75" customHeight="1" x14ac:dyDescent="0.2">
      <c r="A23" s="26"/>
      <c r="B23" s="339" t="s">
        <v>251</v>
      </c>
      <c r="C23" s="149"/>
      <c r="D23" s="149"/>
      <c r="E23" s="149"/>
      <c r="F23" s="149"/>
      <c r="G23" s="144"/>
      <c r="H23" s="149"/>
      <c r="I23" s="148"/>
      <c r="J23" s="185"/>
      <c r="K23" s="185"/>
      <c r="L23" s="155"/>
      <c r="M23" s="73"/>
      <c r="N23" s="73"/>
      <c r="O23" s="73"/>
      <c r="P23" s="73"/>
      <c r="Q23" s="73"/>
      <c r="R23" s="73"/>
      <c r="S23" s="73"/>
      <c r="T23" s="73"/>
      <c r="Y23" s="26"/>
    </row>
    <row r="24" spans="1:25" s="26" customFormat="1" ht="21.75" customHeight="1" x14ac:dyDescent="0.2">
      <c r="B24" s="144" t="s">
        <v>85</v>
      </c>
      <c r="C24" s="144"/>
      <c r="D24" s="144"/>
      <c r="E24" s="144"/>
      <c r="F24" s="144"/>
      <c r="G24" s="144"/>
      <c r="H24" s="149"/>
      <c r="I24" s="123"/>
      <c r="J24" s="197"/>
      <c r="K24" s="197"/>
      <c r="L24" s="197"/>
      <c r="M24" s="197"/>
      <c r="N24" s="197"/>
      <c r="O24" s="197"/>
      <c r="P24" s="197"/>
      <c r="Q24" s="197"/>
      <c r="R24" s="197"/>
      <c r="S24" s="197"/>
      <c r="T24" s="197"/>
    </row>
    <row r="25" spans="1:25" ht="12.75" customHeight="1" x14ac:dyDescent="0.2">
      <c r="A25" s="69"/>
      <c r="B25" s="144"/>
      <c r="Y25" s="26"/>
    </row>
    <row r="26" spans="1:25" ht="12.75" customHeight="1" x14ac:dyDescent="0.2">
      <c r="A26" s="69"/>
      <c r="C26" s="181"/>
      <c r="Y26" s="26"/>
    </row>
    <row r="27" spans="1:25" ht="12.75" customHeight="1" x14ac:dyDescent="0.2">
      <c r="Y27" s="26"/>
    </row>
    <row r="28" spans="1:25" ht="12.75" customHeight="1" x14ac:dyDescent="0.2">
      <c r="Y28" s="26"/>
    </row>
    <row r="29" spans="1:25" ht="12.75" customHeight="1" x14ac:dyDescent="0.2">
      <c r="Y29" s="26"/>
    </row>
    <row r="30" spans="1:25" ht="12.75" customHeight="1" x14ac:dyDescent="0.2">
      <c r="Y30" s="26"/>
    </row>
    <row r="31" spans="1:25" ht="12.75" customHeight="1" x14ac:dyDescent="0.2">
      <c r="Y31" s="26"/>
    </row>
    <row r="32" spans="1:25" ht="12.75" customHeight="1" x14ac:dyDescent="0.2">
      <c r="Y32" s="26"/>
    </row>
    <row r="33" spans="2:25" ht="12.75" customHeight="1" x14ac:dyDescent="0.2">
      <c r="Y33" s="26"/>
    </row>
    <row r="34" spans="2:25" ht="12.75" customHeight="1" x14ac:dyDescent="0.2">
      <c r="Y34" s="26"/>
    </row>
    <row r="35" spans="2:25" ht="12.75" customHeight="1" x14ac:dyDescent="0.2">
      <c r="Y35" s="26"/>
    </row>
    <row r="36" spans="2:25" ht="12.75" customHeight="1" x14ac:dyDescent="0.2">
      <c r="Y36" s="26"/>
    </row>
    <row r="37" spans="2:25" ht="12.75" customHeight="1" x14ac:dyDescent="0.2">
      <c r="H37" s="256"/>
      <c r="Y37" s="26"/>
    </row>
    <row r="38" spans="2:25" ht="12.75" customHeight="1" x14ac:dyDescent="0.2">
      <c r="B38" s="32"/>
      <c r="C38" s="32"/>
      <c r="D38" s="32"/>
      <c r="E38" s="32"/>
      <c r="F38" s="32"/>
      <c r="G38" s="32"/>
      <c r="H38" s="32"/>
      <c r="I38" s="32"/>
      <c r="J38" s="32"/>
      <c r="K38" s="32"/>
      <c r="L38" s="32"/>
      <c r="M38" s="32"/>
      <c r="N38" s="32"/>
      <c r="O38" s="32"/>
      <c r="P38" s="32"/>
      <c r="Q38" s="32"/>
      <c r="R38" s="32"/>
      <c r="S38" s="32"/>
      <c r="T38" s="32"/>
      <c r="U38" s="32"/>
      <c r="V38" s="32"/>
      <c r="W38" s="32"/>
      <c r="X38" s="32"/>
      <c r="Y38" s="72"/>
    </row>
    <row r="39" spans="2:25" ht="6" customHeight="1" x14ac:dyDescent="0.2"/>
    <row r="47" spans="2:25" ht="12.75" customHeight="1" x14ac:dyDescent="0.2">
      <c r="H47" s="256"/>
    </row>
    <row r="52" spans="2:10" ht="12.75" customHeight="1" x14ac:dyDescent="0.2">
      <c r="B52" s="183"/>
      <c r="C52" s="184"/>
      <c r="D52" s="184"/>
      <c r="E52" s="184"/>
      <c r="F52" s="184"/>
      <c r="G52" s="184"/>
      <c r="H52" s="184"/>
      <c r="I52" s="391"/>
      <c r="J52" s="391"/>
    </row>
    <row r="53" spans="2:10" ht="12.75" customHeight="1" x14ac:dyDescent="0.2">
      <c r="B53" s="71"/>
      <c r="C53" s="392"/>
      <c r="D53" s="392"/>
      <c r="E53" s="392"/>
      <c r="F53" s="392"/>
      <c r="G53" s="392"/>
      <c r="H53" s="392"/>
      <c r="I53" s="391"/>
      <c r="J53" s="391"/>
    </row>
    <row r="54" spans="2:10" ht="12.75" customHeight="1" x14ac:dyDescent="0.2">
      <c r="B54" s="391"/>
      <c r="C54" s="393"/>
      <c r="D54" s="391"/>
      <c r="E54" s="393"/>
      <c r="F54" s="393"/>
      <c r="G54" s="391"/>
      <c r="H54" s="393"/>
      <c r="I54" s="391"/>
      <c r="J54" s="391"/>
    </row>
    <row r="55" spans="2:10" ht="12.75" customHeight="1" x14ac:dyDescent="0.2">
      <c r="B55" s="391"/>
      <c r="C55" s="391"/>
      <c r="D55" s="391"/>
      <c r="E55" s="391"/>
      <c r="F55" s="391"/>
      <c r="G55" s="391"/>
      <c r="H55" s="391"/>
      <c r="I55" s="391"/>
      <c r="J55" s="391"/>
    </row>
    <row r="56" spans="2:10" ht="12.75" customHeight="1" x14ac:dyDescent="0.2">
      <c r="B56" s="391"/>
      <c r="C56" s="391"/>
      <c r="D56" s="391"/>
      <c r="E56" s="391"/>
      <c r="F56" s="391"/>
      <c r="G56" s="391"/>
      <c r="H56" s="391"/>
      <c r="I56" s="391"/>
      <c r="J56" s="391"/>
    </row>
    <row r="57" spans="2:10" ht="12.75" customHeight="1" x14ac:dyDescent="0.2">
      <c r="B57" s="391"/>
      <c r="C57" s="391"/>
      <c r="D57" s="391"/>
      <c r="E57" s="391"/>
      <c r="F57" s="391"/>
      <c r="G57" s="391"/>
      <c r="H57" s="391"/>
      <c r="I57" s="391"/>
      <c r="J57" s="391"/>
    </row>
  </sheetData>
  <sortState ref="B7:C19">
    <sortCondition ref="C7:C19"/>
  </sortState>
  <mergeCells count="1">
    <mergeCell ref="G1:H1"/>
  </mergeCells>
  <phoneticPr fontId="9" type="noConversion"/>
  <hyperlinks>
    <hyperlink ref="G1" location="Index!A1" display="retour à l'index"/>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B1:AM51"/>
  <sheetViews>
    <sheetView showGridLines="0" showZeros="0" zoomScaleNormal="100" workbookViewId="0">
      <selection activeCell="B1" sqref="B1"/>
    </sheetView>
  </sheetViews>
  <sheetFormatPr baseColWidth="10" defaultColWidth="11" defaultRowHeight="12.75" customHeight="1" x14ac:dyDescent="0.2"/>
  <cols>
    <col min="1" max="1" width="0.85546875" style="54" customWidth="1"/>
    <col min="2" max="2" width="21.140625" style="57" customWidth="1"/>
    <col min="3" max="8" width="7.5703125" style="53" customWidth="1"/>
    <col min="9" max="12" width="7.5703125" style="54" customWidth="1"/>
    <col min="13" max="13" width="8.42578125" style="54" bestFit="1" customWidth="1"/>
    <col min="14" max="14" width="7.5703125" style="54" customWidth="1"/>
    <col min="15" max="15" width="8.42578125" style="54" bestFit="1" customWidth="1"/>
    <col min="16" max="16" width="7.5703125" style="54" customWidth="1"/>
    <col min="17" max="24" width="8.42578125" style="54" customWidth="1"/>
    <col min="25" max="25" width="9.140625" style="54" customWidth="1"/>
    <col min="26" max="26" width="5.42578125" style="54" customWidth="1"/>
    <col min="27" max="30" width="7.5703125" style="54" customWidth="1"/>
    <col min="31" max="16384" width="11" style="54"/>
  </cols>
  <sheetData>
    <row r="1" spans="2:39" ht="12.75" customHeight="1" x14ac:dyDescent="0.2">
      <c r="B1" s="52" t="s">
        <v>107</v>
      </c>
      <c r="C1" s="211"/>
      <c r="E1" s="29"/>
      <c r="F1" s="212"/>
      <c r="I1" s="54" t="s">
        <v>80</v>
      </c>
      <c r="K1" s="176"/>
      <c r="O1" s="11"/>
      <c r="P1" s="187"/>
      <c r="Q1" s="481" t="s">
        <v>124</v>
      </c>
      <c r="R1" s="471"/>
      <c r="S1" s="187"/>
      <c r="T1" s="187"/>
      <c r="U1" s="187"/>
      <c r="V1" s="187"/>
      <c r="W1" s="187"/>
      <c r="X1" s="187"/>
      <c r="Y1" s="187"/>
      <c r="Z1" s="187"/>
      <c r="AA1" s="187"/>
      <c r="AB1" s="187"/>
      <c r="AC1" s="187"/>
      <c r="AD1" s="187"/>
      <c r="AE1" s="187"/>
      <c r="AF1" s="187"/>
      <c r="AG1" s="187"/>
      <c r="AH1" s="187"/>
      <c r="AI1" s="187"/>
      <c r="AJ1" s="187"/>
      <c r="AK1" s="187"/>
      <c r="AL1" s="187"/>
      <c r="AM1" s="187"/>
    </row>
    <row r="2" spans="2:39" ht="6.75" customHeight="1" x14ac:dyDescent="0.2">
      <c r="B2" s="52"/>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row>
    <row r="3" spans="2:39" s="56" customFormat="1" ht="12.75" customHeight="1" x14ac:dyDescent="0.2">
      <c r="B3" s="160" t="s">
        <v>226</v>
      </c>
      <c r="C3" s="163"/>
      <c r="D3" s="163"/>
      <c r="E3" s="163"/>
      <c r="F3" s="55"/>
      <c r="G3" s="55"/>
      <c r="H3" s="55"/>
      <c r="N3" s="148"/>
      <c r="O3" s="71"/>
      <c r="P3" s="188"/>
      <c r="Q3" s="188"/>
      <c r="R3" s="188"/>
      <c r="S3" s="188"/>
      <c r="T3" s="188"/>
      <c r="U3" s="188"/>
      <c r="V3" s="188"/>
      <c r="W3" s="188"/>
      <c r="X3" s="188"/>
      <c r="Y3" s="188"/>
      <c r="Z3" s="188"/>
      <c r="AA3" s="188"/>
      <c r="AB3" s="188"/>
      <c r="AC3" s="188"/>
      <c r="AD3" s="188"/>
      <c r="AE3" s="188"/>
      <c r="AF3" s="188"/>
      <c r="AG3" s="188"/>
      <c r="AH3" s="188"/>
      <c r="AI3" s="188"/>
      <c r="AJ3" s="188"/>
      <c r="AK3" s="188"/>
      <c r="AL3" s="188"/>
      <c r="AM3" s="188"/>
    </row>
    <row r="4" spans="2:39" ht="12.75" customHeight="1" x14ac:dyDescent="0.2">
      <c r="B4" s="262" t="s">
        <v>183</v>
      </c>
      <c r="C4" s="165"/>
      <c r="D4" s="165"/>
      <c r="E4" s="165"/>
      <c r="N4" s="148"/>
      <c r="O4" s="71"/>
      <c r="P4" s="187"/>
      <c r="Q4" s="187"/>
      <c r="R4" s="187"/>
      <c r="S4" s="187"/>
      <c r="T4" s="187"/>
      <c r="U4" s="187"/>
      <c r="V4" s="187"/>
      <c r="W4" s="187"/>
      <c r="X4" s="187"/>
      <c r="Y4" s="187"/>
      <c r="Z4" s="187"/>
      <c r="AA4" s="187"/>
      <c r="AB4" s="187"/>
      <c r="AC4" s="187"/>
      <c r="AD4" s="187"/>
      <c r="AE4" s="187"/>
      <c r="AF4" s="187"/>
      <c r="AG4" s="187"/>
      <c r="AH4" s="187"/>
      <c r="AI4" s="187"/>
      <c r="AJ4" s="187"/>
      <c r="AK4" s="187"/>
      <c r="AL4" s="187"/>
      <c r="AM4" s="187"/>
    </row>
    <row r="5" spans="2:39" ht="6.75" customHeight="1" x14ac:dyDescent="0.2">
      <c r="B5" s="61"/>
      <c r="C5" s="62"/>
      <c r="D5" s="62"/>
      <c r="E5" s="62"/>
      <c r="F5" s="62"/>
      <c r="G5" s="62"/>
      <c r="H5" s="62"/>
      <c r="I5" s="63"/>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row>
    <row r="6" spans="2:39" s="57" customFormat="1" ht="16.5" customHeight="1" x14ac:dyDescent="0.2">
      <c r="B6" s="209" t="s">
        <v>21</v>
      </c>
      <c r="C6" s="207" t="s">
        <v>1</v>
      </c>
      <c r="D6" s="207" t="s">
        <v>2</v>
      </c>
      <c r="E6" s="207" t="s">
        <v>3</v>
      </c>
      <c r="F6" s="349" t="s">
        <v>73</v>
      </c>
      <c r="G6" s="207" t="s">
        <v>74</v>
      </c>
      <c r="H6" s="207" t="s">
        <v>81</v>
      </c>
      <c r="I6" s="207">
        <v>2004</v>
      </c>
      <c r="J6" s="207">
        <v>2005</v>
      </c>
      <c r="K6" s="349">
        <v>2006</v>
      </c>
      <c r="L6" s="207">
        <v>2007</v>
      </c>
      <c r="M6" s="208">
        <v>2008</v>
      </c>
      <c r="N6" s="208">
        <v>2009</v>
      </c>
      <c r="O6" s="208">
        <v>2010</v>
      </c>
      <c r="P6" s="353">
        <v>2011</v>
      </c>
      <c r="Q6" s="208">
        <v>2012</v>
      </c>
      <c r="R6" s="208">
        <v>2013</v>
      </c>
      <c r="S6" s="208">
        <v>2014</v>
      </c>
      <c r="T6" s="412">
        <v>2015</v>
      </c>
      <c r="U6" s="208">
        <v>2016</v>
      </c>
      <c r="V6" s="208">
        <v>2017</v>
      </c>
      <c r="W6" s="208">
        <v>2018</v>
      </c>
      <c r="X6" s="208">
        <v>2019</v>
      </c>
      <c r="Y6" s="182"/>
      <c r="Z6" s="187"/>
      <c r="AA6" s="187"/>
      <c r="AB6" s="187"/>
      <c r="AC6" s="187"/>
      <c r="AD6" s="187"/>
      <c r="AE6" s="187"/>
      <c r="AF6" s="187"/>
      <c r="AG6" s="187"/>
      <c r="AH6" s="187"/>
      <c r="AI6" s="187"/>
      <c r="AJ6" s="187"/>
      <c r="AK6" s="187"/>
      <c r="AL6" s="187"/>
      <c r="AM6" s="187"/>
    </row>
    <row r="7" spans="2:39" s="59" customFormat="1" ht="12" customHeight="1" x14ac:dyDescent="0.2">
      <c r="B7" s="217" t="s">
        <v>28</v>
      </c>
      <c r="C7" s="218">
        <v>0.32945733309037784</v>
      </c>
      <c r="D7" s="218" t="s">
        <v>4</v>
      </c>
      <c r="E7" s="218">
        <v>0.33412474860509517</v>
      </c>
      <c r="F7" s="350" t="s">
        <v>4</v>
      </c>
      <c r="G7" s="218">
        <v>0.30990311626048739</v>
      </c>
      <c r="H7" s="218" t="s">
        <v>4</v>
      </c>
      <c r="I7" s="218">
        <v>0.26952278421589576</v>
      </c>
      <c r="J7" s="218" t="s">
        <v>4</v>
      </c>
      <c r="K7" s="350">
        <v>0.2848720726159657</v>
      </c>
      <c r="L7" s="218" t="s">
        <v>4</v>
      </c>
      <c r="M7" s="218">
        <v>0.2714370171686592</v>
      </c>
      <c r="N7" s="218" t="s">
        <v>4</v>
      </c>
      <c r="O7" s="218">
        <v>0.27057323689735158</v>
      </c>
      <c r="P7" s="350">
        <v>0.23668552236874923</v>
      </c>
      <c r="Q7" s="218">
        <v>0.24249710507079641</v>
      </c>
      <c r="R7" s="218">
        <v>0.23469062200897076</v>
      </c>
      <c r="S7" s="218">
        <v>0.20493031827507188</v>
      </c>
      <c r="T7" s="413">
        <v>0.23839143886304326</v>
      </c>
      <c r="U7" s="364">
        <v>0.18604482257141092</v>
      </c>
      <c r="V7" s="364">
        <v>0.18008612108884753</v>
      </c>
      <c r="W7" s="364">
        <v>0.17052461232767274</v>
      </c>
      <c r="X7" s="364" t="s">
        <v>4</v>
      </c>
      <c r="Y7" s="189"/>
      <c r="Z7" s="191"/>
      <c r="AA7" s="191"/>
      <c r="AB7" s="191"/>
      <c r="AC7" s="191"/>
      <c r="AD7" s="189"/>
      <c r="AE7" s="189"/>
      <c r="AF7" s="189"/>
      <c r="AG7" s="189"/>
      <c r="AH7" s="189"/>
      <c r="AI7" s="189"/>
      <c r="AJ7" s="189"/>
      <c r="AK7" s="189"/>
      <c r="AL7" s="189"/>
    </row>
    <row r="8" spans="2:39" s="59" customFormat="1" ht="12" customHeight="1" x14ac:dyDescent="0.2">
      <c r="B8" s="257" t="s">
        <v>29</v>
      </c>
      <c r="C8" s="258">
        <v>0.11151249313649979</v>
      </c>
      <c r="D8" s="258" t="s">
        <v>4</v>
      </c>
      <c r="E8" s="258" t="s">
        <v>4</v>
      </c>
      <c r="F8" s="351" t="s">
        <v>4</v>
      </c>
      <c r="G8" s="258">
        <v>0.11750622598465295</v>
      </c>
      <c r="H8" s="258" t="s">
        <v>4</v>
      </c>
      <c r="I8" s="258">
        <v>0.11134059720503046</v>
      </c>
      <c r="J8" s="258">
        <v>0.12355247975371685</v>
      </c>
      <c r="K8" s="351">
        <v>0.12330166271227291</v>
      </c>
      <c r="L8" s="258">
        <v>0.12934101895298428</v>
      </c>
      <c r="M8" s="258">
        <v>0.13725741366537275</v>
      </c>
      <c r="N8" s="258">
        <v>0.13855278092563769</v>
      </c>
      <c r="O8" s="258">
        <v>0.14275829559943631</v>
      </c>
      <c r="P8" s="351">
        <v>0.13711148140903845</v>
      </c>
      <c r="Q8" s="258">
        <v>0.1334203496065815</v>
      </c>
      <c r="R8" s="258">
        <v>0.13117370184699337</v>
      </c>
      <c r="S8" s="258">
        <v>0.14034114225030481</v>
      </c>
      <c r="T8" s="414">
        <v>0.13974905628365336</v>
      </c>
      <c r="U8" s="258">
        <v>0.22080884946769219</v>
      </c>
      <c r="V8" s="258">
        <v>0.21838989773306128</v>
      </c>
      <c r="W8" s="258">
        <v>0.22084436008968089</v>
      </c>
      <c r="X8" s="258">
        <v>0.22971624392743931</v>
      </c>
      <c r="Y8" s="189"/>
      <c r="Z8" s="191"/>
      <c r="AA8" s="191"/>
      <c r="AB8" s="191"/>
      <c r="AC8" s="191"/>
      <c r="AD8" s="189"/>
      <c r="AE8" s="189"/>
      <c r="AF8" s="189"/>
      <c r="AG8" s="189"/>
      <c r="AH8" s="189"/>
      <c r="AI8" s="189"/>
      <c r="AJ8" s="189"/>
      <c r="AK8" s="189"/>
      <c r="AL8" s="189"/>
    </row>
    <row r="9" spans="2:39" s="59" customFormat="1" ht="12" customHeight="1" x14ac:dyDescent="0.2">
      <c r="B9" s="133" t="s">
        <v>30</v>
      </c>
      <c r="C9" s="219">
        <v>0.11094589682998904</v>
      </c>
      <c r="D9" s="219">
        <v>0.11810470763195212</v>
      </c>
      <c r="E9" s="219">
        <v>0.12174919303414825</v>
      </c>
      <c r="F9" s="352">
        <v>0.1251795414491238</v>
      </c>
      <c r="G9" s="219">
        <v>0.13637186570902954</v>
      </c>
      <c r="H9" s="219">
        <v>0.12604875746887803</v>
      </c>
      <c r="I9" s="219">
        <v>0.14102564927799605</v>
      </c>
      <c r="J9" s="219">
        <v>0.14973941065535279</v>
      </c>
      <c r="K9" s="352">
        <v>0.14637988752935172</v>
      </c>
      <c r="L9" s="219">
        <v>0.14937536904983981</v>
      </c>
      <c r="M9" s="219">
        <v>0.17301962710853463</v>
      </c>
      <c r="N9" s="219">
        <v>0.18411257680256574</v>
      </c>
      <c r="O9" s="219">
        <v>0.17373459995191939</v>
      </c>
      <c r="P9" s="352">
        <v>0.1751745761206146</v>
      </c>
      <c r="Q9" s="219">
        <v>0.1934554490493551</v>
      </c>
      <c r="R9" s="219">
        <v>0.19731012013846469</v>
      </c>
      <c r="S9" s="219">
        <v>0.21321339056032543</v>
      </c>
      <c r="T9" s="415">
        <v>0.22303356792177806</v>
      </c>
      <c r="U9" s="219">
        <v>0.24315967088389215</v>
      </c>
      <c r="V9" s="219">
        <v>0.25034552289730977</v>
      </c>
      <c r="W9" s="219">
        <v>0.26213170664211255</v>
      </c>
      <c r="X9" s="219">
        <v>0.2790802689487169</v>
      </c>
      <c r="Y9" s="189"/>
      <c r="Z9" s="191"/>
      <c r="AA9" s="191"/>
      <c r="AB9" s="191"/>
      <c r="AC9" s="191"/>
      <c r="AD9" s="189"/>
      <c r="AE9" s="189"/>
      <c r="AF9" s="189"/>
      <c r="AG9" s="189"/>
      <c r="AH9" s="189"/>
      <c r="AI9" s="189"/>
      <c r="AJ9" s="189"/>
      <c r="AK9" s="189"/>
      <c r="AL9" s="189"/>
    </row>
    <row r="10" spans="2:39" s="59" customFormat="1" ht="12" customHeight="1" x14ac:dyDescent="0.2">
      <c r="B10" s="257" t="s">
        <v>22</v>
      </c>
      <c r="C10" s="258">
        <v>0.20838915185615192</v>
      </c>
      <c r="D10" s="258">
        <v>0.20755471378383553</v>
      </c>
      <c r="E10" s="258">
        <v>0.20884735247556438</v>
      </c>
      <c r="F10" s="351">
        <v>0.20785588658530085</v>
      </c>
      <c r="G10" s="258">
        <v>0.20708824874716639</v>
      </c>
      <c r="H10" s="258">
        <v>0.1881654229896545</v>
      </c>
      <c r="I10" s="258">
        <v>0.17773039631482687</v>
      </c>
      <c r="J10" s="258">
        <v>0.19112402310089407</v>
      </c>
      <c r="K10" s="351">
        <v>0.18896114135736641</v>
      </c>
      <c r="L10" s="258">
        <v>0.1853376612592946</v>
      </c>
      <c r="M10" s="258">
        <v>0.18110595935767432</v>
      </c>
      <c r="N10" s="258">
        <v>0.20027568931875717</v>
      </c>
      <c r="O10" s="258">
        <v>0.19345180931161648</v>
      </c>
      <c r="P10" s="351">
        <v>0.16076091998987635</v>
      </c>
      <c r="Q10" s="258">
        <v>0.15192636168653587</v>
      </c>
      <c r="R10" s="258">
        <v>0.15150503588650685</v>
      </c>
      <c r="S10" s="258">
        <v>0.14757646756876794</v>
      </c>
      <c r="T10" s="414">
        <v>0.11781308765243483</v>
      </c>
      <c r="U10" s="258">
        <v>0.11488322838163745</v>
      </c>
      <c r="V10" s="258">
        <v>0.11870276239687086</v>
      </c>
      <c r="W10" s="258">
        <v>0.12034055705352532</v>
      </c>
      <c r="X10" s="258">
        <v>0.1192273204103324</v>
      </c>
      <c r="Y10" s="189"/>
      <c r="Z10" s="191"/>
      <c r="AA10" s="191"/>
      <c r="AB10" s="191"/>
      <c r="AC10" s="191"/>
      <c r="AD10" s="189"/>
      <c r="AE10" s="189"/>
      <c r="AF10" s="189"/>
      <c r="AG10" s="189"/>
      <c r="AH10" s="189"/>
      <c r="AI10" s="189"/>
      <c r="AJ10" s="189"/>
      <c r="AK10" s="189"/>
      <c r="AL10" s="189"/>
    </row>
    <row r="11" spans="2:39" s="198" customFormat="1" ht="12" customHeight="1" x14ac:dyDescent="0.2">
      <c r="B11" s="333" t="s">
        <v>179</v>
      </c>
      <c r="C11" s="334" t="s">
        <v>4</v>
      </c>
      <c r="D11" s="334" t="s">
        <v>4</v>
      </c>
      <c r="E11" s="334" t="s">
        <v>4</v>
      </c>
      <c r="F11" s="337" t="s">
        <v>4</v>
      </c>
      <c r="G11" s="334" t="s">
        <v>4</v>
      </c>
      <c r="H11" s="334" t="s">
        <v>4</v>
      </c>
      <c r="I11" s="334" t="s">
        <v>4</v>
      </c>
      <c r="J11" s="334" t="s">
        <v>4</v>
      </c>
      <c r="K11" s="337" t="s">
        <v>4</v>
      </c>
      <c r="L11" s="334">
        <v>3.0526117686141611E-2</v>
      </c>
      <c r="M11" s="334">
        <v>3.6273893150690288E-2</v>
      </c>
      <c r="N11" s="334">
        <v>1.1743069414186045E-2</v>
      </c>
      <c r="O11" s="334">
        <v>1.2150589911735055E-2</v>
      </c>
      <c r="P11" s="337">
        <v>1.3969471483274626E-2</v>
      </c>
      <c r="Q11" s="334">
        <v>1.4765411635850717E-2</v>
      </c>
      <c r="R11" s="334">
        <v>3.2641224412285612E-2</v>
      </c>
      <c r="S11" s="219">
        <v>3.0540789226706038E-2</v>
      </c>
      <c r="T11" s="415">
        <v>2.9738172531366541E-2</v>
      </c>
      <c r="U11" s="219">
        <v>4.7626963636129012E-2</v>
      </c>
      <c r="V11" s="219">
        <v>4.6688635068941359E-2</v>
      </c>
      <c r="W11" s="219">
        <v>4.4247564941037827E-2</v>
      </c>
      <c r="X11" s="219" t="s">
        <v>4</v>
      </c>
      <c r="Y11" s="189"/>
      <c r="Z11" s="191"/>
      <c r="AA11" s="191"/>
      <c r="AB11" s="191"/>
      <c r="AC11" s="191"/>
      <c r="AD11" s="189"/>
      <c r="AE11" s="189"/>
      <c r="AF11" s="189"/>
      <c r="AG11" s="189"/>
      <c r="AH11" s="189"/>
      <c r="AI11" s="189"/>
      <c r="AJ11" s="189"/>
      <c r="AK11" s="189"/>
      <c r="AL11" s="189"/>
    </row>
    <row r="12" spans="2:39" s="198" customFormat="1" ht="12" customHeight="1" x14ac:dyDescent="0.2">
      <c r="B12" s="257" t="s">
        <v>236</v>
      </c>
      <c r="C12" s="258" t="s">
        <v>4</v>
      </c>
      <c r="D12" s="258" t="s">
        <v>4</v>
      </c>
      <c r="E12" s="258">
        <v>2.9177907834941671E-3</v>
      </c>
      <c r="F12" s="351">
        <v>3.0562212260545995E-3</v>
      </c>
      <c r="G12" s="258">
        <v>3.1553968244616348E-3</v>
      </c>
      <c r="H12" s="258">
        <v>4.4408778914444115E-3</v>
      </c>
      <c r="I12" s="258">
        <v>1.0479484722667087E-2</v>
      </c>
      <c r="J12" s="258">
        <v>9.3563377135620403E-3</v>
      </c>
      <c r="K12" s="351">
        <v>1.3320456416075304E-2</v>
      </c>
      <c r="L12" s="258">
        <v>9.5719429832954485E-3</v>
      </c>
      <c r="M12" s="258">
        <v>7.2006341359006545E-3</v>
      </c>
      <c r="N12" s="258">
        <v>9.7011268526678018E-3</v>
      </c>
      <c r="O12" s="258">
        <v>1.342157666433849E-2</v>
      </c>
      <c r="P12" s="351">
        <v>6.3185259250464034E-3</v>
      </c>
      <c r="Q12" s="258">
        <v>5.4996383707898036E-3</v>
      </c>
      <c r="R12" s="258">
        <v>1.8620151308863131E-2</v>
      </c>
      <c r="S12" s="258">
        <v>9.7682225997276183E-3</v>
      </c>
      <c r="T12" s="457">
        <v>8.0569088493734255E-3</v>
      </c>
      <c r="U12" s="258">
        <v>2.1907663538110311E-2</v>
      </c>
      <c r="V12" s="258">
        <v>2.1981378540422238E-2</v>
      </c>
      <c r="W12" s="258">
        <v>2.2145368177184242E-2</v>
      </c>
      <c r="X12" s="258">
        <v>2.4702838175848327E-2</v>
      </c>
      <c r="Y12" s="189"/>
      <c r="Z12" s="191"/>
      <c r="AA12" s="191"/>
      <c r="AB12" s="191"/>
      <c r="AC12" s="191"/>
      <c r="AD12" s="189"/>
      <c r="AE12" s="189"/>
      <c r="AF12" s="189"/>
      <c r="AG12" s="189"/>
      <c r="AH12" s="189"/>
      <c r="AI12" s="189"/>
      <c r="AJ12" s="189"/>
      <c r="AK12" s="189"/>
      <c r="AL12" s="189"/>
    </row>
    <row r="13" spans="2:39" s="59" customFormat="1" ht="12" customHeight="1" x14ac:dyDescent="0.2">
      <c r="B13" s="333" t="s">
        <v>31</v>
      </c>
      <c r="C13" s="334">
        <v>0.27254635022145723</v>
      </c>
      <c r="D13" s="334">
        <v>0.25462242724423578</v>
      </c>
      <c r="E13" s="334">
        <v>0.28106402870733593</v>
      </c>
      <c r="F13" s="337">
        <v>0.26033625344399614</v>
      </c>
      <c r="G13" s="334">
        <v>0.25220904487655438</v>
      </c>
      <c r="H13" s="334">
        <v>0.2665137569188355</v>
      </c>
      <c r="I13" s="334">
        <v>0.25553348151001215</v>
      </c>
      <c r="J13" s="334">
        <v>0.26436618658199823</v>
      </c>
      <c r="K13" s="337">
        <v>0.27158071965608588</v>
      </c>
      <c r="L13" s="334">
        <v>0.3023557513305366</v>
      </c>
      <c r="M13" s="334">
        <v>0.28948116135606966</v>
      </c>
      <c r="N13" s="334">
        <v>0.31110812175038943</v>
      </c>
      <c r="O13" s="334">
        <v>0.30103784996756716</v>
      </c>
      <c r="P13" s="337">
        <v>0.31931701122731992</v>
      </c>
      <c r="Q13" s="334">
        <v>0.33956191769350874</v>
      </c>
      <c r="R13" s="334">
        <v>0.359066433153721</v>
      </c>
      <c r="S13" s="334">
        <v>0.37151907488806346</v>
      </c>
      <c r="T13" s="416">
        <v>0.39111681250699948</v>
      </c>
      <c r="U13" s="334">
        <v>0.30331163655990057</v>
      </c>
      <c r="V13" s="334">
        <v>0.30489300675068187</v>
      </c>
      <c r="W13" s="334">
        <v>0.31056122698910188</v>
      </c>
      <c r="X13" s="334">
        <v>0.31607638457035858</v>
      </c>
      <c r="Y13" s="189"/>
      <c r="Z13" s="191"/>
      <c r="AA13" s="191"/>
      <c r="AB13" s="191"/>
      <c r="AC13" s="191"/>
      <c r="AD13" s="189"/>
      <c r="AE13" s="189"/>
      <c r="AF13" s="189"/>
      <c r="AG13" s="189"/>
      <c r="AH13" s="189"/>
      <c r="AI13" s="189"/>
      <c r="AJ13" s="189"/>
      <c r="AK13" s="189"/>
      <c r="AL13" s="189"/>
    </row>
    <row r="14" spans="2:39" s="198" customFormat="1" ht="12" customHeight="1" x14ac:dyDescent="0.2">
      <c r="B14" s="257" t="s">
        <v>32</v>
      </c>
      <c r="C14" s="258">
        <v>0.28752409559426428</v>
      </c>
      <c r="D14" s="258">
        <v>0.30921754705078641</v>
      </c>
      <c r="E14" s="258">
        <v>0.2738690552493695</v>
      </c>
      <c r="F14" s="351">
        <v>0.27355291869455167</v>
      </c>
      <c r="G14" s="258">
        <v>0.1798235907458659</v>
      </c>
      <c r="H14" s="258">
        <v>0.17591771836577638</v>
      </c>
      <c r="I14" s="258">
        <v>0.16604174468704366</v>
      </c>
      <c r="J14" s="258">
        <v>0.15439372260569284</v>
      </c>
      <c r="K14" s="351">
        <v>0.15765022491553235</v>
      </c>
      <c r="L14" s="258">
        <v>8.1435651765998152E-2</v>
      </c>
      <c r="M14" s="258">
        <v>7.2247723446851542E-2</v>
      </c>
      <c r="N14" s="258">
        <v>6.324377900422358E-2</v>
      </c>
      <c r="O14" s="258">
        <v>6.4405738112926478E-2</v>
      </c>
      <c r="P14" s="351">
        <v>5.9727310937664452E-2</v>
      </c>
      <c r="Q14" s="258">
        <v>7.0765087332714069E-2</v>
      </c>
      <c r="R14" s="258">
        <v>6.9959893609844351E-2</v>
      </c>
      <c r="S14" s="258">
        <v>6.6778890501805771E-2</v>
      </c>
      <c r="T14" s="414">
        <v>6.8160962492033461E-2</v>
      </c>
      <c r="U14" s="258">
        <v>6.847871583732483E-2</v>
      </c>
      <c r="V14" s="258">
        <v>8.9924120740985589E-2</v>
      </c>
      <c r="W14" s="258">
        <v>8.6130465919573768E-2</v>
      </c>
      <c r="X14" s="258">
        <v>8.4710843751125781E-2</v>
      </c>
      <c r="Y14" s="189"/>
      <c r="Z14" s="191"/>
      <c r="AA14" s="191"/>
      <c r="AB14" s="191"/>
      <c r="AC14" s="191"/>
      <c r="AD14" s="189"/>
      <c r="AE14" s="189"/>
      <c r="AF14" s="189"/>
      <c r="AG14" s="189"/>
      <c r="AH14" s="189"/>
      <c r="AI14" s="189"/>
      <c r="AJ14" s="189"/>
      <c r="AK14" s="189"/>
      <c r="AL14" s="189"/>
    </row>
    <row r="15" spans="2:39" s="59" customFormat="1" ht="12" customHeight="1" x14ac:dyDescent="0.2">
      <c r="B15" s="333" t="s">
        <v>95</v>
      </c>
      <c r="C15" s="334">
        <v>0.13477259310010634</v>
      </c>
      <c r="D15" s="334">
        <v>0.16510153681948844</v>
      </c>
      <c r="E15" s="334">
        <v>0.13858336906818922</v>
      </c>
      <c r="F15" s="337">
        <v>9.8350428893987193E-2</v>
      </c>
      <c r="G15" s="334">
        <v>0.12076275350732914</v>
      </c>
      <c r="H15" s="334">
        <v>0.12047832381527492</v>
      </c>
      <c r="I15" s="334">
        <v>0.11218229965712788</v>
      </c>
      <c r="J15" s="334">
        <v>0.10356491929820588</v>
      </c>
      <c r="K15" s="337">
        <v>0.14619938995414902</v>
      </c>
      <c r="L15" s="334">
        <v>9.1704590356130267E-2</v>
      </c>
      <c r="M15" s="334">
        <v>0.14719604690062285</v>
      </c>
      <c r="N15" s="334">
        <v>0.15258576445857105</v>
      </c>
      <c r="O15" s="334">
        <v>0.16524559598613722</v>
      </c>
      <c r="P15" s="337">
        <v>0.18478236358601285</v>
      </c>
      <c r="Q15" s="334">
        <v>0.19591111215114249</v>
      </c>
      <c r="R15" s="334">
        <v>0.15298061106542415</v>
      </c>
      <c r="S15" s="334">
        <v>0.1560040454926897</v>
      </c>
      <c r="T15" s="416">
        <v>0.15739419498835902</v>
      </c>
      <c r="U15" s="334">
        <v>0.140893313490144</v>
      </c>
      <c r="V15" s="334">
        <v>0.1500560752846922</v>
      </c>
      <c r="W15" s="334">
        <v>0.16115591757531778</v>
      </c>
      <c r="X15" s="334">
        <v>0.16508736995607928</v>
      </c>
      <c r="Y15" s="189"/>
      <c r="Z15" s="191"/>
      <c r="AA15" s="191"/>
      <c r="AB15" s="191"/>
      <c r="AC15" s="191"/>
      <c r="AD15" s="189"/>
      <c r="AE15" s="189"/>
      <c r="AF15" s="189"/>
      <c r="AG15" s="189"/>
      <c r="AH15" s="189"/>
      <c r="AI15" s="189"/>
      <c r="AJ15" s="189"/>
      <c r="AK15" s="189"/>
      <c r="AL15" s="189"/>
    </row>
    <row r="16" spans="2:39" s="198" customFormat="1" ht="12" customHeight="1" x14ac:dyDescent="0.2">
      <c r="B16" s="257" t="s">
        <v>33</v>
      </c>
      <c r="C16" s="258">
        <v>0.35052064823945411</v>
      </c>
      <c r="D16" s="258">
        <v>0.34812764569479027</v>
      </c>
      <c r="E16" s="258">
        <v>0.34292959645856846</v>
      </c>
      <c r="F16" s="351">
        <v>0.3258705091683492</v>
      </c>
      <c r="G16" s="258">
        <v>0.33706881456837684</v>
      </c>
      <c r="H16" s="258">
        <v>0.31973851557506144</v>
      </c>
      <c r="I16" s="258">
        <v>0.31324405699240354</v>
      </c>
      <c r="J16" s="258">
        <v>0.31757212166109045</v>
      </c>
      <c r="K16" s="351">
        <v>0.31145942381880543</v>
      </c>
      <c r="L16" s="258">
        <v>0.2823960827916524</v>
      </c>
      <c r="M16" s="258">
        <v>0.28416904743520449</v>
      </c>
      <c r="N16" s="258">
        <v>0.3396457713194716</v>
      </c>
      <c r="O16" s="258">
        <v>0.34262024098690891</v>
      </c>
      <c r="P16" s="351">
        <v>0.32005979858382411</v>
      </c>
      <c r="Q16" s="258">
        <v>0.30634360839049529</v>
      </c>
      <c r="R16" s="258">
        <v>0.29189363795204604</v>
      </c>
      <c r="S16" s="258">
        <v>0.27216441031044436</v>
      </c>
      <c r="T16" s="414">
        <v>0.23473756416018166</v>
      </c>
      <c r="U16" s="258">
        <v>0.22223448174403956</v>
      </c>
      <c r="V16" s="258">
        <v>0.23291987220560229</v>
      </c>
      <c r="W16" s="258">
        <v>0.22892989182527729</v>
      </c>
      <c r="X16" s="258">
        <v>0.2260458418136943</v>
      </c>
      <c r="Y16" s="189"/>
      <c r="Z16" s="191"/>
      <c r="AA16" s="191"/>
      <c r="AB16" s="191"/>
      <c r="AC16" s="191"/>
      <c r="AD16" s="189"/>
      <c r="AE16" s="189"/>
      <c r="AF16" s="189"/>
      <c r="AG16" s="189"/>
      <c r="AH16" s="189"/>
      <c r="AI16" s="189"/>
      <c r="AJ16" s="189"/>
      <c r="AK16" s="189"/>
      <c r="AL16" s="189"/>
    </row>
    <row r="17" spans="2:38" s="59" customFormat="1" ht="12" customHeight="1" x14ac:dyDescent="0.2">
      <c r="B17" s="333" t="s">
        <v>23</v>
      </c>
      <c r="C17" s="334">
        <v>0.390477678748957</v>
      </c>
      <c r="D17" s="334">
        <v>0.38237418197300643</v>
      </c>
      <c r="E17" s="334">
        <v>0.36260546400781835</v>
      </c>
      <c r="F17" s="337">
        <v>0.35314263424782216</v>
      </c>
      <c r="G17" s="334">
        <v>0.35951755510196631</v>
      </c>
      <c r="H17" s="334">
        <v>0.35363207425677606</v>
      </c>
      <c r="I17" s="334">
        <v>0.35563547120073191</v>
      </c>
      <c r="J17" s="334">
        <v>0.364534445510942</v>
      </c>
      <c r="K17" s="337">
        <v>0.3383740289619192</v>
      </c>
      <c r="L17" s="334">
        <v>0.33105292166316397</v>
      </c>
      <c r="M17" s="334">
        <v>0.32947178751041467</v>
      </c>
      <c r="N17" s="334">
        <v>0.36076077425271968</v>
      </c>
      <c r="O17" s="334">
        <v>0.30535957447768214</v>
      </c>
      <c r="P17" s="337">
        <v>0.30358939529306939</v>
      </c>
      <c r="Q17" s="334">
        <v>0.29297626775896635</v>
      </c>
      <c r="R17" s="334">
        <v>0.29214113619520982</v>
      </c>
      <c r="S17" s="334">
        <v>0.28989354650392019</v>
      </c>
      <c r="T17" s="416">
        <v>0.28916700630267389</v>
      </c>
      <c r="U17" s="334">
        <v>0.28245508652365192</v>
      </c>
      <c r="V17" s="334">
        <v>0.27518424267012354</v>
      </c>
      <c r="W17" s="334">
        <v>0.27321430233748828</v>
      </c>
      <c r="X17" s="334">
        <v>0.27178433194469226</v>
      </c>
      <c r="Y17" s="189"/>
      <c r="Z17" s="191"/>
      <c r="AA17" s="191"/>
      <c r="AB17" s="191"/>
      <c r="AC17" s="191"/>
      <c r="AD17" s="189"/>
      <c r="AE17" s="189"/>
      <c r="AF17" s="189"/>
      <c r="AG17" s="189"/>
      <c r="AH17" s="189"/>
      <c r="AI17" s="189"/>
      <c r="AJ17" s="189"/>
      <c r="AK17" s="189"/>
      <c r="AL17" s="189"/>
    </row>
    <row r="18" spans="2:38" s="198" customFormat="1" ht="12" customHeight="1" x14ac:dyDescent="0.2">
      <c r="B18" s="257" t="s">
        <v>24</v>
      </c>
      <c r="C18" s="258">
        <v>0.32500114285997955</v>
      </c>
      <c r="D18" s="258">
        <v>0.32200157114902789</v>
      </c>
      <c r="E18" s="258">
        <v>0.32587039908206855</v>
      </c>
      <c r="F18" s="351">
        <v>0.3289191453321918</v>
      </c>
      <c r="G18" s="258">
        <v>0.33362095790948632</v>
      </c>
      <c r="H18" s="258">
        <v>0.33041685318574582</v>
      </c>
      <c r="I18" s="258">
        <v>0.33212524088184853</v>
      </c>
      <c r="J18" s="258">
        <v>0.34378646249852512</v>
      </c>
      <c r="K18" s="351">
        <v>0.34196253375148838</v>
      </c>
      <c r="L18" s="258">
        <v>0.34166950051009182</v>
      </c>
      <c r="M18" s="258">
        <v>0.36702991176089433</v>
      </c>
      <c r="N18" s="258">
        <v>0.40608448193381935</v>
      </c>
      <c r="O18" s="258">
        <v>0.40374858446420214</v>
      </c>
      <c r="P18" s="351">
        <v>0.40742734522342178</v>
      </c>
      <c r="Q18" s="258">
        <v>0.41308803013138773</v>
      </c>
      <c r="R18" s="258">
        <v>0.42191954043431096</v>
      </c>
      <c r="S18" s="258">
        <v>0.42084592970626111</v>
      </c>
      <c r="T18" s="414">
        <v>0.41258639605046621</v>
      </c>
      <c r="U18" s="258">
        <v>0.40580274600126326</v>
      </c>
      <c r="V18" s="258">
        <v>0.41363767155644721</v>
      </c>
      <c r="W18" s="258">
        <v>0.42211845394335018</v>
      </c>
      <c r="X18" s="258">
        <v>0.43554601991852832</v>
      </c>
      <c r="Y18" s="189"/>
      <c r="Z18" s="191"/>
      <c r="AA18" s="191"/>
      <c r="AB18" s="191"/>
      <c r="AC18" s="191"/>
      <c r="AD18" s="189"/>
      <c r="AE18" s="189"/>
      <c r="AF18" s="189"/>
      <c r="AG18" s="189"/>
      <c r="AH18" s="189"/>
      <c r="AI18" s="189"/>
      <c r="AJ18" s="189"/>
      <c r="AK18" s="189"/>
      <c r="AL18" s="189"/>
    </row>
    <row r="19" spans="2:38" s="59" customFormat="1" ht="12" customHeight="1" x14ac:dyDescent="0.2">
      <c r="B19" s="333" t="s">
        <v>34</v>
      </c>
      <c r="C19" s="334" t="s">
        <v>4</v>
      </c>
      <c r="D19" s="334">
        <v>0.12335669903505631</v>
      </c>
      <c r="E19" s="334" t="s">
        <v>4</v>
      </c>
      <c r="F19" s="337">
        <v>0.12339527213564852</v>
      </c>
      <c r="G19" s="334" t="s">
        <v>4</v>
      </c>
      <c r="H19" s="334">
        <v>0.1108914061449506</v>
      </c>
      <c r="I19" s="334">
        <v>0.10458619037159615</v>
      </c>
      <c r="J19" s="334">
        <v>0.11739474303598396</v>
      </c>
      <c r="K19" s="337">
        <v>0.11677139851507438</v>
      </c>
      <c r="L19" s="334">
        <v>0.12062162544864165</v>
      </c>
      <c r="M19" s="334">
        <v>0.22559986791616304</v>
      </c>
      <c r="N19" s="334">
        <v>0.16350067919464478</v>
      </c>
      <c r="O19" s="334">
        <v>0.1430234849954109</v>
      </c>
      <c r="P19" s="337">
        <v>0.16316452866984962</v>
      </c>
      <c r="Q19" s="334">
        <v>0.17617828030777827</v>
      </c>
      <c r="R19" s="334">
        <v>0.22833654489479871</v>
      </c>
      <c r="S19" s="334">
        <v>0.23269879776887589</v>
      </c>
      <c r="T19" s="416">
        <v>0.27218747594050058</v>
      </c>
      <c r="U19" s="334">
        <v>0.25185245293637315</v>
      </c>
      <c r="V19" s="334">
        <v>0.25466282734004664</v>
      </c>
      <c r="W19" s="334">
        <v>0.27157254189018315</v>
      </c>
      <c r="X19" s="334">
        <v>0.28566054822007153</v>
      </c>
      <c r="Y19" s="189"/>
      <c r="Z19" s="191"/>
      <c r="AA19" s="191"/>
      <c r="AB19" s="191"/>
      <c r="AC19" s="191"/>
      <c r="AD19" s="189"/>
      <c r="AE19" s="189"/>
      <c r="AF19" s="189"/>
      <c r="AG19" s="189"/>
      <c r="AH19" s="189"/>
      <c r="AI19" s="189"/>
      <c r="AJ19" s="189"/>
      <c r="AK19" s="189"/>
      <c r="AL19" s="189"/>
    </row>
    <row r="20" spans="2:38" s="198" customFormat="1" ht="12" customHeight="1" x14ac:dyDescent="0.2">
      <c r="B20" s="257" t="s">
        <v>35</v>
      </c>
      <c r="C20" s="258">
        <v>0.2048441330682963</v>
      </c>
      <c r="D20" s="258">
        <v>0.21694522195658772</v>
      </c>
      <c r="E20" s="258">
        <v>0.20634938981024692</v>
      </c>
      <c r="F20" s="351">
        <v>0.23632384551942701</v>
      </c>
      <c r="G20" s="258">
        <v>0.32309542023943177</v>
      </c>
      <c r="H20" s="258">
        <v>0.2879248676596628</v>
      </c>
      <c r="I20" s="258">
        <v>0.25448942915646799</v>
      </c>
      <c r="J20" s="258">
        <v>0.2579752911656471</v>
      </c>
      <c r="K20" s="351">
        <v>0.24828038181303824</v>
      </c>
      <c r="L20" s="258">
        <v>0.23086941399891964</v>
      </c>
      <c r="M20" s="258">
        <v>0.22894868772197455</v>
      </c>
      <c r="N20" s="258">
        <v>0.22678358640612251</v>
      </c>
      <c r="O20" s="258">
        <v>0.20943288444173386</v>
      </c>
      <c r="P20" s="351">
        <v>0.18607897177064464</v>
      </c>
      <c r="Q20" s="258">
        <v>0.18163080209554719</v>
      </c>
      <c r="R20" s="258">
        <v>0.20656883316848745</v>
      </c>
      <c r="S20" s="258">
        <v>0.18510802793876449</v>
      </c>
      <c r="T20" s="414">
        <v>0.17815079253519009</v>
      </c>
      <c r="U20" s="258">
        <v>0.15842641725420922</v>
      </c>
      <c r="V20" s="258">
        <v>0.1655628885876152</v>
      </c>
      <c r="W20" s="258">
        <v>0.16408516904118406</v>
      </c>
      <c r="X20" s="258">
        <v>0.14774775449635724</v>
      </c>
      <c r="Y20" s="189"/>
      <c r="Z20" s="191"/>
      <c r="AA20" s="191"/>
      <c r="AB20" s="191"/>
      <c r="AC20" s="191"/>
      <c r="AD20" s="189"/>
      <c r="AE20" s="189"/>
      <c r="AF20" s="189"/>
      <c r="AG20" s="189"/>
      <c r="AH20" s="189"/>
      <c r="AI20" s="189"/>
      <c r="AJ20" s="189"/>
      <c r="AK20" s="189"/>
      <c r="AL20" s="189"/>
    </row>
    <row r="21" spans="2:38" s="59" customFormat="1" ht="12" customHeight="1" x14ac:dyDescent="0.2">
      <c r="B21" s="333" t="s">
        <v>36</v>
      </c>
      <c r="C21" s="334">
        <v>0.72769497811638362</v>
      </c>
      <c r="D21" s="334">
        <v>0.67506187760963698</v>
      </c>
      <c r="E21" s="334">
        <v>0.65660287545871665</v>
      </c>
      <c r="F21" s="337">
        <v>0.57023117462312034</v>
      </c>
      <c r="G21" s="334">
        <v>0.69215824971162476</v>
      </c>
      <c r="H21" s="334">
        <v>0.67101408983963429</v>
      </c>
      <c r="I21" s="334" t="s">
        <v>4</v>
      </c>
      <c r="J21" s="334">
        <v>0.63056545839004907</v>
      </c>
      <c r="K21" s="337">
        <v>0.58130012771946393</v>
      </c>
      <c r="L21" s="334">
        <v>0.45147102448879395</v>
      </c>
      <c r="M21" s="334">
        <v>0.43920898994169921</v>
      </c>
      <c r="N21" s="334">
        <v>0.57358295543286664</v>
      </c>
      <c r="O21" s="334" t="s">
        <v>4</v>
      </c>
      <c r="P21" s="337">
        <v>0.42644079481658526</v>
      </c>
      <c r="Q21" s="334" t="s">
        <v>4</v>
      </c>
      <c r="R21" s="334">
        <v>0.11510316072501316</v>
      </c>
      <c r="S21" s="334">
        <v>0.11781286365648298</v>
      </c>
      <c r="T21" s="416">
        <v>0.10147790838637798</v>
      </c>
      <c r="U21" s="334">
        <v>9.9555948416977944E-2</v>
      </c>
      <c r="V21" s="334">
        <v>8.7124730064900208E-2</v>
      </c>
      <c r="W21" s="334">
        <v>8.340232791162161E-2</v>
      </c>
      <c r="X21" s="334">
        <v>7.4314907243733394E-2</v>
      </c>
      <c r="Y21" s="189"/>
      <c r="Z21" s="191"/>
      <c r="AA21" s="191"/>
      <c r="AB21" s="191"/>
      <c r="AC21" s="191"/>
      <c r="AD21" s="189"/>
      <c r="AE21" s="189"/>
      <c r="AF21" s="189"/>
      <c r="AG21" s="189"/>
      <c r="AH21" s="189"/>
      <c r="AI21" s="189"/>
      <c r="AJ21" s="189"/>
      <c r="AK21" s="189"/>
      <c r="AL21" s="189"/>
    </row>
    <row r="22" spans="2:38" s="198" customFormat="1" ht="12" customHeight="1" x14ac:dyDescent="0.2">
      <c r="B22" s="257" t="s">
        <v>37</v>
      </c>
      <c r="C22" s="258">
        <v>8.705975054406348E-2</v>
      </c>
      <c r="D22" s="258">
        <v>6.8942409391527223E-2</v>
      </c>
      <c r="E22" s="258">
        <v>8.8191684501245274E-2</v>
      </c>
      <c r="F22" s="351">
        <v>8.5238966147108589E-2</v>
      </c>
      <c r="G22" s="258">
        <v>9.216236499324057E-2</v>
      </c>
      <c r="H22" s="258">
        <v>8.7539904641058292E-2</v>
      </c>
      <c r="I22" s="258">
        <v>8.8610347657324284E-2</v>
      </c>
      <c r="J22" s="258">
        <v>8.8115617692216222E-2</v>
      </c>
      <c r="K22" s="351">
        <v>8.1118728500025342E-2</v>
      </c>
      <c r="L22" s="258">
        <v>8.562897330569974E-2</v>
      </c>
      <c r="M22" s="258">
        <v>9.0129224192415952E-2</v>
      </c>
      <c r="N22" s="258">
        <v>8.1337796075724209E-2</v>
      </c>
      <c r="O22" s="258">
        <v>7.5980895570567281E-2</v>
      </c>
      <c r="P22" s="351">
        <v>7.7156672221109043E-2</v>
      </c>
      <c r="Q22" s="258">
        <v>7.5383807635791431E-2</v>
      </c>
      <c r="R22" s="258">
        <v>7.1819762236394663E-2</v>
      </c>
      <c r="S22" s="258">
        <v>6.6769788937356078E-2</v>
      </c>
      <c r="T22" s="414">
        <v>5.1815969627981934E-2</v>
      </c>
      <c r="U22" s="258">
        <v>4.9296650681485435E-2</v>
      </c>
      <c r="V22" s="258">
        <v>4.74055350556686E-2</v>
      </c>
      <c r="W22" s="258">
        <v>4.8505124059139516E-2</v>
      </c>
      <c r="X22" s="258">
        <v>4.6192889441258149E-2</v>
      </c>
      <c r="Y22" s="189"/>
      <c r="Z22" s="191"/>
      <c r="AA22" s="191"/>
      <c r="AB22" s="191"/>
      <c r="AC22" s="191"/>
      <c r="AD22" s="189"/>
      <c r="AE22" s="189"/>
      <c r="AF22" s="189"/>
      <c r="AG22" s="189"/>
      <c r="AH22" s="189"/>
      <c r="AI22" s="189"/>
      <c r="AJ22" s="189"/>
      <c r="AK22" s="189"/>
      <c r="AL22" s="189"/>
    </row>
    <row r="23" spans="2:38" s="64" customFormat="1" ht="12" customHeight="1" x14ac:dyDescent="0.2">
      <c r="B23" s="333" t="s">
        <v>141</v>
      </c>
      <c r="C23" s="334">
        <v>0.22359474208879784</v>
      </c>
      <c r="D23" s="334">
        <v>0.22054314528184138</v>
      </c>
      <c r="E23" s="334">
        <v>0.1262291694981944</v>
      </c>
      <c r="F23" s="337">
        <v>0.12418668660314677</v>
      </c>
      <c r="G23" s="334">
        <v>0.11670235631192966</v>
      </c>
      <c r="H23" s="334">
        <v>0.1198018669231757</v>
      </c>
      <c r="I23" s="334">
        <v>0.11350678765444971</v>
      </c>
      <c r="J23" s="334">
        <v>0.1082444424921222</v>
      </c>
      <c r="K23" s="337">
        <v>7.6620036631968175E-2</v>
      </c>
      <c r="L23" s="334">
        <v>7.7457521724486167E-2</v>
      </c>
      <c r="M23" s="334">
        <v>7.7284360024675716E-2</v>
      </c>
      <c r="N23" s="334">
        <v>7.6561112610756654E-2</v>
      </c>
      <c r="O23" s="334">
        <v>8.0944467286092281E-2</v>
      </c>
      <c r="P23" s="337">
        <v>8.4084442231437379E-2</v>
      </c>
      <c r="Q23" s="334">
        <v>7.9141639954173199E-2</v>
      </c>
      <c r="R23" s="334">
        <v>7.5129453128914475E-2</v>
      </c>
      <c r="S23" s="334">
        <v>7.4189116971951755E-2</v>
      </c>
      <c r="T23" s="416">
        <v>7.0979954018321689E-2</v>
      </c>
      <c r="U23" s="334">
        <v>7.0376585688906007E-2</v>
      </c>
      <c r="V23" s="334">
        <v>7.3217069807341939E-2</v>
      </c>
      <c r="W23" s="334">
        <v>7.4364936693549544E-2</v>
      </c>
      <c r="X23" s="334">
        <v>7.2778114467815361E-2</v>
      </c>
      <c r="Y23" s="71"/>
      <c r="Z23" s="191"/>
      <c r="AA23" s="191"/>
      <c r="AB23" s="191"/>
      <c r="AC23" s="191"/>
      <c r="AD23" s="189"/>
      <c r="AE23" s="189"/>
      <c r="AF23" s="189"/>
      <c r="AG23" s="189"/>
      <c r="AH23" s="189"/>
      <c r="AI23" s="189"/>
      <c r="AJ23" s="189"/>
      <c r="AK23" s="189"/>
      <c r="AL23" s="189"/>
    </row>
    <row r="24" spans="2:38" s="198" customFormat="1" ht="12" customHeight="1" x14ac:dyDescent="0.2">
      <c r="B24" s="257" t="s">
        <v>25</v>
      </c>
      <c r="C24" s="258">
        <v>0.20334439091997664</v>
      </c>
      <c r="D24" s="258">
        <v>0.18828242704438883</v>
      </c>
      <c r="E24" s="258">
        <v>0.18978457654366701</v>
      </c>
      <c r="F24" s="351">
        <v>0.19118393101091849</v>
      </c>
      <c r="G24" s="258">
        <v>0.18996356920883839</v>
      </c>
      <c r="H24" s="258">
        <v>0.18513032113442585</v>
      </c>
      <c r="I24" s="258">
        <v>0.18742438816816415</v>
      </c>
      <c r="J24" s="258">
        <v>0.1808473594591665</v>
      </c>
      <c r="K24" s="351">
        <v>0.18658624521056016</v>
      </c>
      <c r="L24" s="258">
        <v>0.16374998931782583</v>
      </c>
      <c r="M24" s="258">
        <v>0.14759118797991866</v>
      </c>
      <c r="N24" s="258">
        <v>0.16006280274494458</v>
      </c>
      <c r="O24" s="258">
        <v>0.16679912869239191</v>
      </c>
      <c r="P24" s="351">
        <v>0.16094560516481579</v>
      </c>
      <c r="Q24" s="258">
        <v>0.18717540651581455</v>
      </c>
      <c r="R24" s="258">
        <v>0.18213595611425024</v>
      </c>
      <c r="S24" s="258">
        <v>0.18187125569679738</v>
      </c>
      <c r="T24" s="414">
        <v>0.17582935382440623</v>
      </c>
      <c r="U24" s="258">
        <v>0.17168001307711558</v>
      </c>
      <c r="V24" s="258">
        <v>0.16921543150472579</v>
      </c>
      <c r="W24" s="258">
        <v>0.17671987251504448</v>
      </c>
      <c r="X24" s="258">
        <v>0.1846357907279495</v>
      </c>
      <c r="Y24" s="189"/>
      <c r="Z24" s="191"/>
      <c r="AA24" s="191"/>
      <c r="AB24" s="191"/>
      <c r="AC24" s="191"/>
      <c r="AD24" s="189"/>
      <c r="AE24" s="189"/>
      <c r="AF24" s="189"/>
      <c r="AG24" s="189"/>
      <c r="AH24" s="189"/>
      <c r="AI24" s="189"/>
      <c r="AJ24" s="189"/>
      <c r="AK24" s="189"/>
      <c r="AL24" s="189"/>
    </row>
    <row r="25" spans="2:38" s="59" customFormat="1" ht="12" customHeight="1" x14ac:dyDescent="0.2">
      <c r="B25" s="333" t="s">
        <v>61</v>
      </c>
      <c r="C25" s="334">
        <v>0.26149502308864869</v>
      </c>
      <c r="D25" s="334">
        <v>0.28059372442928482</v>
      </c>
      <c r="E25" s="334">
        <v>0.28270115089583331</v>
      </c>
      <c r="F25" s="337">
        <v>0.27875728928161725</v>
      </c>
      <c r="G25" s="334">
        <v>0.28279718509064339</v>
      </c>
      <c r="H25" s="334">
        <v>0.27866917979436173</v>
      </c>
      <c r="I25" s="334">
        <v>0.28287560523603195</v>
      </c>
      <c r="J25" s="334">
        <v>0.25956047109230229</v>
      </c>
      <c r="K25" s="337">
        <v>0.26728693040083323</v>
      </c>
      <c r="L25" s="334">
        <v>0.25577986421567805</v>
      </c>
      <c r="M25" s="334">
        <v>0.27421347805839746</v>
      </c>
      <c r="N25" s="334">
        <v>0.29448876870333762</v>
      </c>
      <c r="O25" s="334">
        <v>0.28020440305690697</v>
      </c>
      <c r="P25" s="337">
        <v>0.26846435885173331</v>
      </c>
      <c r="Q25" s="334">
        <v>0.27357846460570334</v>
      </c>
      <c r="R25" s="334">
        <v>0.30062811013000573</v>
      </c>
      <c r="S25" s="334">
        <v>0.28040268999693529</v>
      </c>
      <c r="T25" s="416">
        <v>0.25597571000848829</v>
      </c>
      <c r="U25" s="334">
        <v>0.23451120811309187</v>
      </c>
      <c r="V25" s="334">
        <v>0.24741146286294938</v>
      </c>
      <c r="W25" s="334">
        <v>0.24975835578371119</v>
      </c>
      <c r="X25" s="334">
        <v>0.24988035997127928</v>
      </c>
      <c r="Y25" s="189"/>
      <c r="Z25" s="191"/>
      <c r="AA25" s="191"/>
      <c r="AB25" s="191"/>
      <c r="AC25" s="191"/>
      <c r="AD25" s="189"/>
      <c r="AE25" s="189"/>
      <c r="AF25" s="189"/>
      <c r="AG25" s="189"/>
      <c r="AH25" s="189"/>
      <c r="AI25" s="189"/>
      <c r="AJ25" s="189"/>
      <c r="AK25" s="189"/>
      <c r="AL25" s="189"/>
    </row>
    <row r="26" spans="2:38" s="59" customFormat="1" ht="12" customHeight="1" x14ac:dyDescent="0.2">
      <c r="B26" s="257" t="s">
        <v>38</v>
      </c>
      <c r="C26" s="258">
        <v>0.36842193437156379</v>
      </c>
      <c r="D26" s="258">
        <v>0.29129905503903097</v>
      </c>
      <c r="E26" s="258">
        <v>0.28296173437129779</v>
      </c>
      <c r="F26" s="351">
        <v>0.28164172705970814</v>
      </c>
      <c r="G26" s="258">
        <v>0.29599780207821352</v>
      </c>
      <c r="H26" s="258">
        <v>0.28673887731156661</v>
      </c>
      <c r="I26" s="258">
        <v>0.29455594826819453</v>
      </c>
      <c r="J26" s="258">
        <v>0.29923385901560379</v>
      </c>
      <c r="K26" s="351">
        <v>0.31435181828984943</v>
      </c>
      <c r="L26" s="258">
        <v>0.3348227731911288</v>
      </c>
      <c r="M26" s="258">
        <v>0.36037768477577647</v>
      </c>
      <c r="N26" s="258">
        <v>0.40965615149885798</v>
      </c>
      <c r="O26" s="258">
        <v>0.42023475001572652</v>
      </c>
      <c r="P26" s="351">
        <v>0.42128597390868361</v>
      </c>
      <c r="Q26" s="258">
        <v>0.43331274927759061</v>
      </c>
      <c r="R26" s="258">
        <v>0.43122423015538652</v>
      </c>
      <c r="S26" s="258">
        <v>0.45724673694369589</v>
      </c>
      <c r="T26" s="414">
        <v>0.46714217436649152</v>
      </c>
      <c r="U26" s="258">
        <v>0.4602838435147103</v>
      </c>
      <c r="V26" s="258">
        <v>0.45921034296378349</v>
      </c>
      <c r="W26" s="258">
        <v>0.45496971698235467</v>
      </c>
      <c r="X26" s="258">
        <v>0.46367550773696786</v>
      </c>
      <c r="Y26" s="189"/>
      <c r="Z26" s="191"/>
      <c r="AA26" s="191"/>
      <c r="AB26" s="191"/>
      <c r="AC26" s="191"/>
      <c r="AD26" s="189"/>
      <c r="AE26" s="189"/>
      <c r="AF26" s="189"/>
      <c r="AG26" s="189"/>
      <c r="AH26" s="189"/>
      <c r="AI26" s="189"/>
      <c r="AJ26" s="189"/>
      <c r="AK26" s="189"/>
      <c r="AL26" s="189"/>
    </row>
    <row r="27" spans="2:38" s="59" customFormat="1" ht="12" customHeight="1" x14ac:dyDescent="0.2">
      <c r="B27" s="333" t="s">
        <v>182</v>
      </c>
      <c r="C27" s="334">
        <v>0.11911080133759583</v>
      </c>
      <c r="D27" s="334">
        <v>0.11785998431129704</v>
      </c>
      <c r="E27" s="334">
        <v>9.6237634846533762E-2</v>
      </c>
      <c r="F27" s="337">
        <v>8.6579088626358797E-2</v>
      </c>
      <c r="G27" s="334">
        <v>7.761852344241868E-2</v>
      </c>
      <c r="H27" s="334">
        <v>8.4149414407289985E-2</v>
      </c>
      <c r="I27" s="334">
        <v>7.7629048209751708E-2</v>
      </c>
      <c r="J27" s="334">
        <v>9.8767803966431186E-2</v>
      </c>
      <c r="K27" s="337">
        <v>9.7854576625776915E-2</v>
      </c>
      <c r="L27" s="334">
        <v>0.13387789746365641</v>
      </c>
      <c r="M27" s="334">
        <v>0.15938418125890558</v>
      </c>
      <c r="N27" s="334">
        <v>0.11122845098965513</v>
      </c>
      <c r="O27" s="334">
        <v>0.13973904185585131</v>
      </c>
      <c r="P27" s="337">
        <v>0.1617253473394116</v>
      </c>
      <c r="Q27" s="334">
        <v>0.17878657291902925</v>
      </c>
      <c r="R27" s="334">
        <v>0.17580057531719787</v>
      </c>
      <c r="S27" s="334">
        <v>0.16515689269587289</v>
      </c>
      <c r="T27" s="416">
        <v>0.15878910522705642</v>
      </c>
      <c r="U27" s="334">
        <v>0.13840536826711117</v>
      </c>
      <c r="V27" s="334">
        <v>0.13351994971638692</v>
      </c>
      <c r="W27" s="334">
        <v>0.14549178436374402</v>
      </c>
      <c r="X27" s="334">
        <v>0.12129803492581326</v>
      </c>
      <c r="Y27" s="189"/>
      <c r="Z27" s="191"/>
      <c r="AA27" s="191"/>
      <c r="AB27" s="191"/>
      <c r="AC27" s="191"/>
      <c r="AD27" s="189"/>
      <c r="AE27" s="189"/>
      <c r="AF27" s="189"/>
      <c r="AG27" s="189"/>
      <c r="AH27" s="189"/>
      <c r="AI27" s="189"/>
      <c r="AJ27" s="189"/>
      <c r="AK27" s="189"/>
      <c r="AL27" s="189"/>
    </row>
    <row r="28" spans="2:38" s="59" customFormat="1" ht="12" customHeight="1" x14ac:dyDescent="0.2">
      <c r="B28" s="257" t="s">
        <v>195</v>
      </c>
      <c r="C28" s="258">
        <v>0.32071231150548124</v>
      </c>
      <c r="D28" s="258">
        <v>0.29067909721522467</v>
      </c>
      <c r="E28" s="258">
        <v>0.24564365270630983</v>
      </c>
      <c r="F28" s="351">
        <v>0.26414588701047076</v>
      </c>
      <c r="G28" s="258">
        <v>0.21956359680846324</v>
      </c>
      <c r="H28" s="258">
        <v>0.17551355260085605</v>
      </c>
      <c r="I28" s="258">
        <v>0.18518997571422247</v>
      </c>
      <c r="J28" s="258">
        <v>0.18691679913559683</v>
      </c>
      <c r="K28" s="351">
        <v>0.1809731578575538</v>
      </c>
      <c r="L28" s="258">
        <v>0.16711465974520054</v>
      </c>
      <c r="M28" s="258">
        <v>0.18249809744638804</v>
      </c>
      <c r="N28" s="258">
        <v>0.1944639616745783</v>
      </c>
      <c r="O28" s="258">
        <v>0.13740539686537329</v>
      </c>
      <c r="P28" s="351">
        <v>0.17672734442317767</v>
      </c>
      <c r="Q28" s="258">
        <v>0.17484500300120268</v>
      </c>
      <c r="R28" s="258">
        <v>0.18812461244098075</v>
      </c>
      <c r="S28" s="258">
        <v>0.17507300489426342</v>
      </c>
      <c r="T28" s="414">
        <v>0.17816242051600753</v>
      </c>
      <c r="U28" s="258">
        <v>0.21985163947751091</v>
      </c>
      <c r="V28" s="258">
        <v>0.2502442429546084</v>
      </c>
      <c r="W28" s="258">
        <v>0.20840574208362989</v>
      </c>
      <c r="X28" s="258">
        <v>0.20295210498116781</v>
      </c>
      <c r="Y28" s="189"/>
      <c r="Z28" s="191"/>
      <c r="AA28" s="191"/>
      <c r="AB28" s="191"/>
      <c r="AC28" s="191"/>
      <c r="AD28" s="189"/>
      <c r="AE28" s="189"/>
      <c r="AF28" s="189"/>
      <c r="AG28" s="189"/>
      <c r="AH28" s="189"/>
      <c r="AI28" s="189"/>
      <c r="AJ28" s="189"/>
      <c r="AK28" s="189"/>
      <c r="AL28" s="189"/>
    </row>
    <row r="29" spans="2:38" s="59" customFormat="1" ht="12" customHeight="1" x14ac:dyDescent="0.2">
      <c r="B29" s="333" t="s">
        <v>75</v>
      </c>
      <c r="C29" s="334" t="s">
        <v>4</v>
      </c>
      <c r="D29" s="334" t="s">
        <v>4</v>
      </c>
      <c r="E29" s="334">
        <v>0.11265448233337243</v>
      </c>
      <c r="F29" s="337">
        <v>0.13671587765199356</v>
      </c>
      <c r="G29" s="334">
        <v>0.15142633043273543</v>
      </c>
      <c r="H29" s="334">
        <v>0.17145394857679858</v>
      </c>
      <c r="I29" s="334">
        <v>0.17611982677541135</v>
      </c>
      <c r="J29" s="334">
        <v>0.18947062772384837</v>
      </c>
      <c r="K29" s="337">
        <v>0.19675557394017973</v>
      </c>
      <c r="L29" s="334">
        <v>0.21248628017779239</v>
      </c>
      <c r="M29" s="334">
        <v>0.25964774298838972</v>
      </c>
      <c r="N29" s="334">
        <v>0.27011738287843606</v>
      </c>
      <c r="O29" s="334">
        <v>0.32005264248834658</v>
      </c>
      <c r="P29" s="337">
        <v>0.34238205034740704</v>
      </c>
      <c r="Q29" s="334">
        <v>0.35415683612397009</v>
      </c>
      <c r="R29" s="334">
        <v>0.37732184992718215</v>
      </c>
      <c r="S29" s="334">
        <v>0.37739460979302031</v>
      </c>
      <c r="T29" s="416">
        <v>0.37913557396439523</v>
      </c>
      <c r="U29" s="334">
        <v>0.33061627146388084</v>
      </c>
      <c r="V29" s="334">
        <v>0.30256514518876271</v>
      </c>
      <c r="W29" s="334">
        <v>0.3055630017456889</v>
      </c>
      <c r="X29" s="334">
        <v>0.27063903686132018</v>
      </c>
      <c r="Y29" s="189"/>
      <c r="Z29" s="191"/>
      <c r="AA29" s="191"/>
      <c r="AB29" s="191"/>
      <c r="AC29" s="191"/>
      <c r="AD29" s="189"/>
      <c r="AE29" s="189"/>
      <c r="AF29" s="189"/>
      <c r="AG29" s="189"/>
      <c r="AH29" s="189"/>
      <c r="AI29" s="189"/>
      <c r="AJ29" s="189"/>
      <c r="AK29" s="189"/>
      <c r="AL29" s="189"/>
    </row>
    <row r="30" spans="2:38" s="59" customFormat="1" ht="12" customHeight="1" x14ac:dyDescent="0.2">
      <c r="B30" s="257" t="s">
        <v>39</v>
      </c>
      <c r="C30" s="258">
        <v>0.11107868750347462</v>
      </c>
      <c r="D30" s="258">
        <v>0.15483633654105328</v>
      </c>
      <c r="E30" s="258">
        <v>0.1277054796607672</v>
      </c>
      <c r="F30" s="351">
        <v>0.12664340373317115</v>
      </c>
      <c r="G30" s="258">
        <v>8.8562685185833143E-2</v>
      </c>
      <c r="H30" s="258">
        <v>0.11146775203601499</v>
      </c>
      <c r="I30" s="258">
        <v>0.1005911289611601</v>
      </c>
      <c r="J30" s="258">
        <v>9.2328969781887454E-2</v>
      </c>
      <c r="K30" s="351">
        <v>8.8949497416692364E-2</v>
      </c>
      <c r="L30" s="258">
        <v>0.10851834798450166</v>
      </c>
      <c r="M30" s="258">
        <v>0.14089372222129742</v>
      </c>
      <c r="N30" s="258">
        <v>0.14291561658536014</v>
      </c>
      <c r="O30" s="258">
        <v>0.16986690144081376</v>
      </c>
      <c r="P30" s="351">
        <v>0.15440127393681632</v>
      </c>
      <c r="Q30" s="258">
        <v>0.16194269251908758</v>
      </c>
      <c r="R30" s="258">
        <v>0.17766220643685224</v>
      </c>
      <c r="S30" s="258">
        <v>0.14072706191263382</v>
      </c>
      <c r="T30" s="414">
        <v>0.1293412839761261</v>
      </c>
      <c r="U30" s="258">
        <v>0.10230263950347604</v>
      </c>
      <c r="V30" s="258">
        <v>8.591432588342221E-2</v>
      </c>
      <c r="W30" s="258">
        <v>8.1600193771747195E-2</v>
      </c>
      <c r="X30" s="258">
        <v>7.4346110409017743E-2</v>
      </c>
      <c r="Y30" s="189"/>
      <c r="Z30" s="191"/>
      <c r="AA30" s="191"/>
      <c r="AB30" s="191"/>
      <c r="AC30" s="191"/>
      <c r="AD30" s="189"/>
      <c r="AE30" s="189"/>
      <c r="AF30" s="189"/>
      <c r="AG30" s="189"/>
      <c r="AH30" s="189"/>
      <c r="AI30" s="189"/>
      <c r="AJ30" s="189"/>
      <c r="AK30" s="189"/>
      <c r="AL30" s="189"/>
    </row>
    <row r="31" spans="2:38" s="59" customFormat="1" ht="12" customHeight="1" x14ac:dyDescent="0.2">
      <c r="B31" s="333" t="s">
        <v>40</v>
      </c>
      <c r="C31" s="334">
        <v>0.3085468391179193</v>
      </c>
      <c r="D31" s="334">
        <v>0.27130184356516368</v>
      </c>
      <c r="E31" s="334">
        <v>0.21548338853159352</v>
      </c>
      <c r="F31" s="337">
        <v>0.2446662142728184</v>
      </c>
      <c r="G31" s="334">
        <v>0.22069813244681596</v>
      </c>
      <c r="H31" s="334">
        <v>0.23712486105965172</v>
      </c>
      <c r="I31" s="334">
        <v>0.23673401525829135</v>
      </c>
      <c r="J31" s="334">
        <v>0.22073652663088167</v>
      </c>
      <c r="K31" s="337">
        <v>0.21555189839636232</v>
      </c>
      <c r="L31" s="334">
        <v>0.20333672497052507</v>
      </c>
      <c r="M31" s="334">
        <v>0.19453088544773006</v>
      </c>
      <c r="N31" s="334">
        <v>0.2123736880683437</v>
      </c>
      <c r="O31" s="334">
        <v>0.20009793691048161</v>
      </c>
      <c r="P31" s="337">
        <v>0.20287056840914017</v>
      </c>
      <c r="Q31" s="334">
        <v>0.22690936434668882</v>
      </c>
      <c r="R31" s="334">
        <v>0.12839477760298457</v>
      </c>
      <c r="S31" s="334">
        <v>0.13237834296265411</v>
      </c>
      <c r="T31" s="416">
        <v>0.13043327033889462</v>
      </c>
      <c r="U31" s="334">
        <v>0.13030520783186536</v>
      </c>
      <c r="V31" s="334">
        <v>0.12287542030980322</v>
      </c>
      <c r="W31" s="334">
        <v>0.12545430349605355</v>
      </c>
      <c r="X31" s="334">
        <v>0.12471481019119249</v>
      </c>
      <c r="Y31" s="189"/>
      <c r="Z31" s="191"/>
      <c r="AA31" s="191"/>
      <c r="AB31" s="191"/>
      <c r="AC31" s="191"/>
      <c r="AD31" s="189"/>
      <c r="AE31" s="189"/>
      <c r="AF31" s="189"/>
      <c r="AG31" s="189"/>
      <c r="AH31" s="189"/>
      <c r="AI31" s="189"/>
      <c r="AJ31" s="189"/>
      <c r="AK31" s="189"/>
      <c r="AL31" s="189"/>
    </row>
    <row r="32" spans="2:38" s="59" customFormat="1" ht="12" customHeight="1" x14ac:dyDescent="0.2">
      <c r="B32" s="257" t="s">
        <v>41</v>
      </c>
      <c r="C32" s="258" t="s">
        <v>4</v>
      </c>
      <c r="D32" s="258">
        <v>0.34711575773874187</v>
      </c>
      <c r="E32" s="258" t="s">
        <v>4</v>
      </c>
      <c r="F32" s="351">
        <v>0.35459009260985763</v>
      </c>
      <c r="G32" s="258" t="s">
        <v>4</v>
      </c>
      <c r="H32" s="258">
        <v>0.31916513266252372</v>
      </c>
      <c r="I32" s="258" t="s">
        <v>4</v>
      </c>
      <c r="J32" s="258">
        <v>0.2902962494706543</v>
      </c>
      <c r="K32" s="351" t="s">
        <v>4</v>
      </c>
      <c r="L32" s="258">
        <v>0.31284652842135713</v>
      </c>
      <c r="M32" s="258" t="s">
        <v>4</v>
      </c>
      <c r="N32" s="258">
        <v>0.31651107016767366</v>
      </c>
      <c r="O32" s="258" t="s">
        <v>4</v>
      </c>
      <c r="P32" s="351">
        <v>0.27977936861870673</v>
      </c>
      <c r="Q32" s="258" t="s">
        <v>4</v>
      </c>
      <c r="R32" s="258">
        <v>0.26719131241623423</v>
      </c>
      <c r="S32" s="258" t="s">
        <v>4</v>
      </c>
      <c r="T32" s="414">
        <v>0.25769562152424219</v>
      </c>
      <c r="U32" s="258" t="s">
        <v>4</v>
      </c>
      <c r="V32" s="258">
        <v>0.28427818061964405</v>
      </c>
      <c r="W32" s="258" t="s">
        <v>4</v>
      </c>
      <c r="X32" s="258">
        <v>0.23539276120677607</v>
      </c>
      <c r="Y32" s="189"/>
      <c r="Z32" s="191"/>
      <c r="AA32" s="191"/>
      <c r="AB32" s="191"/>
      <c r="AC32" s="191"/>
      <c r="AD32" s="189"/>
      <c r="AE32" s="189"/>
      <c r="AF32" s="189"/>
      <c r="AG32" s="189"/>
      <c r="AH32" s="189"/>
      <c r="AI32" s="189"/>
      <c r="AJ32" s="189"/>
      <c r="AK32" s="189"/>
      <c r="AL32" s="189"/>
    </row>
    <row r="33" spans="2:38" s="59" customFormat="1" ht="12" customHeight="1" x14ac:dyDescent="0.2">
      <c r="B33" s="333" t="s">
        <v>42</v>
      </c>
      <c r="C33" s="334" t="s">
        <v>4</v>
      </c>
      <c r="D33" s="334">
        <v>0.24728033505861235</v>
      </c>
      <c r="E33" s="334" t="s">
        <v>4</v>
      </c>
      <c r="F33" s="337">
        <v>0.22821621856593277</v>
      </c>
      <c r="G33" s="334">
        <v>0.25752293683769523</v>
      </c>
      <c r="H33" s="334">
        <v>0.25434408564989103</v>
      </c>
      <c r="I33" s="334">
        <v>0.24116386804410497</v>
      </c>
      <c r="J33" s="334">
        <v>0.2321874464506552</v>
      </c>
      <c r="K33" s="337">
        <v>0.23146508374027722</v>
      </c>
      <c r="L33" s="334">
        <v>0.2437224834086682</v>
      </c>
      <c r="M33" s="334">
        <v>0.2299115105347341</v>
      </c>
      <c r="N33" s="334">
        <v>0.28258816931242203</v>
      </c>
      <c r="O33" s="334">
        <v>0.27084533581016862</v>
      </c>
      <c r="P33" s="337">
        <v>0.26753842093785796</v>
      </c>
      <c r="Q33" s="334">
        <v>0.26616258211307287</v>
      </c>
      <c r="R33" s="334">
        <v>0.26411619601826503</v>
      </c>
      <c r="S33" s="334">
        <v>0.26133989468972058</v>
      </c>
      <c r="T33" s="416">
        <v>0.29105789208425903</v>
      </c>
      <c r="U33" s="334">
        <v>0.28937610469222258</v>
      </c>
      <c r="V33" s="334">
        <v>0.28711997577215637</v>
      </c>
      <c r="W33" s="334">
        <v>0.28371648048622644</v>
      </c>
      <c r="X33" s="334">
        <v>0.27409087546322136</v>
      </c>
      <c r="Y33" s="189"/>
      <c r="Z33" s="191"/>
      <c r="AA33" s="191"/>
      <c r="AB33" s="191"/>
      <c r="AC33" s="191"/>
      <c r="AD33" s="189"/>
      <c r="AE33" s="189"/>
      <c r="AF33" s="189"/>
      <c r="AG33" s="189"/>
      <c r="AH33" s="189"/>
      <c r="AI33" s="189"/>
      <c r="AJ33" s="189"/>
      <c r="AK33" s="189"/>
      <c r="AL33" s="189"/>
    </row>
    <row r="34" spans="2:38" s="59" customFormat="1" ht="12" customHeight="1" x14ac:dyDescent="0.2">
      <c r="B34" s="257" t="s">
        <v>43</v>
      </c>
      <c r="C34" s="258">
        <v>0.20335923228842553</v>
      </c>
      <c r="D34" s="258">
        <v>0.20950884319452062</v>
      </c>
      <c r="E34" s="258">
        <v>0.20663127953473892</v>
      </c>
      <c r="F34" s="351">
        <v>0.19435786413630385</v>
      </c>
      <c r="G34" s="258">
        <v>0.25308600935221504</v>
      </c>
      <c r="H34" s="258">
        <v>0.21881551362683441</v>
      </c>
      <c r="I34" s="258">
        <v>0.21554167814286065</v>
      </c>
      <c r="J34" s="258">
        <v>0.20461772990217358</v>
      </c>
      <c r="K34" s="351">
        <v>0.20405243536048609</v>
      </c>
      <c r="L34" s="258">
        <v>0.19911444807108666</v>
      </c>
      <c r="M34" s="258">
        <v>0.21182027285929755</v>
      </c>
      <c r="N34" s="258">
        <v>0.22681802445290722</v>
      </c>
      <c r="O34" s="258">
        <v>0.25841763175573873</v>
      </c>
      <c r="P34" s="351">
        <v>0.25783724143923242</v>
      </c>
      <c r="Q34" s="258">
        <v>0.24718468537835045</v>
      </c>
      <c r="R34" s="258">
        <v>0.23499991498271722</v>
      </c>
      <c r="S34" s="258">
        <v>0.22630904768694585</v>
      </c>
      <c r="T34" s="414">
        <v>0.2446155486166324</v>
      </c>
      <c r="U34" s="258">
        <v>2.4201939696923028E-2</v>
      </c>
      <c r="V34" s="258">
        <v>2.363009998316443E-2</v>
      </c>
      <c r="W34" s="258">
        <v>2.3500762412475753E-2</v>
      </c>
      <c r="X34" s="258">
        <v>1.6753888345494655E-2</v>
      </c>
      <c r="Y34" s="189"/>
      <c r="Z34" s="191"/>
      <c r="AA34" s="191"/>
      <c r="AB34" s="191"/>
      <c r="AC34" s="191"/>
      <c r="AD34" s="189"/>
      <c r="AE34" s="189"/>
      <c r="AF34" s="189"/>
      <c r="AG34" s="189"/>
      <c r="AH34" s="189"/>
      <c r="AI34" s="189"/>
      <c r="AJ34" s="189"/>
      <c r="AK34" s="189"/>
      <c r="AL34" s="189"/>
    </row>
    <row r="35" spans="2:38" s="59" customFormat="1" ht="12" customHeight="1" x14ac:dyDescent="0.2">
      <c r="B35" s="333" t="s">
        <v>5</v>
      </c>
      <c r="C35" s="334">
        <v>0.16495979692794419</v>
      </c>
      <c r="D35" s="334">
        <v>0.19035620272366219</v>
      </c>
      <c r="E35" s="334">
        <v>0.17256282828617917</v>
      </c>
      <c r="F35" s="337">
        <v>0.15873236782477398</v>
      </c>
      <c r="G35" s="334">
        <v>0.13593564813280959</v>
      </c>
      <c r="H35" s="334">
        <v>0.11778445878216409</v>
      </c>
      <c r="I35" s="334">
        <v>0.11415476295880388</v>
      </c>
      <c r="J35" s="334">
        <v>0.11072175524045302</v>
      </c>
      <c r="K35" s="337">
        <v>0.1082720390978808</v>
      </c>
      <c r="L35" s="334">
        <v>0.105123845873035</v>
      </c>
      <c r="M35" s="334">
        <v>0.10514431933918436</v>
      </c>
      <c r="N35" s="334">
        <v>0.11546084475538627</v>
      </c>
      <c r="O35" s="334">
        <v>0.10928514485202472</v>
      </c>
      <c r="P35" s="337">
        <v>0.10751505778055788</v>
      </c>
      <c r="Q35" s="334">
        <v>7.381317329869809E-2</v>
      </c>
      <c r="R35" s="334">
        <v>8.6308957504694833E-2</v>
      </c>
      <c r="S35" s="334">
        <v>8.0803419558384354E-2</v>
      </c>
      <c r="T35" s="416">
        <v>8.0615131805679294E-2</v>
      </c>
      <c r="U35" s="334">
        <v>6.7310379761176334E-2</v>
      </c>
      <c r="V35" s="334">
        <v>7.2337534175658844E-2</v>
      </c>
      <c r="W35" s="334">
        <v>7.1661265858951148E-2</v>
      </c>
      <c r="X35" s="334">
        <v>7.1778256702283438E-2</v>
      </c>
      <c r="Y35" s="189"/>
      <c r="Z35" s="191"/>
      <c r="AA35" s="191"/>
      <c r="AB35" s="191"/>
      <c r="AC35" s="191"/>
      <c r="AD35" s="189"/>
      <c r="AE35" s="189"/>
      <c r="AF35" s="189"/>
      <c r="AG35" s="189"/>
      <c r="AH35" s="189"/>
      <c r="AI35" s="189"/>
      <c r="AJ35" s="189"/>
      <c r="AK35" s="189"/>
      <c r="AL35" s="189"/>
    </row>
    <row r="36" spans="2:38" s="59" customFormat="1" ht="12" customHeight="1" x14ac:dyDescent="0.2">
      <c r="B36" s="259" t="s">
        <v>142</v>
      </c>
      <c r="C36" s="258">
        <v>0.18954962350326149</v>
      </c>
      <c r="D36" s="258">
        <v>0.17744582159260436</v>
      </c>
      <c r="E36" s="258">
        <v>0.15747184436014111</v>
      </c>
      <c r="F36" s="351">
        <v>0.14797701846745959</v>
      </c>
      <c r="G36" s="258">
        <v>0.14956581670260785</v>
      </c>
      <c r="H36" s="258">
        <v>0.17749518584578819</v>
      </c>
      <c r="I36" s="258">
        <v>0.15268775458387246</v>
      </c>
      <c r="J36" s="258">
        <v>0.14629196418016807</v>
      </c>
      <c r="K36" s="351">
        <v>0.1555881527126044</v>
      </c>
      <c r="L36" s="258">
        <v>0.15820408011278439</v>
      </c>
      <c r="M36" s="258">
        <v>0.15133706350791787</v>
      </c>
      <c r="N36" s="258">
        <v>0.16022836167377005</v>
      </c>
      <c r="O36" s="258">
        <v>0.18295067630901399</v>
      </c>
      <c r="P36" s="351">
        <v>0.1817206258302683</v>
      </c>
      <c r="Q36" s="258">
        <v>0.19505742080110713</v>
      </c>
      <c r="R36" s="258">
        <v>0.16807032600488372</v>
      </c>
      <c r="S36" s="258">
        <v>0.24881111067304634</v>
      </c>
      <c r="T36" s="414">
        <v>0.32386723004353002</v>
      </c>
      <c r="U36" s="258">
        <v>0.16951444661128354</v>
      </c>
      <c r="V36" s="258">
        <v>0.18443545691086144</v>
      </c>
      <c r="W36" s="258">
        <v>0.17837053426119076</v>
      </c>
      <c r="X36" s="258">
        <v>0.16500320605492305</v>
      </c>
      <c r="Y36" s="189"/>
      <c r="Z36" s="191"/>
      <c r="AA36" s="191"/>
      <c r="AB36" s="191"/>
      <c r="AC36" s="191"/>
      <c r="AD36" s="189"/>
      <c r="AE36" s="189"/>
      <c r="AF36" s="189"/>
      <c r="AG36" s="189"/>
      <c r="AH36" s="189"/>
      <c r="AI36" s="189"/>
      <c r="AJ36" s="189"/>
      <c r="AK36" s="189"/>
      <c r="AL36" s="189"/>
    </row>
    <row r="37" spans="2:38" s="59" customFormat="1" ht="12" customHeight="1" x14ac:dyDescent="0.2">
      <c r="B37" s="383" t="s">
        <v>96</v>
      </c>
      <c r="C37" s="334">
        <v>0.39715700677167121</v>
      </c>
      <c r="D37" s="334">
        <v>0.38165845295314821</v>
      </c>
      <c r="E37" s="334">
        <v>0.35223845274190296</v>
      </c>
      <c r="F37" s="337">
        <v>0.35672825230513566</v>
      </c>
      <c r="G37" s="334">
        <v>0.33285960396284514</v>
      </c>
      <c r="H37" s="334">
        <v>0.2759855163949651</v>
      </c>
      <c r="I37" s="334">
        <v>0.27176697336468902</v>
      </c>
      <c r="J37" s="334">
        <v>0.3430525187108418</v>
      </c>
      <c r="K37" s="337">
        <v>0.37666385726515555</v>
      </c>
      <c r="L37" s="334">
        <v>0.34923846485221033</v>
      </c>
      <c r="M37" s="334">
        <v>0.35655112045344856</v>
      </c>
      <c r="N37" s="334">
        <v>0.37609039934554755</v>
      </c>
      <c r="O37" s="334">
        <v>0.3737799432060438</v>
      </c>
      <c r="P37" s="337">
        <v>0.34494342838807163</v>
      </c>
      <c r="Q37" s="334">
        <v>0.33509527050693455</v>
      </c>
      <c r="R37" s="334">
        <v>0.3337383819128566</v>
      </c>
      <c r="S37" s="334">
        <v>0.28774103145805302</v>
      </c>
      <c r="T37" s="416">
        <v>0.29655127123728198</v>
      </c>
      <c r="U37" s="334">
        <v>0.26983758642647843</v>
      </c>
      <c r="V37" s="334">
        <v>0.25734303958760718</v>
      </c>
      <c r="W37" s="334">
        <v>0.26368294193482972</v>
      </c>
      <c r="X37" s="334">
        <v>0.28235302448924382</v>
      </c>
      <c r="Y37" s="189"/>
      <c r="Z37" s="191"/>
      <c r="AA37" s="191"/>
      <c r="AB37" s="191"/>
      <c r="AC37" s="191"/>
      <c r="AD37" s="189"/>
      <c r="AE37" s="189"/>
      <c r="AF37" s="189"/>
      <c r="AG37" s="189"/>
      <c r="AH37" s="189"/>
      <c r="AI37" s="189"/>
      <c r="AJ37" s="189"/>
      <c r="AK37" s="189"/>
      <c r="AL37" s="189"/>
    </row>
    <row r="38" spans="2:38" s="60" customFormat="1" ht="12" customHeight="1" x14ac:dyDescent="0.2">
      <c r="B38" s="257" t="s">
        <v>44</v>
      </c>
      <c r="C38" s="258">
        <v>0.13800579098477858</v>
      </c>
      <c r="D38" s="258">
        <v>0.14155253364399226</v>
      </c>
      <c r="E38" s="258">
        <v>0.13965803865394974</v>
      </c>
      <c r="F38" s="351">
        <v>0.14109313502417284</v>
      </c>
      <c r="G38" s="258">
        <v>0.14779695071189192</v>
      </c>
      <c r="H38" s="258">
        <v>0.15727489386313268</v>
      </c>
      <c r="I38" s="258">
        <v>0.16609757317872048</v>
      </c>
      <c r="J38" s="258">
        <v>0.18742004427636819</v>
      </c>
      <c r="K38" s="351">
        <v>0.19633177362941476</v>
      </c>
      <c r="L38" s="258">
        <v>0.21838756195730699</v>
      </c>
      <c r="M38" s="258">
        <v>0.24084625984979374</v>
      </c>
      <c r="N38" s="258">
        <v>0.2736996398655972</v>
      </c>
      <c r="O38" s="258">
        <v>0.27319263658643672</v>
      </c>
      <c r="P38" s="351">
        <v>0.25968047394015392</v>
      </c>
      <c r="Q38" s="258">
        <v>0.24795353307490359</v>
      </c>
      <c r="R38" s="258">
        <v>0.23878557119727781</v>
      </c>
      <c r="S38" s="258">
        <v>0.23336492087451727</v>
      </c>
      <c r="T38" s="414">
        <v>0.23385517682977755</v>
      </c>
      <c r="U38" s="258">
        <v>0.22022911728794081</v>
      </c>
      <c r="V38" s="258">
        <v>0.214742591019454</v>
      </c>
      <c r="W38" s="258">
        <v>0.20884523944957861</v>
      </c>
      <c r="X38" s="258">
        <v>0.21272972078420788</v>
      </c>
      <c r="Y38" s="186"/>
      <c r="Z38" s="191"/>
      <c r="AA38" s="191"/>
      <c r="AB38" s="191"/>
      <c r="AC38" s="191"/>
      <c r="AD38" s="186"/>
      <c r="AE38" s="186"/>
      <c r="AF38" s="186"/>
      <c r="AG38" s="186"/>
      <c r="AH38" s="186"/>
      <c r="AI38" s="186"/>
      <c r="AJ38" s="186"/>
      <c r="AK38" s="186"/>
      <c r="AL38" s="186"/>
    </row>
    <row r="39" spans="2:38" s="59" customFormat="1" ht="12" customHeight="1" x14ac:dyDescent="0.2">
      <c r="B39" s="333" t="s">
        <v>45</v>
      </c>
      <c r="C39" s="334" t="s">
        <v>4</v>
      </c>
      <c r="D39" s="334">
        <v>0.11247545809350787</v>
      </c>
      <c r="E39" s="334" t="s">
        <v>4</v>
      </c>
      <c r="F39" s="337">
        <v>0.10987602102622046</v>
      </c>
      <c r="G39" s="334" t="s">
        <v>4</v>
      </c>
      <c r="H39" s="334">
        <v>0.12509473651505001</v>
      </c>
      <c r="I39" s="334">
        <v>0.10465713657791657</v>
      </c>
      <c r="J39" s="334">
        <v>0.16393246869333369</v>
      </c>
      <c r="K39" s="337">
        <v>0.15568599863918905</v>
      </c>
      <c r="L39" s="334">
        <v>0.15980589577137819</v>
      </c>
      <c r="M39" s="334">
        <v>0.15409173938743698</v>
      </c>
      <c r="N39" s="334">
        <v>0.14845112501111138</v>
      </c>
      <c r="O39" s="334">
        <v>0.15432699020954052</v>
      </c>
      <c r="P39" s="337">
        <v>0.13731573095344438</v>
      </c>
      <c r="Q39" s="334">
        <v>0.15513936895919569</v>
      </c>
      <c r="R39" s="334">
        <v>0.12004695146404178</v>
      </c>
      <c r="S39" s="334">
        <v>0.11621121388122914</v>
      </c>
      <c r="T39" s="416">
        <v>0.1100113367773978</v>
      </c>
      <c r="U39" s="334">
        <v>0.11055415012941019</v>
      </c>
      <c r="V39" s="334">
        <v>0.12179211925206278</v>
      </c>
      <c r="W39" s="334">
        <v>0.12010423531565731</v>
      </c>
      <c r="X39" s="334">
        <v>0.15286301798214877</v>
      </c>
      <c r="Y39" s="189"/>
      <c r="Z39" s="191"/>
      <c r="AA39" s="191"/>
      <c r="AB39" s="191"/>
      <c r="AC39" s="191"/>
      <c r="AD39" s="189"/>
      <c r="AE39" s="189"/>
      <c r="AF39" s="189"/>
      <c r="AG39" s="189"/>
      <c r="AH39" s="189"/>
      <c r="AI39" s="189"/>
      <c r="AJ39" s="189"/>
      <c r="AK39" s="189"/>
      <c r="AL39" s="189"/>
    </row>
    <row r="40" spans="2:38" s="198" customFormat="1" ht="12" customHeight="1" x14ac:dyDescent="0.2">
      <c r="B40" s="448" t="s">
        <v>197</v>
      </c>
      <c r="C40" s="458">
        <v>4.5395877790971879E-2</v>
      </c>
      <c r="D40" s="458">
        <v>0</v>
      </c>
      <c r="E40" s="458">
        <v>2.9897011089744723E-2</v>
      </c>
      <c r="F40" s="459">
        <v>0</v>
      </c>
      <c r="G40" s="458">
        <v>2.8785787676922414E-2</v>
      </c>
      <c r="H40" s="458">
        <v>0</v>
      </c>
      <c r="I40" s="458">
        <v>2.7739846864394745E-2</v>
      </c>
      <c r="J40" s="458">
        <v>0</v>
      </c>
      <c r="K40" s="459">
        <v>2.1709484276719575E-2</v>
      </c>
      <c r="L40" s="458">
        <v>0</v>
      </c>
      <c r="M40" s="458">
        <v>1.9838060388969386E-2</v>
      </c>
      <c r="N40" s="458">
        <v>0</v>
      </c>
      <c r="O40" s="458">
        <v>1.9735105487759329E-2</v>
      </c>
      <c r="P40" s="459">
        <v>0</v>
      </c>
      <c r="Q40" s="458">
        <v>2.1464126566513336E-2</v>
      </c>
      <c r="R40" s="458">
        <v>0</v>
      </c>
      <c r="S40" s="460">
        <v>2.8329643625783239E-2</v>
      </c>
      <c r="T40" s="461">
        <v>2.8695985057821994E-2</v>
      </c>
      <c r="U40" s="460">
        <v>0</v>
      </c>
      <c r="V40" s="460">
        <v>2.659197955514913E-2</v>
      </c>
      <c r="W40" s="460">
        <v>0</v>
      </c>
      <c r="X40" s="460">
        <v>2.9431576641006613E-2</v>
      </c>
      <c r="Y40" s="189"/>
      <c r="Z40" s="191"/>
      <c r="AA40" s="191"/>
      <c r="AB40" s="191"/>
      <c r="AC40" s="191"/>
      <c r="AD40" s="189"/>
      <c r="AE40" s="189"/>
      <c r="AF40" s="189"/>
      <c r="AG40" s="189"/>
      <c r="AH40" s="189"/>
      <c r="AI40" s="189"/>
      <c r="AJ40" s="189"/>
      <c r="AK40" s="189"/>
      <c r="AL40" s="189"/>
    </row>
    <row r="41" spans="2:38" s="59" customFormat="1" ht="12" customHeight="1" x14ac:dyDescent="0.2">
      <c r="B41" s="333" t="s">
        <v>46</v>
      </c>
      <c r="C41" s="334">
        <v>2.6455362243500914E-2</v>
      </c>
      <c r="D41" s="334">
        <v>3.0395619590684389E-2</v>
      </c>
      <c r="E41" s="334">
        <v>2.8820284953060514E-2</v>
      </c>
      <c r="F41" s="337">
        <v>3.8460805523659776E-2</v>
      </c>
      <c r="G41" s="334">
        <v>3.5704296395880623E-2</v>
      </c>
      <c r="H41" s="334">
        <v>4.8568374295562239E-2</v>
      </c>
      <c r="I41" s="334">
        <v>3.9545875115545248E-2</v>
      </c>
      <c r="J41" s="334">
        <v>6.5144337025095062E-2</v>
      </c>
      <c r="K41" s="337">
        <v>6.4567877457692935E-2</v>
      </c>
      <c r="L41" s="334">
        <v>7.2415383806080674E-2</v>
      </c>
      <c r="M41" s="334">
        <v>8.2138585318124929E-2</v>
      </c>
      <c r="N41" s="334">
        <v>0.10100852499263788</v>
      </c>
      <c r="O41" s="334">
        <v>9.0837994910008726E-2</v>
      </c>
      <c r="P41" s="337">
        <v>8.993374366835262E-2</v>
      </c>
      <c r="Q41" s="334">
        <v>9.0859427911647E-2</v>
      </c>
      <c r="R41" s="334">
        <v>8.4647958671168644E-2</v>
      </c>
      <c r="S41" s="334">
        <v>8.2991960805167589E-2</v>
      </c>
      <c r="T41" s="416">
        <v>9.0634630521277113E-2</v>
      </c>
      <c r="U41" s="334">
        <v>8.902797797046845E-2</v>
      </c>
      <c r="V41" s="334">
        <v>9.121585052237477E-2</v>
      </c>
      <c r="W41" s="334">
        <v>9.4702264496162175E-2</v>
      </c>
      <c r="X41" s="334">
        <v>7.047108195055829E-2</v>
      </c>
      <c r="Y41" s="189"/>
      <c r="Z41" s="191"/>
      <c r="AA41" s="191"/>
      <c r="AB41" s="191"/>
      <c r="AC41" s="191"/>
      <c r="AD41" s="189"/>
      <c r="AE41" s="189"/>
      <c r="AF41" s="189"/>
      <c r="AG41" s="189"/>
      <c r="AH41" s="189"/>
      <c r="AI41" s="189"/>
      <c r="AJ41" s="189"/>
      <c r="AK41" s="189"/>
      <c r="AL41" s="189"/>
    </row>
    <row r="42" spans="2:38" s="64" customFormat="1" ht="12" customHeight="1" x14ac:dyDescent="0.2">
      <c r="B42" s="257" t="s">
        <v>27</v>
      </c>
      <c r="C42" s="258">
        <v>0.20843879199436049</v>
      </c>
      <c r="D42" s="258">
        <v>0.1992659451484585</v>
      </c>
      <c r="E42" s="258">
        <v>0.20423396295282414</v>
      </c>
      <c r="F42" s="351">
        <v>0.16110684089162183</v>
      </c>
      <c r="G42" s="258">
        <v>0.14877015604489796</v>
      </c>
      <c r="H42" s="258">
        <v>0.16460115842533124</v>
      </c>
      <c r="I42" s="258">
        <v>0.16468064660835746</v>
      </c>
      <c r="J42" s="258">
        <v>0.16432430414676411</v>
      </c>
      <c r="K42" s="351">
        <v>0.15764398229709414</v>
      </c>
      <c r="L42" s="258">
        <v>0.14810628134934367</v>
      </c>
      <c r="M42" s="258">
        <v>0.14767504856036678</v>
      </c>
      <c r="N42" s="258">
        <v>0.15305005511739325</v>
      </c>
      <c r="O42" s="258">
        <v>0.15637694758556364</v>
      </c>
      <c r="P42" s="351">
        <v>0.14148195846015488</v>
      </c>
      <c r="Q42" s="258">
        <v>0.12694462456988964</v>
      </c>
      <c r="R42" s="258">
        <v>0.12811626569366683</v>
      </c>
      <c r="S42" s="258">
        <v>0.11928021779831326</v>
      </c>
      <c r="T42" s="414">
        <v>0.10924438475735827</v>
      </c>
      <c r="U42" s="258">
        <v>0.108847793566189</v>
      </c>
      <c r="V42" s="258">
        <v>0.10617003350320992</v>
      </c>
      <c r="W42" s="258">
        <v>0.11487109859407452</v>
      </c>
      <c r="X42" s="258">
        <v>0.11565583169168184</v>
      </c>
      <c r="Y42" s="189"/>
      <c r="Z42" s="191"/>
      <c r="AA42" s="191"/>
      <c r="AB42" s="191"/>
      <c r="AC42" s="191"/>
      <c r="AD42" s="189"/>
      <c r="AE42" s="189"/>
      <c r="AF42" s="189"/>
      <c r="AG42" s="189"/>
      <c r="AH42" s="189"/>
      <c r="AI42" s="189"/>
      <c r="AJ42" s="189"/>
      <c r="AK42" s="189"/>
      <c r="AL42" s="189"/>
    </row>
    <row r="43" spans="2:38" s="59" customFormat="1" ht="12" customHeight="1" x14ac:dyDescent="0.2">
      <c r="B43" s="333" t="s">
        <v>47</v>
      </c>
      <c r="C43" s="334">
        <v>0.29041742760556677</v>
      </c>
      <c r="D43" s="334">
        <v>0.2807802536543953</v>
      </c>
      <c r="E43" s="334">
        <v>0.28360335443191692</v>
      </c>
      <c r="F43" s="337">
        <v>0.31474730911179571</v>
      </c>
      <c r="G43" s="334">
        <v>0.32867251416322968</v>
      </c>
      <c r="H43" s="334">
        <v>0.33105415959824913</v>
      </c>
      <c r="I43" s="334">
        <v>0.31620970825456268</v>
      </c>
      <c r="J43" s="334">
        <v>0.30972711750737558</v>
      </c>
      <c r="K43" s="337">
        <v>0.30587908785547241</v>
      </c>
      <c r="L43" s="334">
        <v>0.30931658623872638</v>
      </c>
      <c r="M43" s="334">
        <v>0.31414726383646402</v>
      </c>
      <c r="N43" s="334">
        <v>0.33815648104648843</v>
      </c>
      <c r="O43" s="334">
        <v>0.34765754547809735</v>
      </c>
      <c r="P43" s="337">
        <v>0.35369927596328588</v>
      </c>
      <c r="Q43" s="334">
        <v>0.32933245012489037</v>
      </c>
      <c r="R43" s="334">
        <v>0.31201945134931491</v>
      </c>
      <c r="S43" s="334">
        <v>0.30869631747304682</v>
      </c>
      <c r="T43" s="416">
        <v>0.29973186647155342</v>
      </c>
      <c r="U43" s="334">
        <v>0.28006823125540975</v>
      </c>
      <c r="V43" s="334">
        <v>0.27694855134682633</v>
      </c>
      <c r="W43" s="334">
        <v>0.29218128338823945</v>
      </c>
      <c r="X43" s="334">
        <v>0.30308549912178406</v>
      </c>
      <c r="Y43" s="189"/>
      <c r="Z43" s="191"/>
      <c r="AA43" s="191"/>
      <c r="AB43" s="191"/>
      <c r="AC43" s="191"/>
      <c r="AD43" s="189"/>
      <c r="AE43" s="189"/>
      <c r="AF43" s="189"/>
      <c r="AG43" s="189"/>
      <c r="AH43" s="189"/>
      <c r="AI43" s="189"/>
      <c r="AJ43" s="189"/>
      <c r="AK43" s="189"/>
      <c r="AL43" s="189"/>
    </row>
    <row r="44" spans="2:38" s="198" customFormat="1" ht="11.25" x14ac:dyDescent="0.2">
      <c r="B44" s="453" t="s">
        <v>48</v>
      </c>
      <c r="C44" s="258">
        <v>0.25345190239165488</v>
      </c>
      <c r="D44" s="258">
        <v>0.25046457487170692</v>
      </c>
      <c r="E44" s="258">
        <v>0.24768713439166198</v>
      </c>
      <c r="F44" s="351">
        <v>0.25584023971458525</v>
      </c>
      <c r="G44" s="258">
        <v>0.26021988207116098</v>
      </c>
      <c r="H44" s="258">
        <v>0.25966551431834273</v>
      </c>
      <c r="I44" s="258">
        <v>0.25353476061729702</v>
      </c>
      <c r="J44" s="258">
        <v>0.25160319988933755</v>
      </c>
      <c r="K44" s="351">
        <v>0.24846820042265749</v>
      </c>
      <c r="L44" s="258">
        <v>0.24754152884344469</v>
      </c>
      <c r="M44" s="258">
        <v>0.25504939225567741</v>
      </c>
      <c r="N44" s="258">
        <v>0.27505457183207893</v>
      </c>
      <c r="O44" s="258">
        <v>0.27474083206363864</v>
      </c>
      <c r="P44" s="351">
        <v>0.27082388021301923</v>
      </c>
      <c r="Q44" s="258">
        <v>0.26408739740875892</v>
      </c>
      <c r="R44" s="258">
        <v>0.25935035325484557</v>
      </c>
      <c r="S44" s="258">
        <v>0.25379453031176691</v>
      </c>
      <c r="T44" s="414">
        <v>0.24774892723447758</v>
      </c>
      <c r="U44" s="258">
        <v>0.23013510528693126</v>
      </c>
      <c r="V44" s="258">
        <v>0.22943707504415509</v>
      </c>
      <c r="W44" s="258">
        <v>0.23568158165305589</v>
      </c>
      <c r="X44" s="258">
        <v>0.23973263040878073</v>
      </c>
      <c r="Y44" s="123"/>
      <c r="Z44" s="335"/>
      <c r="AA44" s="335"/>
      <c r="AB44" s="335"/>
      <c r="AC44" s="335"/>
    </row>
    <row r="45" spans="2:38" s="59" customFormat="1" ht="11.25" x14ac:dyDescent="0.2">
      <c r="B45" s="443" t="s">
        <v>242</v>
      </c>
      <c r="C45" s="454">
        <v>0.25404902230710691</v>
      </c>
      <c r="D45" s="454">
        <v>0.24866615482234294</v>
      </c>
      <c r="E45" s="454">
        <v>0.24167853593793578</v>
      </c>
      <c r="F45" s="455">
        <v>0.24227597196243666</v>
      </c>
      <c r="G45" s="454">
        <v>0.24498220195717352</v>
      </c>
      <c r="H45" s="454">
        <v>0.24023840964957716</v>
      </c>
      <c r="I45" s="454">
        <v>0.23987848361752728</v>
      </c>
      <c r="J45" s="454">
        <v>0.24621811065319729</v>
      </c>
      <c r="K45" s="455">
        <v>0.24150591406315444</v>
      </c>
      <c r="L45" s="454">
        <v>0.23766340499935773</v>
      </c>
      <c r="M45" s="454">
        <v>0.24730584048974041</v>
      </c>
      <c r="N45" s="454">
        <v>0.2657968178102687</v>
      </c>
      <c r="O45" s="454">
        <v>0.25790465610157287</v>
      </c>
      <c r="P45" s="455">
        <v>0.25775114516309211</v>
      </c>
      <c r="Q45" s="454">
        <v>0.26147583294820526</v>
      </c>
      <c r="R45" s="454">
        <v>0.25713038752352491</v>
      </c>
      <c r="S45" s="454">
        <v>0.25653440419440898</v>
      </c>
      <c r="T45" s="456">
        <v>0.25517545814767584</v>
      </c>
      <c r="U45" s="454">
        <v>0.23470405369166522</v>
      </c>
      <c r="V45" s="454">
        <v>0.23504353708847506</v>
      </c>
      <c r="W45" s="454">
        <v>0.23668057799969888</v>
      </c>
      <c r="X45" s="454">
        <v>0.24076298525983036</v>
      </c>
      <c r="Y45" s="2"/>
      <c r="Z45" s="171"/>
      <c r="AA45" s="171"/>
      <c r="AB45" s="171"/>
      <c r="AC45" s="171"/>
    </row>
    <row r="46" spans="2:38" s="59" customFormat="1" ht="11.25" x14ac:dyDescent="0.2">
      <c r="B46" s="210"/>
      <c r="C46" s="58"/>
      <c r="D46" s="58"/>
      <c r="E46" s="58"/>
      <c r="F46" s="58"/>
      <c r="G46" s="58"/>
      <c r="H46" s="58"/>
      <c r="N46" s="2"/>
      <c r="O46" s="2"/>
      <c r="P46" s="2"/>
      <c r="Q46" s="2"/>
      <c r="R46" s="2"/>
      <c r="S46" s="2"/>
      <c r="T46" s="2"/>
      <c r="U46" s="2"/>
      <c r="V46" s="2"/>
      <c r="W46" s="2"/>
      <c r="X46" s="2"/>
      <c r="Y46" s="2"/>
      <c r="Z46" s="171"/>
      <c r="AA46" s="171"/>
      <c r="AB46" s="171"/>
      <c r="AC46" s="171"/>
    </row>
    <row r="47" spans="2:38" s="2" customFormat="1" ht="11.25" x14ac:dyDescent="0.2">
      <c r="B47" s="149" t="s">
        <v>239</v>
      </c>
      <c r="C47" s="53"/>
      <c r="D47" s="53"/>
      <c r="E47" s="53"/>
      <c r="F47" s="53"/>
      <c r="G47" s="53"/>
      <c r="H47" s="53"/>
      <c r="I47" s="54"/>
      <c r="J47" s="54"/>
      <c r="K47" s="54"/>
      <c r="L47" s="54"/>
      <c r="M47" s="54"/>
      <c r="N47" s="54"/>
      <c r="O47" s="54"/>
      <c r="P47" s="54"/>
      <c r="Q47" s="54"/>
      <c r="R47" s="54"/>
      <c r="S47" s="54"/>
      <c r="T47" s="54"/>
      <c r="U47" s="54"/>
      <c r="V47" s="54"/>
      <c r="W47" s="54"/>
      <c r="X47" s="54"/>
      <c r="Y47" s="54"/>
      <c r="Z47" s="54"/>
      <c r="AA47" s="172"/>
      <c r="AB47" s="59"/>
    </row>
    <row r="48" spans="2:38" s="2" customFormat="1" ht="11.25" x14ac:dyDescent="0.2">
      <c r="B48" s="149" t="s">
        <v>243</v>
      </c>
      <c r="C48" s="53"/>
      <c r="D48" s="53"/>
      <c r="E48" s="53"/>
      <c r="F48" s="53"/>
      <c r="G48" s="53"/>
      <c r="H48" s="53"/>
      <c r="I48" s="54"/>
      <c r="J48" s="54"/>
      <c r="K48" s="54"/>
      <c r="L48" s="54"/>
      <c r="M48" s="54"/>
      <c r="N48" s="54"/>
      <c r="O48" s="54"/>
      <c r="P48" s="54"/>
      <c r="Q48" s="54"/>
      <c r="R48" s="54"/>
      <c r="S48" s="54"/>
      <c r="T48" s="54"/>
      <c r="U48" s="54"/>
      <c r="V48" s="54"/>
      <c r="W48" s="54"/>
      <c r="X48" s="54"/>
      <c r="Y48" s="54"/>
      <c r="Z48" s="54"/>
      <c r="AA48" s="172"/>
      <c r="AB48" s="59"/>
    </row>
    <row r="49" spans="2:37" s="343" customFormat="1" ht="12.75" customHeight="1" x14ac:dyDescent="0.2">
      <c r="B49" s="339" t="s">
        <v>251</v>
      </c>
      <c r="C49" s="341"/>
      <c r="D49" s="341"/>
      <c r="E49" s="341"/>
      <c r="F49" s="341"/>
      <c r="G49" s="341"/>
      <c r="H49" s="341"/>
      <c r="I49" s="196"/>
      <c r="J49" s="196"/>
      <c r="K49" s="196"/>
      <c r="L49" s="196"/>
      <c r="M49" s="196"/>
      <c r="N49" s="342"/>
      <c r="O49" s="401"/>
      <c r="P49" s="401"/>
      <c r="Q49" s="392"/>
      <c r="R49" s="392"/>
      <c r="S49" s="392"/>
      <c r="T49" s="392"/>
      <c r="U49" s="392"/>
      <c r="V49" s="392"/>
      <c r="W49" s="401"/>
      <c r="X49" s="401"/>
      <c r="Y49" s="342"/>
      <c r="Z49" s="342"/>
      <c r="AA49" s="342"/>
      <c r="AB49" s="342"/>
    </row>
    <row r="50" spans="2:37" ht="11.25" customHeight="1" x14ac:dyDescent="0.2">
      <c r="B50" s="57" t="s">
        <v>85</v>
      </c>
      <c r="O50" s="187"/>
      <c r="P50" s="187"/>
      <c r="Q50" s="393"/>
      <c r="R50" s="187"/>
      <c r="S50" s="393"/>
      <c r="T50" s="393"/>
      <c r="U50" s="187"/>
      <c r="V50" s="393"/>
      <c r="W50" s="187"/>
      <c r="X50" s="187"/>
    </row>
    <row r="51" spans="2:37" ht="13.5" customHeight="1" x14ac:dyDescent="0.2">
      <c r="N51" s="190"/>
      <c r="O51" s="190"/>
      <c r="P51" s="190"/>
      <c r="Q51" s="190"/>
      <c r="R51" s="190"/>
      <c r="S51" s="187"/>
      <c r="T51" s="332"/>
      <c r="U51" s="190"/>
      <c r="V51" s="190"/>
      <c r="W51" s="190"/>
      <c r="X51" s="190"/>
      <c r="Y51" s="190"/>
      <c r="Z51" s="192"/>
      <c r="AA51" s="193"/>
      <c r="AB51" s="194"/>
      <c r="AC51" s="187"/>
      <c r="AD51" s="187"/>
      <c r="AE51" s="187"/>
      <c r="AF51" s="187"/>
      <c r="AG51" s="187"/>
      <c r="AH51" s="187"/>
      <c r="AI51" s="187"/>
      <c r="AJ51" s="187"/>
      <c r="AK51" s="187"/>
    </row>
  </sheetData>
  <mergeCells count="1">
    <mergeCell ref="Q1:R1"/>
  </mergeCells>
  <phoneticPr fontId="5" type="noConversion"/>
  <hyperlinks>
    <hyperlink ref="Q1" location="Index!A1" display="retour à l'index"/>
  </hyperlinks>
  <pageMargins left="0" right="0" top="0" bottom="0" header="0.23622047244094491" footer="0.31496062992125984"/>
  <pageSetup paperSize="9" scale="74" orientation="landscape" r:id="rId1"/>
  <headerFooter alignWithMargins="0"/>
  <ignoredErrors>
    <ignoredError sqref="C6:H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Y50"/>
  <sheetViews>
    <sheetView showGridLines="0" zoomScaleNormal="100" workbookViewId="0">
      <selection activeCell="B1" sqref="B1"/>
    </sheetView>
  </sheetViews>
  <sheetFormatPr baseColWidth="10" defaultColWidth="11" defaultRowHeight="12.75" customHeight="1" x14ac:dyDescent="0.2"/>
  <cols>
    <col min="1" max="1" width="0.85546875" style="54" customWidth="1"/>
    <col min="2" max="2" width="22" style="57" customWidth="1"/>
    <col min="3" max="8" width="7.42578125" style="53" customWidth="1"/>
    <col min="9" max="18" width="7.42578125" style="54" customWidth="1"/>
    <col min="19" max="19" width="7.42578125" style="53" customWidth="1"/>
    <col min="20" max="25" width="7.42578125" style="54" customWidth="1"/>
    <col min="26" max="16384" width="11" style="54"/>
  </cols>
  <sheetData>
    <row r="1" spans="1:25" ht="12.75" customHeight="1" x14ac:dyDescent="0.2">
      <c r="A1" s="54" t="s">
        <v>80</v>
      </c>
      <c r="B1" s="52" t="s">
        <v>108</v>
      </c>
      <c r="C1" s="211"/>
      <c r="E1" s="29"/>
      <c r="F1" s="212"/>
      <c r="K1" s="176"/>
      <c r="O1" s="173"/>
      <c r="Q1" s="470" t="s">
        <v>124</v>
      </c>
      <c r="R1" s="471"/>
      <c r="S1" s="245"/>
      <c r="T1" s="187"/>
      <c r="U1" s="187"/>
      <c r="V1" s="187"/>
      <c r="W1" s="187"/>
      <c r="X1" s="187"/>
      <c r="Y1" s="187"/>
    </row>
    <row r="2" spans="1:25" ht="12.75" customHeight="1" x14ac:dyDescent="0.2">
      <c r="B2" s="52"/>
      <c r="N2" s="187"/>
      <c r="O2" s="187"/>
      <c r="P2" s="187"/>
      <c r="Q2" s="187"/>
      <c r="R2" s="187"/>
      <c r="S2" s="340"/>
      <c r="T2" s="187"/>
      <c r="U2" s="187"/>
      <c r="V2" s="187"/>
      <c r="W2" s="187"/>
      <c r="X2" s="187"/>
      <c r="Y2" s="187"/>
    </row>
    <row r="3" spans="1:25" s="56" customFormat="1" ht="12.75" customHeight="1" x14ac:dyDescent="0.2">
      <c r="B3" s="160" t="s">
        <v>226</v>
      </c>
      <c r="C3" s="163"/>
      <c r="D3" s="163"/>
      <c r="E3" s="163"/>
      <c r="F3" s="55"/>
      <c r="G3" s="55"/>
      <c r="H3" s="55"/>
      <c r="N3" s="188"/>
      <c r="O3" s="188"/>
      <c r="P3" s="188"/>
      <c r="Q3" s="188"/>
      <c r="R3" s="188"/>
      <c r="S3" s="345"/>
      <c r="T3" s="188"/>
      <c r="U3" s="188"/>
      <c r="V3" s="188"/>
      <c r="W3" s="188"/>
      <c r="X3" s="188"/>
      <c r="Y3" s="188"/>
    </row>
    <row r="4" spans="1:25" ht="12.75" customHeight="1" x14ac:dyDescent="0.2">
      <c r="B4" s="262" t="s">
        <v>143</v>
      </c>
      <c r="C4" s="165"/>
      <c r="D4" s="165"/>
      <c r="E4" s="165"/>
      <c r="N4" s="187"/>
      <c r="O4" s="187"/>
      <c r="P4" s="187"/>
      <c r="Q4" s="187"/>
      <c r="R4" s="187"/>
      <c r="S4" s="340"/>
      <c r="T4" s="187"/>
      <c r="U4" s="187"/>
      <c r="V4" s="187"/>
      <c r="W4" s="187"/>
      <c r="X4" s="187"/>
      <c r="Y4" s="187"/>
    </row>
    <row r="5" spans="1:25" s="57" customFormat="1" ht="6.75" customHeight="1" x14ac:dyDescent="0.2">
      <c r="B5" s="61"/>
      <c r="C5" s="62"/>
      <c r="D5" s="62"/>
      <c r="E5" s="62"/>
      <c r="F5" s="62"/>
      <c r="G5" s="62"/>
      <c r="H5" s="62"/>
      <c r="I5" s="63"/>
      <c r="J5" s="54"/>
      <c r="K5" s="54"/>
      <c r="L5" s="54"/>
      <c r="M5" s="54"/>
      <c r="N5" s="187"/>
      <c r="O5" s="187"/>
      <c r="P5" s="187"/>
      <c r="Q5" s="187"/>
      <c r="R5" s="187"/>
      <c r="S5" s="346"/>
      <c r="T5" s="187"/>
      <c r="U5" s="187"/>
      <c r="V5" s="187"/>
      <c r="W5" s="187"/>
      <c r="X5" s="187"/>
      <c r="Y5" s="187"/>
    </row>
    <row r="6" spans="1:25" s="57" customFormat="1" ht="16.5" customHeight="1" x14ac:dyDescent="0.2">
      <c r="B6" s="209" t="s">
        <v>21</v>
      </c>
      <c r="C6" s="207" t="s">
        <v>1</v>
      </c>
      <c r="D6" s="207" t="s">
        <v>2</v>
      </c>
      <c r="E6" s="207" t="s">
        <v>3</v>
      </c>
      <c r="F6" s="207" t="s">
        <v>73</v>
      </c>
      <c r="G6" s="207" t="s">
        <v>74</v>
      </c>
      <c r="H6" s="207" t="s">
        <v>81</v>
      </c>
      <c r="I6" s="207">
        <v>2004</v>
      </c>
      <c r="J6" s="207">
        <v>2005</v>
      </c>
      <c r="K6" s="207">
        <v>2006</v>
      </c>
      <c r="L6" s="207">
        <v>2007</v>
      </c>
      <c r="M6" s="207">
        <v>2008</v>
      </c>
      <c r="N6" s="207">
        <v>2009</v>
      </c>
      <c r="O6" s="207">
        <v>2010</v>
      </c>
      <c r="P6" s="207">
        <v>2011</v>
      </c>
      <c r="Q6" s="207">
        <v>2012</v>
      </c>
      <c r="R6" s="207">
        <v>2013</v>
      </c>
      <c r="S6" s="207">
        <v>2014</v>
      </c>
      <c r="T6" s="418">
        <v>2015</v>
      </c>
      <c r="U6" s="207">
        <v>2016</v>
      </c>
      <c r="V6" s="207">
        <v>2017</v>
      </c>
      <c r="W6" s="207">
        <v>2018</v>
      </c>
      <c r="X6" s="207">
        <v>2019</v>
      </c>
      <c r="Y6" s="187"/>
    </row>
    <row r="7" spans="1:25" s="59" customFormat="1" ht="12.75" customHeight="1" x14ac:dyDescent="0.2">
      <c r="B7" s="217" t="s">
        <v>28</v>
      </c>
      <c r="C7" s="215">
        <v>22.909331479446521</v>
      </c>
      <c r="D7" s="215" t="s">
        <v>4</v>
      </c>
      <c r="E7" s="216">
        <v>22.614739226848162</v>
      </c>
      <c r="F7" s="215" t="s">
        <v>4</v>
      </c>
      <c r="G7" s="215">
        <v>18.788034757334461</v>
      </c>
      <c r="H7" s="215" t="s">
        <v>4</v>
      </c>
      <c r="I7" s="215">
        <v>15.568149794908726</v>
      </c>
      <c r="J7" s="216" t="s">
        <v>4</v>
      </c>
      <c r="K7" s="215">
        <v>14.213948533328436</v>
      </c>
      <c r="L7" s="215" t="s">
        <v>4</v>
      </c>
      <c r="M7" s="215">
        <v>12.086956829015765</v>
      </c>
      <c r="N7" s="215" t="s">
        <v>4</v>
      </c>
      <c r="O7" s="360">
        <v>12.398512049167071</v>
      </c>
      <c r="P7" s="215">
        <v>11.195936780340073</v>
      </c>
      <c r="Q7" s="215" t="s">
        <v>4</v>
      </c>
      <c r="R7" s="215">
        <v>11.208341424794227</v>
      </c>
      <c r="S7" s="357" t="s">
        <v>4</v>
      </c>
      <c r="T7" s="419">
        <v>12.697649058661279</v>
      </c>
      <c r="U7" s="357" t="s">
        <v>4</v>
      </c>
      <c r="V7" s="357">
        <v>10.068961345351159</v>
      </c>
      <c r="W7" s="357" t="s">
        <v>4</v>
      </c>
      <c r="X7" s="357" t="s">
        <v>4</v>
      </c>
      <c r="Y7" s="189"/>
    </row>
    <row r="8" spans="1:25" s="59" customFormat="1" ht="12.75" customHeight="1" x14ac:dyDescent="0.2">
      <c r="B8" s="257" t="s">
        <v>29</v>
      </c>
      <c r="C8" s="260">
        <v>6.4400478258503719</v>
      </c>
      <c r="D8" s="260" t="s">
        <v>4</v>
      </c>
      <c r="E8" s="261" t="s">
        <v>4</v>
      </c>
      <c r="F8" s="260" t="s">
        <v>4</v>
      </c>
      <c r="G8" s="260">
        <v>5.6876643383992489</v>
      </c>
      <c r="H8" s="260" t="s">
        <v>4</v>
      </c>
      <c r="I8" s="260">
        <v>5.1401016392655663</v>
      </c>
      <c r="J8" s="261">
        <v>5.206067852884253</v>
      </c>
      <c r="K8" s="260">
        <v>5.2263583614501155</v>
      </c>
      <c r="L8" s="260">
        <v>5.3481347415444365</v>
      </c>
      <c r="M8" s="260">
        <v>5.3419024226092526</v>
      </c>
      <c r="N8" s="260">
        <v>5.3356498115911704</v>
      </c>
      <c r="O8" s="361">
        <v>5.2367215277123487</v>
      </c>
      <c r="P8" s="260">
        <v>5.1378055624862942</v>
      </c>
      <c r="Q8" s="260">
        <v>4.577469034780961</v>
      </c>
      <c r="R8" s="260">
        <v>4.439164993780353</v>
      </c>
      <c r="S8" s="356">
        <v>4.5501976607709063</v>
      </c>
      <c r="T8" s="420">
        <v>4.5824012733988075</v>
      </c>
      <c r="U8" s="356">
        <v>7.0850478509684134</v>
      </c>
      <c r="V8" s="356">
        <v>7.1445495709792777</v>
      </c>
      <c r="W8" s="356">
        <v>7.1445661253289785</v>
      </c>
      <c r="X8" s="356">
        <v>7.3408726724170075</v>
      </c>
      <c r="Y8" s="189"/>
    </row>
    <row r="9" spans="1:25" s="59" customFormat="1" ht="12.75" customHeight="1" x14ac:dyDescent="0.2">
      <c r="B9" s="133" t="s">
        <v>30</v>
      </c>
      <c r="C9" s="213">
        <v>6.0354052141870094</v>
      </c>
      <c r="D9" s="213">
        <v>6.1976211571452238</v>
      </c>
      <c r="E9" s="213">
        <v>6.2880640949107445</v>
      </c>
      <c r="F9" s="355">
        <v>6.1580113935933678</v>
      </c>
      <c r="G9" s="213">
        <v>7.1652181935160346</v>
      </c>
      <c r="H9" s="213">
        <v>6.846029735242019</v>
      </c>
      <c r="I9" s="213">
        <v>7.7465127186184413</v>
      </c>
      <c r="J9" s="214">
        <v>8.3624972249553977</v>
      </c>
      <c r="K9" s="213">
        <v>8.030968767485513</v>
      </c>
      <c r="L9" s="213">
        <v>8.0743677074875375</v>
      </c>
      <c r="M9" s="213">
        <v>8.9330911131269861</v>
      </c>
      <c r="N9" s="213">
        <v>9.2120844525315526</v>
      </c>
      <c r="O9" s="362">
        <v>8.4260434056761273</v>
      </c>
      <c r="P9" s="213">
        <v>8.0602129482315519</v>
      </c>
      <c r="Q9" s="213">
        <v>8.4806454351978857</v>
      </c>
      <c r="R9" s="213">
        <v>8.4656107768599451</v>
      </c>
      <c r="S9" s="357">
        <v>8.9962836254628176</v>
      </c>
      <c r="T9" s="419">
        <v>9.185270107331343</v>
      </c>
      <c r="U9" s="357">
        <v>9.6362795012547142</v>
      </c>
      <c r="V9" s="357">
        <v>9.3879742476837471</v>
      </c>
      <c r="W9" s="357">
        <v>9.1712430062941461</v>
      </c>
      <c r="X9" s="357">
        <v>8.798080569438655</v>
      </c>
      <c r="Y9" s="189"/>
    </row>
    <row r="10" spans="1:25" s="59" customFormat="1" ht="12.75" customHeight="1" x14ac:dyDescent="0.2">
      <c r="B10" s="257" t="s">
        <v>22</v>
      </c>
      <c r="C10" s="260">
        <v>12.18299353555445</v>
      </c>
      <c r="D10" s="260">
        <v>11.861427680444519</v>
      </c>
      <c r="E10" s="260">
        <v>11.237594862813777</v>
      </c>
      <c r="F10" s="354">
        <v>10.284009856049799</v>
      </c>
      <c r="G10" s="260">
        <v>10.503059143439836</v>
      </c>
      <c r="H10" s="260">
        <v>9.5621886517354504</v>
      </c>
      <c r="I10" s="260">
        <v>8.8983844971700581</v>
      </c>
      <c r="J10" s="261">
        <v>9.6956071798165784</v>
      </c>
      <c r="K10" s="260">
        <v>9.7252312665497449</v>
      </c>
      <c r="L10" s="260">
        <v>9.7362812999467234</v>
      </c>
      <c r="M10" s="260">
        <v>9.7590322265942575</v>
      </c>
      <c r="N10" s="260">
        <v>10.445086129642538</v>
      </c>
      <c r="O10" s="361">
        <v>10.598487339690891</v>
      </c>
      <c r="P10" s="260">
        <v>8.9954265888661098</v>
      </c>
      <c r="Q10" s="260">
        <v>8.5721343873517792</v>
      </c>
      <c r="R10" s="260">
        <v>8.8838198575876195</v>
      </c>
      <c r="S10" s="260">
        <v>8.6091940577845367</v>
      </c>
      <c r="T10" s="421">
        <v>6.957837581224223</v>
      </c>
      <c r="U10" s="260">
        <v>6.6455334704135254</v>
      </c>
      <c r="V10" s="260">
        <v>7.0413168176905812</v>
      </c>
      <c r="W10" s="260">
        <v>7.1666889096490065</v>
      </c>
      <c r="X10" s="260">
        <v>7.4908912937081951</v>
      </c>
      <c r="Y10" s="189"/>
    </row>
    <row r="11" spans="1:25" s="198" customFormat="1" ht="12.75" customHeight="1" x14ac:dyDescent="0.2">
      <c r="B11" s="333" t="s">
        <v>179</v>
      </c>
      <c r="C11" s="336" t="s">
        <v>4</v>
      </c>
      <c r="D11" s="336" t="s">
        <v>4</v>
      </c>
      <c r="E11" s="336" t="s">
        <v>4</v>
      </c>
      <c r="F11" s="338" t="s">
        <v>4</v>
      </c>
      <c r="G11" s="336" t="s">
        <v>4</v>
      </c>
      <c r="H11" s="336" t="s">
        <v>4</v>
      </c>
      <c r="I11" s="336" t="s">
        <v>4</v>
      </c>
      <c r="J11" s="336" t="s">
        <v>4</v>
      </c>
      <c r="K11" s="338" t="s">
        <v>4</v>
      </c>
      <c r="L11" s="336">
        <v>9.860959950952898</v>
      </c>
      <c r="M11" s="336">
        <v>9.6738665408716429</v>
      </c>
      <c r="N11" s="336">
        <v>3.3358978500559076</v>
      </c>
      <c r="O11" s="363">
        <v>3.6878651640931777</v>
      </c>
      <c r="P11" s="336">
        <v>3.9749003263239122</v>
      </c>
      <c r="Q11" s="336">
        <v>4.0765378118860784</v>
      </c>
      <c r="R11" s="336">
        <v>8.3975438221523433</v>
      </c>
      <c r="S11" s="336">
        <v>8.1434646936302322</v>
      </c>
      <c r="T11" s="417">
        <v>7.8108892403483381</v>
      </c>
      <c r="U11" s="336">
        <v>12.895051694705234</v>
      </c>
      <c r="V11" s="336">
        <v>13.117497810756348</v>
      </c>
      <c r="W11" s="336">
        <v>12.6296730181162</v>
      </c>
      <c r="X11" s="336" t="s">
        <v>4</v>
      </c>
      <c r="Y11" s="189"/>
    </row>
    <row r="12" spans="1:25" s="198" customFormat="1" ht="12.75" customHeight="1" x14ac:dyDescent="0.2">
      <c r="B12" s="257" t="s">
        <v>236</v>
      </c>
      <c r="C12" s="260" t="s">
        <v>4</v>
      </c>
      <c r="D12" s="260" t="s">
        <v>4</v>
      </c>
      <c r="E12" s="260">
        <v>2.0829274782208649</v>
      </c>
      <c r="F12" s="354">
        <v>2.166978396309251</v>
      </c>
      <c r="G12" s="260">
        <v>1.9251297606420299</v>
      </c>
      <c r="H12" s="260">
        <v>2.4799424265355396</v>
      </c>
      <c r="I12" s="260">
        <v>6.0323420764951976</v>
      </c>
      <c r="J12" s="260">
        <v>5.6510993119849156</v>
      </c>
      <c r="K12" s="354">
        <v>8.1090625484782581</v>
      </c>
      <c r="L12" s="260">
        <v>5.228669818665816</v>
      </c>
      <c r="M12" s="260">
        <v>3.6848756293910352</v>
      </c>
      <c r="N12" s="260">
        <v>5.01336465649681</v>
      </c>
      <c r="O12" s="260">
        <v>6.9333817028892009</v>
      </c>
      <c r="P12" s="260">
        <v>3.1844228114069333</v>
      </c>
      <c r="Q12" s="260">
        <v>2.4867402481602334</v>
      </c>
      <c r="R12" s="260">
        <v>7.2281166506745622</v>
      </c>
      <c r="S12" s="260">
        <v>3.2219897699398046</v>
      </c>
      <c r="T12" s="421">
        <v>2.2048172360009564</v>
      </c>
      <c r="U12" s="260">
        <v>8.0986359952744635</v>
      </c>
      <c r="V12" s="260">
        <v>8.5248778204032014</v>
      </c>
      <c r="W12" s="260">
        <v>7.1087719154562121</v>
      </c>
      <c r="X12" s="260">
        <v>7.7261354404586893</v>
      </c>
      <c r="Y12" s="189"/>
    </row>
    <row r="13" spans="1:25" s="59" customFormat="1" ht="12.75" customHeight="1" x14ac:dyDescent="0.2">
      <c r="B13" s="333" t="s">
        <v>31</v>
      </c>
      <c r="C13" s="336">
        <v>25.706538377432757</v>
      </c>
      <c r="D13" s="336">
        <v>24.259621849983297</v>
      </c>
      <c r="E13" s="336">
        <v>25.321664804131807</v>
      </c>
      <c r="F13" s="338">
        <v>23.694815964992763</v>
      </c>
      <c r="G13" s="336">
        <v>22.965802884387625</v>
      </c>
      <c r="H13" s="336">
        <v>23.335449256941409</v>
      </c>
      <c r="I13" s="336">
        <v>22.427945478073262</v>
      </c>
      <c r="J13" s="336">
        <v>22.770607816363093</v>
      </c>
      <c r="K13" s="338">
        <v>22.162188817870536</v>
      </c>
      <c r="L13" s="336">
        <v>23.334892022262974</v>
      </c>
      <c r="M13" s="336">
        <v>23.466721687117484</v>
      </c>
      <c r="N13" s="336">
        <v>24.181430577718359</v>
      </c>
      <c r="O13" s="336">
        <v>22.690655996506457</v>
      </c>
      <c r="P13" s="338">
        <v>20.670892378965259</v>
      </c>
      <c r="Q13" s="336">
        <v>19.187851050833942</v>
      </c>
      <c r="R13" s="336">
        <v>19.106996435696839</v>
      </c>
      <c r="S13" s="336">
        <v>18.971212952382039</v>
      </c>
      <c r="T13" s="417">
        <v>20.403721310452941</v>
      </c>
      <c r="U13" s="336">
        <v>18.16206098798699</v>
      </c>
      <c r="V13" s="336">
        <v>17.239720451902333</v>
      </c>
      <c r="W13" s="336">
        <v>16.350084889132905</v>
      </c>
      <c r="X13" s="336">
        <v>16.278697193716038</v>
      </c>
      <c r="Y13" s="189"/>
    </row>
    <row r="14" spans="1:25" s="198" customFormat="1" ht="12.75" customHeight="1" x14ac:dyDescent="0.2">
      <c r="B14" s="257" t="s">
        <v>32</v>
      </c>
      <c r="C14" s="260">
        <v>14.331862040907589</v>
      </c>
      <c r="D14" s="260">
        <v>14.533348812206651</v>
      </c>
      <c r="E14" s="260" t="s">
        <v>4</v>
      </c>
      <c r="F14" s="354">
        <v>11.767416063667165</v>
      </c>
      <c r="G14" s="260">
        <v>7.3654555487787166</v>
      </c>
      <c r="H14" s="260">
        <v>7.0063152341985635</v>
      </c>
      <c r="I14" s="260">
        <v>6.8636021257449986</v>
      </c>
      <c r="J14" s="260">
        <v>6.4508845306426963</v>
      </c>
      <c r="K14" s="354">
        <v>6.5605515768536531</v>
      </c>
      <c r="L14" s="260">
        <v>3.2374672290006687</v>
      </c>
      <c r="M14" s="260">
        <v>2.6049696775613951</v>
      </c>
      <c r="N14" s="260">
        <v>2.0700765387093525</v>
      </c>
      <c r="O14" s="260">
        <v>2.2078942336997569</v>
      </c>
      <c r="P14" s="354">
        <v>2.0283321748916028</v>
      </c>
      <c r="Q14" s="260">
        <v>2.3736739906575308</v>
      </c>
      <c r="R14" s="260">
        <v>2.355170121788464</v>
      </c>
      <c r="S14" s="260">
        <v>2.2915836696516725</v>
      </c>
      <c r="T14" s="421">
        <v>2.2311525478218934</v>
      </c>
      <c r="U14" s="260">
        <v>2.2141093095672715</v>
      </c>
      <c r="V14" s="260">
        <v>3.0677805261274718</v>
      </c>
      <c r="W14" s="260">
        <v>2.9042104318161415</v>
      </c>
      <c r="X14" s="260">
        <v>2.9088663068574538</v>
      </c>
      <c r="Y14" s="189"/>
    </row>
    <row r="15" spans="1:25" s="59" customFormat="1" ht="12.75" customHeight="1" x14ac:dyDescent="0.2">
      <c r="B15" s="333" t="s">
        <v>95</v>
      </c>
      <c r="C15" s="336">
        <v>23.819028609524651</v>
      </c>
      <c r="D15" s="336">
        <v>24.40642458076104</v>
      </c>
      <c r="E15" s="336">
        <v>23.127373144306119</v>
      </c>
      <c r="F15" s="338">
        <v>14.092992796257924</v>
      </c>
      <c r="G15" s="336">
        <v>16.980482204408386</v>
      </c>
      <c r="H15" s="336">
        <v>15.761804626134257</v>
      </c>
      <c r="I15" s="336">
        <v>13.261205564632963</v>
      </c>
      <c r="J15" s="336">
        <v>11.286585799624312</v>
      </c>
      <c r="K15" s="338">
        <v>13.130160479444841</v>
      </c>
      <c r="L15" s="336">
        <v>8.6602832513379084</v>
      </c>
      <c r="M15" s="336">
        <v>11.772275171746809</v>
      </c>
      <c r="N15" s="336">
        <v>10.98578320540768</v>
      </c>
      <c r="O15" s="336">
        <v>10.551917085267375</v>
      </c>
      <c r="P15" s="338">
        <v>8.0888737213438748</v>
      </c>
      <c r="Q15" s="336">
        <v>9.2891758146357173</v>
      </c>
      <c r="R15" s="336">
        <v>8.9304960118953041</v>
      </c>
      <c r="S15" s="359">
        <v>10.979298030243848</v>
      </c>
      <c r="T15" s="423">
        <v>10.801796446734034</v>
      </c>
      <c r="U15" s="359">
        <v>11.430051046829918</v>
      </c>
      <c r="V15" s="359">
        <v>11.763932702418506</v>
      </c>
      <c r="W15" s="359">
        <v>11.432009626955475</v>
      </c>
      <c r="X15" s="359">
        <v>10.245711636532219</v>
      </c>
      <c r="Y15" s="189"/>
    </row>
    <row r="16" spans="1:25" s="198" customFormat="1" ht="12.75" customHeight="1" x14ac:dyDescent="0.2">
      <c r="B16" s="257" t="s">
        <v>33</v>
      </c>
      <c r="C16" s="260">
        <v>12.58861870134756</v>
      </c>
      <c r="D16" s="260">
        <v>11.390884690583587</v>
      </c>
      <c r="E16" s="260">
        <v>10.579734070539441</v>
      </c>
      <c r="F16" s="354">
        <v>10.20346708425963</v>
      </c>
      <c r="G16" s="260">
        <v>10.361536159742592</v>
      </c>
      <c r="H16" s="260">
        <v>9.6942708297952187</v>
      </c>
      <c r="I16" s="260">
        <v>9.4662200552673248</v>
      </c>
      <c r="J16" s="260">
        <v>9.5547801304419302</v>
      </c>
      <c r="K16" s="354">
        <v>9.3470866345430146</v>
      </c>
      <c r="L16" s="260">
        <v>8.4624682411552588</v>
      </c>
      <c r="M16" s="260">
        <v>8.0342548196309131</v>
      </c>
      <c r="N16" s="260">
        <v>9.0959774624589951</v>
      </c>
      <c r="O16" s="260">
        <v>9.2467105887427863</v>
      </c>
      <c r="P16" s="354">
        <v>8.8461647988216132</v>
      </c>
      <c r="Q16" s="260">
        <v>9.0145505898223171</v>
      </c>
      <c r="R16" s="260">
        <v>8.9226672252060855</v>
      </c>
      <c r="S16" s="358">
        <v>8.6469802367899753</v>
      </c>
      <c r="T16" s="422">
        <v>8.1734174504603931</v>
      </c>
      <c r="U16" s="358">
        <v>8.1571353841480896</v>
      </c>
      <c r="V16" s="358">
        <v>8.5385213503531396</v>
      </c>
      <c r="W16" s="358">
        <v>8.3104214238004257</v>
      </c>
      <c r="X16" s="358">
        <v>8.0877425503715497</v>
      </c>
      <c r="Y16" s="189"/>
    </row>
    <row r="17" spans="2:25" s="59" customFormat="1" ht="12.75" customHeight="1" x14ac:dyDescent="0.2">
      <c r="B17" s="333" t="s">
        <v>23</v>
      </c>
      <c r="C17" s="336">
        <v>18.640709172765511</v>
      </c>
      <c r="D17" s="336">
        <v>18.142055287351404</v>
      </c>
      <c r="E17" s="336">
        <v>17.320860901478344</v>
      </c>
      <c r="F17" s="338">
        <v>16.517100637722017</v>
      </c>
      <c r="G17" s="336">
        <v>16.533385242084623</v>
      </c>
      <c r="H17" s="336">
        <v>16.681252295706596</v>
      </c>
      <c r="I17" s="336">
        <v>16.97857779309982</v>
      </c>
      <c r="J17" s="336">
        <v>17.769115805577101</v>
      </c>
      <c r="K17" s="338">
        <v>16.498501191061276</v>
      </c>
      <c r="L17" s="336">
        <v>16.352225068945287</v>
      </c>
      <c r="M17" s="336">
        <v>15.984703651138688</v>
      </c>
      <c r="N17" s="336">
        <v>16.308776862150925</v>
      </c>
      <c r="O17" s="336">
        <v>14.01649353733035</v>
      </c>
      <c r="P17" s="338">
        <v>13.852317171177184</v>
      </c>
      <c r="Q17" s="336">
        <v>13.15525857799301</v>
      </c>
      <c r="R17" s="336">
        <v>13.059358705968174</v>
      </c>
      <c r="S17" s="359">
        <v>12.737441151956205</v>
      </c>
      <c r="T17" s="423">
        <v>12.755318963232304</v>
      </c>
      <c r="U17" s="359">
        <v>12.709554261458541</v>
      </c>
      <c r="V17" s="359">
        <v>12.488604156214468</v>
      </c>
      <c r="W17" s="359">
        <v>12.45603236985499</v>
      </c>
      <c r="X17" s="359">
        <v>12.374903410553681</v>
      </c>
      <c r="Y17" s="189"/>
    </row>
    <row r="18" spans="2:25" s="198" customFormat="1" ht="12.75" customHeight="1" x14ac:dyDescent="0.2">
      <c r="B18" s="257" t="s">
        <v>24</v>
      </c>
      <c r="C18" s="260">
        <v>14.665260810007547</v>
      </c>
      <c r="D18" s="260">
        <v>13.715078780924529</v>
      </c>
      <c r="E18" s="260">
        <v>13.522618112973332</v>
      </c>
      <c r="F18" s="354">
        <v>13.680041407495713</v>
      </c>
      <c r="G18" s="260">
        <v>13.694199261523501</v>
      </c>
      <c r="H18" s="260">
        <v>13.352258991944463</v>
      </c>
      <c r="I18" s="260">
        <v>13.638585435626426</v>
      </c>
      <c r="J18" s="260">
        <v>14.078483199621235</v>
      </c>
      <c r="K18" s="354">
        <v>13.831670626585154</v>
      </c>
      <c r="L18" s="260">
        <v>13.886291367699702</v>
      </c>
      <c r="M18" s="260">
        <v>14.034846720132164</v>
      </c>
      <c r="N18" s="260">
        <v>14.806213787652162</v>
      </c>
      <c r="O18" s="260">
        <v>14.788039538794761</v>
      </c>
      <c r="P18" s="354">
        <v>14.52221079452973</v>
      </c>
      <c r="Q18" s="260">
        <v>14.335093936727242</v>
      </c>
      <c r="R18" s="260">
        <v>14.877346326725974</v>
      </c>
      <c r="S18" s="358">
        <v>14.623671132966692</v>
      </c>
      <c r="T18" s="422">
        <v>14.063247566486556</v>
      </c>
      <c r="U18" s="358">
        <v>13.800987563070693</v>
      </c>
      <c r="V18" s="358">
        <v>13.544469344036687</v>
      </c>
      <c r="W18" s="358">
        <v>13.536022995146274</v>
      </c>
      <c r="X18" s="358">
        <v>13.65339152110408</v>
      </c>
      <c r="Y18" s="189"/>
    </row>
    <row r="19" spans="2:25" s="59" customFormat="1" ht="12.75" customHeight="1" x14ac:dyDescent="0.2">
      <c r="B19" s="333" t="s">
        <v>34</v>
      </c>
      <c r="C19" s="336" t="s">
        <v>4</v>
      </c>
      <c r="D19" s="336">
        <v>21.708896246460981</v>
      </c>
      <c r="E19" s="336" t="s">
        <v>4</v>
      </c>
      <c r="F19" s="338">
        <v>22.055196711685262</v>
      </c>
      <c r="G19" s="336" t="s">
        <v>4</v>
      </c>
      <c r="H19" s="336">
        <v>20.289840250363067</v>
      </c>
      <c r="I19" s="336">
        <v>19.834160572508246</v>
      </c>
      <c r="J19" s="336">
        <v>20.276965024480191</v>
      </c>
      <c r="K19" s="338">
        <v>20.808113855717323</v>
      </c>
      <c r="L19" s="336">
        <v>20.921288014311273</v>
      </c>
      <c r="M19" s="336">
        <v>34.087176957610346</v>
      </c>
      <c r="N19" s="336">
        <v>26.136317751726178</v>
      </c>
      <c r="O19" s="336">
        <v>23.700204063525867</v>
      </c>
      <c r="P19" s="338">
        <v>23.845406598424159</v>
      </c>
      <c r="Q19" s="336">
        <v>24.813098086124402</v>
      </c>
      <c r="R19" s="336">
        <v>27.982424420231016</v>
      </c>
      <c r="S19" s="359">
        <v>27.720764598456306</v>
      </c>
      <c r="T19" s="423">
        <v>28.133840429153317</v>
      </c>
      <c r="U19" s="359">
        <v>25.015676840461072</v>
      </c>
      <c r="V19" s="359">
        <v>22.131738641994083</v>
      </c>
      <c r="W19" s="359">
        <v>22.396538353882651</v>
      </c>
      <c r="X19" s="359">
        <v>22.413011301900195</v>
      </c>
      <c r="Y19" s="189"/>
    </row>
    <row r="20" spans="2:25" s="198" customFormat="1" ht="12.75" customHeight="1" x14ac:dyDescent="0.2">
      <c r="B20" s="257" t="s">
        <v>35</v>
      </c>
      <c r="C20" s="260">
        <v>31.173674300936749</v>
      </c>
      <c r="D20" s="260">
        <v>32.290290441359851</v>
      </c>
      <c r="E20" s="260">
        <v>26.088553112510386</v>
      </c>
      <c r="F20" s="354">
        <v>25.881546343947448</v>
      </c>
      <c r="G20" s="260">
        <v>32.850022919434394</v>
      </c>
      <c r="H20" s="260">
        <v>31.342146599390464</v>
      </c>
      <c r="I20" s="260">
        <v>29.549528605914105</v>
      </c>
      <c r="J20" s="260">
        <v>27.998546427677557</v>
      </c>
      <c r="K20" s="354">
        <v>25.371627698219644</v>
      </c>
      <c r="L20" s="260">
        <v>24.150728063663241</v>
      </c>
      <c r="M20" s="260">
        <v>23.392119765154586</v>
      </c>
      <c r="N20" s="260">
        <v>20.057247206917264</v>
      </c>
      <c r="O20" s="260">
        <v>18.519714838794947</v>
      </c>
      <c r="P20" s="354">
        <v>15.759114962888216</v>
      </c>
      <c r="Q20" s="260">
        <v>14.443414244367492</v>
      </c>
      <c r="R20" s="260">
        <v>14.894443065144205</v>
      </c>
      <c r="S20" s="358">
        <v>13.740531739289825</v>
      </c>
      <c r="T20" s="422">
        <v>13.288315263977838</v>
      </c>
      <c r="U20" s="358">
        <v>13.412897906748212</v>
      </c>
      <c r="V20" s="358">
        <v>12.557756477425192</v>
      </c>
      <c r="W20" s="358">
        <v>10.873664381252933</v>
      </c>
      <c r="X20" s="358">
        <v>9.9993833659475317</v>
      </c>
      <c r="Y20" s="189"/>
    </row>
    <row r="21" spans="2:25" s="59" customFormat="1" ht="12.75" customHeight="1" x14ac:dyDescent="0.2">
      <c r="B21" s="333" t="s">
        <v>36</v>
      </c>
      <c r="C21" s="336">
        <v>37.298664714498763</v>
      </c>
      <c r="D21" s="336">
        <v>30.203233187647349</v>
      </c>
      <c r="E21" s="336">
        <v>25.528767123287672</v>
      </c>
      <c r="F21" s="338">
        <v>20.079320757278882</v>
      </c>
      <c r="G21" s="336">
        <v>24.534143019811385</v>
      </c>
      <c r="H21" s="336">
        <v>24.801854974704892</v>
      </c>
      <c r="I21" s="336" t="s">
        <v>4</v>
      </c>
      <c r="J21" s="336">
        <v>23.531263723823788</v>
      </c>
      <c r="K21" s="338">
        <v>20.377499546159427</v>
      </c>
      <c r="L21" s="336">
        <v>17.824026506824897</v>
      </c>
      <c r="M21" s="336">
        <v>17.824026403318687</v>
      </c>
      <c r="N21" s="336">
        <v>22.085229996101756</v>
      </c>
      <c r="O21" s="336" t="s">
        <v>4</v>
      </c>
      <c r="P21" s="338">
        <v>17.741272224566231</v>
      </c>
      <c r="Q21" s="336" t="s">
        <v>4</v>
      </c>
      <c r="R21" s="336">
        <v>6.80127045824673</v>
      </c>
      <c r="S21" s="359">
        <v>6.0848714626176079</v>
      </c>
      <c r="T21" s="423">
        <v>4.6519839868593849</v>
      </c>
      <c r="U21" s="359">
        <v>4.7187326648980932</v>
      </c>
      <c r="V21" s="359">
        <v>4.1804164434314357</v>
      </c>
      <c r="W21" s="359">
        <v>4.1629027665983598</v>
      </c>
      <c r="X21" s="359">
        <v>3.1959665574511353</v>
      </c>
      <c r="Y21" s="189"/>
    </row>
    <row r="22" spans="2:25" s="198" customFormat="1" ht="12.75" customHeight="1" x14ac:dyDescent="0.2">
      <c r="B22" s="257" t="s">
        <v>37</v>
      </c>
      <c r="C22" s="260">
        <v>7.2006748033809682</v>
      </c>
      <c r="D22" s="260">
        <v>5.979796064582553</v>
      </c>
      <c r="E22" s="260">
        <v>8.1299430223658451</v>
      </c>
      <c r="F22" s="354">
        <v>8.0977964650003891</v>
      </c>
      <c r="G22" s="260">
        <v>8.726842178576403</v>
      </c>
      <c r="H22" s="260">
        <v>7.7834799608993155</v>
      </c>
      <c r="I22" s="260">
        <v>7.5201043251467077</v>
      </c>
      <c r="J22" s="260">
        <v>7.389162561576355</v>
      </c>
      <c r="K22" s="354">
        <v>6.7662050611213855</v>
      </c>
      <c r="L22" s="260">
        <v>6.9407894736842115</v>
      </c>
      <c r="M22" s="260">
        <v>6.4898679766656437</v>
      </c>
      <c r="N22" s="260">
        <v>5.0483338670456757</v>
      </c>
      <c r="O22" s="260">
        <v>4.7724203550845568</v>
      </c>
      <c r="P22" s="354">
        <v>4.9476724558310519</v>
      </c>
      <c r="Q22" s="260">
        <v>4.8282814390619677</v>
      </c>
      <c r="R22" s="260">
        <v>4.5856231826357741</v>
      </c>
      <c r="S22" s="358">
        <v>4.3913453761121604</v>
      </c>
      <c r="T22" s="422">
        <v>4.3812526136327081</v>
      </c>
      <c r="U22" s="358">
        <v>4.204591981354918</v>
      </c>
      <c r="V22" s="358">
        <v>3.8745136451446136</v>
      </c>
      <c r="W22" s="358">
        <v>4.160202605039788</v>
      </c>
      <c r="X22" s="358">
        <v>3.7609098785357507</v>
      </c>
      <c r="Y22" s="189"/>
    </row>
    <row r="23" spans="2:25" s="64" customFormat="1" ht="12.75" customHeight="1" x14ac:dyDescent="0.2">
      <c r="B23" s="333" t="s">
        <v>141</v>
      </c>
      <c r="C23" s="336">
        <v>7.6782506590355917</v>
      </c>
      <c r="D23" s="336">
        <v>6.6375751419218361</v>
      </c>
      <c r="E23" s="336">
        <v>3.2180398697706858</v>
      </c>
      <c r="F23" s="338">
        <v>2.9742506800149471</v>
      </c>
      <c r="G23" s="336">
        <v>2.8319756331129797</v>
      </c>
      <c r="H23" s="336">
        <v>3.0861564979431546</v>
      </c>
      <c r="I23" s="336">
        <v>2.9358118019209267</v>
      </c>
      <c r="J23" s="336">
        <v>2.6763680179814857</v>
      </c>
      <c r="K23" s="338">
        <v>1.8517736635070752</v>
      </c>
      <c r="L23" s="336">
        <v>1.7525669507949446</v>
      </c>
      <c r="M23" s="336">
        <v>1.7817418241543481</v>
      </c>
      <c r="N23" s="336">
        <v>1.8527415948940615</v>
      </c>
      <c r="O23" s="336">
        <v>2.0568613840394296</v>
      </c>
      <c r="P23" s="338">
        <v>2.0904485693218087</v>
      </c>
      <c r="Q23" s="336">
        <v>1.9017202232243462</v>
      </c>
      <c r="R23" s="336">
        <v>1.8345232319031446</v>
      </c>
      <c r="S23" s="359">
        <v>1.7802292883409041</v>
      </c>
      <c r="T23" s="423">
        <v>1.6658619024625783</v>
      </c>
      <c r="U23" s="359">
        <v>1.5581623151383335</v>
      </c>
      <c r="V23" s="359">
        <v>1.560728045789751</v>
      </c>
      <c r="W23" s="359">
        <v>1.5344929114546595</v>
      </c>
      <c r="X23" s="359">
        <v>1.4749038187542272</v>
      </c>
      <c r="Y23" s="189"/>
    </row>
    <row r="24" spans="2:25" s="59" customFormat="1" ht="12.75" customHeight="1" x14ac:dyDescent="0.2">
      <c r="B24" s="257" t="s">
        <v>25</v>
      </c>
      <c r="C24" s="260">
        <v>20.235931492485147</v>
      </c>
      <c r="D24" s="260">
        <v>19.199763972891589</v>
      </c>
      <c r="E24" s="260">
        <v>18.90965707085704</v>
      </c>
      <c r="F24" s="354">
        <v>18.370639984674554</v>
      </c>
      <c r="G24" s="260">
        <v>17.569094832014795</v>
      </c>
      <c r="H24" s="260">
        <v>17.482564831742163</v>
      </c>
      <c r="I24" s="260">
        <v>17.845669704320461</v>
      </c>
      <c r="J24" s="260">
        <v>17.316716670513117</v>
      </c>
      <c r="K24" s="354">
        <v>17.212574192130141</v>
      </c>
      <c r="L24" s="260">
        <v>14.504097326590387</v>
      </c>
      <c r="M24" s="260">
        <v>12.726401583758056</v>
      </c>
      <c r="N24" s="260">
        <v>13.142797646936334</v>
      </c>
      <c r="O24" s="260">
        <v>13.694846852722813</v>
      </c>
      <c r="P24" s="354">
        <v>13.394849222133606</v>
      </c>
      <c r="Q24" s="260">
        <v>14.829411047433242</v>
      </c>
      <c r="R24" s="260">
        <v>13.998884816828783</v>
      </c>
      <c r="S24" s="358">
        <v>13.588658147881608</v>
      </c>
      <c r="T24" s="422">
        <v>13.136254908155436</v>
      </c>
      <c r="U24" s="358">
        <v>12.564197087367077</v>
      </c>
      <c r="V24" s="358">
        <v>12.350282533364993</v>
      </c>
      <c r="W24" s="358">
        <v>12.42997266859077</v>
      </c>
      <c r="X24" s="358">
        <v>12.592390282570671</v>
      </c>
      <c r="Y24" s="189"/>
    </row>
    <row r="25" spans="2:25" s="59" customFormat="1" ht="12.75" customHeight="1" x14ac:dyDescent="0.2">
      <c r="B25" s="333" t="s">
        <v>61</v>
      </c>
      <c r="C25" s="336">
        <v>9.2484357945503142</v>
      </c>
      <c r="D25" s="336">
        <v>9.8567452466828893</v>
      </c>
      <c r="E25" s="336">
        <v>9.8901605111149902</v>
      </c>
      <c r="F25" s="338">
        <v>9.5351024415000047</v>
      </c>
      <c r="G25" s="336">
        <v>9.5374064246996415</v>
      </c>
      <c r="H25" s="336">
        <v>9.3100904185143989</v>
      </c>
      <c r="I25" s="336">
        <v>9.4885027273142573</v>
      </c>
      <c r="J25" s="336">
        <v>8.2902327598905803</v>
      </c>
      <c r="K25" s="338">
        <v>8.281147756751098</v>
      </c>
      <c r="L25" s="336">
        <v>7.7683910296764438</v>
      </c>
      <c r="M25" s="336">
        <v>8.3290883121696115</v>
      </c>
      <c r="N25" s="336">
        <v>9.2145850529228976</v>
      </c>
      <c r="O25" s="336">
        <v>9.0244379010095184</v>
      </c>
      <c r="P25" s="338">
        <v>8.3754665552172973</v>
      </c>
      <c r="Q25" s="336">
        <v>8.6201597220578332</v>
      </c>
      <c r="R25" s="336">
        <v>9.1684093153331681</v>
      </c>
      <c r="S25" s="359">
        <v>8.3258040576762635</v>
      </c>
      <c r="T25" s="423">
        <v>7.8987605680460229</v>
      </c>
      <c r="U25" s="359">
        <v>7.5486688437207778</v>
      </c>
      <c r="V25" s="359">
        <v>7.8137597423884904</v>
      </c>
      <c r="W25" s="359">
        <v>7.7522680656424505</v>
      </c>
      <c r="X25" s="359">
        <v>7.8112184900673887</v>
      </c>
      <c r="Y25" s="189"/>
    </row>
    <row r="26" spans="2:25" s="59" customFormat="1" ht="12.75" customHeight="1" x14ac:dyDescent="0.2">
      <c r="B26" s="257" t="s">
        <v>38</v>
      </c>
      <c r="C26" s="260">
        <v>17.458638675012132</v>
      </c>
      <c r="D26" s="260">
        <v>14.451709782253481</v>
      </c>
      <c r="E26" s="260">
        <v>13.314625171345259</v>
      </c>
      <c r="F26" s="354">
        <v>12.360040994329109</v>
      </c>
      <c r="G26" s="260">
        <v>13.407250448064284</v>
      </c>
      <c r="H26" s="260">
        <v>12.59159456283316</v>
      </c>
      <c r="I26" s="260">
        <v>12.061394134646022</v>
      </c>
      <c r="J26" s="260">
        <v>11.860728395890517</v>
      </c>
      <c r="K26" s="354">
        <v>11.559865448847594</v>
      </c>
      <c r="L26" s="260">
        <v>11.655814597852618</v>
      </c>
      <c r="M26" s="260">
        <v>12.057314071372554</v>
      </c>
      <c r="N26" s="260">
        <v>13.018655386799157</v>
      </c>
      <c r="O26" s="260">
        <v>12.673795171891792</v>
      </c>
      <c r="P26" s="354">
        <v>11.728499646122934</v>
      </c>
      <c r="Q26" s="260">
        <v>11.253693931858439</v>
      </c>
      <c r="R26" s="260">
        <v>10.913645874343375</v>
      </c>
      <c r="S26" s="358">
        <v>11.212896066201228</v>
      </c>
      <c r="T26" s="422">
        <v>11.742550520428187</v>
      </c>
      <c r="U26" s="358">
        <v>11.544508432072478</v>
      </c>
      <c r="V26" s="358">
        <v>10.69907722221477</v>
      </c>
      <c r="W26" s="358">
        <v>10.073872594914882</v>
      </c>
      <c r="X26" s="358">
        <v>9.9925997438509206</v>
      </c>
      <c r="Y26" s="189"/>
    </row>
    <row r="27" spans="2:25" s="59" customFormat="1" ht="12.75" customHeight="1" x14ac:dyDescent="0.2">
      <c r="B27" s="333" t="s">
        <v>182</v>
      </c>
      <c r="C27" s="336">
        <v>31.378515121489265</v>
      </c>
      <c r="D27" s="336">
        <v>33.462324468591262</v>
      </c>
      <c r="E27" s="336">
        <v>22.105664951232335</v>
      </c>
      <c r="F27" s="338">
        <v>21.475755913495902</v>
      </c>
      <c r="G27" s="336">
        <v>18.980657600796881</v>
      </c>
      <c r="H27" s="336">
        <v>23.376019167917001</v>
      </c>
      <c r="I27" s="336">
        <v>19.439882737747858</v>
      </c>
      <c r="J27" s="336">
        <v>18.690294833641392</v>
      </c>
      <c r="K27" s="338">
        <v>15.089522111359358</v>
      </c>
      <c r="L27" s="336">
        <v>24.25565348472702</v>
      </c>
      <c r="M27" s="336">
        <v>27.537705976378714</v>
      </c>
      <c r="N27" s="336">
        <v>24.707849348820833</v>
      </c>
      <c r="O27" s="336">
        <v>22.986990820647112</v>
      </c>
      <c r="P27" s="338">
        <v>23.340014918672022</v>
      </c>
      <c r="Q27" s="336">
        <v>27.111887654902716</v>
      </c>
      <c r="R27" s="336">
        <v>28.888888888888886</v>
      </c>
      <c r="S27" s="359">
        <v>23.955773955773953</v>
      </c>
      <c r="T27" s="423">
        <v>25.624178712220765</v>
      </c>
      <c r="U27" s="359">
        <v>31.793478260869566</v>
      </c>
      <c r="V27" s="359">
        <v>26.105873821609858</v>
      </c>
      <c r="W27" s="359">
        <v>22.77121374865736</v>
      </c>
      <c r="X27" s="359">
        <v>18.903688524590166</v>
      </c>
      <c r="Y27" s="189"/>
    </row>
    <row r="28" spans="2:25" s="59" customFormat="1" ht="12.75" customHeight="1" x14ac:dyDescent="0.2">
      <c r="B28" s="257" t="s">
        <v>195</v>
      </c>
      <c r="C28" s="260">
        <v>58.975553955005722</v>
      </c>
      <c r="D28" s="260">
        <v>57.897046149024533</v>
      </c>
      <c r="E28" s="260">
        <v>41.952236591324805</v>
      </c>
      <c r="F28" s="354">
        <v>39.565548136252218</v>
      </c>
      <c r="G28" s="260">
        <v>33.391097043032296</v>
      </c>
      <c r="H28" s="260">
        <v>26.427738137225642</v>
      </c>
      <c r="I28" s="260">
        <v>24.64591718223852</v>
      </c>
      <c r="J28" s="260">
        <v>24.981844127052891</v>
      </c>
      <c r="K28" s="354">
        <v>22.848954396573447</v>
      </c>
      <c r="L28" s="260">
        <v>20.844045848130218</v>
      </c>
      <c r="M28" s="260">
        <v>23.121055428622412</v>
      </c>
      <c r="N28" s="260">
        <v>23.405721547762347</v>
      </c>
      <c r="O28" s="260">
        <v>17.541782412678174</v>
      </c>
      <c r="P28" s="354">
        <v>19.577782651451372</v>
      </c>
      <c r="Q28" s="260">
        <v>19.57857269738275</v>
      </c>
      <c r="R28" s="260">
        <v>19.829375560275071</v>
      </c>
      <c r="S28" s="358">
        <v>16.995597449227365</v>
      </c>
      <c r="T28" s="422">
        <v>17.074960864321092</v>
      </c>
      <c r="U28" s="358">
        <v>26.09794513021501</v>
      </c>
      <c r="V28" s="358">
        <v>27.920909143692629</v>
      </c>
      <c r="W28" s="358">
        <v>22.238955116747125</v>
      </c>
      <c r="X28" s="358">
        <v>20.382388404890555</v>
      </c>
      <c r="Y28" s="189"/>
    </row>
    <row r="29" spans="2:25" s="59" customFormat="1" ht="12.75" customHeight="1" x14ac:dyDescent="0.2">
      <c r="B29" s="333" t="s">
        <v>75</v>
      </c>
      <c r="C29" s="336" t="s">
        <v>4</v>
      </c>
      <c r="D29" s="336" t="s">
        <v>4</v>
      </c>
      <c r="E29" s="336">
        <v>7.1448200054960163</v>
      </c>
      <c r="F29" s="338" t="s">
        <v>4</v>
      </c>
      <c r="G29" s="336" t="s">
        <v>4</v>
      </c>
      <c r="H29" s="336">
        <v>10.544856740253641</v>
      </c>
      <c r="I29" s="336">
        <v>10.989501898592808</v>
      </c>
      <c r="J29" s="336">
        <v>12.055084745762713</v>
      </c>
      <c r="K29" s="338">
        <v>11.804791481810115</v>
      </c>
      <c r="L29" s="336">
        <v>13.353617308992563</v>
      </c>
      <c r="M29" s="336">
        <v>15.998707175177765</v>
      </c>
      <c r="N29" s="336">
        <v>16.102405365318891</v>
      </c>
      <c r="O29" s="336">
        <v>21.300339406990222</v>
      </c>
      <c r="P29" s="338">
        <v>23.406398479569212</v>
      </c>
      <c r="Q29" s="336">
        <v>27.827775257031412</v>
      </c>
      <c r="R29" s="336">
        <v>28.965488322212892</v>
      </c>
      <c r="S29" s="359">
        <v>29.856303588440774</v>
      </c>
      <c r="T29" s="423">
        <v>29.115044247787615</v>
      </c>
      <c r="U29" s="359">
        <v>25.473950287880914</v>
      </c>
      <c r="V29" s="359">
        <v>23.851810739558761</v>
      </c>
      <c r="W29" s="359">
        <v>26.04684173172463</v>
      </c>
      <c r="X29" s="359">
        <v>23.891591382904796</v>
      </c>
      <c r="Y29" s="189"/>
    </row>
    <row r="30" spans="2:25" s="59" customFormat="1" ht="12.75" customHeight="1" x14ac:dyDescent="0.2">
      <c r="B30" s="257" t="s">
        <v>39</v>
      </c>
      <c r="C30" s="260">
        <v>36.786104314579859</v>
      </c>
      <c r="D30" s="260">
        <v>44.997473271225118</v>
      </c>
      <c r="E30" s="260">
        <v>41.715426245748283</v>
      </c>
      <c r="F30" s="354">
        <v>39.065779426202681</v>
      </c>
      <c r="G30" s="260">
        <v>24.996793817957379</v>
      </c>
      <c r="H30" s="260">
        <v>28.353248354228395</v>
      </c>
      <c r="I30" s="260">
        <v>25.914674046833891</v>
      </c>
      <c r="J30" s="260">
        <v>23.172697873331007</v>
      </c>
      <c r="K30" s="354">
        <v>24.091370577693844</v>
      </c>
      <c r="L30" s="260">
        <v>27.243069825713341</v>
      </c>
      <c r="M30" s="260">
        <v>31.742112361718032</v>
      </c>
      <c r="N30" s="260">
        <v>29.802723233229834</v>
      </c>
      <c r="O30" s="260">
        <v>34.327046098257966</v>
      </c>
      <c r="P30" s="354">
        <v>32.761315309921393</v>
      </c>
      <c r="Q30" s="260">
        <v>38.469805914193522</v>
      </c>
      <c r="R30" s="260">
        <v>41.800100762029125</v>
      </c>
      <c r="S30" s="358">
        <v>32.328685726081105</v>
      </c>
      <c r="T30" s="422">
        <v>30.119493679984398</v>
      </c>
      <c r="U30" s="358">
        <v>26.381890933285689</v>
      </c>
      <c r="V30" s="358">
        <v>26.168125245560908</v>
      </c>
      <c r="W30" s="358">
        <v>26.569108604165102</v>
      </c>
      <c r="X30" s="358">
        <v>26.181240043696835</v>
      </c>
      <c r="Y30" s="189"/>
    </row>
    <row r="31" spans="2:25" s="59" customFormat="1" ht="12.75" customHeight="1" x14ac:dyDescent="0.2">
      <c r="B31" s="333" t="s">
        <v>40</v>
      </c>
      <c r="C31" s="336">
        <v>17.711567681178558</v>
      </c>
      <c r="D31" s="336">
        <v>14.883599267590897</v>
      </c>
      <c r="E31" s="336">
        <v>12.039555006180469</v>
      </c>
      <c r="F31" s="338">
        <v>13.622183708838822</v>
      </c>
      <c r="G31" s="336">
        <v>12.644335200640219</v>
      </c>
      <c r="H31" s="336">
        <v>13.292522955837342</v>
      </c>
      <c r="I31" s="336">
        <v>13.232653923328758</v>
      </c>
      <c r="J31" s="336">
        <v>12.443716741711011</v>
      </c>
      <c r="K31" s="338">
        <v>12.383292383292384</v>
      </c>
      <c r="L31" s="336">
        <v>12.173660800618835</v>
      </c>
      <c r="M31" s="336">
        <v>11.988192725195201</v>
      </c>
      <c r="N31" s="336">
        <v>12.749807840122982</v>
      </c>
      <c r="O31" s="336">
        <v>11.742563349247154</v>
      </c>
      <c r="P31" s="338">
        <v>10.783446522360217</v>
      </c>
      <c r="Q31" s="336">
        <v>11.841176890570472</v>
      </c>
      <c r="R31" s="336">
        <v>5.9550561797752808</v>
      </c>
      <c r="S31" s="359">
        <v>6.0911270983213432</v>
      </c>
      <c r="T31" s="423">
        <v>6.0777957860615883</v>
      </c>
      <c r="U31" s="359">
        <v>6.0584181161798494</v>
      </c>
      <c r="V31" s="359">
        <v>5.6401965051924634</v>
      </c>
      <c r="W31" s="359">
        <v>5.8656518062099794</v>
      </c>
      <c r="X31" s="359">
        <v>5.7094594594594597</v>
      </c>
      <c r="Y31" s="189"/>
    </row>
    <row r="32" spans="2:25" s="59" customFormat="1" ht="12.75" customHeight="1" x14ac:dyDescent="0.2">
      <c r="B32" s="257" t="s">
        <v>41</v>
      </c>
      <c r="C32" s="260" t="s">
        <v>4</v>
      </c>
      <c r="D32" s="260">
        <v>36.012727128039721</v>
      </c>
      <c r="E32" s="260" t="s">
        <v>4</v>
      </c>
      <c r="F32" s="354">
        <v>32.22708656969354</v>
      </c>
      <c r="G32" s="260" t="s">
        <v>4</v>
      </c>
      <c r="H32" s="260">
        <v>27.779785568003852</v>
      </c>
      <c r="I32" s="260" t="s">
        <v>4</v>
      </c>
      <c r="J32" s="260">
        <v>25.909290096406661</v>
      </c>
      <c r="K32" s="354" t="s">
        <v>4</v>
      </c>
      <c r="L32" s="260">
        <v>27.024525682554373</v>
      </c>
      <c r="M32" s="260" t="s">
        <v>4</v>
      </c>
      <c r="N32" s="260">
        <v>25.27743526510481</v>
      </c>
      <c r="O32" s="260" t="s">
        <v>4</v>
      </c>
      <c r="P32" s="354">
        <v>22.704761904761906</v>
      </c>
      <c r="Q32" s="260" t="s">
        <v>4</v>
      </c>
      <c r="R32" s="260">
        <v>23.165735567970206</v>
      </c>
      <c r="S32" s="358" t="s">
        <v>4</v>
      </c>
      <c r="T32" s="422">
        <v>20.982142857142858</v>
      </c>
      <c r="U32" s="358" t="s">
        <v>4</v>
      </c>
      <c r="V32" s="358">
        <v>21.1116777154513</v>
      </c>
      <c r="W32" s="358" t="s">
        <v>4</v>
      </c>
      <c r="X32" s="358">
        <v>16.663002857770941</v>
      </c>
      <c r="Y32" s="189"/>
    </row>
    <row r="33" spans="2:25" s="59" customFormat="1" ht="12.75" customHeight="1" x14ac:dyDescent="0.2">
      <c r="B33" s="333" t="s">
        <v>42</v>
      </c>
      <c r="C33" s="336" t="s">
        <v>4</v>
      </c>
      <c r="D33" s="336">
        <v>15.403544518104011</v>
      </c>
      <c r="E33" s="336" t="s">
        <v>4</v>
      </c>
      <c r="F33" s="338">
        <v>14.60499024288467</v>
      </c>
      <c r="G33" s="336">
        <v>15.80188679245283</v>
      </c>
      <c r="H33" s="336">
        <v>15.143320117727896</v>
      </c>
      <c r="I33" s="336">
        <v>15.617792661090265</v>
      </c>
      <c r="J33" s="336">
        <v>15.663083530795646</v>
      </c>
      <c r="K33" s="338">
        <v>15.904806786050896</v>
      </c>
      <c r="L33" s="336">
        <v>15.577560089420237</v>
      </c>
      <c r="M33" s="336">
        <v>14.790249391142138</v>
      </c>
      <c r="N33" s="336">
        <v>16.384581408396905</v>
      </c>
      <c r="O33" s="336">
        <v>16.414985348148114</v>
      </c>
      <c r="P33" s="338">
        <v>16.442416880133095</v>
      </c>
      <c r="Q33" s="336">
        <v>16.420951845723149</v>
      </c>
      <c r="R33" s="336">
        <v>15.984015196598108</v>
      </c>
      <c r="S33" s="359">
        <v>15.237929043624193</v>
      </c>
      <c r="T33" s="423">
        <v>15.039728147857803</v>
      </c>
      <c r="U33" s="359">
        <v>14.153174372639899</v>
      </c>
      <c r="V33" s="359">
        <v>13.677681052153778</v>
      </c>
      <c r="W33" s="359">
        <v>13.854632844672294</v>
      </c>
      <c r="X33" s="359">
        <v>12.730507715695872</v>
      </c>
      <c r="Y33" s="189"/>
    </row>
    <row r="34" spans="2:25" s="59" customFormat="1" ht="12.75" customHeight="1" x14ac:dyDescent="0.2">
      <c r="B34" s="257" t="s">
        <v>43</v>
      </c>
      <c r="C34" s="260">
        <v>30.82569723602407</v>
      </c>
      <c r="D34" s="260">
        <v>30.785317503539922</v>
      </c>
      <c r="E34" s="260">
        <v>32.247034048497738</v>
      </c>
      <c r="F34" s="354">
        <v>31.268011527377521</v>
      </c>
      <c r="G34" s="260">
        <v>45.457762052189295</v>
      </c>
      <c r="H34" s="260">
        <v>40.667368698170328</v>
      </c>
      <c r="I34" s="260">
        <v>39.012278625880157</v>
      </c>
      <c r="J34" s="260">
        <v>36.358417795317962</v>
      </c>
      <c r="K34" s="354">
        <v>37.031631821884332</v>
      </c>
      <c r="L34" s="260">
        <v>35.433837854038664</v>
      </c>
      <c r="M34" s="260">
        <v>35.336482312942827</v>
      </c>
      <c r="N34" s="260">
        <v>34.311293399045198</v>
      </c>
      <c r="O34" s="260">
        <v>35.895048098154795</v>
      </c>
      <c r="P34" s="354">
        <v>34.533272865736265</v>
      </c>
      <c r="Q34" s="260">
        <v>27.958809717896731</v>
      </c>
      <c r="R34" s="260">
        <v>26.829268292682929</v>
      </c>
      <c r="S34" s="358">
        <v>23.95257357034178</v>
      </c>
      <c r="T34" s="422">
        <v>24.394403317700863</v>
      </c>
      <c r="U34" s="358">
        <v>2.5135150197848741</v>
      </c>
      <c r="V34" s="358">
        <v>2.2849090069732974</v>
      </c>
      <c r="W34" s="358">
        <v>1.9439552838537568</v>
      </c>
      <c r="X34" s="358">
        <v>1.2686232037193574</v>
      </c>
      <c r="Y34" s="189"/>
    </row>
    <row r="35" spans="2:25" s="59" customFormat="1" ht="12.75" customHeight="1" x14ac:dyDescent="0.2">
      <c r="B35" s="333" t="s">
        <v>5</v>
      </c>
      <c r="C35" s="336">
        <v>26.399584818913478</v>
      </c>
      <c r="D35" s="336">
        <v>27.943928723281726</v>
      </c>
      <c r="E35" s="336">
        <v>23.915187255369254</v>
      </c>
      <c r="F35" s="338">
        <v>20.75426587309844</v>
      </c>
      <c r="G35" s="336">
        <v>18.83195886184874</v>
      </c>
      <c r="H35" s="336">
        <v>16.874110925259828</v>
      </c>
      <c r="I35" s="336">
        <v>15.652664580045755</v>
      </c>
      <c r="J35" s="336">
        <v>14.615822104349485</v>
      </c>
      <c r="K35" s="338">
        <v>11.343568786394744</v>
      </c>
      <c r="L35" s="336">
        <v>9.35123695933245</v>
      </c>
      <c r="M35" s="336">
        <v>7.2847560432388239</v>
      </c>
      <c r="N35" s="336">
        <v>7.3075956820171388</v>
      </c>
      <c r="O35" s="336">
        <v>7.1181867355818289</v>
      </c>
      <c r="P35" s="338">
        <v>7.3771126410844809</v>
      </c>
      <c r="Q35" s="336">
        <v>5.3541892084797906</v>
      </c>
      <c r="R35" s="336">
        <v>6.5154743456881352</v>
      </c>
      <c r="S35" s="359">
        <v>6.2642342437709342</v>
      </c>
      <c r="T35" s="423">
        <v>6.4839753487560259</v>
      </c>
      <c r="U35" s="359">
        <v>5.2555467586531446</v>
      </c>
      <c r="V35" s="359">
        <v>5.4830917864117987</v>
      </c>
      <c r="W35" s="359">
        <v>5.3099928304508337</v>
      </c>
      <c r="X35" s="359">
        <v>5.1328890504370746</v>
      </c>
      <c r="Y35" s="189"/>
    </row>
    <row r="36" spans="2:25" s="59" customFormat="1" ht="12.75" customHeight="1" x14ac:dyDescent="0.2">
      <c r="B36" s="259" t="s">
        <v>142</v>
      </c>
      <c r="C36" s="260">
        <v>24.764380890561739</v>
      </c>
      <c r="D36" s="260">
        <v>27.521613832907754</v>
      </c>
      <c r="E36" s="260">
        <v>24.679592507172298</v>
      </c>
      <c r="F36" s="354">
        <v>23.689500541020845</v>
      </c>
      <c r="G36" s="260">
        <v>26.559292594193685</v>
      </c>
      <c r="H36" s="260">
        <v>31.613454960290007</v>
      </c>
      <c r="I36" s="260">
        <v>30.495333811845001</v>
      </c>
      <c r="J36" s="260">
        <v>29.654804745102421</v>
      </c>
      <c r="K36" s="354">
        <v>32.763669758773794</v>
      </c>
      <c r="L36" s="260">
        <v>35.356169346735093</v>
      </c>
      <c r="M36" s="260">
        <v>32.801342858307528</v>
      </c>
      <c r="N36" s="260">
        <v>33.894763036796405</v>
      </c>
      <c r="O36" s="260">
        <v>29.961810289774419</v>
      </c>
      <c r="P36" s="354">
        <v>27.66099521090668</v>
      </c>
      <c r="Q36" s="260">
        <v>24.523039100846958</v>
      </c>
      <c r="R36" s="260">
        <v>20.483083431816333</v>
      </c>
      <c r="S36" s="358">
        <v>28.339094925652052</v>
      </c>
      <c r="T36" s="422">
        <v>27.860325772804529</v>
      </c>
      <c r="U36" s="358">
        <v>21.439840208478</v>
      </c>
      <c r="V36" s="358">
        <v>20.805922919267513</v>
      </c>
      <c r="W36" s="358">
        <v>21.22466698715089</v>
      </c>
      <c r="X36" s="358">
        <v>19.9511774251087</v>
      </c>
      <c r="Y36" s="189"/>
    </row>
    <row r="37" spans="2:25" s="59" customFormat="1" ht="12.75" customHeight="1" x14ac:dyDescent="0.2">
      <c r="B37" s="383" t="s">
        <v>96</v>
      </c>
      <c r="C37" s="336">
        <v>30.43007393496606</v>
      </c>
      <c r="D37" s="336">
        <v>28.548494529057166</v>
      </c>
      <c r="E37" s="336">
        <v>25.903379126271837</v>
      </c>
      <c r="F37" s="338">
        <v>24.305752556999913</v>
      </c>
      <c r="G37" s="336">
        <v>23.063237612359579</v>
      </c>
      <c r="H37" s="336">
        <v>22.115704723943402</v>
      </c>
      <c r="I37" s="336">
        <v>19.833183976918228</v>
      </c>
      <c r="J37" s="336">
        <v>24.196532376469474</v>
      </c>
      <c r="K37" s="338">
        <v>24.505597917453976</v>
      </c>
      <c r="L37" s="336">
        <v>24.473037501748216</v>
      </c>
      <c r="M37" s="336">
        <v>21.918248076746654</v>
      </c>
      <c r="N37" s="336">
        <v>20.757360115223182</v>
      </c>
      <c r="O37" s="336">
        <v>18.221389866772483</v>
      </c>
      <c r="P37" s="338">
        <v>14.29538121024016</v>
      </c>
      <c r="Q37" s="336">
        <v>13.086525348322645</v>
      </c>
      <c r="R37" s="336">
        <v>13.011911372509427</v>
      </c>
      <c r="S37" s="359">
        <v>12.164173026903676</v>
      </c>
      <c r="T37" s="423">
        <v>13.506324825599867</v>
      </c>
      <c r="U37" s="359">
        <v>13.440556288356593</v>
      </c>
      <c r="V37" s="359">
        <v>13.795617799526605</v>
      </c>
      <c r="W37" s="359">
        <v>13.546387286874948</v>
      </c>
      <c r="X37" s="359">
        <v>13.792075555900601</v>
      </c>
      <c r="Y37" s="189"/>
    </row>
    <row r="38" spans="2:25" s="60" customFormat="1" ht="12.75" customHeight="1" x14ac:dyDescent="0.2">
      <c r="B38" s="257" t="s">
        <v>44</v>
      </c>
      <c r="C38" s="260">
        <v>16.273594585977918</v>
      </c>
      <c r="D38" s="260">
        <v>16.880892220337358</v>
      </c>
      <c r="E38" s="260">
        <v>15.82056126013903</v>
      </c>
      <c r="F38" s="354">
        <v>15.882898086558599</v>
      </c>
      <c r="G38" s="260">
        <v>15.400141071055717</v>
      </c>
      <c r="H38" s="260">
        <v>15.362930346342083</v>
      </c>
      <c r="I38" s="260">
        <v>15.957323250643515</v>
      </c>
      <c r="J38" s="260">
        <v>17.044963106819729</v>
      </c>
      <c r="K38" s="354">
        <v>16.680382170522645</v>
      </c>
      <c r="L38" s="260">
        <v>17.604393330222742</v>
      </c>
      <c r="M38" s="260">
        <v>18.177107434649219</v>
      </c>
      <c r="N38" s="260">
        <v>20.071309088296349</v>
      </c>
      <c r="O38" s="260">
        <v>20.088227300286423</v>
      </c>
      <c r="P38" s="354">
        <v>19.47495365754741</v>
      </c>
      <c r="Q38" s="260">
        <v>19.091408806895377</v>
      </c>
      <c r="R38" s="260">
        <v>18.724881834163117</v>
      </c>
      <c r="S38" s="358">
        <v>18.787461713257418</v>
      </c>
      <c r="T38" s="422">
        <v>19.1314910416034</v>
      </c>
      <c r="U38" s="358">
        <v>18.49924585218703</v>
      </c>
      <c r="V38" s="358">
        <v>17.741196838120185</v>
      </c>
      <c r="W38" s="358">
        <v>16.827244747758595</v>
      </c>
      <c r="X38" s="358">
        <v>17.004880554842025</v>
      </c>
      <c r="Y38" s="186"/>
    </row>
    <row r="39" spans="2:25" s="59" customFormat="1" ht="12.75" customHeight="1" x14ac:dyDescent="0.2">
      <c r="B39" s="333" t="s">
        <v>45</v>
      </c>
      <c r="C39" s="336" t="s">
        <v>4</v>
      </c>
      <c r="D39" s="336">
        <v>3.3263799324552896</v>
      </c>
      <c r="E39" s="336" t="s">
        <v>4</v>
      </c>
      <c r="F39" s="338">
        <v>2.8363865524098819</v>
      </c>
      <c r="G39" s="336" t="s">
        <v>4</v>
      </c>
      <c r="H39" s="336">
        <v>3.4947764355760387</v>
      </c>
      <c r="I39" s="336">
        <v>3.1136012445995522</v>
      </c>
      <c r="J39" s="336">
        <v>4.8795596717848726</v>
      </c>
      <c r="K39" s="338">
        <v>4.4801781363075666</v>
      </c>
      <c r="L39" s="336">
        <v>4.9416980218306445</v>
      </c>
      <c r="M39" s="336">
        <v>4.4406908492040031</v>
      </c>
      <c r="N39" s="336">
        <v>4.3722783448810842</v>
      </c>
      <c r="O39" s="336">
        <v>4.8716068794332505</v>
      </c>
      <c r="P39" s="338">
        <v>4.3085961501233072</v>
      </c>
      <c r="Q39" s="336">
        <v>4.8027061226852812</v>
      </c>
      <c r="R39" s="336">
        <v>3.6819512977895457</v>
      </c>
      <c r="S39" s="359">
        <v>3.7465280020670497</v>
      </c>
      <c r="T39" s="423">
        <v>3.4175258483659752</v>
      </c>
      <c r="U39" s="359">
        <v>3.4044304327204755</v>
      </c>
      <c r="V39" s="359">
        <v>3.6217627240696451</v>
      </c>
      <c r="W39" s="359">
        <v>3.6164414316094065</v>
      </c>
      <c r="X39" s="359">
        <v>4.5124517713083128</v>
      </c>
      <c r="Y39" s="189"/>
    </row>
    <row r="40" spans="2:25" s="59" customFormat="1" ht="12.75" customHeight="1" x14ac:dyDescent="0.2">
      <c r="B40" s="448" t="s">
        <v>26</v>
      </c>
      <c r="C40" s="449" t="s">
        <v>4</v>
      </c>
      <c r="D40" s="449" t="s">
        <v>4</v>
      </c>
      <c r="E40" s="449">
        <v>1.3114754098360655</v>
      </c>
      <c r="F40" s="450" t="s">
        <v>4</v>
      </c>
      <c r="G40" s="449" t="s">
        <v>4</v>
      </c>
      <c r="H40" s="449" t="s">
        <v>4</v>
      </c>
      <c r="I40" s="449">
        <v>1.061773432554008</v>
      </c>
      <c r="J40" s="449"/>
      <c r="K40" s="450"/>
      <c r="L40" s="449"/>
      <c r="M40" s="449">
        <v>0.93647225099068965</v>
      </c>
      <c r="N40" s="449"/>
      <c r="O40" s="449"/>
      <c r="P40" s="450"/>
      <c r="Q40" s="449">
        <v>1.1466994766440077</v>
      </c>
      <c r="R40" s="449"/>
      <c r="S40" s="451"/>
      <c r="T40" s="452">
        <v>0.99117901026431576</v>
      </c>
      <c r="U40" s="451"/>
      <c r="V40" s="451">
        <v>1.1225150592589388</v>
      </c>
      <c r="W40" s="451"/>
      <c r="X40" s="451">
        <v>1.1543988946846397</v>
      </c>
      <c r="Y40" s="189"/>
    </row>
    <row r="41" spans="2:25" s="59" customFormat="1" ht="12.75" customHeight="1" x14ac:dyDescent="0.2">
      <c r="B41" s="333" t="s">
        <v>46</v>
      </c>
      <c r="C41" s="336">
        <v>7.3086071788129132</v>
      </c>
      <c r="D41" s="336">
        <v>6.6720252498635002</v>
      </c>
      <c r="E41" s="336">
        <v>6.1902266496669744</v>
      </c>
      <c r="F41" s="338">
        <v>7.3613444564283643</v>
      </c>
      <c r="G41" s="336">
        <v>7.0140259793580615</v>
      </c>
      <c r="H41" s="336">
        <v>10.437722244420069</v>
      </c>
      <c r="I41" s="336">
        <v>7.9548903306409402</v>
      </c>
      <c r="J41" s="336">
        <v>11.554373582820752</v>
      </c>
      <c r="K41" s="338">
        <v>11.677668430515052</v>
      </c>
      <c r="L41" s="336">
        <v>10.553652302259737</v>
      </c>
      <c r="M41" s="336">
        <v>11.948995567708218</v>
      </c>
      <c r="N41" s="336">
        <v>12.569124049314414</v>
      </c>
      <c r="O41" s="336">
        <v>11.445079033491986</v>
      </c>
      <c r="P41" s="338">
        <v>11.327658315514853</v>
      </c>
      <c r="Q41" s="336">
        <v>11.000567053350556</v>
      </c>
      <c r="R41" s="336">
        <v>10.423856521793743</v>
      </c>
      <c r="S41" s="359">
        <v>9.6908095337700058</v>
      </c>
      <c r="T41" s="423">
        <v>10.335878569105741</v>
      </c>
      <c r="U41" s="359">
        <v>9.4896679762862703</v>
      </c>
      <c r="V41" s="359">
        <v>9.5742396085569297</v>
      </c>
      <c r="W41" s="359">
        <v>9.2366234516463148</v>
      </c>
      <c r="X41" s="359">
        <v>6.6251163445715022</v>
      </c>
      <c r="Y41" s="189"/>
    </row>
    <row r="42" spans="2:25" s="64" customFormat="1" ht="12.75" customHeight="1" x14ac:dyDescent="0.2">
      <c r="B42" s="257" t="s">
        <v>27</v>
      </c>
      <c r="C42" s="260">
        <v>13.450130414156423</v>
      </c>
      <c r="D42" s="260">
        <v>12.238856230031359</v>
      </c>
      <c r="E42" s="260">
        <v>12.632351281182977</v>
      </c>
      <c r="F42" s="354">
        <v>10.029530788581429</v>
      </c>
      <c r="G42" s="260">
        <v>9.1892988277390035</v>
      </c>
      <c r="H42" s="260">
        <v>10.391444409265207</v>
      </c>
      <c r="I42" s="260">
        <v>10.715079439552353</v>
      </c>
      <c r="J42" s="260">
        <v>10.557994944929247</v>
      </c>
      <c r="K42" s="354">
        <v>9.9921993181945528</v>
      </c>
      <c r="L42" s="260">
        <v>9.160554993417767</v>
      </c>
      <c r="M42" s="260">
        <v>9.1529959329924004</v>
      </c>
      <c r="N42" s="260">
        <v>9.1634575233146212</v>
      </c>
      <c r="O42" s="260">
        <v>9.526803732645476</v>
      </c>
      <c r="P42" s="354">
        <v>8.5786184655054658</v>
      </c>
      <c r="Q42" s="260">
        <v>8.0463600681330067</v>
      </c>
      <c r="R42" s="260">
        <v>7.8991934227067615</v>
      </c>
      <c r="S42" s="358">
        <v>7.2621864338095925</v>
      </c>
      <c r="T42" s="422">
        <v>6.6309365711756145</v>
      </c>
      <c r="U42" s="358">
        <v>6.5536559451366756</v>
      </c>
      <c r="V42" s="358">
        <v>6.3099349011451196</v>
      </c>
      <c r="W42" s="358">
        <v>6.6365630032450458</v>
      </c>
      <c r="X42" s="358">
        <v>6.5865495724520455</v>
      </c>
      <c r="Y42" s="189"/>
    </row>
    <row r="43" spans="2:25" s="59" customFormat="1" ht="13.5" customHeight="1" x14ac:dyDescent="0.2">
      <c r="B43" s="333" t="s">
        <v>47</v>
      </c>
      <c r="C43" s="336">
        <v>11.59808578705703</v>
      </c>
      <c r="D43" s="336">
        <v>11.012510792187271</v>
      </c>
      <c r="E43" s="336">
        <v>10.788347871902284</v>
      </c>
      <c r="F43" s="338">
        <v>11.884897836838688</v>
      </c>
      <c r="G43" s="336">
        <v>12.842499401552748</v>
      </c>
      <c r="H43" s="336">
        <v>12.908879299783566</v>
      </c>
      <c r="I43" s="336">
        <v>12.636107839288051</v>
      </c>
      <c r="J43" s="336">
        <v>12.30556368246538</v>
      </c>
      <c r="K43" s="338">
        <v>11.959425802653625</v>
      </c>
      <c r="L43" s="336">
        <v>11.753909906498807</v>
      </c>
      <c r="M43" s="336">
        <v>11.349628472784957</v>
      </c>
      <c r="N43" s="336">
        <v>12.022489880783947</v>
      </c>
      <c r="O43" s="336">
        <v>12.709556125074068</v>
      </c>
      <c r="P43" s="338">
        <v>12.790838359020176</v>
      </c>
      <c r="Q43" s="336">
        <v>12.280907749298375</v>
      </c>
      <c r="R43" s="336">
        <v>11.507092510238879</v>
      </c>
      <c r="S43" s="359">
        <v>11.342905600174422</v>
      </c>
      <c r="T43" s="423">
        <v>11.023749074901239</v>
      </c>
      <c r="U43" s="359">
        <v>10.04473339813107</v>
      </c>
      <c r="V43" s="359">
        <v>9.7285307804717593</v>
      </c>
      <c r="W43" s="359">
        <v>9.9138399338901735</v>
      </c>
      <c r="X43" s="359">
        <v>9.8806161296750066</v>
      </c>
      <c r="Y43" s="189"/>
    </row>
    <row r="44" spans="2:25" s="198" customFormat="1" ht="11.25" x14ac:dyDescent="0.2">
      <c r="B44" s="453" t="s">
        <v>48</v>
      </c>
      <c r="C44" s="260">
        <v>12.689716920453108</v>
      </c>
      <c r="D44" s="260">
        <v>12.268766965491803</v>
      </c>
      <c r="E44" s="260">
        <v>11.879749647453384</v>
      </c>
      <c r="F44" s="354">
        <v>12.059250195947516</v>
      </c>
      <c r="G44" s="260">
        <v>12.401674895411057</v>
      </c>
      <c r="H44" s="260">
        <v>12.346616537283916</v>
      </c>
      <c r="I44" s="260">
        <v>12.214410192591671</v>
      </c>
      <c r="J44" s="260">
        <v>11.951403111055471</v>
      </c>
      <c r="K44" s="354">
        <v>11.653379976601876</v>
      </c>
      <c r="L44" s="260">
        <v>11.376637185750877</v>
      </c>
      <c r="M44" s="260">
        <v>11.367342966820102</v>
      </c>
      <c r="N44" s="260">
        <v>12.019427583006314</v>
      </c>
      <c r="O44" s="260">
        <v>12.210400773715429</v>
      </c>
      <c r="P44" s="354">
        <v>11.880087942467853</v>
      </c>
      <c r="Q44" s="260">
        <v>11.61908715568709</v>
      </c>
      <c r="R44" s="260">
        <v>11.282476002274873</v>
      </c>
      <c r="S44" s="358">
        <v>10.941208936694133</v>
      </c>
      <c r="T44" s="422">
        <v>10.723575594000224</v>
      </c>
      <c r="U44" s="358">
        <v>9.9680392523407271</v>
      </c>
      <c r="V44" s="358">
        <v>9.7550592736430861</v>
      </c>
      <c r="W44" s="358">
        <v>9.7436387122888508</v>
      </c>
      <c r="X44" s="358">
        <v>9.6830014432837412</v>
      </c>
      <c r="Y44" s="189"/>
    </row>
    <row r="45" spans="2:25" s="59" customFormat="1" ht="11.25" x14ac:dyDescent="0.2">
      <c r="B45" s="443" t="s">
        <v>244</v>
      </c>
      <c r="C45" s="444">
        <v>15.894232788731779</v>
      </c>
      <c r="D45" s="444">
        <v>15.087694885900582</v>
      </c>
      <c r="E45" s="444">
        <v>14.423013888538955</v>
      </c>
      <c r="F45" s="445">
        <v>14.261348598278925</v>
      </c>
      <c r="G45" s="444">
        <v>14.334084305721248</v>
      </c>
      <c r="H45" s="444">
        <v>14.106130049400441</v>
      </c>
      <c r="I45" s="444">
        <v>14.267051545127451</v>
      </c>
      <c r="J45" s="444">
        <v>14.65059057106699</v>
      </c>
      <c r="K45" s="445">
        <v>14.189076051562655</v>
      </c>
      <c r="L45" s="444">
        <v>13.950344145029847</v>
      </c>
      <c r="M45" s="444">
        <v>13.899996644903863</v>
      </c>
      <c r="N45" s="444">
        <v>14.303132287103516</v>
      </c>
      <c r="O45" s="444">
        <v>13.847376279170273</v>
      </c>
      <c r="P45" s="445">
        <v>13.51430932840168</v>
      </c>
      <c r="Q45" s="444">
        <v>13.329236704511729</v>
      </c>
      <c r="R45" s="444">
        <v>13.006295843580929</v>
      </c>
      <c r="S45" s="446">
        <v>12.818368283300877</v>
      </c>
      <c r="T45" s="447">
        <v>12.688875853089627</v>
      </c>
      <c r="U45" s="446">
        <v>11.781190374027799</v>
      </c>
      <c r="V45" s="446">
        <v>11.568833095717853</v>
      </c>
      <c r="W45" s="446">
        <v>11.410023134820348</v>
      </c>
      <c r="X45" s="446">
        <v>11.383188784459794</v>
      </c>
      <c r="Y45" s="189"/>
    </row>
    <row r="46" spans="2:25" s="59" customFormat="1" ht="8.25" customHeight="1" x14ac:dyDescent="0.2">
      <c r="B46" s="410"/>
      <c r="C46" s="411"/>
      <c r="D46" s="411"/>
      <c r="E46" s="411"/>
      <c r="F46" s="411"/>
      <c r="G46" s="411"/>
      <c r="H46" s="411"/>
      <c r="I46" s="198"/>
      <c r="J46" s="198"/>
      <c r="K46" s="198"/>
      <c r="L46" s="198"/>
      <c r="M46" s="254"/>
      <c r="N46" s="71"/>
      <c r="O46" s="195"/>
      <c r="P46" s="195"/>
      <c r="Q46" s="189"/>
      <c r="R46" s="189"/>
      <c r="S46" s="344"/>
      <c r="T46" s="189"/>
      <c r="U46" s="189"/>
      <c r="V46" s="189"/>
      <c r="W46" s="189"/>
      <c r="X46" s="189"/>
      <c r="Y46" s="189"/>
    </row>
    <row r="47" spans="2:25" s="59" customFormat="1" ht="11.25" x14ac:dyDescent="0.2">
      <c r="B47" s="149" t="s">
        <v>245</v>
      </c>
      <c r="C47" s="411"/>
      <c r="D47" s="411"/>
      <c r="E47" s="411"/>
      <c r="F47" s="411"/>
      <c r="G47" s="411"/>
      <c r="H47" s="411"/>
      <c r="I47" s="198"/>
      <c r="J47" s="198"/>
      <c r="K47" s="198"/>
      <c r="L47" s="198"/>
      <c r="M47" s="254"/>
      <c r="N47" s="71"/>
      <c r="O47" s="195"/>
      <c r="P47" s="195"/>
      <c r="Q47" s="189"/>
      <c r="R47" s="189"/>
      <c r="S47" s="344"/>
      <c r="T47" s="189"/>
      <c r="U47" s="189"/>
      <c r="V47" s="189"/>
      <c r="W47" s="189"/>
      <c r="X47" s="189"/>
      <c r="Y47" s="189"/>
    </row>
    <row r="48" spans="2:25" ht="12.75" customHeight="1" x14ac:dyDescent="0.2">
      <c r="B48" s="339" t="s">
        <v>251</v>
      </c>
      <c r="I48" s="325"/>
      <c r="J48" s="325"/>
      <c r="K48" s="325"/>
      <c r="L48" s="325"/>
      <c r="M48" s="325"/>
      <c r="N48" s="326"/>
      <c r="O48" s="326"/>
      <c r="P48" s="326"/>
      <c r="Q48" s="325"/>
      <c r="R48" s="187"/>
      <c r="S48" s="340"/>
      <c r="T48" s="187"/>
      <c r="U48" s="187"/>
      <c r="V48" s="187"/>
      <c r="W48" s="187"/>
      <c r="X48" s="187"/>
      <c r="Y48" s="187"/>
    </row>
    <row r="49" spans="2:22" ht="15.75" customHeight="1" x14ac:dyDescent="0.2">
      <c r="B49" s="164" t="s">
        <v>85</v>
      </c>
      <c r="C49" s="17"/>
      <c r="D49" s="17"/>
      <c r="E49" s="17"/>
      <c r="F49" s="17"/>
      <c r="G49" s="17"/>
      <c r="H49" s="17"/>
      <c r="I49" s="17"/>
      <c r="L49" s="17"/>
      <c r="M49" s="17"/>
      <c r="O49" s="172"/>
      <c r="P49" s="2"/>
      <c r="Q49" s="17"/>
    </row>
    <row r="50" spans="2:22" ht="12.75" customHeight="1" x14ac:dyDescent="0.2">
      <c r="Q50" s="406"/>
      <c r="T50" s="406"/>
      <c r="V50" s="406"/>
    </row>
  </sheetData>
  <mergeCells count="1">
    <mergeCell ref="Q1:R1"/>
  </mergeCells>
  <phoneticPr fontId="5" type="noConversion"/>
  <hyperlinks>
    <hyperlink ref="Q1" location="Index!A1" display="retour à l'index"/>
  </hyperlinks>
  <pageMargins left="0" right="0" top="0.51181102362204722" bottom="3.937007874015748E-2" header="0.23622047244094491" footer="0.31496062992125984"/>
  <pageSetup paperSize="9" scale="79" orientation="landscape" r:id="rId1"/>
  <headerFooter alignWithMargins="0"/>
  <ignoredErrors>
    <ignoredError sqref="C6:H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65"/>
  <sheetViews>
    <sheetView showGridLines="0" zoomScaleNormal="100" workbookViewId="0">
      <selection activeCell="B1" sqref="B1"/>
    </sheetView>
  </sheetViews>
  <sheetFormatPr baseColWidth="10" defaultRowHeight="12.75" x14ac:dyDescent="0.2"/>
  <cols>
    <col min="1" max="1" width="3.42578125" customWidth="1"/>
  </cols>
  <sheetData>
    <row r="1" spans="2:25" x14ac:dyDescent="0.2">
      <c r="B1" s="68" t="s">
        <v>109</v>
      </c>
      <c r="H1" s="482" t="s">
        <v>124</v>
      </c>
      <c r="I1" s="471"/>
      <c r="J1" s="409"/>
    </row>
    <row r="5" spans="2:25" x14ac:dyDescent="0.2">
      <c r="B5" s="347"/>
      <c r="C5" s="347"/>
      <c r="D5" s="347"/>
      <c r="E5" s="347"/>
      <c r="F5" s="347"/>
      <c r="G5" s="347"/>
      <c r="H5" s="347"/>
      <c r="I5" s="347"/>
    </row>
    <row r="6" spans="2:25" x14ac:dyDescent="0.2">
      <c r="B6" s="347"/>
      <c r="C6" s="347"/>
      <c r="D6" s="347"/>
      <c r="E6" s="347"/>
      <c r="F6" s="347"/>
      <c r="G6" s="347"/>
      <c r="H6" s="347"/>
      <c r="I6" s="347"/>
    </row>
    <row r="7" spans="2:25" x14ac:dyDescent="0.2">
      <c r="B7" s="347"/>
      <c r="C7" s="347"/>
      <c r="D7" s="347"/>
      <c r="E7" s="347"/>
      <c r="F7" s="347"/>
      <c r="G7" s="347"/>
      <c r="H7" s="347"/>
      <c r="I7" s="347"/>
      <c r="Y7" s="26"/>
    </row>
    <row r="8" spans="2:25" x14ac:dyDescent="0.2">
      <c r="B8" s="347"/>
      <c r="C8" s="347"/>
      <c r="D8" s="347"/>
      <c r="E8" s="347"/>
      <c r="F8" s="347"/>
      <c r="G8" s="347"/>
      <c r="H8" s="347"/>
      <c r="I8" s="347"/>
      <c r="Y8" s="26"/>
    </row>
    <row r="9" spans="2:25" x14ac:dyDescent="0.2">
      <c r="B9" s="347"/>
      <c r="C9" s="347"/>
      <c r="D9" s="347"/>
      <c r="E9" s="347"/>
      <c r="F9" s="347"/>
      <c r="G9" s="347"/>
      <c r="H9" s="347"/>
      <c r="I9" s="347"/>
      <c r="Y9" s="26"/>
    </row>
    <row r="10" spans="2:25" x14ac:dyDescent="0.2">
      <c r="B10" s="347"/>
      <c r="C10" s="347"/>
      <c r="D10" s="347"/>
      <c r="E10" s="347"/>
      <c r="F10" s="347"/>
      <c r="G10" s="347"/>
      <c r="H10" s="347"/>
      <c r="I10" s="347"/>
      <c r="Y10" s="26"/>
    </row>
    <row r="11" spans="2:25" x14ac:dyDescent="0.2">
      <c r="B11" s="347"/>
      <c r="C11" s="347"/>
      <c r="D11" s="347"/>
      <c r="E11" s="347"/>
      <c r="F11" s="347"/>
      <c r="G11" s="347"/>
      <c r="H11" s="347"/>
      <c r="I11" s="347"/>
      <c r="Y11" s="26"/>
    </row>
    <row r="12" spans="2:25" x14ac:dyDescent="0.2">
      <c r="B12" s="347"/>
      <c r="C12" s="347"/>
      <c r="D12" s="347"/>
      <c r="E12" s="347"/>
      <c r="F12" s="347"/>
      <c r="G12" s="347"/>
      <c r="H12" s="347"/>
      <c r="I12" s="347"/>
      <c r="Y12" s="26"/>
    </row>
    <row r="13" spans="2:25" x14ac:dyDescent="0.2">
      <c r="B13" s="347"/>
      <c r="C13" s="347"/>
      <c r="D13" s="347"/>
      <c r="E13" s="347"/>
      <c r="F13" s="347"/>
      <c r="G13" s="347"/>
      <c r="H13" s="347"/>
      <c r="I13" s="347"/>
      <c r="Y13" s="26"/>
    </row>
    <row r="14" spans="2:25" x14ac:dyDescent="0.2">
      <c r="B14" s="347"/>
      <c r="C14" s="347"/>
      <c r="D14" s="347"/>
      <c r="E14" s="347"/>
      <c r="F14" s="347"/>
      <c r="G14" s="347"/>
      <c r="H14" s="347"/>
      <c r="I14" s="347"/>
      <c r="Y14" s="26"/>
    </row>
    <row r="15" spans="2:25" x14ac:dyDescent="0.2">
      <c r="B15" s="347"/>
      <c r="C15" s="347"/>
      <c r="D15" s="347"/>
      <c r="E15" s="347"/>
      <c r="F15" s="347"/>
      <c r="G15" s="347"/>
      <c r="H15" s="347"/>
      <c r="I15" s="347"/>
      <c r="Y15" s="26"/>
    </row>
    <row r="16" spans="2:25" x14ac:dyDescent="0.2">
      <c r="B16" s="347"/>
      <c r="C16" s="347"/>
      <c r="D16" s="347"/>
      <c r="E16" s="347"/>
      <c r="F16" s="347"/>
      <c r="G16" s="347"/>
      <c r="H16" s="347"/>
      <c r="I16" s="347"/>
      <c r="Y16" s="26"/>
    </row>
    <row r="17" spans="2:25" x14ac:dyDescent="0.2">
      <c r="B17" s="347"/>
      <c r="C17" s="347"/>
      <c r="D17" s="347"/>
      <c r="E17" s="347"/>
      <c r="F17" s="347"/>
      <c r="G17" s="347"/>
      <c r="H17" s="347"/>
      <c r="I17" s="347"/>
      <c r="Y17" s="26"/>
    </row>
    <row r="18" spans="2:25" x14ac:dyDescent="0.2">
      <c r="B18" s="347"/>
      <c r="C18" s="347"/>
      <c r="D18" s="347"/>
      <c r="E18" s="347"/>
      <c r="F18" s="347"/>
      <c r="G18" s="347"/>
      <c r="H18" s="347"/>
      <c r="I18" s="347"/>
      <c r="Y18" s="26"/>
    </row>
    <row r="19" spans="2:25" x14ac:dyDescent="0.2">
      <c r="B19" s="347"/>
      <c r="C19" s="347"/>
      <c r="D19" s="347"/>
      <c r="E19" s="347"/>
      <c r="F19" s="347"/>
      <c r="G19" s="347"/>
      <c r="H19" s="347"/>
      <c r="I19" s="347"/>
      <c r="Y19" s="26"/>
    </row>
    <row r="20" spans="2:25" x14ac:dyDescent="0.2">
      <c r="B20" s="347"/>
      <c r="C20" s="347"/>
      <c r="D20" s="347"/>
      <c r="E20" s="347"/>
      <c r="F20" s="347"/>
      <c r="G20" s="347"/>
      <c r="H20" s="347"/>
      <c r="I20" s="347"/>
      <c r="Y20" s="26"/>
    </row>
    <row r="21" spans="2:25" x14ac:dyDescent="0.2">
      <c r="B21" s="347"/>
      <c r="C21" s="347"/>
      <c r="D21" s="347"/>
      <c r="E21" s="347"/>
      <c r="F21" s="347"/>
      <c r="G21" s="347"/>
      <c r="H21" s="347"/>
      <c r="I21" s="347"/>
      <c r="Y21" s="26"/>
    </row>
    <row r="22" spans="2:25" x14ac:dyDescent="0.2">
      <c r="B22" s="347"/>
      <c r="C22" s="347"/>
      <c r="D22" s="347"/>
      <c r="E22" s="347"/>
      <c r="F22" s="347"/>
      <c r="G22" s="347"/>
      <c r="H22" s="347"/>
      <c r="I22" s="347"/>
      <c r="Y22" s="26"/>
    </row>
    <row r="23" spans="2:25" x14ac:dyDescent="0.2">
      <c r="B23" s="347"/>
      <c r="C23" s="347"/>
      <c r="D23" s="347"/>
      <c r="E23" s="347"/>
      <c r="F23" s="347"/>
      <c r="G23" s="347"/>
      <c r="H23" s="347"/>
      <c r="I23" s="347"/>
      <c r="Y23" s="26"/>
    </row>
    <row r="24" spans="2:25" x14ac:dyDescent="0.2">
      <c r="B24" s="347"/>
      <c r="C24" s="347"/>
      <c r="D24" s="347"/>
      <c r="E24" s="347"/>
      <c r="F24" s="347"/>
      <c r="G24" s="347"/>
      <c r="H24" s="347"/>
      <c r="I24" s="347"/>
      <c r="Y24" s="26"/>
    </row>
    <row r="25" spans="2:25" x14ac:dyDescent="0.2">
      <c r="B25" s="347"/>
      <c r="C25" s="347"/>
      <c r="D25" s="347"/>
      <c r="E25" s="347"/>
      <c r="F25" s="347"/>
      <c r="G25" s="347"/>
      <c r="H25" s="347"/>
      <c r="I25" s="347"/>
      <c r="Y25" s="26"/>
    </row>
    <row r="26" spans="2:25" x14ac:dyDescent="0.2">
      <c r="B26" s="347"/>
      <c r="C26" s="347"/>
      <c r="D26" s="347"/>
      <c r="E26" s="347"/>
      <c r="F26" s="347"/>
      <c r="G26" s="347"/>
      <c r="H26" s="347"/>
      <c r="I26" s="347"/>
      <c r="Y26" s="26"/>
    </row>
    <row r="27" spans="2:25" x14ac:dyDescent="0.2">
      <c r="B27" s="347"/>
      <c r="C27" s="347"/>
      <c r="D27" s="347"/>
      <c r="E27" s="347"/>
      <c r="F27" s="347"/>
      <c r="G27" s="347"/>
      <c r="H27" s="347"/>
      <c r="I27" s="347"/>
      <c r="Y27" s="26"/>
    </row>
    <row r="28" spans="2:25" x14ac:dyDescent="0.2">
      <c r="B28" s="347"/>
      <c r="C28" s="347"/>
      <c r="D28" s="347"/>
      <c r="E28" s="347"/>
      <c r="F28" s="347"/>
      <c r="G28" s="347"/>
      <c r="H28" s="347"/>
      <c r="I28" s="347"/>
      <c r="Y28" s="26"/>
    </row>
    <row r="29" spans="2:25" x14ac:dyDescent="0.2">
      <c r="B29" s="347"/>
      <c r="C29" s="347"/>
      <c r="D29" s="347"/>
      <c r="E29" s="347"/>
      <c r="F29" s="347"/>
      <c r="G29" s="347"/>
      <c r="H29" s="347"/>
      <c r="I29" s="347"/>
      <c r="Y29" s="26"/>
    </row>
    <row r="30" spans="2:25" x14ac:dyDescent="0.2">
      <c r="B30" s="347"/>
      <c r="C30" s="347"/>
      <c r="D30" s="347"/>
      <c r="E30" s="347"/>
      <c r="F30" s="347"/>
      <c r="G30" s="347"/>
      <c r="H30" s="347"/>
      <c r="I30" s="347"/>
      <c r="Y30" s="26"/>
    </row>
    <row r="31" spans="2:25" x14ac:dyDescent="0.2">
      <c r="B31" s="347"/>
      <c r="C31" s="347"/>
      <c r="D31" s="347"/>
      <c r="E31" s="347"/>
      <c r="F31" s="347"/>
      <c r="G31" s="347"/>
      <c r="H31" s="347"/>
      <c r="I31" s="347"/>
      <c r="Y31" s="26"/>
    </row>
    <row r="32" spans="2:25" x14ac:dyDescent="0.2">
      <c r="B32" s="347"/>
      <c r="C32" s="347"/>
      <c r="D32" s="347"/>
      <c r="E32" s="347"/>
      <c r="F32" s="347"/>
      <c r="G32" s="347"/>
      <c r="H32" s="347"/>
      <c r="I32" s="347"/>
      <c r="Y32" s="26"/>
    </row>
    <row r="33" spans="2:25" x14ac:dyDescent="0.2">
      <c r="B33" s="347"/>
      <c r="C33" s="347"/>
      <c r="D33" s="347"/>
      <c r="E33" s="347"/>
      <c r="F33" s="347"/>
      <c r="G33" s="347"/>
      <c r="H33" s="347"/>
      <c r="I33" s="347"/>
      <c r="Y33" s="26"/>
    </row>
    <row r="34" spans="2:25" x14ac:dyDescent="0.2">
      <c r="B34" s="347"/>
      <c r="C34" s="347"/>
      <c r="D34" s="347"/>
      <c r="E34" s="347"/>
      <c r="F34" s="347"/>
      <c r="G34" s="347"/>
      <c r="H34" s="347"/>
      <c r="I34" s="347"/>
      <c r="Y34" s="26"/>
    </row>
    <row r="35" spans="2:25" x14ac:dyDescent="0.2">
      <c r="B35" s="347"/>
      <c r="C35" s="347"/>
      <c r="D35" s="347"/>
      <c r="E35" s="347"/>
      <c r="F35" s="347"/>
      <c r="G35" s="347"/>
      <c r="H35" s="347"/>
      <c r="I35" s="347"/>
      <c r="Y35" s="26"/>
    </row>
    <row r="36" spans="2:25" x14ac:dyDescent="0.2">
      <c r="B36" s="347"/>
      <c r="C36" s="347"/>
      <c r="D36" s="347"/>
      <c r="E36" s="347"/>
      <c r="F36" s="347"/>
      <c r="G36" s="347"/>
      <c r="H36" s="347"/>
      <c r="I36" s="347"/>
      <c r="Y36" s="26"/>
    </row>
    <row r="37" spans="2:25" x14ac:dyDescent="0.2">
      <c r="B37" s="347"/>
      <c r="C37" s="347"/>
      <c r="D37" s="347"/>
      <c r="E37" s="347"/>
      <c r="F37" s="347"/>
      <c r="G37" s="347"/>
      <c r="H37" s="347"/>
      <c r="I37" s="347"/>
      <c r="Y37" s="26"/>
    </row>
    <row r="38" spans="2:25" x14ac:dyDescent="0.2">
      <c r="B38" s="347"/>
      <c r="C38" s="347"/>
      <c r="D38" s="347"/>
      <c r="E38" s="347"/>
      <c r="F38" s="347"/>
      <c r="G38" s="347"/>
      <c r="H38" s="347"/>
      <c r="I38" s="347"/>
      <c r="Y38" s="26"/>
    </row>
    <row r="39" spans="2:25" x14ac:dyDescent="0.2">
      <c r="B39" s="347"/>
      <c r="C39" s="347"/>
      <c r="D39" s="347"/>
      <c r="E39" s="347"/>
      <c r="F39" s="347"/>
      <c r="G39" s="347"/>
      <c r="H39" s="347"/>
      <c r="I39" s="347"/>
      <c r="Y39" s="26"/>
    </row>
    <row r="40" spans="2:25" x14ac:dyDescent="0.2">
      <c r="B40" s="347"/>
      <c r="C40" s="347"/>
      <c r="D40" s="347"/>
      <c r="E40" s="347"/>
      <c r="F40" s="347"/>
      <c r="G40" s="347"/>
      <c r="H40" s="347"/>
      <c r="I40" s="347"/>
      <c r="Y40" s="26"/>
    </row>
    <row r="41" spans="2:25" x14ac:dyDescent="0.2">
      <c r="B41" s="348"/>
      <c r="C41" s="348"/>
      <c r="D41" s="348"/>
      <c r="E41" s="348"/>
      <c r="F41" s="348"/>
      <c r="G41" s="348"/>
      <c r="H41" s="348"/>
      <c r="I41" s="348"/>
      <c r="J41" s="32"/>
      <c r="K41" s="32"/>
      <c r="L41" s="32"/>
      <c r="M41" s="32"/>
      <c r="N41" s="32"/>
      <c r="O41" s="32"/>
      <c r="P41" s="32"/>
      <c r="Q41" s="32"/>
      <c r="R41" s="32"/>
      <c r="S41" s="32"/>
      <c r="T41" s="32"/>
      <c r="U41" s="32"/>
      <c r="V41" s="32"/>
      <c r="W41" s="32"/>
      <c r="X41" s="32"/>
      <c r="Y41" s="72"/>
    </row>
    <row r="42" spans="2:25" x14ac:dyDescent="0.2">
      <c r="B42" s="347"/>
      <c r="C42" s="347"/>
      <c r="D42" s="347"/>
      <c r="E42" s="347"/>
      <c r="F42" s="347"/>
      <c r="G42" s="347"/>
      <c r="H42" s="347"/>
      <c r="I42" s="347"/>
    </row>
    <row r="43" spans="2:25" x14ac:dyDescent="0.2">
      <c r="B43" s="347"/>
      <c r="C43" s="347"/>
      <c r="D43" s="347"/>
      <c r="E43" s="347"/>
      <c r="F43" s="347"/>
      <c r="G43" s="347"/>
      <c r="H43" s="347"/>
      <c r="I43" s="347"/>
    </row>
    <row r="44" spans="2:25" x14ac:dyDescent="0.2">
      <c r="B44" s="347"/>
      <c r="C44" s="347"/>
      <c r="D44" s="347"/>
      <c r="E44" s="347"/>
      <c r="F44" s="347"/>
      <c r="G44" s="347"/>
      <c r="H44" s="347"/>
      <c r="I44" s="347"/>
    </row>
    <row r="45" spans="2:25" x14ac:dyDescent="0.2">
      <c r="B45" s="347"/>
      <c r="C45" s="347"/>
      <c r="D45" s="347"/>
      <c r="E45" s="347"/>
      <c r="F45" s="347"/>
      <c r="G45" s="347"/>
      <c r="H45" s="347"/>
      <c r="I45" s="347"/>
    </row>
    <row r="46" spans="2:25" x14ac:dyDescent="0.2">
      <c r="B46" s="347"/>
      <c r="C46" s="347"/>
      <c r="D46" s="347"/>
      <c r="E46" s="347"/>
      <c r="F46" s="347"/>
      <c r="G46" s="347"/>
      <c r="H46" s="347"/>
      <c r="I46" s="347"/>
    </row>
    <row r="47" spans="2:25" x14ac:dyDescent="0.2">
      <c r="B47" s="347"/>
      <c r="C47" s="347"/>
      <c r="D47" s="347"/>
      <c r="E47" s="347"/>
      <c r="F47" s="347"/>
      <c r="G47" s="347"/>
      <c r="H47" s="347"/>
      <c r="I47" s="347"/>
    </row>
    <row r="48" spans="2:25" x14ac:dyDescent="0.2">
      <c r="B48" s="347"/>
      <c r="C48" s="347"/>
      <c r="D48" s="347"/>
      <c r="E48" s="347"/>
      <c r="F48" s="347"/>
      <c r="G48" s="347"/>
      <c r="H48" s="347"/>
      <c r="I48" s="347"/>
    </row>
    <row r="49" spans="2:9" x14ac:dyDescent="0.2">
      <c r="B49" s="347"/>
      <c r="C49" s="347"/>
      <c r="D49" s="347"/>
      <c r="E49" s="347"/>
      <c r="F49" s="347"/>
      <c r="G49" s="347"/>
      <c r="H49" s="347"/>
      <c r="I49" s="347"/>
    </row>
    <row r="50" spans="2:9" x14ac:dyDescent="0.2">
      <c r="B50" s="347"/>
      <c r="C50" s="347"/>
      <c r="D50" s="347"/>
      <c r="E50" s="347"/>
      <c r="F50" s="347"/>
      <c r="G50" s="347"/>
      <c r="H50" s="347"/>
      <c r="I50" s="347"/>
    </row>
    <row r="51" spans="2:9" x14ac:dyDescent="0.2">
      <c r="B51" s="347"/>
      <c r="C51" s="347"/>
      <c r="D51" s="347"/>
      <c r="E51" s="347"/>
      <c r="F51" s="347"/>
      <c r="G51" s="347"/>
      <c r="H51" s="347"/>
      <c r="I51" s="347"/>
    </row>
    <row r="52" spans="2:9" x14ac:dyDescent="0.2">
      <c r="B52" s="347"/>
      <c r="C52" s="347"/>
      <c r="D52" s="347"/>
      <c r="E52" s="347"/>
      <c r="F52" s="347"/>
      <c r="G52" s="347"/>
      <c r="H52" s="347"/>
      <c r="I52" s="347"/>
    </row>
    <row r="53" spans="2:9" x14ac:dyDescent="0.2">
      <c r="B53" s="347"/>
      <c r="C53" s="347"/>
      <c r="D53" s="347"/>
      <c r="E53" s="347"/>
      <c r="F53" s="347"/>
      <c r="G53" s="347"/>
      <c r="H53" s="347"/>
      <c r="I53" s="347"/>
    </row>
    <row r="65" spans="2:9" ht="29.45" customHeight="1" x14ac:dyDescent="0.2">
      <c r="B65" s="483"/>
      <c r="C65" s="476"/>
      <c r="D65" s="476"/>
      <c r="E65" s="476"/>
      <c r="F65" s="476"/>
      <c r="G65" s="476"/>
      <c r="H65" s="476"/>
      <c r="I65" s="476"/>
    </row>
  </sheetData>
  <mergeCells count="2">
    <mergeCell ref="H1:I1"/>
    <mergeCell ref="B65:I65"/>
  </mergeCells>
  <hyperlinks>
    <hyperlink ref="H1" location="Index!A1" display="retour à l'index"/>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G214</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2022-01-18T14:00:33Z</cp:lastPrinted>
  <dcterms:created xsi:type="dcterms:W3CDTF">2000-05-30T09:37:43Z</dcterms:created>
  <dcterms:modified xsi:type="dcterms:W3CDTF">2022-01-18T14:02:07Z</dcterms:modified>
</cp:coreProperties>
</file>