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Q:\KOM_PUB\DIAM\26_Prod_TK\55_Externe\02_Zusammenarbeit\Staedteverband_SSV\02_Produktion\2022\02_Tabellen\01_Preparation_web_und_pour_SSV\DAM\"/>
    </mc:Choice>
  </mc:AlternateContent>
  <bookViews>
    <workbookView xWindow="0" yWindow="0" windowWidth="22785" windowHeight="8535"/>
  </bookViews>
  <sheets>
    <sheet name="su-b-ssv-02.02.09-2022" sheetId="1" r:id="rId1"/>
    <sheet name="Fehler_Erreur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5" i="2" l="1"/>
  <c r="F35" i="2" s="1"/>
  <c r="B35" i="2"/>
  <c r="C35" i="2" s="1"/>
  <c r="E34" i="2"/>
  <c r="F34" i="2" s="1"/>
  <c r="B34" i="2"/>
  <c r="C34" i="2" s="1"/>
  <c r="E33" i="2"/>
  <c r="F33" i="2" s="1"/>
  <c r="B33" i="2"/>
  <c r="C33" i="2" s="1"/>
  <c r="E32" i="2"/>
  <c r="F32" i="2" s="1"/>
  <c r="B32" i="2"/>
  <c r="C32" i="2" s="1"/>
  <c r="H31" i="2"/>
  <c r="I31" i="2" s="1"/>
  <c r="E31" i="2"/>
  <c r="F31" i="2" s="1"/>
  <c r="B31" i="2"/>
  <c r="C31" i="2" s="1"/>
  <c r="H30" i="2"/>
  <c r="I30" i="2" s="1"/>
  <c r="E30" i="2"/>
  <c r="F30" i="2" s="1"/>
  <c r="B30" i="2"/>
  <c r="C30" i="2" s="1"/>
  <c r="H29" i="2"/>
  <c r="I29" i="2" s="1"/>
  <c r="E29" i="2"/>
  <c r="F29" i="2" s="1"/>
  <c r="B29" i="2"/>
  <c r="C29" i="2" s="1"/>
  <c r="H28" i="2"/>
  <c r="I28" i="2" s="1"/>
  <c r="E28" i="2"/>
  <c r="F28" i="2" s="1"/>
  <c r="B28" i="2"/>
  <c r="C28" i="2" s="1"/>
  <c r="H27" i="2"/>
  <c r="I27" i="2" s="1"/>
  <c r="E27" i="2"/>
  <c r="F27" i="2" s="1"/>
  <c r="B27" i="2"/>
  <c r="C27" i="2" s="1"/>
  <c r="H26" i="2"/>
  <c r="I26" i="2" s="1"/>
  <c r="E26" i="2"/>
  <c r="F26" i="2" s="1"/>
  <c r="B26" i="2"/>
  <c r="C26" i="2" s="1"/>
  <c r="H25" i="2"/>
  <c r="I25" i="2" s="1"/>
  <c r="E25" i="2"/>
  <c r="F25" i="2" s="1"/>
  <c r="B25" i="2"/>
  <c r="C25" i="2" s="1"/>
  <c r="H24" i="2"/>
  <c r="I24" i="2" s="1"/>
  <c r="E24" i="2"/>
  <c r="F24" i="2" s="1"/>
  <c r="B24" i="2"/>
  <c r="C24" i="2" s="1"/>
  <c r="H23" i="2"/>
  <c r="I23" i="2" s="1"/>
  <c r="E23" i="2"/>
  <c r="F23" i="2" s="1"/>
  <c r="B23" i="2"/>
  <c r="C23" i="2" s="1"/>
  <c r="H22" i="2"/>
  <c r="I22" i="2" s="1"/>
  <c r="E22" i="2"/>
  <c r="F22" i="2" s="1"/>
  <c r="B22" i="2"/>
  <c r="C22" i="2" s="1"/>
  <c r="H21" i="2"/>
  <c r="I21" i="2" s="1"/>
  <c r="E21" i="2"/>
  <c r="F21" i="2" s="1"/>
  <c r="B21" i="2"/>
  <c r="C21" i="2" s="1"/>
  <c r="H20" i="2"/>
  <c r="I20" i="2" s="1"/>
  <c r="E20" i="2"/>
  <c r="F20" i="2" s="1"/>
  <c r="B20" i="2"/>
  <c r="C20" i="2" s="1"/>
  <c r="H19" i="2"/>
  <c r="I19" i="2" s="1"/>
  <c r="E19" i="2"/>
  <c r="F19" i="2" s="1"/>
  <c r="B19" i="2"/>
  <c r="C19" i="2" s="1"/>
  <c r="H18" i="2"/>
  <c r="I18" i="2" s="1"/>
  <c r="E18" i="2"/>
  <c r="F18" i="2" s="1"/>
  <c r="B18" i="2"/>
  <c r="C18" i="2" s="1"/>
  <c r="H17" i="2"/>
  <c r="I17" i="2" s="1"/>
  <c r="E17" i="2"/>
  <c r="F17" i="2" s="1"/>
  <c r="B17" i="2"/>
  <c r="C17" i="2" s="1"/>
  <c r="H16" i="2"/>
  <c r="I16" i="2" s="1"/>
  <c r="E16" i="2"/>
  <c r="F16" i="2" s="1"/>
  <c r="B16" i="2"/>
  <c r="C16" i="2" s="1"/>
  <c r="H15" i="2"/>
  <c r="I15" i="2" s="1"/>
  <c r="E15" i="2"/>
  <c r="F15" i="2" s="1"/>
  <c r="B15" i="2"/>
  <c r="C15" i="2" s="1"/>
  <c r="H14" i="2"/>
  <c r="I14" i="2" s="1"/>
  <c r="E14" i="2"/>
  <c r="F14" i="2" s="1"/>
  <c r="B14" i="2"/>
  <c r="C14" i="2" s="1"/>
  <c r="H13" i="2"/>
  <c r="I13" i="2" s="1"/>
  <c r="E13" i="2"/>
  <c r="F13" i="2" s="1"/>
  <c r="B13" i="2"/>
  <c r="C13" i="2" s="1"/>
  <c r="H12" i="2"/>
  <c r="I12" i="2" s="1"/>
  <c r="E12" i="2"/>
  <c r="F12" i="2" s="1"/>
  <c r="B12" i="2"/>
  <c r="C12" i="2" s="1"/>
  <c r="H11" i="2"/>
  <c r="I11" i="2" s="1"/>
  <c r="E11" i="2"/>
  <c r="F11" i="2" s="1"/>
  <c r="B11" i="2"/>
  <c r="C11" i="2" s="1"/>
  <c r="H10" i="2"/>
  <c r="I10" i="2" s="1"/>
  <c r="E10" i="2"/>
  <c r="F10" i="2" s="1"/>
  <c r="B10" i="2"/>
  <c r="C10" i="2" s="1"/>
</calcChain>
</file>

<file path=xl/sharedStrings.xml><?xml version="1.0" encoding="utf-8"?>
<sst xmlns="http://schemas.openxmlformats.org/spreadsheetml/2006/main" count="243" uniqueCount="215">
  <si>
    <r>
      <t>Landwirtschaftsflächen</t>
    </r>
    <r>
      <rPr>
        <b/>
        <vertAlign val="superscript"/>
        <sz val="9"/>
        <rFont val="Arial"/>
        <family val="2"/>
      </rPr>
      <t>1)</t>
    </r>
    <r>
      <rPr>
        <b/>
        <sz val="9"/>
        <rFont val="Arial"/>
        <family val="2"/>
      </rPr>
      <t xml:space="preserve"> nach der Bodennutzungsart, 1979/85-2013/18 / Surfaces agricoles</t>
    </r>
    <r>
      <rPr>
        <b/>
        <vertAlign val="superscript"/>
        <sz val="9"/>
        <rFont val="Arial"/>
        <family val="2"/>
      </rPr>
      <t>1)</t>
    </r>
    <r>
      <rPr>
        <b/>
        <sz val="9"/>
        <rFont val="Arial"/>
        <family val="2"/>
      </rPr>
      <t xml:space="preserve"> selon le mode d'utilisation, 1979/85-2013/18</t>
    </r>
  </si>
  <si>
    <t>in Hektaren / en hectares</t>
  </si>
  <si>
    <t>T 0.8</t>
  </si>
  <si>
    <t>Städte mit … Einwohner/innen / 
Villes de … habitants</t>
  </si>
  <si>
    <r>
      <t>Total</t>
    </r>
    <r>
      <rPr>
        <sz val="8"/>
        <rFont val="Arial"/>
        <family val="2"/>
      </rPr>
      <t xml:space="preserve"> / En tout</t>
    </r>
  </si>
  <si>
    <t>Obst-, Reb- und Gartenbauflächen / Arboriculture fruitière, viticulture, horticulture</t>
  </si>
  <si>
    <t>Ackerland / Terres arables</t>
  </si>
  <si>
    <t>Naturwiesen, Heimweiden und Alpwitschaftsflächen / Prairies naturelles, pâturages locaux et alpages</t>
  </si>
  <si>
    <t>1979/85</t>
  </si>
  <si>
    <t>2013/18</t>
  </si>
  <si>
    <t>Schweiz / Suisse</t>
  </si>
  <si>
    <t>100000 und mehr / 100000 et plus</t>
  </si>
  <si>
    <t>Basel</t>
  </si>
  <si>
    <t>Bern</t>
  </si>
  <si>
    <t>Genève</t>
  </si>
  <si>
    <t>Lausanne</t>
  </si>
  <si>
    <t>Winterthur</t>
  </si>
  <si>
    <t>Zürich</t>
  </si>
  <si>
    <t>50000–99999</t>
  </si>
  <si>
    <t>Biel/Bienne</t>
  </si>
  <si>
    <t>Lugano</t>
  </si>
  <si>
    <t>Luzern</t>
  </si>
  <si>
    <t>St. Gallen</t>
  </si>
  <si>
    <t>20000–49999</t>
  </si>
  <si>
    <t>Aarau</t>
  </si>
  <si>
    <t>Allschwil</t>
  </si>
  <si>
    <t>Baar</t>
  </si>
  <si>
    <t>Bellinzona</t>
  </si>
  <si>
    <t>Bülach</t>
  </si>
  <si>
    <t>Bulle</t>
  </si>
  <si>
    <t>Carouge (GE)</t>
  </si>
  <si>
    <t>Chur</t>
  </si>
  <si>
    <t>Dietikon</t>
  </si>
  <si>
    <t>Dübendorf</t>
  </si>
  <si>
    <t>Emmen</t>
  </si>
  <si>
    <t>Frauenfeld</t>
  </si>
  <si>
    <t>Fribourg</t>
  </si>
  <si>
    <t>Horgen</t>
  </si>
  <si>
    <t>Kloten</t>
  </si>
  <si>
    <t>Köniz</t>
  </si>
  <si>
    <t>Kreuzlingen</t>
  </si>
  <si>
    <t>Kriens</t>
  </si>
  <si>
    <t>La Chaux-de-Fonds</t>
  </si>
  <si>
    <t>Lancy</t>
  </si>
  <si>
    <t>Martigny</t>
  </si>
  <si>
    <t>Meyrin</t>
  </si>
  <si>
    <t>Montreux</t>
  </si>
  <si>
    <t>Neuchâtel</t>
  </si>
  <si>
    <t>Nyon</t>
  </si>
  <si>
    <t>Opfikon</t>
  </si>
  <si>
    <t>Rapperswil-Jona</t>
  </si>
  <si>
    <t>Renens (VD)</t>
  </si>
  <si>
    <t>Riehen</t>
  </si>
  <si>
    <t>Schaffhausen</t>
  </si>
  <si>
    <t>Sion</t>
  </si>
  <si>
    <t>Thun</t>
  </si>
  <si>
    <t>Uster</t>
  </si>
  <si>
    <t>Vernier</t>
  </si>
  <si>
    <t>Wädenswil</t>
  </si>
  <si>
    <t>Wettingen</t>
  </si>
  <si>
    <t>Wetzikon (ZH)</t>
  </si>
  <si>
    <t>Wil (SG)</t>
  </si>
  <si>
    <t>Yverdon-les-Bains</t>
  </si>
  <si>
    <t>Zug</t>
  </si>
  <si>
    <t>15000–19999</t>
  </si>
  <si>
    <t>Adliswil</t>
  </si>
  <si>
    <t>Baden</t>
  </si>
  <si>
    <t>Binningen</t>
  </si>
  <si>
    <t>Burgdorf</t>
  </si>
  <si>
    <t>Cham</t>
  </si>
  <si>
    <t>Einsiedeln</t>
  </si>
  <si>
    <t>Freienbach</t>
  </si>
  <si>
    <t>Glarus Nord</t>
  </si>
  <si>
    <t>Gossau (SG)</t>
  </si>
  <si>
    <t>Grenchen</t>
  </si>
  <si>
    <t>Herisau</t>
  </si>
  <si>
    <t>Illnau-Effretikon</t>
  </si>
  <si>
    <t>Langenthal</t>
  </si>
  <si>
    <t>Locarno</t>
  </si>
  <si>
    <t>Lyss</t>
  </si>
  <si>
    <t>Monthey</t>
  </si>
  <si>
    <t>Morges</t>
  </si>
  <si>
    <t>Muttenz</t>
  </si>
  <si>
    <t>Olten</t>
  </si>
  <si>
    <t>Onex</t>
  </si>
  <si>
    <t>Ostermundigen</t>
  </si>
  <si>
    <t>Pratteln</t>
  </si>
  <si>
    <t>Pully</t>
  </si>
  <si>
    <t>Regensdorf</t>
  </si>
  <si>
    <t>Reinach (BL)</t>
  </si>
  <si>
    <t>Schlieren</t>
  </si>
  <si>
    <t>Schwyz</t>
  </si>
  <si>
    <t>Sierre</t>
  </si>
  <si>
    <t>Solothurn</t>
  </si>
  <si>
    <t>Steffisburg</t>
  </si>
  <si>
    <t>Thalwil</t>
  </si>
  <si>
    <t>Vevey</t>
  </si>
  <si>
    <t>Volketswil</t>
  </si>
  <si>
    <t>Wallisellen</t>
  </si>
  <si>
    <t>Wohlen (AG)</t>
  </si>
  <si>
    <t>10000–14999</t>
  </si>
  <si>
    <t>Aesch (BL)</t>
  </si>
  <si>
    <t>Affoltern am Albis</t>
  </si>
  <si>
    <t>Aigle</t>
  </si>
  <si>
    <t>Altstätten</t>
  </si>
  <si>
    <t>Amriswil</t>
  </si>
  <si>
    <t>Arbon</t>
  </si>
  <si>
    <t>Arth</t>
  </si>
  <si>
    <t>Bassersdorf</t>
  </si>
  <si>
    <t>Belp</t>
  </si>
  <si>
    <t>Birsfelden</t>
  </si>
  <si>
    <t>Brig-Glis</t>
  </si>
  <si>
    <t>Brugg</t>
  </si>
  <si>
    <t>Buchs (SG)</t>
  </si>
  <si>
    <t>Chêne-Bougeries</t>
  </si>
  <si>
    <t>Davos</t>
  </si>
  <si>
    <t>Delémont</t>
  </si>
  <si>
    <t>Ebikon</t>
  </si>
  <si>
    <t>Ecublens (VD)</t>
  </si>
  <si>
    <t>Flawil</t>
  </si>
  <si>
    <t>Gland</t>
  </si>
  <si>
    <t>Glarus</t>
  </si>
  <si>
    <t>Hinwil</t>
  </si>
  <si>
    <t>Horw</t>
  </si>
  <si>
    <t>Ittigen</t>
  </si>
  <si>
    <t>Küsnacht (ZH)</t>
  </si>
  <si>
    <t>La Tour-de-Peilz</t>
  </si>
  <si>
    <t>Le Grand-Saconnex</t>
  </si>
  <si>
    <t>Le Locle</t>
  </si>
  <si>
    <t>Lenzburg</t>
  </si>
  <si>
    <t>Liestal</t>
  </si>
  <si>
    <t>Männedorf</t>
  </si>
  <si>
    <t>Meilen</t>
  </si>
  <si>
    <t>Mendrisio</t>
  </si>
  <si>
    <t>Möhlin</t>
  </si>
  <si>
    <t>Münchenbuchsee</t>
  </si>
  <si>
    <t>Münchenstein</t>
  </si>
  <si>
    <t>Münsingen</t>
  </si>
  <si>
    <t>Muri bei Bern</t>
  </si>
  <si>
    <t>Neuhausen am Rheinfall</t>
  </si>
  <si>
    <t>Oberwil (BL)</t>
  </si>
  <si>
    <t>Oftringen</t>
  </si>
  <si>
    <t>Payerne</t>
  </si>
  <si>
    <t>Pfäffikon</t>
  </si>
  <si>
    <t>Plan-les-Ouates</t>
  </si>
  <si>
    <t>Prilly</t>
  </si>
  <si>
    <t>Rheinfelden</t>
  </si>
  <si>
    <t>Richterswil</t>
  </si>
  <si>
    <t>Risch</t>
  </si>
  <si>
    <t>Romanshorn</t>
  </si>
  <si>
    <t>Rüti (ZH)</t>
  </si>
  <si>
    <t>Sarnen</t>
  </si>
  <si>
    <t>Spiez</t>
  </si>
  <si>
    <t>Spreitenbach</t>
  </si>
  <si>
    <t>Stäfa</t>
  </si>
  <si>
    <t>Steinhausen</t>
  </si>
  <si>
    <t>Suhr</t>
  </si>
  <si>
    <t>Sursee</t>
  </si>
  <si>
    <t>Thônex</t>
  </si>
  <si>
    <t>Urdorf</t>
  </si>
  <si>
    <t>Uzwil</t>
  </si>
  <si>
    <t>Versoix</t>
  </si>
  <si>
    <t>Villars-sur-Glâne</t>
  </si>
  <si>
    <t>Weinfelden</t>
  </si>
  <si>
    <t>Worb*</t>
  </si>
  <si>
    <t>Zofingen</t>
  </si>
  <si>
    <t>Zollikofen</t>
  </si>
  <si>
    <t>Zollikon</t>
  </si>
  <si>
    <t>Weniger als 10000 / Moins de 10000</t>
  </si>
  <si>
    <t>Altdorf (UR)</t>
  </si>
  <si>
    <t>Appenzell*</t>
  </si>
  <si>
    <t>Arlesheim</t>
  </si>
  <si>
    <t>Arosa*</t>
  </si>
  <si>
    <t>Bussigny</t>
  </si>
  <si>
    <t>Chiasso</t>
  </si>
  <si>
    <t>Crissier</t>
  </si>
  <si>
    <t>Interlaken</t>
  </si>
  <si>
    <t>La Neuveville*</t>
  </si>
  <si>
    <t>Moutier*</t>
  </si>
  <si>
    <t>Murten*</t>
  </si>
  <si>
    <t>Porrentruy*</t>
  </si>
  <si>
    <t>Rorschach</t>
  </si>
  <si>
    <t>St. Moritz</t>
  </si>
  <si>
    <t>Stans</t>
  </si>
  <si>
    <t>Visp</t>
  </si>
  <si>
    <t>Zermatt</t>
  </si>
  <si>
    <t>Zuchwil*</t>
  </si>
  <si>
    <t>Quelle: Bundesamt für Statistik – Arealstatistik der Schweiz (AREA)</t>
  </si>
  <si>
    <t>Source: Office fédéral de la statistique – Statistique suisse de la superficie (AREA)</t>
  </si>
  <si>
    <t>Raumbezug: Gemeinden / 18.04.2021</t>
  </si>
  <si>
    <t>Référence spatiale: communes / 18.04.2021</t>
  </si>
  <si>
    <t>© BFS / OFS 2022</t>
  </si>
  <si>
    <t>Anmerkung: Die Daten sind mit Vorsicht zu interpretieren, da die Daten der gleichen Erhebung zeitlich versetzt sind. Zum Beispiel beziehen sich bei der Erhebung 2013/18 die älteren Daten (2012) auf die Westschweiz (VD und GE) und die neueren Daten (2019) auf das Graubünden.</t>
  </si>
  <si>
    <t>Remarque: les données sont à intérpreter avec précaution en raison du décalage temporel des données du même relevé. Par exemple, pour le relevé 2013/18 les données plus anciennes (2012) concernent la Suisse romande (VD et GE) et les données les plus récentes (2019) les Grisons.</t>
  </si>
  <si>
    <r>
      <rPr>
        <vertAlign val="superscript"/>
        <sz val="8"/>
        <rFont val="Arial"/>
        <family val="2"/>
      </rPr>
      <t xml:space="preserve">1) </t>
    </r>
    <r>
      <rPr>
        <sz val="8"/>
        <rFont val="Arial"/>
        <family val="2"/>
      </rPr>
      <t>Datenqualität, Stichprobenfehler: Kleine Flächenwerte sind statistisch nicht gesichert. Sie unterliegen einem grossen Stichprobenfehler. Eine Fläche von 10 ha weist einen Stichprobenfehler von +/- 6,2 ha aus! Für eine Fläche von 100 ha ist der Stichprobenfehler noch +/- 20 ha. Kleine Werte sind in den vorliegenden Tabellen trotzdem angegeben, damit Gemeinden zu Gruppen zusammengefasst werden können und möglichst differenzierte regionale Analysen mit relevanten Werten gemacht werden können.</t>
    </r>
  </si>
  <si>
    <r>
      <rPr>
        <vertAlign val="superscript"/>
        <sz val="8"/>
        <rFont val="Arial"/>
        <family val="2"/>
      </rPr>
      <t xml:space="preserve">  1) </t>
    </r>
    <r>
      <rPr>
        <sz val="8"/>
        <rFont val="Arial"/>
        <family val="2"/>
      </rPr>
      <t>Qualité des données, erreur aléatoire: les valeurs pour des petites surface ne sont statistiquement pas assurées. Elles sont sujettes à une grande erreur aléatoire. Une surface de 10 ha compte une erreur de +/- 6,2 ha! Pour une surface de 100 ha l’erreur aléatoire compte encore +/- 20 ha. Les petites valeurs sont néanmoins présentées dans ces tableaux, de sorte que les communes puissent être regroupés et que des analyses régionales nuancées puissent être faites avec des valeurs pertinentes.</t>
    </r>
  </si>
  <si>
    <t>* keine statistische Stadt gemäss BFS-Definition / ne répond pas à la définition de ville statistique de l'OFS</t>
  </si>
  <si>
    <t>Stichprobenfehler für ein Vertrauensintervall p=95%</t>
  </si>
  <si>
    <t>Erreurs aléatoires pour un intervalle de confiance p=95%</t>
  </si>
  <si>
    <t>© BFS / OFS, Neuchâtel 2022</t>
  </si>
  <si>
    <t xml:space="preserve"> Häufigkeit  n</t>
  </si>
  <si>
    <t xml:space="preserve"> Fehler absolut</t>
  </si>
  <si>
    <t xml:space="preserve"> Fehler relativ</t>
  </si>
  <si>
    <t xml:space="preserve"> der Nutzungsart</t>
  </si>
  <si>
    <t xml:space="preserve"> Fréquence n du</t>
  </si>
  <si>
    <t xml:space="preserve"> Erreur absolue</t>
  </si>
  <si>
    <t xml:space="preserve"> Erreur relative</t>
  </si>
  <si>
    <t xml:space="preserve"> mode d'utilisation</t>
  </si>
  <si>
    <t xml:space="preserve"> du sol</t>
  </si>
  <si>
    <t xml:space="preserve">ha </t>
  </si>
  <si>
    <t xml:space="preserve">% </t>
  </si>
  <si>
    <t>Datenqualität, Stichprobenfehler</t>
  </si>
  <si>
    <t>https://www.bfs.admin.ch/bfs/de/home/statistiken/raum-umwelt/erhebungen/area/datenauswertung/datenqualitaet-stichprobenfehler.html</t>
  </si>
  <si>
    <t>Qualité des données, erreur aléatoire</t>
  </si>
  <si>
    <t>https://www.bfs.admin.ch/bfs/fr/home/statistiken/raum-umwelt/erhebungen/area/datenauswertung/datenqualitaet-stichprobenfehler.html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</si>
</sst>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\ ###\ ##0\ \ \ \ \ "/>
    <numFmt numFmtId="165" formatCode="\ \ \±\ \ 0.0\ \ \ \ "/>
    <numFmt numFmtId="166" formatCode="\ \ \±\ \ 0\ \ \ \ "/>
    <numFmt numFmtId="167" formatCode="\ \ \±\ 0\ \ "/>
  </numFmts>
  <fonts count="18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b/>
      <sz val="9"/>
      <name val="Arial"/>
      <family val="2"/>
    </font>
    <font>
      <b/>
      <vertAlign val="superscript"/>
      <sz val="9"/>
      <name val="Arial"/>
      <family val="2"/>
    </font>
    <font>
      <sz val="11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b/>
      <sz val="10"/>
      <name val="Helv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sz val="8"/>
      <color theme="1"/>
      <name val="Arial"/>
      <family val="2"/>
    </font>
    <font>
      <i/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EE2C9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4.9989318521683403E-2"/>
        <bgColor indexed="64"/>
      </patternFill>
    </fill>
  </fills>
  <borders count="41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auto="1"/>
      </left>
      <right style="thin">
        <color theme="0" tint="-0.24994659260841701"/>
      </right>
      <top style="thin">
        <color auto="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auto="1"/>
      </top>
      <bottom/>
      <diagonal/>
    </border>
    <border>
      <left style="thin">
        <color theme="0" tint="-0.24994659260841701"/>
      </left>
      <right style="thin">
        <color indexed="64"/>
      </right>
      <top style="thin">
        <color auto="1"/>
      </top>
      <bottom/>
      <diagonal/>
    </border>
    <border>
      <left style="thin">
        <color auto="1"/>
      </left>
      <right style="thin">
        <color theme="0" tint="-0.24994659260841701"/>
      </right>
      <top/>
      <bottom style="thin">
        <color theme="0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/>
      </bottom>
      <diagonal/>
    </border>
    <border>
      <left style="thin">
        <color theme="0" tint="-0.24994659260841701"/>
      </left>
      <right style="thin">
        <color auto="1"/>
      </right>
      <top/>
      <bottom style="thin">
        <color theme="0"/>
      </bottom>
      <diagonal/>
    </border>
    <border>
      <left style="thin">
        <color auto="1"/>
      </left>
      <right style="thin">
        <color theme="0" tint="-0.24994659260841701"/>
      </right>
      <top style="thin">
        <color theme="0"/>
      </top>
      <bottom style="thin">
        <color theme="0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/>
      </top>
      <bottom style="thin">
        <color theme="0"/>
      </bottom>
      <diagonal/>
    </border>
    <border>
      <left style="thin">
        <color theme="0" tint="-0.24994659260841701"/>
      </left>
      <right style="thin">
        <color auto="1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indexed="64"/>
      </bottom>
      <diagonal/>
    </border>
    <border>
      <left style="thin">
        <color auto="1"/>
      </left>
      <right style="thin">
        <color theme="0" tint="-0.24994659260841701"/>
      </right>
      <top style="thin">
        <color theme="0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/>
      </top>
      <bottom style="thin">
        <color indexed="64"/>
      </bottom>
      <diagonal/>
    </border>
    <border>
      <left style="thin">
        <color theme="0" tint="-0.24994659260841701"/>
      </left>
      <right style="thin">
        <color auto="1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0" fontId="9" fillId="0" borderId="0"/>
    <xf numFmtId="0" fontId="11" fillId="0" borderId="0"/>
    <xf numFmtId="0" fontId="13" fillId="0" borderId="0"/>
    <xf numFmtId="0" fontId="14" fillId="0" borderId="0" applyNumberFormat="0" applyFill="0" applyBorder="0" applyAlignment="0" applyProtection="0"/>
  </cellStyleXfs>
  <cellXfs count="81">
    <xf numFmtId="0" fontId="0" fillId="0" borderId="0" xfId="0"/>
    <xf numFmtId="0" fontId="2" fillId="2" borderId="0" xfId="0" applyNumberFormat="1" applyFont="1" applyFill="1" applyBorder="1" applyAlignment="1" applyProtection="1">
      <alignment vertical="top"/>
    </xf>
    <xf numFmtId="0" fontId="4" fillId="0" borderId="1" xfId="0" applyFont="1" applyBorder="1"/>
    <xf numFmtId="0" fontId="5" fillId="2" borderId="0" xfId="0" applyNumberFormat="1" applyFont="1" applyFill="1" applyBorder="1" applyAlignment="1" applyProtection="1">
      <alignment vertical="top"/>
    </xf>
    <xf numFmtId="0" fontId="4" fillId="3" borderId="0" xfId="0" applyNumberFormat="1" applyFont="1" applyFill="1" applyBorder="1" applyAlignment="1" applyProtection="1">
      <alignment vertical="top"/>
    </xf>
    <xf numFmtId="0" fontId="2" fillId="0" borderId="0" xfId="0" applyFont="1" applyFill="1" applyBorder="1" applyAlignment="1">
      <alignment horizontal="right" vertical="center"/>
    </xf>
    <xf numFmtId="0" fontId="6" fillId="4" borderId="2" xfId="0" applyNumberFormat="1" applyFont="1" applyFill="1" applyBorder="1" applyAlignment="1" applyProtection="1">
      <alignment vertical="top" wrapText="1"/>
    </xf>
    <xf numFmtId="0" fontId="6" fillId="4" borderId="3" xfId="0" applyNumberFormat="1" applyFont="1" applyFill="1" applyBorder="1" applyAlignment="1" applyProtection="1">
      <alignment horizontal="left" vertical="top" wrapText="1"/>
    </xf>
    <xf numFmtId="0" fontId="6" fillId="4" borderId="4" xfId="0" applyNumberFormat="1" applyFont="1" applyFill="1" applyBorder="1" applyAlignment="1" applyProtection="1">
      <alignment horizontal="left" vertical="top" wrapText="1"/>
    </xf>
    <xf numFmtId="0" fontId="4" fillId="0" borderId="5" xfId="0" applyFont="1" applyBorder="1"/>
    <xf numFmtId="0" fontId="6" fillId="4" borderId="6" xfId="0" applyNumberFormat="1" applyFont="1" applyFill="1" applyBorder="1" applyAlignment="1" applyProtection="1">
      <alignment vertical="top" wrapText="1"/>
    </xf>
    <xf numFmtId="0" fontId="6" fillId="4" borderId="7" xfId="0" applyNumberFormat="1" applyFont="1" applyFill="1" applyBorder="1" applyAlignment="1" applyProtection="1">
      <alignment vertical="top" wrapText="1"/>
    </xf>
    <xf numFmtId="0" fontId="6" fillId="5" borderId="8" xfId="0" applyNumberFormat="1" applyFont="1" applyFill="1" applyBorder="1" applyAlignment="1" applyProtection="1">
      <alignment vertical="top"/>
    </xf>
    <xf numFmtId="3" fontId="6" fillId="5" borderId="9" xfId="0" applyNumberFormat="1" applyFont="1" applyFill="1" applyBorder="1" applyAlignment="1" applyProtection="1">
      <alignment vertical="top"/>
    </xf>
    <xf numFmtId="3" fontId="6" fillId="5" borderId="10" xfId="0" applyNumberFormat="1" applyFont="1" applyFill="1" applyBorder="1" applyAlignment="1" applyProtection="1">
      <alignment vertical="top"/>
    </xf>
    <xf numFmtId="3" fontId="6" fillId="5" borderId="11" xfId="0" applyNumberFormat="1" applyFont="1" applyFill="1" applyBorder="1" applyAlignment="1" applyProtection="1">
      <alignment vertical="top"/>
    </xf>
    <xf numFmtId="0" fontId="7" fillId="6" borderId="8" xfId="0" applyNumberFormat="1" applyFont="1" applyFill="1" applyBorder="1" applyAlignment="1" applyProtection="1">
      <alignment horizontal="left" vertical="top"/>
    </xf>
    <xf numFmtId="3" fontId="7" fillId="6" borderId="12" xfId="0" applyNumberFormat="1" applyFont="1" applyFill="1" applyBorder="1" applyAlignment="1" applyProtection="1">
      <alignment vertical="top"/>
    </xf>
    <xf numFmtId="3" fontId="7" fillId="6" borderId="13" xfId="0" applyNumberFormat="1" applyFont="1" applyFill="1" applyBorder="1" applyAlignment="1" applyProtection="1">
      <alignment vertical="top"/>
    </xf>
    <xf numFmtId="3" fontId="7" fillId="6" borderId="14" xfId="0" applyNumberFormat="1" applyFont="1" applyFill="1" applyBorder="1" applyAlignment="1" applyProtection="1">
      <alignment vertical="top"/>
    </xf>
    <xf numFmtId="0" fontId="6" fillId="0" borderId="8" xfId="0" applyNumberFormat="1" applyFont="1" applyFill="1" applyBorder="1" applyAlignment="1" applyProtection="1">
      <alignment horizontal="left" vertical="top"/>
    </xf>
    <xf numFmtId="3" fontId="6" fillId="0" borderId="15" xfId="0" applyNumberFormat="1" applyFont="1" applyFill="1" applyBorder="1" applyAlignment="1" applyProtection="1">
      <alignment vertical="top"/>
    </xf>
    <xf numFmtId="3" fontId="6" fillId="0" borderId="16" xfId="0" applyNumberFormat="1" applyFont="1" applyFill="1" applyBorder="1" applyAlignment="1" applyProtection="1">
      <alignment vertical="top"/>
    </xf>
    <xf numFmtId="3" fontId="6" fillId="0" borderId="17" xfId="0" applyNumberFormat="1" applyFont="1" applyFill="1" applyBorder="1" applyAlignment="1" applyProtection="1">
      <alignment vertical="top"/>
    </xf>
    <xf numFmtId="3" fontId="4" fillId="0" borderId="1" xfId="0" applyNumberFormat="1" applyFont="1" applyBorder="1"/>
    <xf numFmtId="0" fontId="6" fillId="0" borderId="18" xfId="0" applyNumberFormat="1" applyFont="1" applyFill="1" applyBorder="1" applyAlignment="1" applyProtection="1">
      <alignment horizontal="left" vertical="top"/>
    </xf>
    <xf numFmtId="3" fontId="6" fillId="0" borderId="19" xfId="0" applyNumberFormat="1" applyFont="1" applyFill="1" applyBorder="1" applyAlignment="1" applyProtection="1">
      <alignment vertical="top"/>
    </xf>
    <xf numFmtId="3" fontId="6" fillId="0" borderId="20" xfId="0" applyNumberFormat="1" applyFont="1" applyFill="1" applyBorder="1" applyAlignment="1" applyProtection="1">
      <alignment vertical="top"/>
    </xf>
    <xf numFmtId="3" fontId="6" fillId="0" borderId="21" xfId="0" applyNumberFormat="1" applyFont="1" applyFill="1" applyBorder="1" applyAlignment="1" applyProtection="1">
      <alignment vertical="top"/>
    </xf>
    <xf numFmtId="0" fontId="4" fillId="0" borderId="22" xfId="0" applyFont="1" applyBorder="1"/>
    <xf numFmtId="0" fontId="6" fillId="3" borderId="0" xfId="0" applyNumberFormat="1" applyFont="1" applyFill="1" applyBorder="1" applyAlignment="1" applyProtection="1">
      <alignment vertical="top"/>
    </xf>
    <xf numFmtId="0" fontId="6" fillId="3" borderId="23" xfId="0" applyNumberFormat="1" applyFont="1" applyFill="1" applyBorder="1" applyAlignment="1" applyProtection="1">
      <alignment horizontal="left" vertical="top" wrapText="1"/>
    </xf>
    <xf numFmtId="0" fontId="6" fillId="3" borderId="24" xfId="0" applyNumberFormat="1" applyFont="1" applyFill="1" applyBorder="1" applyAlignment="1" applyProtection="1">
      <alignment horizontal="left" vertical="top" wrapText="1"/>
    </xf>
    <xf numFmtId="0" fontId="6" fillId="3" borderId="25" xfId="0" applyNumberFormat="1" applyFont="1" applyFill="1" applyBorder="1" applyAlignment="1" applyProtection="1">
      <alignment horizontal="left" vertical="top" wrapText="1"/>
    </xf>
    <xf numFmtId="0" fontId="6" fillId="3" borderId="26" xfId="0" applyNumberFormat="1" applyFont="1" applyFill="1" applyBorder="1" applyAlignment="1" applyProtection="1">
      <alignment horizontal="left" vertical="top" wrapText="1"/>
    </xf>
    <xf numFmtId="0" fontId="6" fillId="3" borderId="0" xfId="0" applyNumberFormat="1" applyFont="1" applyFill="1" applyBorder="1" applyAlignment="1" applyProtection="1">
      <alignment horizontal="left" vertical="top" wrapText="1"/>
    </xf>
    <xf numFmtId="0" fontId="6" fillId="3" borderId="27" xfId="0" applyNumberFormat="1" applyFont="1" applyFill="1" applyBorder="1" applyAlignment="1" applyProtection="1">
      <alignment horizontal="left" vertical="top" wrapText="1"/>
    </xf>
    <xf numFmtId="0" fontId="6" fillId="3" borderId="28" xfId="0" applyNumberFormat="1" applyFont="1" applyFill="1" applyBorder="1" applyAlignment="1" applyProtection="1">
      <alignment horizontal="left" vertical="top" wrapText="1"/>
    </xf>
    <xf numFmtId="0" fontId="6" fillId="3" borderId="29" xfId="0" applyNumberFormat="1" applyFont="1" applyFill="1" applyBorder="1" applyAlignment="1" applyProtection="1">
      <alignment horizontal="left" vertical="top" wrapText="1"/>
    </xf>
    <xf numFmtId="0" fontId="6" fillId="3" borderId="30" xfId="0" applyNumberFormat="1" applyFont="1" applyFill="1" applyBorder="1" applyAlignment="1" applyProtection="1">
      <alignment horizontal="left" vertical="top" wrapText="1"/>
    </xf>
    <xf numFmtId="0" fontId="10" fillId="0" borderId="0" xfId="1" applyFont="1" applyBorder="1"/>
    <xf numFmtId="0" fontId="10" fillId="0" borderId="0" xfId="1" applyFont="1"/>
    <xf numFmtId="0" fontId="1" fillId="0" borderId="0" xfId="2" applyFont="1"/>
    <xf numFmtId="0" fontId="12" fillId="0" borderId="0" xfId="1" applyFont="1" applyBorder="1"/>
    <xf numFmtId="0" fontId="6" fillId="0" borderId="0" xfId="3" applyFont="1" applyFill="1" applyAlignment="1">
      <alignment horizontal="right"/>
    </xf>
    <xf numFmtId="0" fontId="7" fillId="0" borderId="31" xfId="1" applyFont="1" applyBorder="1"/>
    <xf numFmtId="0" fontId="6" fillId="0" borderId="32" xfId="1" applyFont="1" applyBorder="1"/>
    <xf numFmtId="0" fontId="6" fillId="0" borderId="31" xfId="1" applyFont="1" applyBorder="1"/>
    <xf numFmtId="0" fontId="6" fillId="0" borderId="33" xfId="1" applyFont="1" applyBorder="1"/>
    <xf numFmtId="0" fontId="6" fillId="0" borderId="34" xfId="1" applyFont="1" applyBorder="1"/>
    <xf numFmtId="0" fontId="6" fillId="0" borderId="35" xfId="1" applyFont="1" applyBorder="1"/>
    <xf numFmtId="0" fontId="6" fillId="0" borderId="36" xfId="1" applyFont="1" applyBorder="1"/>
    <xf numFmtId="0" fontId="6" fillId="0" borderId="34" xfId="1" applyFont="1" applyBorder="1" applyAlignment="1">
      <alignment vertical="top"/>
    </xf>
    <xf numFmtId="0" fontId="6" fillId="0" borderId="35" xfId="1" applyFont="1" applyBorder="1" applyAlignment="1">
      <alignment vertical="top"/>
    </xf>
    <xf numFmtId="0" fontId="6" fillId="0" borderId="36" xfId="1" applyFont="1" applyBorder="1" applyAlignment="1">
      <alignment vertical="top"/>
    </xf>
    <xf numFmtId="0" fontId="10" fillId="0" borderId="0" xfId="1" applyFont="1" applyBorder="1" applyAlignment="1">
      <alignment vertical="top"/>
    </xf>
    <xf numFmtId="0" fontId="6" fillId="0" borderId="34" xfId="1" applyFont="1" applyBorder="1" applyAlignment="1">
      <alignment vertical="center"/>
    </xf>
    <xf numFmtId="0" fontId="6" fillId="0" borderId="35" xfId="1" applyFont="1" applyBorder="1" applyAlignment="1">
      <alignment vertical="center"/>
    </xf>
    <xf numFmtId="0" fontId="6" fillId="0" borderId="36" xfId="1" applyFont="1" applyBorder="1" applyAlignment="1">
      <alignment vertical="center"/>
    </xf>
    <xf numFmtId="0" fontId="10" fillId="0" borderId="0" xfId="1" applyFont="1" applyBorder="1" applyAlignment="1">
      <alignment vertical="center"/>
    </xf>
    <xf numFmtId="0" fontId="6" fillId="0" borderId="37" xfId="1" applyFont="1" applyBorder="1" applyAlignment="1">
      <alignment vertical="top"/>
    </xf>
    <xf numFmtId="0" fontId="6" fillId="0" borderId="38" xfId="1" applyFont="1" applyBorder="1" applyAlignment="1">
      <alignment horizontal="right" vertical="top"/>
    </xf>
    <xf numFmtId="0" fontId="6" fillId="0" borderId="39" xfId="1" applyFont="1" applyBorder="1" applyAlignment="1">
      <alignment horizontal="right" vertical="top"/>
    </xf>
    <xf numFmtId="164" fontId="6" fillId="0" borderId="34" xfId="1" applyNumberFormat="1" applyFont="1" applyBorder="1"/>
    <xf numFmtId="165" fontId="6" fillId="0" borderId="35" xfId="1" applyNumberFormat="1" applyFont="1" applyBorder="1"/>
    <xf numFmtId="166" fontId="6" fillId="0" borderId="35" xfId="1" applyNumberFormat="1" applyFont="1" applyBorder="1"/>
    <xf numFmtId="165" fontId="6" fillId="0" borderId="40" xfId="1" applyNumberFormat="1" applyFont="1" applyBorder="1"/>
    <xf numFmtId="167" fontId="6" fillId="0" borderId="40" xfId="1" applyNumberFormat="1" applyFont="1" applyBorder="1"/>
    <xf numFmtId="167" fontId="6" fillId="0" borderId="35" xfId="1" applyNumberFormat="1" applyFont="1" applyBorder="1"/>
    <xf numFmtId="1" fontId="6" fillId="0" borderId="37" xfId="1" applyNumberFormat="1" applyFont="1" applyBorder="1"/>
    <xf numFmtId="0" fontId="6" fillId="0" borderId="38" xfId="1" applyFont="1" applyBorder="1"/>
    <xf numFmtId="0" fontId="6" fillId="0" borderId="39" xfId="1" applyFont="1" applyBorder="1"/>
    <xf numFmtId="0" fontId="6" fillId="0" borderId="0" xfId="1" applyFont="1" applyBorder="1"/>
    <xf numFmtId="1" fontId="6" fillId="0" borderId="0" xfId="1" applyNumberFormat="1" applyFont="1" applyBorder="1"/>
    <xf numFmtId="0" fontId="6" fillId="0" borderId="0" xfId="1" applyFont="1" applyBorder="1" applyAlignment="1">
      <alignment horizontal="left" vertical="top"/>
    </xf>
    <xf numFmtId="0" fontId="15" fillId="0" borderId="0" xfId="4" applyFont="1" applyBorder="1" applyAlignment="1">
      <alignment horizontal="left"/>
    </xf>
    <xf numFmtId="0" fontId="15" fillId="0" borderId="0" xfId="4" applyFont="1" applyAlignment="1">
      <alignment horizontal="left"/>
    </xf>
    <xf numFmtId="0" fontId="7" fillId="0" borderId="0" xfId="1" applyFont="1" applyBorder="1"/>
    <xf numFmtId="0" fontId="16" fillId="0" borderId="0" xfId="2" applyFont="1"/>
    <xf numFmtId="0" fontId="17" fillId="0" borderId="0" xfId="1" applyFont="1" applyBorder="1"/>
    <xf numFmtId="0" fontId="13" fillId="0" borderId="0" xfId="1" applyFont="1"/>
  </cellXfs>
  <cellStyles count="5">
    <cellStyle name="Link 2" xfId="4"/>
    <cellStyle name="Normal" xfId="0" builtinId="0"/>
    <cellStyle name="Standard 2" xfId="2"/>
    <cellStyle name="Standard 2 2" xfId="3"/>
    <cellStyle name="Standard 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www.bfs.admin.ch/bfs/de/home/statistiken/raum-umwelt/erhebungen/area/datenauswertung/datenqualitaet-stichprobenfehler.html" TargetMode="External"/><Relationship Id="rId1" Type="http://schemas.openxmlformats.org/officeDocument/2006/relationships/hyperlink" Target="https://www.bfs.admin.ch/bfs/fr/home/statistiken/raum-umwelt/erhebungen/area/datenauswertung/datenqualitaet-stichprobenfehler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03"/>
  <sheetViews>
    <sheetView tabSelected="1" zoomScaleNormal="100" workbookViewId="0"/>
  </sheetViews>
  <sheetFormatPr baseColWidth="10" defaultColWidth="11" defaultRowHeight="14.25" x14ac:dyDescent="0.2"/>
  <cols>
    <col min="1" max="1" width="20.125" style="2" customWidth="1"/>
    <col min="2" max="16384" width="11" style="2"/>
  </cols>
  <sheetData>
    <row r="1" spans="1:11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1" x14ac:dyDescent="0.2">
      <c r="A2" s="3" t="s">
        <v>1</v>
      </c>
      <c r="B2" s="4"/>
      <c r="C2" s="4"/>
      <c r="D2" s="4"/>
      <c r="E2" s="4"/>
      <c r="F2" s="4"/>
      <c r="G2" s="4"/>
      <c r="H2" s="4"/>
      <c r="I2" s="5" t="s">
        <v>2</v>
      </c>
    </row>
    <row r="3" spans="1:11" ht="48.75" customHeight="1" x14ac:dyDescent="0.2">
      <c r="A3" s="6" t="s">
        <v>3</v>
      </c>
      <c r="B3" s="7" t="s">
        <v>4</v>
      </c>
      <c r="C3" s="8"/>
      <c r="D3" s="7" t="s">
        <v>5</v>
      </c>
      <c r="E3" s="8"/>
      <c r="F3" s="7" t="s">
        <v>6</v>
      </c>
      <c r="G3" s="8"/>
      <c r="H3" s="7" t="s">
        <v>7</v>
      </c>
      <c r="I3" s="8"/>
      <c r="J3" s="9"/>
    </row>
    <row r="4" spans="1:11" x14ac:dyDescent="0.2">
      <c r="A4" s="10"/>
      <c r="B4" s="11" t="s">
        <v>8</v>
      </c>
      <c r="C4" s="11" t="s">
        <v>9</v>
      </c>
      <c r="D4" s="11" t="s">
        <v>8</v>
      </c>
      <c r="E4" s="11" t="s">
        <v>9</v>
      </c>
      <c r="F4" s="11" t="s">
        <v>8</v>
      </c>
      <c r="G4" s="11" t="s">
        <v>9</v>
      </c>
      <c r="H4" s="11" t="s">
        <v>8</v>
      </c>
      <c r="I4" s="11" t="s">
        <v>9</v>
      </c>
      <c r="J4" s="9"/>
    </row>
    <row r="5" spans="1:11" x14ac:dyDescent="0.2">
      <c r="A5" s="12" t="s">
        <v>10</v>
      </c>
      <c r="B5" s="13">
        <v>1566706</v>
      </c>
      <c r="C5" s="14">
        <v>1452426</v>
      </c>
      <c r="D5" s="13">
        <v>73689</v>
      </c>
      <c r="E5" s="14">
        <v>47964</v>
      </c>
      <c r="F5" s="13">
        <v>436584</v>
      </c>
      <c r="G5" s="14">
        <v>388383</v>
      </c>
      <c r="H5" s="13">
        <v>1056433</v>
      </c>
      <c r="I5" s="15">
        <v>1016079</v>
      </c>
      <c r="J5" s="9"/>
    </row>
    <row r="6" spans="1:11" x14ac:dyDescent="0.2">
      <c r="A6" s="16" t="s">
        <v>11</v>
      </c>
      <c r="B6" s="17"/>
      <c r="C6" s="18"/>
      <c r="D6" s="17"/>
      <c r="E6" s="18"/>
      <c r="F6" s="17"/>
      <c r="G6" s="18"/>
      <c r="H6" s="17"/>
      <c r="I6" s="19"/>
      <c r="J6" s="9"/>
    </row>
    <row r="7" spans="1:11" x14ac:dyDescent="0.2">
      <c r="A7" s="20" t="s">
        <v>12</v>
      </c>
      <c r="B7" s="21">
        <v>102</v>
      </c>
      <c r="C7" s="22">
        <v>90</v>
      </c>
      <c r="D7" s="21">
        <v>6</v>
      </c>
      <c r="E7" s="22">
        <v>8</v>
      </c>
      <c r="F7" s="21">
        <v>68</v>
      </c>
      <c r="G7" s="22">
        <v>38</v>
      </c>
      <c r="H7" s="21">
        <v>28</v>
      </c>
      <c r="I7" s="23">
        <v>44</v>
      </c>
      <c r="J7" s="9"/>
      <c r="K7" s="24"/>
    </row>
    <row r="8" spans="1:11" x14ac:dyDescent="0.2">
      <c r="A8" s="20" t="s">
        <v>13</v>
      </c>
      <c r="B8" s="21">
        <v>1077</v>
      </c>
      <c r="C8" s="22">
        <v>942</v>
      </c>
      <c r="D8" s="21">
        <v>46</v>
      </c>
      <c r="E8" s="22">
        <v>28</v>
      </c>
      <c r="F8" s="21">
        <v>810</v>
      </c>
      <c r="G8" s="22">
        <v>686</v>
      </c>
      <c r="H8" s="21">
        <v>221</v>
      </c>
      <c r="I8" s="23">
        <v>228</v>
      </c>
      <c r="J8" s="9"/>
    </row>
    <row r="9" spans="1:11" x14ac:dyDescent="0.2">
      <c r="A9" s="20" t="s">
        <v>14</v>
      </c>
      <c r="B9" s="21">
        <v>41</v>
      </c>
      <c r="C9" s="22">
        <v>22</v>
      </c>
      <c r="D9" s="21">
        <v>12</v>
      </c>
      <c r="E9" s="22">
        <v>6</v>
      </c>
      <c r="F9" s="21">
        <v>6</v>
      </c>
      <c r="G9" s="22">
        <v>4</v>
      </c>
      <c r="H9" s="21">
        <v>23</v>
      </c>
      <c r="I9" s="23">
        <v>12</v>
      </c>
      <c r="J9" s="9"/>
    </row>
    <row r="10" spans="1:11" x14ac:dyDescent="0.2">
      <c r="A10" s="20" t="s">
        <v>15</v>
      </c>
      <c r="B10" s="21">
        <v>802</v>
      </c>
      <c r="C10" s="22">
        <v>622</v>
      </c>
      <c r="D10" s="21">
        <v>53</v>
      </c>
      <c r="E10" s="22">
        <v>30</v>
      </c>
      <c r="F10" s="21">
        <v>574</v>
      </c>
      <c r="G10" s="22">
        <v>389</v>
      </c>
      <c r="H10" s="21">
        <v>175</v>
      </c>
      <c r="I10" s="23">
        <v>203</v>
      </c>
      <c r="J10" s="9"/>
    </row>
    <row r="11" spans="1:11" x14ac:dyDescent="0.2">
      <c r="A11" s="20" t="s">
        <v>16</v>
      </c>
      <c r="B11" s="21">
        <v>1996</v>
      </c>
      <c r="C11" s="22">
        <v>1617</v>
      </c>
      <c r="D11" s="21">
        <v>142</v>
      </c>
      <c r="E11" s="22">
        <v>79</v>
      </c>
      <c r="F11" s="21">
        <v>1204</v>
      </c>
      <c r="G11" s="22">
        <v>955</v>
      </c>
      <c r="H11" s="21">
        <v>650</v>
      </c>
      <c r="I11" s="23">
        <v>583</v>
      </c>
      <c r="J11" s="9"/>
    </row>
    <row r="12" spans="1:11" x14ac:dyDescent="0.2">
      <c r="A12" s="20" t="s">
        <v>17</v>
      </c>
      <c r="B12" s="21">
        <v>1082</v>
      </c>
      <c r="C12" s="22">
        <v>836</v>
      </c>
      <c r="D12" s="21">
        <v>127</v>
      </c>
      <c r="E12" s="22">
        <v>91</v>
      </c>
      <c r="F12" s="21">
        <v>503</v>
      </c>
      <c r="G12" s="22">
        <v>369</v>
      </c>
      <c r="H12" s="21">
        <v>452</v>
      </c>
      <c r="I12" s="23">
        <v>376</v>
      </c>
      <c r="J12" s="9"/>
    </row>
    <row r="13" spans="1:11" x14ac:dyDescent="0.2">
      <c r="A13" s="16" t="s">
        <v>18</v>
      </c>
      <c r="B13" s="17"/>
      <c r="C13" s="18"/>
      <c r="D13" s="17"/>
      <c r="E13" s="18"/>
      <c r="F13" s="17"/>
      <c r="G13" s="18"/>
      <c r="H13" s="17"/>
      <c r="I13" s="19"/>
      <c r="J13" s="9"/>
    </row>
    <row r="14" spans="1:11" x14ac:dyDescent="0.2">
      <c r="A14" s="20" t="s">
        <v>19</v>
      </c>
      <c r="B14" s="21">
        <v>248</v>
      </c>
      <c r="C14" s="22">
        <v>129</v>
      </c>
      <c r="D14" s="21">
        <v>19</v>
      </c>
      <c r="E14" s="22">
        <v>5</v>
      </c>
      <c r="F14" s="21">
        <v>165</v>
      </c>
      <c r="G14" s="22">
        <v>67</v>
      </c>
      <c r="H14" s="21">
        <v>64</v>
      </c>
      <c r="I14" s="23">
        <v>57</v>
      </c>
      <c r="J14" s="9"/>
    </row>
    <row r="15" spans="1:11" x14ac:dyDescent="0.2">
      <c r="A15" s="20" t="s">
        <v>20</v>
      </c>
      <c r="B15" s="21">
        <v>1135</v>
      </c>
      <c r="C15" s="22">
        <v>782</v>
      </c>
      <c r="D15" s="21">
        <v>90</v>
      </c>
      <c r="E15" s="22">
        <v>54</v>
      </c>
      <c r="F15" s="21">
        <v>22</v>
      </c>
      <c r="G15" s="22">
        <v>4</v>
      </c>
      <c r="H15" s="21">
        <v>1023</v>
      </c>
      <c r="I15" s="23">
        <v>724</v>
      </c>
      <c r="J15" s="9"/>
    </row>
    <row r="16" spans="1:11" x14ac:dyDescent="0.2">
      <c r="A16" s="20" t="s">
        <v>21</v>
      </c>
      <c r="B16" s="21">
        <v>926</v>
      </c>
      <c r="C16" s="22">
        <v>786</v>
      </c>
      <c r="D16" s="21">
        <v>89</v>
      </c>
      <c r="E16" s="22">
        <v>27</v>
      </c>
      <c r="F16" s="21">
        <v>192</v>
      </c>
      <c r="G16" s="22">
        <v>174</v>
      </c>
      <c r="H16" s="21">
        <v>645</v>
      </c>
      <c r="I16" s="23">
        <v>585</v>
      </c>
      <c r="J16" s="9"/>
    </row>
    <row r="17" spans="1:10" x14ac:dyDescent="0.2">
      <c r="A17" s="20" t="s">
        <v>22</v>
      </c>
      <c r="B17" s="21">
        <v>1303</v>
      </c>
      <c r="C17" s="22">
        <v>1089</v>
      </c>
      <c r="D17" s="21">
        <v>85</v>
      </c>
      <c r="E17" s="22">
        <v>22</v>
      </c>
      <c r="F17" s="21">
        <v>13</v>
      </c>
      <c r="G17" s="22">
        <v>9</v>
      </c>
      <c r="H17" s="21">
        <v>1205</v>
      </c>
      <c r="I17" s="23">
        <v>1058</v>
      </c>
      <c r="J17" s="9"/>
    </row>
    <row r="18" spans="1:10" x14ac:dyDescent="0.2">
      <c r="A18" s="16" t="s">
        <v>23</v>
      </c>
      <c r="B18" s="17"/>
      <c r="C18" s="18"/>
      <c r="D18" s="17"/>
      <c r="E18" s="18"/>
      <c r="F18" s="17"/>
      <c r="G18" s="18"/>
      <c r="H18" s="17"/>
      <c r="I18" s="19"/>
      <c r="J18" s="9"/>
    </row>
    <row r="19" spans="1:10" x14ac:dyDescent="0.2">
      <c r="A19" s="20" t="s">
        <v>24</v>
      </c>
      <c r="B19" s="21">
        <v>178</v>
      </c>
      <c r="C19" s="22">
        <v>134</v>
      </c>
      <c r="D19" s="21">
        <v>8</v>
      </c>
      <c r="E19" s="22">
        <v>4</v>
      </c>
      <c r="F19" s="21">
        <v>107</v>
      </c>
      <c r="G19" s="22">
        <v>85</v>
      </c>
      <c r="H19" s="21">
        <v>63</v>
      </c>
      <c r="I19" s="23">
        <v>45</v>
      </c>
      <c r="J19" s="9"/>
    </row>
    <row r="20" spans="1:10" x14ac:dyDescent="0.2">
      <c r="A20" s="20" t="s">
        <v>25</v>
      </c>
      <c r="B20" s="21">
        <v>287</v>
      </c>
      <c r="C20" s="22">
        <v>249</v>
      </c>
      <c r="D20" s="21">
        <v>49</v>
      </c>
      <c r="E20" s="22">
        <v>22</v>
      </c>
      <c r="F20" s="21">
        <v>190</v>
      </c>
      <c r="G20" s="22">
        <v>155</v>
      </c>
      <c r="H20" s="21">
        <v>48</v>
      </c>
      <c r="I20" s="23">
        <v>72</v>
      </c>
      <c r="J20" s="9"/>
    </row>
    <row r="21" spans="1:10" x14ac:dyDescent="0.2">
      <c r="A21" s="20" t="s">
        <v>26</v>
      </c>
      <c r="B21" s="21">
        <v>1411</v>
      </c>
      <c r="C21" s="22">
        <v>1268</v>
      </c>
      <c r="D21" s="21">
        <v>189</v>
      </c>
      <c r="E21" s="22">
        <v>98</v>
      </c>
      <c r="F21" s="21">
        <v>477</v>
      </c>
      <c r="G21" s="22">
        <v>443</v>
      </c>
      <c r="H21" s="21">
        <v>745</v>
      </c>
      <c r="I21" s="23">
        <v>727</v>
      </c>
      <c r="J21" s="9"/>
    </row>
    <row r="22" spans="1:10" x14ac:dyDescent="0.2">
      <c r="A22" s="20" t="s">
        <v>27</v>
      </c>
      <c r="B22" s="21">
        <v>2441</v>
      </c>
      <c r="C22" s="22">
        <v>1849</v>
      </c>
      <c r="D22" s="21">
        <v>336</v>
      </c>
      <c r="E22" s="22">
        <v>277</v>
      </c>
      <c r="F22" s="21">
        <v>543</v>
      </c>
      <c r="G22" s="22">
        <v>384</v>
      </c>
      <c r="H22" s="21">
        <v>1562</v>
      </c>
      <c r="I22" s="23">
        <v>1188</v>
      </c>
      <c r="J22" s="9"/>
    </row>
    <row r="23" spans="1:10" x14ac:dyDescent="0.2">
      <c r="A23" s="20" t="s">
        <v>28</v>
      </c>
      <c r="B23" s="21">
        <v>572</v>
      </c>
      <c r="C23" s="22">
        <v>479</v>
      </c>
      <c r="D23" s="21">
        <v>54</v>
      </c>
      <c r="E23" s="22">
        <v>28</v>
      </c>
      <c r="F23" s="21">
        <v>416</v>
      </c>
      <c r="G23" s="22">
        <v>338</v>
      </c>
      <c r="H23" s="21">
        <v>102</v>
      </c>
      <c r="I23" s="23">
        <v>113</v>
      </c>
      <c r="J23" s="9"/>
    </row>
    <row r="24" spans="1:10" x14ac:dyDescent="0.2">
      <c r="A24" s="20" t="s">
        <v>29</v>
      </c>
      <c r="B24" s="21">
        <v>1287</v>
      </c>
      <c r="C24" s="22">
        <v>1002</v>
      </c>
      <c r="D24" s="21">
        <v>6</v>
      </c>
      <c r="E24" s="22">
        <v>3</v>
      </c>
      <c r="F24" s="21">
        <v>383</v>
      </c>
      <c r="G24" s="22">
        <v>240</v>
      </c>
      <c r="H24" s="21">
        <v>898</v>
      </c>
      <c r="I24" s="23">
        <v>759</v>
      </c>
      <c r="J24" s="9"/>
    </row>
    <row r="25" spans="1:10" x14ac:dyDescent="0.2">
      <c r="A25" s="20" t="s">
        <v>30</v>
      </c>
      <c r="B25" s="21">
        <v>22</v>
      </c>
      <c r="C25" s="22">
        <v>7</v>
      </c>
      <c r="D25" s="21">
        <v>1</v>
      </c>
      <c r="E25" s="22">
        <v>0</v>
      </c>
      <c r="F25" s="21">
        <v>14</v>
      </c>
      <c r="G25" s="22">
        <v>5</v>
      </c>
      <c r="H25" s="21">
        <v>7</v>
      </c>
      <c r="I25" s="23">
        <v>2</v>
      </c>
      <c r="J25" s="9"/>
    </row>
    <row r="26" spans="1:10" x14ac:dyDescent="0.2">
      <c r="A26" s="20" t="s">
        <v>31</v>
      </c>
      <c r="B26" s="21">
        <v>1328</v>
      </c>
      <c r="C26" s="22">
        <v>1157</v>
      </c>
      <c r="D26" s="21">
        <v>61</v>
      </c>
      <c r="E26" s="22">
        <v>26</v>
      </c>
      <c r="F26" s="21">
        <v>251</v>
      </c>
      <c r="G26" s="22">
        <v>221</v>
      </c>
      <c r="H26" s="21">
        <v>1016</v>
      </c>
      <c r="I26" s="23">
        <v>910</v>
      </c>
      <c r="J26" s="9"/>
    </row>
    <row r="27" spans="1:10" x14ac:dyDescent="0.2">
      <c r="A27" s="20" t="s">
        <v>32</v>
      </c>
      <c r="B27" s="21">
        <v>191</v>
      </c>
      <c r="C27" s="22">
        <v>139</v>
      </c>
      <c r="D27" s="21">
        <v>27</v>
      </c>
      <c r="E27" s="22">
        <v>14</v>
      </c>
      <c r="F27" s="21">
        <v>118</v>
      </c>
      <c r="G27" s="22">
        <v>89</v>
      </c>
      <c r="H27" s="21">
        <v>46</v>
      </c>
      <c r="I27" s="23">
        <v>36</v>
      </c>
      <c r="J27" s="9"/>
    </row>
    <row r="28" spans="1:10" x14ac:dyDescent="0.2">
      <c r="A28" s="20" t="s">
        <v>33</v>
      </c>
      <c r="B28" s="21">
        <v>563</v>
      </c>
      <c r="C28" s="22">
        <v>453</v>
      </c>
      <c r="D28" s="21">
        <v>38</v>
      </c>
      <c r="E28" s="22">
        <v>15</v>
      </c>
      <c r="F28" s="21">
        <v>353</v>
      </c>
      <c r="G28" s="22">
        <v>262</v>
      </c>
      <c r="H28" s="21">
        <v>172</v>
      </c>
      <c r="I28" s="23">
        <v>176</v>
      </c>
      <c r="J28" s="9"/>
    </row>
    <row r="29" spans="1:10" x14ac:dyDescent="0.2">
      <c r="A29" s="20" t="s">
        <v>34</v>
      </c>
      <c r="B29" s="21">
        <v>996</v>
      </c>
      <c r="C29" s="22">
        <v>816</v>
      </c>
      <c r="D29" s="21">
        <v>59</v>
      </c>
      <c r="E29" s="22">
        <v>25</v>
      </c>
      <c r="F29" s="21">
        <v>485</v>
      </c>
      <c r="G29" s="22">
        <v>407</v>
      </c>
      <c r="H29" s="21">
        <v>452</v>
      </c>
      <c r="I29" s="23">
        <v>384</v>
      </c>
      <c r="J29" s="9"/>
    </row>
    <row r="30" spans="1:10" x14ac:dyDescent="0.2">
      <c r="A30" s="20" t="s">
        <v>35</v>
      </c>
      <c r="B30" s="21">
        <v>1320</v>
      </c>
      <c r="C30" s="22">
        <v>1133</v>
      </c>
      <c r="D30" s="21">
        <v>79</v>
      </c>
      <c r="E30" s="22">
        <v>63</v>
      </c>
      <c r="F30" s="21">
        <v>828</v>
      </c>
      <c r="G30" s="22">
        <v>638</v>
      </c>
      <c r="H30" s="21">
        <v>413</v>
      </c>
      <c r="I30" s="23">
        <v>432</v>
      </c>
      <c r="J30" s="9"/>
    </row>
    <row r="31" spans="1:10" x14ac:dyDescent="0.2">
      <c r="A31" s="20" t="s">
        <v>36</v>
      </c>
      <c r="B31" s="21">
        <v>160</v>
      </c>
      <c r="C31" s="22">
        <v>116</v>
      </c>
      <c r="D31" s="21">
        <v>13</v>
      </c>
      <c r="E31" s="22">
        <v>2</v>
      </c>
      <c r="F31" s="21">
        <v>84</v>
      </c>
      <c r="G31" s="22">
        <v>66</v>
      </c>
      <c r="H31" s="21">
        <v>63</v>
      </c>
      <c r="I31" s="23">
        <v>48</v>
      </c>
      <c r="J31" s="9"/>
    </row>
    <row r="32" spans="1:10" x14ac:dyDescent="0.2">
      <c r="A32" s="20" t="s">
        <v>37</v>
      </c>
      <c r="B32" s="21">
        <v>1266</v>
      </c>
      <c r="C32" s="22">
        <v>1185</v>
      </c>
      <c r="D32" s="21">
        <v>131</v>
      </c>
      <c r="E32" s="22">
        <v>57</v>
      </c>
      <c r="F32" s="21">
        <v>162</v>
      </c>
      <c r="G32" s="22">
        <v>147</v>
      </c>
      <c r="H32" s="21">
        <v>973</v>
      </c>
      <c r="I32" s="23">
        <v>981</v>
      </c>
      <c r="J32" s="9"/>
    </row>
    <row r="33" spans="1:10" x14ac:dyDescent="0.2">
      <c r="A33" s="20" t="s">
        <v>38</v>
      </c>
      <c r="B33" s="21">
        <v>743</v>
      </c>
      <c r="C33" s="22">
        <v>554</v>
      </c>
      <c r="D33" s="21">
        <v>21</v>
      </c>
      <c r="E33" s="22">
        <v>17</v>
      </c>
      <c r="F33" s="21">
        <v>514</v>
      </c>
      <c r="G33" s="22">
        <v>358</v>
      </c>
      <c r="H33" s="21">
        <v>208</v>
      </c>
      <c r="I33" s="23">
        <v>179</v>
      </c>
      <c r="J33" s="9"/>
    </row>
    <row r="34" spans="1:10" x14ac:dyDescent="0.2">
      <c r="A34" s="20" t="s">
        <v>39</v>
      </c>
      <c r="B34" s="21">
        <v>2725</v>
      </c>
      <c r="C34" s="22">
        <v>2524</v>
      </c>
      <c r="D34" s="21">
        <v>105</v>
      </c>
      <c r="E34" s="22">
        <v>69</v>
      </c>
      <c r="F34" s="21">
        <v>1701</v>
      </c>
      <c r="G34" s="22">
        <v>1496</v>
      </c>
      <c r="H34" s="21">
        <v>919</v>
      </c>
      <c r="I34" s="23">
        <v>959</v>
      </c>
      <c r="J34" s="9"/>
    </row>
    <row r="35" spans="1:10" x14ac:dyDescent="0.2">
      <c r="A35" s="20" t="s">
        <v>40</v>
      </c>
      <c r="B35" s="21">
        <v>350</v>
      </c>
      <c r="C35" s="22">
        <v>233</v>
      </c>
      <c r="D35" s="21">
        <v>34</v>
      </c>
      <c r="E35" s="22">
        <v>15</v>
      </c>
      <c r="F35" s="21">
        <v>194</v>
      </c>
      <c r="G35" s="22">
        <v>129</v>
      </c>
      <c r="H35" s="21">
        <v>122</v>
      </c>
      <c r="I35" s="23">
        <v>89</v>
      </c>
      <c r="J35" s="9"/>
    </row>
    <row r="36" spans="1:10" x14ac:dyDescent="0.2">
      <c r="A36" s="20" t="s">
        <v>41</v>
      </c>
      <c r="B36" s="21">
        <v>909</v>
      </c>
      <c r="C36" s="22">
        <v>744</v>
      </c>
      <c r="D36" s="21">
        <v>83</v>
      </c>
      <c r="E36" s="22">
        <v>30</v>
      </c>
      <c r="F36" s="21">
        <v>42</v>
      </c>
      <c r="G36" s="22">
        <v>16</v>
      </c>
      <c r="H36" s="21">
        <v>784</v>
      </c>
      <c r="I36" s="23">
        <v>698</v>
      </c>
      <c r="J36" s="9"/>
    </row>
    <row r="37" spans="1:10" x14ac:dyDescent="0.2">
      <c r="A37" s="20" t="s">
        <v>42</v>
      </c>
      <c r="B37" s="21">
        <v>3161</v>
      </c>
      <c r="C37" s="22">
        <v>2993</v>
      </c>
      <c r="D37" s="21">
        <v>3</v>
      </c>
      <c r="E37" s="22">
        <v>4</v>
      </c>
      <c r="F37" s="21">
        <v>18</v>
      </c>
      <c r="G37" s="22">
        <v>28</v>
      </c>
      <c r="H37" s="21">
        <v>3140</v>
      </c>
      <c r="I37" s="23">
        <v>2961</v>
      </c>
      <c r="J37" s="9"/>
    </row>
    <row r="38" spans="1:10" x14ac:dyDescent="0.2">
      <c r="A38" s="20" t="s">
        <v>43</v>
      </c>
      <c r="B38" s="21">
        <v>47</v>
      </c>
      <c r="C38" s="22">
        <v>17</v>
      </c>
      <c r="D38" s="21">
        <v>11</v>
      </c>
      <c r="E38" s="22">
        <v>0</v>
      </c>
      <c r="F38" s="21">
        <v>21</v>
      </c>
      <c r="G38" s="22">
        <v>4</v>
      </c>
      <c r="H38" s="21">
        <v>15</v>
      </c>
      <c r="I38" s="23">
        <v>13</v>
      </c>
      <c r="J38" s="9"/>
    </row>
    <row r="39" spans="1:10" x14ac:dyDescent="0.2">
      <c r="A39" s="20" t="s">
        <v>44</v>
      </c>
      <c r="B39" s="21">
        <v>1272</v>
      </c>
      <c r="C39" s="22">
        <v>1002</v>
      </c>
      <c r="D39" s="21">
        <v>613</v>
      </c>
      <c r="E39" s="22">
        <v>638</v>
      </c>
      <c r="F39" s="21">
        <v>608</v>
      </c>
      <c r="G39" s="22">
        <v>279</v>
      </c>
      <c r="H39" s="21">
        <v>51</v>
      </c>
      <c r="I39" s="23">
        <v>85</v>
      </c>
      <c r="J39" s="9"/>
    </row>
    <row r="40" spans="1:10" x14ac:dyDescent="0.2">
      <c r="A40" s="20" t="s">
        <v>45</v>
      </c>
      <c r="B40" s="21">
        <v>426</v>
      </c>
      <c r="C40" s="22">
        <v>304</v>
      </c>
      <c r="D40" s="21">
        <v>29</v>
      </c>
      <c r="E40" s="22">
        <v>27</v>
      </c>
      <c r="F40" s="21">
        <v>342</v>
      </c>
      <c r="G40" s="22">
        <v>251</v>
      </c>
      <c r="H40" s="21">
        <v>55</v>
      </c>
      <c r="I40" s="23">
        <v>26</v>
      </c>
      <c r="J40" s="9"/>
    </row>
    <row r="41" spans="1:10" x14ac:dyDescent="0.2">
      <c r="A41" s="20" t="s">
        <v>46</v>
      </c>
      <c r="B41" s="21">
        <v>976</v>
      </c>
      <c r="C41" s="22">
        <v>834</v>
      </c>
      <c r="D41" s="21">
        <v>95</v>
      </c>
      <c r="E41" s="22">
        <v>39</v>
      </c>
      <c r="F41" s="21">
        <v>10</v>
      </c>
      <c r="G41" s="22">
        <v>5</v>
      </c>
      <c r="H41" s="21">
        <v>871</v>
      </c>
      <c r="I41" s="23">
        <v>790</v>
      </c>
      <c r="J41" s="9"/>
    </row>
    <row r="42" spans="1:10" x14ac:dyDescent="0.2">
      <c r="A42" s="20" t="s">
        <v>47</v>
      </c>
      <c r="B42" s="21">
        <v>555</v>
      </c>
      <c r="C42" s="22">
        <v>471</v>
      </c>
      <c r="D42" s="21">
        <v>65</v>
      </c>
      <c r="E42" s="22">
        <v>44</v>
      </c>
      <c r="F42" s="21">
        <v>207</v>
      </c>
      <c r="G42" s="22">
        <v>170</v>
      </c>
      <c r="H42" s="21">
        <v>283</v>
      </c>
      <c r="I42" s="23">
        <v>257</v>
      </c>
      <c r="J42" s="9"/>
    </row>
    <row r="43" spans="1:10" x14ac:dyDescent="0.2">
      <c r="A43" s="20" t="s">
        <v>48</v>
      </c>
      <c r="B43" s="21">
        <v>325</v>
      </c>
      <c r="C43" s="22">
        <v>253</v>
      </c>
      <c r="D43" s="21">
        <v>66</v>
      </c>
      <c r="E43" s="22">
        <v>58</v>
      </c>
      <c r="F43" s="21">
        <v>227</v>
      </c>
      <c r="G43" s="22">
        <v>151</v>
      </c>
      <c r="H43" s="21">
        <v>32</v>
      </c>
      <c r="I43" s="23">
        <v>44</v>
      </c>
      <c r="J43" s="9"/>
    </row>
    <row r="44" spans="1:10" x14ac:dyDescent="0.2">
      <c r="A44" s="20" t="s">
        <v>49</v>
      </c>
      <c r="B44" s="21">
        <v>180</v>
      </c>
      <c r="C44" s="22">
        <v>92</v>
      </c>
      <c r="D44" s="21">
        <v>15</v>
      </c>
      <c r="E44" s="22">
        <v>3</v>
      </c>
      <c r="F44" s="21">
        <v>142</v>
      </c>
      <c r="G44" s="22">
        <v>70</v>
      </c>
      <c r="H44" s="21">
        <v>23</v>
      </c>
      <c r="I44" s="23">
        <v>19</v>
      </c>
      <c r="J44" s="9"/>
    </row>
    <row r="45" spans="1:10" x14ac:dyDescent="0.2">
      <c r="A45" s="20" t="s">
        <v>50</v>
      </c>
      <c r="B45" s="21">
        <v>896</v>
      </c>
      <c r="C45" s="22">
        <v>734</v>
      </c>
      <c r="D45" s="21">
        <v>71</v>
      </c>
      <c r="E45" s="22">
        <v>40</v>
      </c>
      <c r="F45" s="21">
        <v>247</v>
      </c>
      <c r="G45" s="22">
        <v>156</v>
      </c>
      <c r="H45" s="21">
        <v>578</v>
      </c>
      <c r="I45" s="23">
        <v>538</v>
      </c>
      <c r="J45" s="9"/>
    </row>
    <row r="46" spans="1:10" x14ac:dyDescent="0.2">
      <c r="A46" s="20" t="s">
        <v>51</v>
      </c>
      <c r="B46" s="21">
        <v>40</v>
      </c>
      <c r="C46" s="22">
        <v>7</v>
      </c>
      <c r="D46" s="21">
        <v>11</v>
      </c>
      <c r="E46" s="22">
        <v>5</v>
      </c>
      <c r="F46" s="21">
        <v>15</v>
      </c>
      <c r="G46" s="22">
        <v>1</v>
      </c>
      <c r="H46" s="21">
        <v>14</v>
      </c>
      <c r="I46" s="23">
        <v>1</v>
      </c>
      <c r="J46" s="9"/>
    </row>
    <row r="47" spans="1:10" x14ac:dyDescent="0.2">
      <c r="A47" s="20" t="s">
        <v>52</v>
      </c>
      <c r="B47" s="21">
        <v>290</v>
      </c>
      <c r="C47" s="22">
        <v>263</v>
      </c>
      <c r="D47" s="21">
        <v>69</v>
      </c>
      <c r="E47" s="22">
        <v>37</v>
      </c>
      <c r="F47" s="21">
        <v>151</v>
      </c>
      <c r="G47" s="22">
        <v>102</v>
      </c>
      <c r="H47" s="21">
        <v>70</v>
      </c>
      <c r="I47" s="23">
        <v>124</v>
      </c>
      <c r="J47" s="9"/>
    </row>
    <row r="48" spans="1:10" x14ac:dyDescent="0.2">
      <c r="A48" s="20" t="s">
        <v>53</v>
      </c>
      <c r="B48" s="21">
        <v>969</v>
      </c>
      <c r="C48" s="22">
        <v>815</v>
      </c>
      <c r="D48" s="21">
        <v>43</v>
      </c>
      <c r="E48" s="22">
        <v>20</v>
      </c>
      <c r="F48" s="21">
        <v>594</v>
      </c>
      <c r="G48" s="22">
        <v>461</v>
      </c>
      <c r="H48" s="21">
        <v>332</v>
      </c>
      <c r="I48" s="23">
        <v>334</v>
      </c>
      <c r="J48" s="9"/>
    </row>
    <row r="49" spans="1:10" x14ac:dyDescent="0.2">
      <c r="A49" s="20" t="s">
        <v>54</v>
      </c>
      <c r="B49" s="21">
        <v>1566</v>
      </c>
      <c r="C49" s="22">
        <v>1147</v>
      </c>
      <c r="D49" s="21">
        <v>1142</v>
      </c>
      <c r="E49" s="22">
        <v>798</v>
      </c>
      <c r="F49" s="21">
        <v>116</v>
      </c>
      <c r="G49" s="22">
        <v>89</v>
      </c>
      <c r="H49" s="21">
        <v>308</v>
      </c>
      <c r="I49" s="23">
        <v>260</v>
      </c>
      <c r="J49" s="9"/>
    </row>
    <row r="50" spans="1:10" x14ac:dyDescent="0.2">
      <c r="A50" s="20" t="s">
        <v>55</v>
      </c>
      <c r="B50" s="21">
        <v>751</v>
      </c>
      <c r="C50" s="22">
        <v>556</v>
      </c>
      <c r="D50" s="21">
        <v>55</v>
      </c>
      <c r="E50" s="22">
        <v>15</v>
      </c>
      <c r="F50" s="21">
        <v>338</v>
      </c>
      <c r="G50" s="22">
        <v>195</v>
      </c>
      <c r="H50" s="21">
        <v>358</v>
      </c>
      <c r="I50" s="23">
        <v>346</v>
      </c>
      <c r="J50" s="9"/>
    </row>
    <row r="51" spans="1:10" x14ac:dyDescent="0.2">
      <c r="A51" s="20" t="s">
        <v>56</v>
      </c>
      <c r="B51" s="21">
        <v>1292</v>
      </c>
      <c r="C51" s="22">
        <v>1145</v>
      </c>
      <c r="D51" s="21">
        <v>98</v>
      </c>
      <c r="E51" s="22">
        <v>62</v>
      </c>
      <c r="F51" s="21">
        <v>839</v>
      </c>
      <c r="G51" s="22">
        <v>690</v>
      </c>
      <c r="H51" s="21">
        <v>355</v>
      </c>
      <c r="I51" s="23">
        <v>393</v>
      </c>
      <c r="J51" s="9"/>
    </row>
    <row r="52" spans="1:10" x14ac:dyDescent="0.2">
      <c r="A52" s="20" t="s">
        <v>57</v>
      </c>
      <c r="B52" s="21">
        <v>160</v>
      </c>
      <c r="C52" s="22">
        <v>81</v>
      </c>
      <c r="D52" s="21">
        <v>15</v>
      </c>
      <c r="E52" s="22">
        <v>6</v>
      </c>
      <c r="F52" s="21">
        <v>86</v>
      </c>
      <c r="G52" s="22">
        <v>38</v>
      </c>
      <c r="H52" s="21">
        <v>59</v>
      </c>
      <c r="I52" s="23">
        <v>37</v>
      </c>
      <c r="J52" s="9"/>
    </row>
    <row r="53" spans="1:10" x14ac:dyDescent="0.2">
      <c r="A53" s="20" t="s">
        <v>58</v>
      </c>
      <c r="B53" s="21">
        <v>2342</v>
      </c>
      <c r="C53" s="22">
        <v>2167</v>
      </c>
      <c r="D53" s="21">
        <v>280</v>
      </c>
      <c r="E53" s="22">
        <v>153</v>
      </c>
      <c r="F53" s="21">
        <v>270</v>
      </c>
      <c r="G53" s="22">
        <v>281</v>
      </c>
      <c r="H53" s="21">
        <v>1792</v>
      </c>
      <c r="I53" s="23">
        <v>1733</v>
      </c>
      <c r="J53" s="9"/>
    </row>
    <row r="54" spans="1:10" x14ac:dyDescent="0.2">
      <c r="A54" s="20" t="s">
        <v>59</v>
      </c>
      <c r="B54" s="21">
        <v>259</v>
      </c>
      <c r="C54" s="22">
        <v>212</v>
      </c>
      <c r="D54" s="21">
        <v>51</v>
      </c>
      <c r="E54" s="22">
        <v>28</v>
      </c>
      <c r="F54" s="21">
        <v>108</v>
      </c>
      <c r="G54" s="22">
        <v>101</v>
      </c>
      <c r="H54" s="21">
        <v>100</v>
      </c>
      <c r="I54" s="23">
        <v>83</v>
      </c>
      <c r="J54" s="9"/>
    </row>
    <row r="55" spans="1:10" x14ac:dyDescent="0.2">
      <c r="A55" s="20" t="s">
        <v>60</v>
      </c>
      <c r="B55" s="21">
        <v>739</v>
      </c>
      <c r="C55" s="22">
        <v>633</v>
      </c>
      <c r="D55" s="21">
        <v>33</v>
      </c>
      <c r="E55" s="22">
        <v>16</v>
      </c>
      <c r="F55" s="21">
        <v>322</v>
      </c>
      <c r="G55" s="22">
        <v>259</v>
      </c>
      <c r="H55" s="21">
        <v>384</v>
      </c>
      <c r="I55" s="23">
        <v>358</v>
      </c>
      <c r="J55" s="9"/>
    </row>
    <row r="56" spans="1:10" x14ac:dyDescent="0.2">
      <c r="A56" s="20" t="s">
        <v>61</v>
      </c>
      <c r="B56" s="21">
        <v>1155</v>
      </c>
      <c r="C56" s="22">
        <v>1011</v>
      </c>
      <c r="D56" s="21">
        <v>148</v>
      </c>
      <c r="E56" s="22">
        <v>76</v>
      </c>
      <c r="F56" s="21">
        <v>289</v>
      </c>
      <c r="G56" s="22">
        <v>238</v>
      </c>
      <c r="H56" s="21">
        <v>718</v>
      </c>
      <c r="I56" s="23">
        <v>697</v>
      </c>
      <c r="J56" s="9"/>
    </row>
    <row r="57" spans="1:10" x14ac:dyDescent="0.2">
      <c r="A57" s="20" t="s">
        <v>62</v>
      </c>
      <c r="B57" s="21">
        <v>661</v>
      </c>
      <c r="C57" s="22">
        <v>483</v>
      </c>
      <c r="D57" s="21">
        <v>30</v>
      </c>
      <c r="E57" s="22">
        <v>12</v>
      </c>
      <c r="F57" s="21">
        <v>515</v>
      </c>
      <c r="G57" s="22">
        <v>393</v>
      </c>
      <c r="H57" s="21">
        <v>116</v>
      </c>
      <c r="I57" s="23">
        <v>78</v>
      </c>
      <c r="J57" s="9"/>
    </row>
    <row r="58" spans="1:10" x14ac:dyDescent="0.2">
      <c r="A58" s="20" t="s">
        <v>63</v>
      </c>
      <c r="B58" s="21">
        <v>776</v>
      </c>
      <c r="C58" s="22">
        <v>694</v>
      </c>
      <c r="D58" s="21">
        <v>82</v>
      </c>
      <c r="E58" s="22">
        <v>48</v>
      </c>
      <c r="F58" s="21">
        <v>136</v>
      </c>
      <c r="G58" s="22">
        <v>122</v>
      </c>
      <c r="H58" s="21">
        <v>558</v>
      </c>
      <c r="I58" s="23">
        <v>524</v>
      </c>
      <c r="J58" s="9"/>
    </row>
    <row r="59" spans="1:10" x14ac:dyDescent="0.2">
      <c r="A59" s="16" t="s">
        <v>64</v>
      </c>
      <c r="B59" s="17"/>
      <c r="C59" s="18"/>
      <c r="D59" s="17"/>
      <c r="E59" s="18"/>
      <c r="F59" s="17"/>
      <c r="G59" s="18"/>
      <c r="H59" s="17"/>
      <c r="I59" s="19"/>
      <c r="J59" s="9"/>
    </row>
    <row r="60" spans="1:10" x14ac:dyDescent="0.2">
      <c r="A60" s="20" t="s">
        <v>65</v>
      </c>
      <c r="B60" s="21">
        <v>207</v>
      </c>
      <c r="C60" s="22">
        <v>155</v>
      </c>
      <c r="D60" s="21">
        <v>19</v>
      </c>
      <c r="E60" s="22">
        <v>5</v>
      </c>
      <c r="F60" s="21">
        <v>41</v>
      </c>
      <c r="G60" s="22">
        <v>13</v>
      </c>
      <c r="H60" s="21">
        <v>147</v>
      </c>
      <c r="I60" s="23">
        <v>137</v>
      </c>
      <c r="J60" s="9"/>
    </row>
    <row r="61" spans="1:10" x14ac:dyDescent="0.2">
      <c r="A61" s="20" t="s">
        <v>66</v>
      </c>
      <c r="B61" s="21">
        <v>163</v>
      </c>
      <c r="C61" s="22">
        <v>105</v>
      </c>
      <c r="D61" s="21">
        <v>18</v>
      </c>
      <c r="E61" s="22">
        <v>13</v>
      </c>
      <c r="F61" s="21">
        <v>87</v>
      </c>
      <c r="G61" s="22">
        <v>54</v>
      </c>
      <c r="H61" s="21">
        <v>58</v>
      </c>
      <c r="I61" s="23">
        <v>38</v>
      </c>
      <c r="J61" s="9"/>
    </row>
    <row r="62" spans="1:10" x14ac:dyDescent="0.2">
      <c r="A62" s="20" t="s">
        <v>67</v>
      </c>
      <c r="B62" s="21">
        <v>115</v>
      </c>
      <c r="C62" s="22">
        <v>94</v>
      </c>
      <c r="D62" s="21">
        <v>15</v>
      </c>
      <c r="E62" s="22">
        <v>7</v>
      </c>
      <c r="F62" s="21">
        <v>75</v>
      </c>
      <c r="G62" s="22">
        <v>63</v>
      </c>
      <c r="H62" s="21">
        <v>25</v>
      </c>
      <c r="I62" s="23">
        <v>24</v>
      </c>
      <c r="J62" s="9"/>
    </row>
    <row r="63" spans="1:10" x14ac:dyDescent="0.2">
      <c r="A63" s="20" t="s">
        <v>68</v>
      </c>
      <c r="B63" s="21">
        <v>451</v>
      </c>
      <c r="C63" s="22">
        <v>378</v>
      </c>
      <c r="D63" s="21">
        <v>24</v>
      </c>
      <c r="E63" s="22">
        <v>8</v>
      </c>
      <c r="F63" s="21">
        <v>325</v>
      </c>
      <c r="G63" s="22">
        <v>259</v>
      </c>
      <c r="H63" s="21">
        <v>102</v>
      </c>
      <c r="I63" s="23">
        <v>111</v>
      </c>
      <c r="J63" s="9"/>
    </row>
    <row r="64" spans="1:10" x14ac:dyDescent="0.2">
      <c r="A64" s="20" t="s">
        <v>69</v>
      </c>
      <c r="B64" s="21">
        <v>1178</v>
      </c>
      <c r="C64" s="22">
        <v>1047</v>
      </c>
      <c r="D64" s="21">
        <v>130</v>
      </c>
      <c r="E64" s="22">
        <v>50</v>
      </c>
      <c r="F64" s="21">
        <v>715</v>
      </c>
      <c r="G64" s="22">
        <v>623</v>
      </c>
      <c r="H64" s="21">
        <v>333</v>
      </c>
      <c r="I64" s="23">
        <v>374</v>
      </c>
      <c r="J64" s="9"/>
    </row>
    <row r="65" spans="1:10" x14ac:dyDescent="0.2">
      <c r="A65" s="20" t="s">
        <v>70</v>
      </c>
      <c r="B65" s="21">
        <v>4856</v>
      </c>
      <c r="C65" s="22">
        <v>4250</v>
      </c>
      <c r="D65" s="21">
        <v>4</v>
      </c>
      <c r="E65" s="22">
        <v>8</v>
      </c>
      <c r="F65" s="21">
        <v>4</v>
      </c>
      <c r="G65" s="22">
        <v>0</v>
      </c>
      <c r="H65" s="21">
        <v>4848</v>
      </c>
      <c r="I65" s="23">
        <v>4242</v>
      </c>
      <c r="J65" s="9"/>
    </row>
    <row r="66" spans="1:10" x14ac:dyDescent="0.2">
      <c r="A66" s="20" t="s">
        <v>71</v>
      </c>
      <c r="B66" s="21">
        <v>621</v>
      </c>
      <c r="C66" s="22">
        <v>516</v>
      </c>
      <c r="D66" s="21">
        <v>78</v>
      </c>
      <c r="E66" s="22">
        <v>52</v>
      </c>
      <c r="F66" s="21">
        <v>52</v>
      </c>
      <c r="G66" s="22">
        <v>23</v>
      </c>
      <c r="H66" s="21">
        <v>491</v>
      </c>
      <c r="I66" s="23">
        <v>441</v>
      </c>
      <c r="J66" s="9"/>
    </row>
    <row r="67" spans="1:10" x14ac:dyDescent="0.2">
      <c r="A67" s="20" t="s">
        <v>72</v>
      </c>
      <c r="B67" s="21">
        <v>5686</v>
      </c>
      <c r="C67" s="22">
        <v>5291</v>
      </c>
      <c r="D67" s="21">
        <v>62</v>
      </c>
      <c r="E67" s="22">
        <v>27</v>
      </c>
      <c r="F67" s="21">
        <v>234</v>
      </c>
      <c r="G67" s="22">
        <v>153</v>
      </c>
      <c r="H67" s="21">
        <v>5390</v>
      </c>
      <c r="I67" s="23">
        <v>5111</v>
      </c>
      <c r="J67" s="9"/>
    </row>
    <row r="68" spans="1:10" x14ac:dyDescent="0.2">
      <c r="A68" s="20" t="s">
        <v>73</v>
      </c>
      <c r="B68" s="21">
        <v>1802</v>
      </c>
      <c r="C68" s="22">
        <v>1632</v>
      </c>
      <c r="D68" s="21">
        <v>210</v>
      </c>
      <c r="E68" s="22">
        <v>99</v>
      </c>
      <c r="F68" s="21">
        <v>164</v>
      </c>
      <c r="G68" s="22">
        <v>201</v>
      </c>
      <c r="H68" s="21">
        <v>1428</v>
      </c>
      <c r="I68" s="23">
        <v>1332</v>
      </c>
      <c r="J68" s="9"/>
    </row>
    <row r="69" spans="1:10" x14ac:dyDescent="0.2">
      <c r="A69" s="20" t="s">
        <v>74</v>
      </c>
      <c r="B69" s="21">
        <v>1057</v>
      </c>
      <c r="C69" s="22">
        <v>958</v>
      </c>
      <c r="D69" s="21">
        <v>34</v>
      </c>
      <c r="E69" s="22">
        <v>21</v>
      </c>
      <c r="F69" s="21">
        <v>752</v>
      </c>
      <c r="G69" s="22">
        <v>619</v>
      </c>
      <c r="H69" s="21">
        <v>271</v>
      </c>
      <c r="I69" s="23">
        <v>318</v>
      </c>
      <c r="J69" s="9"/>
    </row>
    <row r="70" spans="1:10" x14ac:dyDescent="0.2">
      <c r="A70" s="20" t="s">
        <v>75</v>
      </c>
      <c r="B70" s="21">
        <v>1436</v>
      </c>
      <c r="C70" s="22">
        <v>1358</v>
      </c>
      <c r="D70" s="21">
        <v>59</v>
      </c>
      <c r="E70" s="22">
        <v>24</v>
      </c>
      <c r="F70" s="21">
        <v>2</v>
      </c>
      <c r="G70" s="22">
        <v>2</v>
      </c>
      <c r="H70" s="21">
        <v>1375</v>
      </c>
      <c r="I70" s="23">
        <v>1332</v>
      </c>
      <c r="J70" s="9"/>
    </row>
    <row r="71" spans="1:10" x14ac:dyDescent="0.2">
      <c r="A71" s="20" t="s">
        <v>76</v>
      </c>
      <c r="B71" s="21">
        <v>1585</v>
      </c>
      <c r="C71" s="22">
        <v>1531</v>
      </c>
      <c r="D71" s="21">
        <v>64</v>
      </c>
      <c r="E71" s="22">
        <v>52</v>
      </c>
      <c r="F71" s="21">
        <v>1081</v>
      </c>
      <c r="G71" s="22">
        <v>1001</v>
      </c>
      <c r="H71" s="21">
        <v>440</v>
      </c>
      <c r="I71" s="23">
        <v>478</v>
      </c>
      <c r="J71" s="9"/>
    </row>
    <row r="72" spans="1:10" x14ac:dyDescent="0.2">
      <c r="A72" s="20" t="s">
        <v>77</v>
      </c>
      <c r="B72" s="21">
        <v>892</v>
      </c>
      <c r="C72" s="22">
        <v>782</v>
      </c>
      <c r="D72" s="21">
        <v>66</v>
      </c>
      <c r="E72" s="22">
        <v>36</v>
      </c>
      <c r="F72" s="21">
        <v>652</v>
      </c>
      <c r="G72" s="22">
        <v>532</v>
      </c>
      <c r="H72" s="21">
        <v>174</v>
      </c>
      <c r="I72" s="23">
        <v>214</v>
      </c>
      <c r="J72" s="9"/>
    </row>
    <row r="73" spans="1:10" x14ac:dyDescent="0.2">
      <c r="A73" s="20" t="s">
        <v>78</v>
      </c>
      <c r="B73" s="21">
        <v>675</v>
      </c>
      <c r="C73" s="22">
        <v>596</v>
      </c>
      <c r="D73" s="21">
        <v>52</v>
      </c>
      <c r="E73" s="22">
        <v>44</v>
      </c>
      <c r="F73" s="21">
        <v>393</v>
      </c>
      <c r="G73" s="22">
        <v>336</v>
      </c>
      <c r="H73" s="21">
        <v>230</v>
      </c>
      <c r="I73" s="23">
        <v>216</v>
      </c>
      <c r="J73" s="9"/>
    </row>
    <row r="74" spans="1:10" x14ac:dyDescent="0.2">
      <c r="A74" s="20" t="s">
        <v>79</v>
      </c>
      <c r="B74" s="21">
        <v>622</v>
      </c>
      <c r="C74" s="22">
        <v>483</v>
      </c>
      <c r="D74" s="21">
        <v>22</v>
      </c>
      <c r="E74" s="22">
        <v>20</v>
      </c>
      <c r="F74" s="21">
        <v>509</v>
      </c>
      <c r="G74" s="22">
        <v>333</v>
      </c>
      <c r="H74" s="21">
        <v>91</v>
      </c>
      <c r="I74" s="23">
        <v>130</v>
      </c>
      <c r="J74" s="9"/>
    </row>
    <row r="75" spans="1:10" x14ac:dyDescent="0.2">
      <c r="A75" s="20" t="s">
        <v>80</v>
      </c>
      <c r="B75" s="21">
        <v>920</v>
      </c>
      <c r="C75" s="22">
        <v>747</v>
      </c>
      <c r="D75" s="21">
        <v>59</v>
      </c>
      <c r="E75" s="22">
        <v>19</v>
      </c>
      <c r="F75" s="21">
        <v>200</v>
      </c>
      <c r="G75" s="22">
        <v>146</v>
      </c>
      <c r="H75" s="21">
        <v>661</v>
      </c>
      <c r="I75" s="23">
        <v>582</v>
      </c>
      <c r="J75" s="9"/>
    </row>
    <row r="76" spans="1:10" x14ac:dyDescent="0.2">
      <c r="A76" s="20" t="s">
        <v>81</v>
      </c>
      <c r="B76" s="21">
        <v>112</v>
      </c>
      <c r="C76" s="22">
        <v>77</v>
      </c>
      <c r="D76" s="21">
        <v>59</v>
      </c>
      <c r="E76" s="22">
        <v>44</v>
      </c>
      <c r="F76" s="21">
        <v>31</v>
      </c>
      <c r="G76" s="22">
        <v>26</v>
      </c>
      <c r="H76" s="21">
        <v>22</v>
      </c>
      <c r="I76" s="23">
        <v>7</v>
      </c>
      <c r="J76" s="9"/>
    </row>
    <row r="77" spans="1:10" x14ac:dyDescent="0.2">
      <c r="A77" s="20" t="s">
        <v>82</v>
      </c>
      <c r="B77" s="21">
        <v>303</v>
      </c>
      <c r="C77" s="22">
        <v>266</v>
      </c>
      <c r="D77" s="21">
        <v>65</v>
      </c>
      <c r="E77" s="22">
        <v>40</v>
      </c>
      <c r="F77" s="21">
        <v>103</v>
      </c>
      <c r="G77" s="22">
        <v>86</v>
      </c>
      <c r="H77" s="21">
        <v>135</v>
      </c>
      <c r="I77" s="23">
        <v>140</v>
      </c>
      <c r="J77" s="9"/>
    </row>
    <row r="78" spans="1:10" x14ac:dyDescent="0.2">
      <c r="A78" s="20" t="s">
        <v>83</v>
      </c>
      <c r="B78" s="21">
        <v>172</v>
      </c>
      <c r="C78" s="22">
        <v>121</v>
      </c>
      <c r="D78" s="21">
        <v>15</v>
      </c>
      <c r="E78" s="22">
        <v>6</v>
      </c>
      <c r="F78" s="21">
        <v>95</v>
      </c>
      <c r="G78" s="22">
        <v>54</v>
      </c>
      <c r="H78" s="21">
        <v>62</v>
      </c>
      <c r="I78" s="23">
        <v>61</v>
      </c>
      <c r="J78" s="9"/>
    </row>
    <row r="79" spans="1:10" x14ac:dyDescent="0.2">
      <c r="A79" s="20" t="s">
        <v>84</v>
      </c>
      <c r="B79" s="21">
        <v>36</v>
      </c>
      <c r="C79" s="22">
        <v>12</v>
      </c>
      <c r="D79" s="21">
        <v>8</v>
      </c>
      <c r="E79" s="22">
        <v>1</v>
      </c>
      <c r="F79" s="21">
        <v>9</v>
      </c>
      <c r="G79" s="22">
        <v>1</v>
      </c>
      <c r="H79" s="21">
        <v>19</v>
      </c>
      <c r="I79" s="23">
        <v>10</v>
      </c>
      <c r="J79" s="9"/>
    </row>
    <row r="80" spans="1:10" x14ac:dyDescent="0.2">
      <c r="A80" s="20" t="s">
        <v>85</v>
      </c>
      <c r="B80" s="21">
        <v>207</v>
      </c>
      <c r="C80" s="22">
        <v>170</v>
      </c>
      <c r="D80" s="21">
        <v>6</v>
      </c>
      <c r="E80" s="22">
        <v>4</v>
      </c>
      <c r="F80" s="21">
        <v>167</v>
      </c>
      <c r="G80" s="22">
        <v>126</v>
      </c>
      <c r="H80" s="21">
        <v>34</v>
      </c>
      <c r="I80" s="23">
        <v>40</v>
      </c>
      <c r="J80" s="9"/>
    </row>
    <row r="81" spans="1:16" x14ac:dyDescent="0.2">
      <c r="A81" s="20" t="s">
        <v>86</v>
      </c>
      <c r="B81" s="21">
        <v>328</v>
      </c>
      <c r="C81" s="22">
        <v>263</v>
      </c>
      <c r="D81" s="21">
        <v>64</v>
      </c>
      <c r="E81" s="22">
        <v>27</v>
      </c>
      <c r="F81" s="21">
        <v>138</v>
      </c>
      <c r="G81" s="22">
        <v>133</v>
      </c>
      <c r="H81" s="21">
        <v>126</v>
      </c>
      <c r="I81" s="23">
        <v>103</v>
      </c>
      <c r="J81" s="9"/>
    </row>
    <row r="82" spans="1:16" x14ac:dyDescent="0.2">
      <c r="A82" s="20" t="s">
        <v>87</v>
      </c>
      <c r="B82" s="21">
        <v>144</v>
      </c>
      <c r="C82" s="22">
        <v>115</v>
      </c>
      <c r="D82" s="21">
        <v>28</v>
      </c>
      <c r="E82" s="22">
        <v>12</v>
      </c>
      <c r="F82" s="21">
        <v>81</v>
      </c>
      <c r="G82" s="22">
        <v>63</v>
      </c>
      <c r="H82" s="21">
        <v>35</v>
      </c>
      <c r="I82" s="23">
        <v>40</v>
      </c>
      <c r="J82" s="9"/>
    </row>
    <row r="83" spans="1:16" x14ac:dyDescent="0.2">
      <c r="A83" s="20" t="s">
        <v>88</v>
      </c>
      <c r="B83" s="21">
        <v>703</v>
      </c>
      <c r="C83" s="22">
        <v>586</v>
      </c>
      <c r="D83" s="21">
        <v>42</v>
      </c>
      <c r="E83" s="22">
        <v>21</v>
      </c>
      <c r="F83" s="21">
        <v>509</v>
      </c>
      <c r="G83" s="22">
        <v>421</v>
      </c>
      <c r="H83" s="21">
        <v>152</v>
      </c>
      <c r="I83" s="23">
        <v>144</v>
      </c>
      <c r="J83" s="9"/>
    </row>
    <row r="84" spans="1:16" x14ac:dyDescent="0.2">
      <c r="A84" s="20" t="s">
        <v>89</v>
      </c>
      <c r="B84" s="21">
        <v>231</v>
      </c>
      <c r="C84" s="22">
        <v>180</v>
      </c>
      <c r="D84" s="21">
        <v>35</v>
      </c>
      <c r="E84" s="22">
        <v>15</v>
      </c>
      <c r="F84" s="21">
        <v>169</v>
      </c>
      <c r="G84" s="22">
        <v>135</v>
      </c>
      <c r="H84" s="21">
        <v>27</v>
      </c>
      <c r="I84" s="23">
        <v>30</v>
      </c>
      <c r="J84" s="9"/>
    </row>
    <row r="85" spans="1:16" x14ac:dyDescent="0.2">
      <c r="A85" s="20" t="s">
        <v>90</v>
      </c>
      <c r="B85" s="21">
        <v>136</v>
      </c>
      <c r="C85" s="22">
        <v>102</v>
      </c>
      <c r="D85" s="21">
        <v>10</v>
      </c>
      <c r="E85" s="22">
        <v>11</v>
      </c>
      <c r="F85" s="21">
        <v>89</v>
      </c>
      <c r="G85" s="22">
        <v>71</v>
      </c>
      <c r="H85" s="21">
        <v>37</v>
      </c>
      <c r="I85" s="23">
        <v>20</v>
      </c>
      <c r="J85" s="9"/>
    </row>
    <row r="86" spans="1:16" x14ac:dyDescent="0.2">
      <c r="A86" s="20" t="s">
        <v>91</v>
      </c>
      <c r="B86" s="21">
        <v>2570</v>
      </c>
      <c r="C86" s="22">
        <v>2479</v>
      </c>
      <c r="D86" s="21">
        <v>120</v>
      </c>
      <c r="E86" s="22">
        <v>59</v>
      </c>
      <c r="F86" s="21">
        <v>56</v>
      </c>
      <c r="G86" s="22">
        <v>38</v>
      </c>
      <c r="H86" s="21">
        <v>2394</v>
      </c>
      <c r="I86" s="23">
        <v>2382</v>
      </c>
      <c r="J86" s="9"/>
    </row>
    <row r="87" spans="1:16" x14ac:dyDescent="0.2">
      <c r="A87" s="20" t="s">
        <v>92</v>
      </c>
      <c r="B87" s="21">
        <v>802</v>
      </c>
      <c r="C87" s="22">
        <v>611</v>
      </c>
      <c r="D87" s="21">
        <v>541</v>
      </c>
      <c r="E87" s="22">
        <v>423</v>
      </c>
      <c r="F87" s="21">
        <v>213</v>
      </c>
      <c r="G87" s="22">
        <v>115</v>
      </c>
      <c r="H87" s="21">
        <v>48</v>
      </c>
      <c r="I87" s="23">
        <v>73</v>
      </c>
      <c r="J87" s="9"/>
    </row>
    <row r="88" spans="1:16" x14ac:dyDescent="0.2">
      <c r="A88" s="20" t="s">
        <v>93</v>
      </c>
      <c r="B88" s="21">
        <v>170</v>
      </c>
      <c r="C88" s="22">
        <v>128</v>
      </c>
      <c r="D88" s="21">
        <v>15</v>
      </c>
      <c r="E88" s="22">
        <v>7</v>
      </c>
      <c r="F88" s="21">
        <v>119</v>
      </c>
      <c r="G88" s="22">
        <v>80</v>
      </c>
      <c r="H88" s="21">
        <v>36</v>
      </c>
      <c r="I88" s="23">
        <v>41</v>
      </c>
      <c r="J88" s="9"/>
    </row>
    <row r="89" spans="1:16" x14ac:dyDescent="0.2">
      <c r="A89" s="20" t="s">
        <v>94</v>
      </c>
      <c r="B89" s="21">
        <v>728</v>
      </c>
      <c r="C89" s="22">
        <v>655</v>
      </c>
      <c r="D89" s="21">
        <v>77</v>
      </c>
      <c r="E89" s="22">
        <v>41</v>
      </c>
      <c r="F89" s="21">
        <v>348</v>
      </c>
      <c r="G89" s="22">
        <v>270</v>
      </c>
      <c r="H89" s="21">
        <v>303</v>
      </c>
      <c r="I89" s="23">
        <v>344</v>
      </c>
      <c r="J89" s="9"/>
    </row>
    <row r="90" spans="1:16" x14ac:dyDescent="0.2">
      <c r="A90" s="20" t="s">
        <v>95</v>
      </c>
      <c r="B90" s="21">
        <v>116</v>
      </c>
      <c r="C90" s="22">
        <v>77</v>
      </c>
      <c r="D90" s="21">
        <v>15</v>
      </c>
      <c r="E90" s="22">
        <v>7</v>
      </c>
      <c r="F90" s="21">
        <v>21</v>
      </c>
      <c r="G90" s="22">
        <v>5</v>
      </c>
      <c r="H90" s="21">
        <v>80</v>
      </c>
      <c r="I90" s="23">
        <v>65</v>
      </c>
      <c r="J90" s="9"/>
    </row>
    <row r="91" spans="1:16" x14ac:dyDescent="0.2">
      <c r="A91" s="20" t="s">
        <v>96</v>
      </c>
      <c r="B91" s="21">
        <v>14</v>
      </c>
      <c r="C91" s="22">
        <v>7</v>
      </c>
      <c r="D91" s="21">
        <v>7</v>
      </c>
      <c r="E91" s="22">
        <v>2</v>
      </c>
      <c r="F91" s="21">
        <v>0</v>
      </c>
      <c r="G91" s="22">
        <v>1</v>
      </c>
      <c r="H91" s="21">
        <v>7</v>
      </c>
      <c r="I91" s="23">
        <v>4</v>
      </c>
      <c r="J91" s="9"/>
    </row>
    <row r="92" spans="1:16" x14ac:dyDescent="0.2">
      <c r="A92" s="20" t="s">
        <v>97</v>
      </c>
      <c r="B92" s="21">
        <v>652</v>
      </c>
      <c r="C92" s="22">
        <v>513</v>
      </c>
      <c r="D92" s="21">
        <v>38</v>
      </c>
      <c r="E92" s="22">
        <v>15</v>
      </c>
      <c r="F92" s="21">
        <v>473</v>
      </c>
      <c r="G92" s="22">
        <v>342</v>
      </c>
      <c r="H92" s="21">
        <v>141</v>
      </c>
      <c r="I92" s="23">
        <v>156</v>
      </c>
      <c r="J92" s="9"/>
    </row>
    <row r="93" spans="1:16" x14ac:dyDescent="0.2">
      <c r="A93" s="20" t="s">
        <v>98</v>
      </c>
      <c r="B93" s="21">
        <v>183</v>
      </c>
      <c r="C93" s="22">
        <v>130</v>
      </c>
      <c r="D93" s="21">
        <v>25</v>
      </c>
      <c r="E93" s="22">
        <v>4</v>
      </c>
      <c r="F93" s="21">
        <v>133</v>
      </c>
      <c r="G93" s="22">
        <v>95</v>
      </c>
      <c r="H93" s="21">
        <v>25</v>
      </c>
      <c r="I93" s="23">
        <v>31</v>
      </c>
      <c r="J93" s="9"/>
    </row>
    <row r="94" spans="1:16" x14ac:dyDescent="0.2">
      <c r="A94" s="20" t="s">
        <v>99</v>
      </c>
      <c r="B94" s="21">
        <v>548</v>
      </c>
      <c r="C94" s="22">
        <v>448</v>
      </c>
      <c r="D94" s="21">
        <v>36</v>
      </c>
      <c r="E94" s="22">
        <v>24</v>
      </c>
      <c r="F94" s="21">
        <v>440</v>
      </c>
      <c r="G94" s="22">
        <v>344</v>
      </c>
      <c r="H94" s="21">
        <v>72</v>
      </c>
      <c r="I94" s="23">
        <v>80</v>
      </c>
      <c r="J94" s="9"/>
    </row>
    <row r="95" spans="1:16" x14ac:dyDescent="0.2">
      <c r="A95" s="16" t="s">
        <v>100</v>
      </c>
      <c r="B95" s="17"/>
      <c r="C95" s="18"/>
      <c r="D95" s="17"/>
      <c r="E95" s="18"/>
      <c r="F95" s="17"/>
      <c r="G95" s="18"/>
      <c r="H95" s="17"/>
      <c r="I95" s="19"/>
      <c r="J95" s="9"/>
    </row>
    <row r="96" spans="1:16" x14ac:dyDescent="0.2">
      <c r="A96" s="20" t="s">
        <v>101</v>
      </c>
      <c r="B96" s="21">
        <v>386</v>
      </c>
      <c r="C96" s="22">
        <v>328</v>
      </c>
      <c r="D96" s="21">
        <v>57</v>
      </c>
      <c r="E96" s="22">
        <v>48</v>
      </c>
      <c r="F96" s="21">
        <v>262</v>
      </c>
      <c r="G96" s="22">
        <v>203</v>
      </c>
      <c r="H96" s="21">
        <v>67</v>
      </c>
      <c r="I96" s="23">
        <v>77</v>
      </c>
      <c r="J96" s="9"/>
      <c r="K96" s="24"/>
      <c r="L96" s="24"/>
      <c r="M96" s="24"/>
      <c r="N96" s="24"/>
      <c r="O96" s="24"/>
      <c r="P96" s="24"/>
    </row>
    <row r="97" spans="1:10" x14ac:dyDescent="0.2">
      <c r="A97" s="20" t="s">
        <v>102</v>
      </c>
      <c r="B97" s="21">
        <v>517</v>
      </c>
      <c r="C97" s="22">
        <v>425</v>
      </c>
      <c r="D97" s="21">
        <v>38</v>
      </c>
      <c r="E97" s="22">
        <v>11</v>
      </c>
      <c r="F97" s="21">
        <v>309</v>
      </c>
      <c r="G97" s="22">
        <v>249</v>
      </c>
      <c r="H97" s="21">
        <v>170</v>
      </c>
      <c r="I97" s="23">
        <v>165</v>
      </c>
      <c r="J97" s="9"/>
    </row>
    <row r="98" spans="1:10" x14ac:dyDescent="0.2">
      <c r="A98" s="20" t="s">
        <v>103</v>
      </c>
      <c r="B98" s="21">
        <v>645</v>
      </c>
      <c r="C98" s="22">
        <v>514</v>
      </c>
      <c r="D98" s="21">
        <v>165</v>
      </c>
      <c r="E98" s="22">
        <v>154</v>
      </c>
      <c r="F98" s="21">
        <v>419</v>
      </c>
      <c r="G98" s="22">
        <v>321</v>
      </c>
      <c r="H98" s="21">
        <v>61</v>
      </c>
      <c r="I98" s="23">
        <v>39</v>
      </c>
      <c r="J98" s="9"/>
    </row>
    <row r="99" spans="1:10" x14ac:dyDescent="0.2">
      <c r="A99" s="20" t="s">
        <v>104</v>
      </c>
      <c r="B99" s="21">
        <v>2531</v>
      </c>
      <c r="C99" s="22">
        <v>2374</v>
      </c>
      <c r="D99" s="21">
        <v>184</v>
      </c>
      <c r="E99" s="22">
        <v>101</v>
      </c>
      <c r="F99" s="21">
        <v>859</v>
      </c>
      <c r="G99" s="22">
        <v>793</v>
      </c>
      <c r="H99" s="21">
        <v>1488</v>
      </c>
      <c r="I99" s="23">
        <v>1480</v>
      </c>
      <c r="J99" s="9"/>
    </row>
    <row r="100" spans="1:10" x14ac:dyDescent="0.2">
      <c r="A100" s="20" t="s">
        <v>105</v>
      </c>
      <c r="B100" s="21">
        <v>1334</v>
      </c>
      <c r="C100" s="22">
        <v>1233</v>
      </c>
      <c r="D100" s="21">
        <v>330</v>
      </c>
      <c r="E100" s="22">
        <v>154</v>
      </c>
      <c r="F100" s="21">
        <v>401</v>
      </c>
      <c r="G100" s="22">
        <v>338</v>
      </c>
      <c r="H100" s="21">
        <v>603</v>
      </c>
      <c r="I100" s="23">
        <v>741</v>
      </c>
      <c r="J100" s="9"/>
    </row>
    <row r="101" spans="1:10" x14ac:dyDescent="0.2">
      <c r="A101" s="20" t="s">
        <v>106</v>
      </c>
      <c r="B101" s="21">
        <v>261</v>
      </c>
      <c r="C101" s="22">
        <v>176</v>
      </c>
      <c r="D101" s="21">
        <v>73</v>
      </c>
      <c r="E101" s="22">
        <v>20</v>
      </c>
      <c r="F101" s="21">
        <v>110</v>
      </c>
      <c r="G101" s="22">
        <v>76</v>
      </c>
      <c r="H101" s="21">
        <v>78</v>
      </c>
      <c r="I101" s="23">
        <v>80</v>
      </c>
      <c r="J101" s="9"/>
    </row>
    <row r="102" spans="1:10" x14ac:dyDescent="0.2">
      <c r="A102" s="20" t="s">
        <v>107</v>
      </c>
      <c r="B102" s="21">
        <v>1765</v>
      </c>
      <c r="C102" s="22">
        <v>1706</v>
      </c>
      <c r="D102" s="21">
        <v>176</v>
      </c>
      <c r="E102" s="22">
        <v>67</v>
      </c>
      <c r="F102" s="21">
        <v>29</v>
      </c>
      <c r="G102" s="22">
        <v>34</v>
      </c>
      <c r="H102" s="21">
        <v>1560</v>
      </c>
      <c r="I102" s="23">
        <v>1605</v>
      </c>
      <c r="J102" s="9"/>
    </row>
    <row r="103" spans="1:10" x14ac:dyDescent="0.2">
      <c r="A103" s="20" t="s">
        <v>108</v>
      </c>
      <c r="B103" s="21">
        <v>398</v>
      </c>
      <c r="C103" s="22">
        <v>334</v>
      </c>
      <c r="D103" s="21">
        <v>23</v>
      </c>
      <c r="E103" s="22">
        <v>12</v>
      </c>
      <c r="F103" s="21">
        <v>310</v>
      </c>
      <c r="G103" s="22">
        <v>230</v>
      </c>
      <c r="H103" s="21">
        <v>65</v>
      </c>
      <c r="I103" s="23">
        <v>92</v>
      </c>
      <c r="J103" s="9"/>
    </row>
    <row r="104" spans="1:10" x14ac:dyDescent="0.2">
      <c r="A104" s="20" t="s">
        <v>109</v>
      </c>
      <c r="B104" s="21">
        <v>1407</v>
      </c>
      <c r="C104" s="22">
        <v>1299</v>
      </c>
      <c r="D104" s="21">
        <v>40</v>
      </c>
      <c r="E104" s="22">
        <v>21</v>
      </c>
      <c r="F104" s="21">
        <v>1056</v>
      </c>
      <c r="G104" s="22">
        <v>880</v>
      </c>
      <c r="H104" s="21">
        <v>311</v>
      </c>
      <c r="I104" s="23">
        <v>398</v>
      </c>
      <c r="J104" s="9"/>
    </row>
    <row r="105" spans="1:10" x14ac:dyDescent="0.2">
      <c r="A105" s="20" t="s">
        <v>110</v>
      </c>
      <c r="B105" s="21">
        <v>3</v>
      </c>
      <c r="C105" s="22">
        <v>0</v>
      </c>
      <c r="D105" s="21">
        <v>1</v>
      </c>
      <c r="E105" s="22">
        <v>0</v>
      </c>
      <c r="F105" s="21">
        <v>0</v>
      </c>
      <c r="G105" s="22">
        <v>0</v>
      </c>
      <c r="H105" s="21">
        <v>2</v>
      </c>
      <c r="I105" s="23">
        <v>0</v>
      </c>
      <c r="J105" s="9"/>
    </row>
    <row r="106" spans="1:10" x14ac:dyDescent="0.2">
      <c r="A106" s="20" t="s">
        <v>111</v>
      </c>
      <c r="B106" s="21">
        <v>570</v>
      </c>
      <c r="C106" s="22">
        <v>427</v>
      </c>
      <c r="D106" s="21">
        <v>60</v>
      </c>
      <c r="E106" s="22">
        <v>21</v>
      </c>
      <c r="F106" s="21">
        <v>70</v>
      </c>
      <c r="G106" s="22">
        <v>24</v>
      </c>
      <c r="H106" s="21">
        <v>440</v>
      </c>
      <c r="I106" s="23">
        <v>382</v>
      </c>
      <c r="J106" s="9"/>
    </row>
    <row r="107" spans="1:10" x14ac:dyDescent="0.2">
      <c r="A107" s="20" t="s">
        <v>112</v>
      </c>
      <c r="B107" s="21">
        <v>153</v>
      </c>
      <c r="C107" s="22">
        <v>86</v>
      </c>
      <c r="D107" s="21">
        <v>35</v>
      </c>
      <c r="E107" s="22">
        <v>9</v>
      </c>
      <c r="F107" s="21">
        <v>75</v>
      </c>
      <c r="G107" s="22">
        <v>47</v>
      </c>
      <c r="H107" s="21">
        <v>43</v>
      </c>
      <c r="I107" s="23">
        <v>30</v>
      </c>
      <c r="J107" s="9"/>
    </row>
    <row r="108" spans="1:10" x14ac:dyDescent="0.2">
      <c r="A108" s="20" t="s">
        <v>113</v>
      </c>
      <c r="B108" s="21">
        <v>657</v>
      </c>
      <c r="C108" s="22">
        <v>587</v>
      </c>
      <c r="D108" s="21">
        <v>18</v>
      </c>
      <c r="E108" s="22">
        <v>15</v>
      </c>
      <c r="F108" s="21">
        <v>246</v>
      </c>
      <c r="G108" s="22">
        <v>218</v>
      </c>
      <c r="H108" s="21">
        <v>393</v>
      </c>
      <c r="I108" s="23">
        <v>354</v>
      </c>
      <c r="J108" s="9"/>
    </row>
    <row r="109" spans="1:10" x14ac:dyDescent="0.2">
      <c r="A109" s="20" t="s">
        <v>114</v>
      </c>
      <c r="B109" s="21">
        <v>56</v>
      </c>
      <c r="C109" s="22">
        <v>33</v>
      </c>
      <c r="D109" s="21">
        <v>14</v>
      </c>
      <c r="E109" s="22">
        <v>4</v>
      </c>
      <c r="F109" s="21">
        <v>28</v>
      </c>
      <c r="G109" s="22">
        <v>20</v>
      </c>
      <c r="H109" s="21">
        <v>14</v>
      </c>
      <c r="I109" s="23">
        <v>9</v>
      </c>
      <c r="J109" s="9"/>
    </row>
    <row r="110" spans="1:10" x14ac:dyDescent="0.2">
      <c r="A110" s="20" t="s">
        <v>115</v>
      </c>
      <c r="B110" s="21">
        <v>10551</v>
      </c>
      <c r="C110" s="22">
        <v>9543</v>
      </c>
      <c r="D110" s="21">
        <v>1</v>
      </c>
      <c r="E110" s="22">
        <v>0</v>
      </c>
      <c r="F110" s="21">
        <v>1</v>
      </c>
      <c r="G110" s="22">
        <v>0</v>
      </c>
      <c r="H110" s="21">
        <v>10549</v>
      </c>
      <c r="I110" s="23">
        <v>9543</v>
      </c>
      <c r="J110" s="9"/>
    </row>
    <row r="111" spans="1:10" x14ac:dyDescent="0.2">
      <c r="A111" s="20" t="s">
        <v>116</v>
      </c>
      <c r="B111" s="21">
        <v>904</v>
      </c>
      <c r="C111" s="22">
        <v>773</v>
      </c>
      <c r="D111" s="21">
        <v>15</v>
      </c>
      <c r="E111" s="22">
        <v>8</v>
      </c>
      <c r="F111" s="21">
        <v>436</v>
      </c>
      <c r="G111" s="22">
        <v>357</v>
      </c>
      <c r="H111" s="21">
        <v>453</v>
      </c>
      <c r="I111" s="23">
        <v>408</v>
      </c>
      <c r="J111" s="9"/>
    </row>
    <row r="112" spans="1:10" x14ac:dyDescent="0.2">
      <c r="A112" s="20" t="s">
        <v>117</v>
      </c>
      <c r="B112" s="21">
        <v>436</v>
      </c>
      <c r="C112" s="22">
        <v>329</v>
      </c>
      <c r="D112" s="21">
        <v>48</v>
      </c>
      <c r="E112" s="22">
        <v>32</v>
      </c>
      <c r="F112" s="21">
        <v>129</v>
      </c>
      <c r="G112" s="22">
        <v>98</v>
      </c>
      <c r="H112" s="21">
        <v>259</v>
      </c>
      <c r="I112" s="23">
        <v>199</v>
      </c>
      <c r="J112" s="9"/>
    </row>
    <row r="113" spans="1:10" x14ac:dyDescent="0.2">
      <c r="A113" s="20" t="s">
        <v>118</v>
      </c>
      <c r="B113" s="21">
        <v>253</v>
      </c>
      <c r="C113" s="22">
        <v>142</v>
      </c>
      <c r="D113" s="21">
        <v>45</v>
      </c>
      <c r="E113" s="22">
        <v>6</v>
      </c>
      <c r="F113" s="21">
        <v>183</v>
      </c>
      <c r="G113" s="22">
        <v>115</v>
      </c>
      <c r="H113" s="21">
        <v>25</v>
      </c>
      <c r="I113" s="23">
        <v>21</v>
      </c>
      <c r="J113" s="9"/>
    </row>
    <row r="114" spans="1:10" x14ac:dyDescent="0.2">
      <c r="A114" s="20" t="s">
        <v>119</v>
      </c>
      <c r="B114" s="21">
        <v>624</v>
      </c>
      <c r="C114" s="22">
        <v>561</v>
      </c>
      <c r="D114" s="21">
        <v>56</v>
      </c>
      <c r="E114" s="22">
        <v>23</v>
      </c>
      <c r="F114" s="21">
        <v>27</v>
      </c>
      <c r="G114" s="22">
        <v>22</v>
      </c>
      <c r="H114" s="21">
        <v>541</v>
      </c>
      <c r="I114" s="23">
        <v>516</v>
      </c>
      <c r="J114" s="9"/>
    </row>
    <row r="115" spans="1:10" x14ac:dyDescent="0.2">
      <c r="A115" s="20" t="s">
        <v>120</v>
      </c>
      <c r="B115" s="21">
        <v>497</v>
      </c>
      <c r="C115" s="22">
        <v>352</v>
      </c>
      <c r="D115" s="21">
        <v>93</v>
      </c>
      <c r="E115" s="22">
        <v>83</v>
      </c>
      <c r="F115" s="21">
        <v>364</v>
      </c>
      <c r="G115" s="22">
        <v>218</v>
      </c>
      <c r="H115" s="21">
        <v>40</v>
      </c>
      <c r="I115" s="23">
        <v>51</v>
      </c>
      <c r="J115" s="9"/>
    </row>
    <row r="116" spans="1:10" x14ac:dyDescent="0.2">
      <c r="A116" s="20" t="s">
        <v>121</v>
      </c>
      <c r="B116" s="21">
        <v>2785</v>
      </c>
      <c r="C116" s="22">
        <v>2672</v>
      </c>
      <c r="D116" s="21">
        <v>10</v>
      </c>
      <c r="E116" s="22">
        <v>3</v>
      </c>
      <c r="F116" s="21">
        <v>1</v>
      </c>
      <c r="G116" s="22">
        <v>0</v>
      </c>
      <c r="H116" s="21">
        <v>2774</v>
      </c>
      <c r="I116" s="23">
        <v>2669</v>
      </c>
      <c r="J116" s="9"/>
    </row>
    <row r="117" spans="1:10" x14ac:dyDescent="0.2">
      <c r="A117" s="20" t="s">
        <v>122</v>
      </c>
      <c r="B117" s="21">
        <v>1242</v>
      </c>
      <c r="C117" s="22">
        <v>1128</v>
      </c>
      <c r="D117" s="21">
        <v>83</v>
      </c>
      <c r="E117" s="22">
        <v>42</v>
      </c>
      <c r="F117" s="21">
        <v>172</v>
      </c>
      <c r="G117" s="22">
        <v>168</v>
      </c>
      <c r="H117" s="21">
        <v>987</v>
      </c>
      <c r="I117" s="23">
        <v>918</v>
      </c>
      <c r="J117" s="9"/>
    </row>
    <row r="118" spans="1:10" x14ac:dyDescent="0.2">
      <c r="A118" s="20" t="s">
        <v>123</v>
      </c>
      <c r="B118" s="21">
        <v>439</v>
      </c>
      <c r="C118" s="22">
        <v>361</v>
      </c>
      <c r="D118" s="21">
        <v>68</v>
      </c>
      <c r="E118" s="22">
        <v>31</v>
      </c>
      <c r="F118" s="21">
        <v>25</v>
      </c>
      <c r="G118" s="22">
        <v>14</v>
      </c>
      <c r="H118" s="21">
        <v>346</v>
      </c>
      <c r="I118" s="23">
        <v>316</v>
      </c>
      <c r="J118" s="9"/>
    </row>
    <row r="119" spans="1:10" x14ac:dyDescent="0.2">
      <c r="A119" s="20" t="s">
        <v>124</v>
      </c>
      <c r="B119" s="21">
        <v>156</v>
      </c>
      <c r="C119" s="22">
        <v>95</v>
      </c>
      <c r="D119" s="21">
        <v>5</v>
      </c>
      <c r="E119" s="22">
        <v>0</v>
      </c>
      <c r="F119" s="21">
        <v>115</v>
      </c>
      <c r="G119" s="22">
        <v>70</v>
      </c>
      <c r="H119" s="21">
        <v>36</v>
      </c>
      <c r="I119" s="23">
        <v>25</v>
      </c>
      <c r="J119" s="9"/>
    </row>
    <row r="120" spans="1:10" x14ac:dyDescent="0.2">
      <c r="A120" s="20" t="s">
        <v>125</v>
      </c>
      <c r="B120" s="21">
        <v>446</v>
      </c>
      <c r="C120" s="22">
        <v>407</v>
      </c>
      <c r="D120" s="21">
        <v>46</v>
      </c>
      <c r="E120" s="22">
        <v>32</v>
      </c>
      <c r="F120" s="21">
        <v>255</v>
      </c>
      <c r="G120" s="22">
        <v>233</v>
      </c>
      <c r="H120" s="21">
        <v>145</v>
      </c>
      <c r="I120" s="23">
        <v>142</v>
      </c>
      <c r="J120" s="9"/>
    </row>
    <row r="121" spans="1:10" x14ac:dyDescent="0.2">
      <c r="A121" s="20" t="s">
        <v>126</v>
      </c>
      <c r="B121" s="21">
        <v>127</v>
      </c>
      <c r="C121" s="22">
        <v>76</v>
      </c>
      <c r="D121" s="21">
        <v>64</v>
      </c>
      <c r="E121" s="22">
        <v>38</v>
      </c>
      <c r="F121" s="21">
        <v>10</v>
      </c>
      <c r="G121" s="22">
        <v>4</v>
      </c>
      <c r="H121" s="21">
        <v>53</v>
      </c>
      <c r="I121" s="23">
        <v>34</v>
      </c>
      <c r="J121" s="9"/>
    </row>
    <row r="122" spans="1:10" x14ac:dyDescent="0.2">
      <c r="A122" s="20" t="s">
        <v>127</v>
      </c>
      <c r="B122" s="21">
        <v>136</v>
      </c>
      <c r="C122" s="22">
        <v>39</v>
      </c>
      <c r="D122" s="21">
        <v>14</v>
      </c>
      <c r="E122" s="22">
        <v>2</v>
      </c>
      <c r="F122" s="21">
        <v>44</v>
      </c>
      <c r="G122" s="22">
        <v>23</v>
      </c>
      <c r="H122" s="21">
        <v>78</v>
      </c>
      <c r="I122" s="23">
        <v>14</v>
      </c>
      <c r="J122" s="9"/>
    </row>
    <row r="123" spans="1:10" x14ac:dyDescent="0.2">
      <c r="A123" s="20" t="s">
        <v>128</v>
      </c>
      <c r="B123" s="21">
        <v>1761</v>
      </c>
      <c r="C123" s="22">
        <v>1680</v>
      </c>
      <c r="D123" s="21">
        <v>5</v>
      </c>
      <c r="E123" s="22">
        <v>4</v>
      </c>
      <c r="F123" s="21">
        <v>10</v>
      </c>
      <c r="G123" s="22">
        <v>14</v>
      </c>
      <c r="H123" s="21">
        <v>1746</v>
      </c>
      <c r="I123" s="23">
        <v>1662</v>
      </c>
      <c r="J123" s="9"/>
    </row>
    <row r="124" spans="1:10" x14ac:dyDescent="0.2">
      <c r="A124" s="20" t="s">
        <v>129</v>
      </c>
      <c r="B124" s="21">
        <v>278</v>
      </c>
      <c r="C124" s="22">
        <v>212</v>
      </c>
      <c r="D124" s="21">
        <v>24</v>
      </c>
      <c r="E124" s="22">
        <v>7</v>
      </c>
      <c r="F124" s="21">
        <v>177</v>
      </c>
      <c r="G124" s="22">
        <v>144</v>
      </c>
      <c r="H124" s="21">
        <v>77</v>
      </c>
      <c r="I124" s="23">
        <v>61</v>
      </c>
      <c r="J124" s="9"/>
    </row>
    <row r="125" spans="1:10" x14ac:dyDescent="0.2">
      <c r="A125" s="20" t="s">
        <v>130</v>
      </c>
      <c r="B125" s="21">
        <v>361</v>
      </c>
      <c r="C125" s="22">
        <v>282</v>
      </c>
      <c r="D125" s="21">
        <v>52</v>
      </c>
      <c r="E125" s="22">
        <v>25</v>
      </c>
      <c r="F125" s="21">
        <v>142</v>
      </c>
      <c r="G125" s="22">
        <v>122</v>
      </c>
      <c r="H125" s="21">
        <v>167</v>
      </c>
      <c r="I125" s="23">
        <v>135</v>
      </c>
      <c r="J125" s="9"/>
    </row>
    <row r="126" spans="1:10" x14ac:dyDescent="0.2">
      <c r="A126" s="20" t="s">
        <v>131</v>
      </c>
      <c r="B126" s="21">
        <v>169</v>
      </c>
      <c r="C126" s="22">
        <v>125</v>
      </c>
      <c r="D126" s="21">
        <v>47</v>
      </c>
      <c r="E126" s="22">
        <v>22</v>
      </c>
      <c r="F126" s="21">
        <v>36</v>
      </c>
      <c r="G126" s="22">
        <v>18</v>
      </c>
      <c r="H126" s="21">
        <v>86</v>
      </c>
      <c r="I126" s="23">
        <v>85</v>
      </c>
      <c r="J126" s="9"/>
    </row>
    <row r="127" spans="1:10" x14ac:dyDescent="0.2">
      <c r="A127" s="20" t="s">
        <v>132</v>
      </c>
      <c r="B127" s="21">
        <v>588</v>
      </c>
      <c r="C127" s="22">
        <v>519</v>
      </c>
      <c r="D127" s="21">
        <v>92</v>
      </c>
      <c r="E127" s="22">
        <v>41</v>
      </c>
      <c r="F127" s="21">
        <v>221</v>
      </c>
      <c r="G127" s="22">
        <v>192</v>
      </c>
      <c r="H127" s="21">
        <v>275</v>
      </c>
      <c r="I127" s="23">
        <v>286</v>
      </c>
      <c r="J127" s="9"/>
    </row>
    <row r="128" spans="1:10" x14ac:dyDescent="0.2">
      <c r="A128" s="20" t="s">
        <v>133</v>
      </c>
      <c r="B128" s="21">
        <v>616</v>
      </c>
      <c r="C128" s="22">
        <v>506</v>
      </c>
      <c r="D128" s="21">
        <v>130</v>
      </c>
      <c r="E128" s="22">
        <v>181</v>
      </c>
      <c r="F128" s="21">
        <v>189</v>
      </c>
      <c r="G128" s="22">
        <v>102</v>
      </c>
      <c r="H128" s="21">
        <v>297</v>
      </c>
      <c r="I128" s="23">
        <v>223</v>
      </c>
      <c r="J128" s="9"/>
    </row>
    <row r="129" spans="1:10" x14ac:dyDescent="0.2">
      <c r="A129" s="20" t="s">
        <v>134</v>
      </c>
      <c r="B129" s="21">
        <v>869</v>
      </c>
      <c r="C129" s="22">
        <v>766</v>
      </c>
      <c r="D129" s="21">
        <v>49</v>
      </c>
      <c r="E129" s="22">
        <v>26</v>
      </c>
      <c r="F129" s="21">
        <v>663</v>
      </c>
      <c r="G129" s="22">
        <v>580</v>
      </c>
      <c r="H129" s="21">
        <v>157</v>
      </c>
      <c r="I129" s="23">
        <v>160</v>
      </c>
      <c r="J129" s="9"/>
    </row>
    <row r="130" spans="1:10" x14ac:dyDescent="0.2">
      <c r="A130" s="20" t="s">
        <v>135</v>
      </c>
      <c r="B130" s="21">
        <v>426</v>
      </c>
      <c r="C130" s="22">
        <v>334</v>
      </c>
      <c r="D130" s="21">
        <v>19</v>
      </c>
      <c r="E130" s="22">
        <v>10</v>
      </c>
      <c r="F130" s="21">
        <v>337</v>
      </c>
      <c r="G130" s="22">
        <v>245</v>
      </c>
      <c r="H130" s="21">
        <v>70</v>
      </c>
      <c r="I130" s="23">
        <v>79</v>
      </c>
      <c r="J130" s="9"/>
    </row>
    <row r="131" spans="1:10" x14ac:dyDescent="0.2">
      <c r="A131" s="20" t="s">
        <v>136</v>
      </c>
      <c r="B131" s="21">
        <v>134</v>
      </c>
      <c r="C131" s="22">
        <v>107</v>
      </c>
      <c r="D131" s="21">
        <v>22</v>
      </c>
      <c r="E131" s="22">
        <v>10</v>
      </c>
      <c r="F131" s="21">
        <v>69</v>
      </c>
      <c r="G131" s="22">
        <v>55</v>
      </c>
      <c r="H131" s="21">
        <v>43</v>
      </c>
      <c r="I131" s="23">
        <v>42</v>
      </c>
      <c r="J131" s="9"/>
    </row>
    <row r="132" spans="1:10" x14ac:dyDescent="0.2">
      <c r="A132" s="20" t="s">
        <v>137</v>
      </c>
      <c r="B132" s="21">
        <v>1022</v>
      </c>
      <c r="C132" s="22">
        <v>959</v>
      </c>
      <c r="D132" s="21">
        <v>53</v>
      </c>
      <c r="E132" s="22">
        <v>47</v>
      </c>
      <c r="F132" s="21">
        <v>885</v>
      </c>
      <c r="G132" s="22">
        <v>728</v>
      </c>
      <c r="H132" s="21">
        <v>84</v>
      </c>
      <c r="I132" s="23">
        <v>184</v>
      </c>
      <c r="J132" s="9"/>
    </row>
    <row r="133" spans="1:10" x14ac:dyDescent="0.2">
      <c r="A133" s="20" t="s">
        <v>138</v>
      </c>
      <c r="B133" s="21">
        <v>238</v>
      </c>
      <c r="C133" s="22">
        <v>192</v>
      </c>
      <c r="D133" s="21">
        <v>16</v>
      </c>
      <c r="E133" s="22">
        <v>9</v>
      </c>
      <c r="F133" s="21">
        <v>180</v>
      </c>
      <c r="G133" s="22">
        <v>124</v>
      </c>
      <c r="H133" s="21">
        <v>42</v>
      </c>
      <c r="I133" s="23">
        <v>59</v>
      </c>
      <c r="J133" s="9"/>
    </row>
    <row r="134" spans="1:10" x14ac:dyDescent="0.2">
      <c r="A134" s="20" t="s">
        <v>139</v>
      </c>
      <c r="B134" s="21">
        <v>128</v>
      </c>
      <c r="C134" s="22">
        <v>104</v>
      </c>
      <c r="D134" s="21">
        <v>6</v>
      </c>
      <c r="E134" s="22">
        <v>3</v>
      </c>
      <c r="F134" s="21">
        <v>85</v>
      </c>
      <c r="G134" s="22">
        <v>69</v>
      </c>
      <c r="H134" s="21">
        <v>37</v>
      </c>
      <c r="I134" s="23">
        <v>32</v>
      </c>
      <c r="J134" s="9"/>
    </row>
    <row r="135" spans="1:10" x14ac:dyDescent="0.2">
      <c r="A135" s="20" t="s">
        <v>140</v>
      </c>
      <c r="B135" s="21">
        <v>384</v>
      </c>
      <c r="C135" s="22">
        <v>341</v>
      </c>
      <c r="D135" s="21">
        <v>25</v>
      </c>
      <c r="E135" s="22">
        <v>32</v>
      </c>
      <c r="F135" s="21">
        <v>308</v>
      </c>
      <c r="G135" s="22">
        <v>222</v>
      </c>
      <c r="H135" s="21">
        <v>51</v>
      </c>
      <c r="I135" s="23">
        <v>87</v>
      </c>
      <c r="J135" s="9"/>
    </row>
    <row r="136" spans="1:10" x14ac:dyDescent="0.2">
      <c r="A136" s="20" t="s">
        <v>141</v>
      </c>
      <c r="B136" s="21">
        <v>540</v>
      </c>
      <c r="C136" s="22">
        <v>426</v>
      </c>
      <c r="D136" s="21">
        <v>62</v>
      </c>
      <c r="E136" s="22">
        <v>35</v>
      </c>
      <c r="F136" s="21">
        <v>324</v>
      </c>
      <c r="G136" s="22">
        <v>232</v>
      </c>
      <c r="H136" s="21">
        <v>154</v>
      </c>
      <c r="I136" s="23">
        <v>159</v>
      </c>
      <c r="J136" s="9"/>
    </row>
    <row r="137" spans="1:10" x14ac:dyDescent="0.2">
      <c r="A137" s="20" t="s">
        <v>142</v>
      </c>
      <c r="B137" s="21">
        <v>1639</v>
      </c>
      <c r="C137" s="22">
        <v>1429</v>
      </c>
      <c r="D137" s="21">
        <v>43</v>
      </c>
      <c r="E137" s="22">
        <v>15</v>
      </c>
      <c r="F137" s="21">
        <v>1401</v>
      </c>
      <c r="G137" s="22">
        <v>1236</v>
      </c>
      <c r="H137" s="21">
        <v>195</v>
      </c>
      <c r="I137" s="23">
        <v>178</v>
      </c>
      <c r="J137" s="9"/>
    </row>
    <row r="138" spans="1:10" x14ac:dyDescent="0.2">
      <c r="A138" s="20" t="s">
        <v>143</v>
      </c>
      <c r="B138" s="21">
        <v>876</v>
      </c>
      <c r="C138" s="22">
        <v>804</v>
      </c>
      <c r="D138" s="21">
        <v>70</v>
      </c>
      <c r="E138" s="22">
        <v>40</v>
      </c>
      <c r="F138" s="21">
        <v>359</v>
      </c>
      <c r="G138" s="22">
        <v>346</v>
      </c>
      <c r="H138" s="21">
        <v>447</v>
      </c>
      <c r="I138" s="23">
        <v>418</v>
      </c>
      <c r="J138" s="9"/>
    </row>
    <row r="139" spans="1:10" x14ac:dyDescent="0.2">
      <c r="A139" s="20" t="s">
        <v>144</v>
      </c>
      <c r="B139" s="21">
        <v>364</v>
      </c>
      <c r="C139" s="22">
        <v>228</v>
      </c>
      <c r="D139" s="21">
        <v>83</v>
      </c>
      <c r="E139" s="22">
        <v>39</v>
      </c>
      <c r="F139" s="21">
        <v>260</v>
      </c>
      <c r="G139" s="22">
        <v>155</v>
      </c>
      <c r="H139" s="21">
        <v>21</v>
      </c>
      <c r="I139" s="23">
        <v>34</v>
      </c>
      <c r="J139" s="9"/>
    </row>
    <row r="140" spans="1:10" x14ac:dyDescent="0.2">
      <c r="A140" s="20" t="s">
        <v>145</v>
      </c>
      <c r="B140" s="21">
        <v>45</v>
      </c>
      <c r="C140" s="22">
        <v>26</v>
      </c>
      <c r="D140" s="21">
        <v>12</v>
      </c>
      <c r="E140" s="22">
        <v>1</v>
      </c>
      <c r="F140" s="21">
        <v>19</v>
      </c>
      <c r="G140" s="22">
        <v>15</v>
      </c>
      <c r="H140" s="21">
        <v>14</v>
      </c>
      <c r="I140" s="23">
        <v>10</v>
      </c>
      <c r="J140" s="9"/>
    </row>
    <row r="141" spans="1:10" x14ac:dyDescent="0.2">
      <c r="A141" s="20" t="s">
        <v>146</v>
      </c>
      <c r="B141" s="21">
        <v>397</v>
      </c>
      <c r="C141" s="22">
        <v>294</v>
      </c>
      <c r="D141" s="21">
        <v>11</v>
      </c>
      <c r="E141" s="22">
        <v>4</v>
      </c>
      <c r="F141" s="21">
        <v>320</v>
      </c>
      <c r="G141" s="22">
        <v>238</v>
      </c>
      <c r="H141" s="21">
        <v>66</v>
      </c>
      <c r="I141" s="23">
        <v>52</v>
      </c>
      <c r="J141" s="9"/>
    </row>
    <row r="142" spans="1:10" x14ac:dyDescent="0.2">
      <c r="A142" s="20" t="s">
        <v>147</v>
      </c>
      <c r="B142" s="21">
        <v>444</v>
      </c>
      <c r="C142" s="22">
        <v>367</v>
      </c>
      <c r="D142" s="21">
        <v>46</v>
      </c>
      <c r="E142" s="22">
        <v>22</v>
      </c>
      <c r="F142" s="21">
        <v>52</v>
      </c>
      <c r="G142" s="22">
        <v>30</v>
      </c>
      <c r="H142" s="21">
        <v>346</v>
      </c>
      <c r="I142" s="23">
        <v>315</v>
      </c>
      <c r="J142" s="9"/>
    </row>
    <row r="143" spans="1:10" x14ac:dyDescent="0.2">
      <c r="A143" s="20" t="s">
        <v>148</v>
      </c>
      <c r="B143" s="21">
        <v>990</v>
      </c>
      <c r="C143" s="22">
        <v>768</v>
      </c>
      <c r="D143" s="21">
        <v>114</v>
      </c>
      <c r="E143" s="22">
        <v>43</v>
      </c>
      <c r="F143" s="21">
        <v>493</v>
      </c>
      <c r="G143" s="22">
        <v>325</v>
      </c>
      <c r="H143" s="21">
        <v>383</v>
      </c>
      <c r="I143" s="23">
        <v>400</v>
      </c>
      <c r="J143" s="9"/>
    </row>
    <row r="144" spans="1:10" x14ac:dyDescent="0.2">
      <c r="A144" s="20" t="s">
        <v>149</v>
      </c>
      <c r="B144" s="21">
        <v>394</v>
      </c>
      <c r="C144" s="22">
        <v>305</v>
      </c>
      <c r="D144" s="21">
        <v>105</v>
      </c>
      <c r="E144" s="22">
        <v>52</v>
      </c>
      <c r="F144" s="21">
        <v>112</v>
      </c>
      <c r="G144" s="22">
        <v>131</v>
      </c>
      <c r="H144" s="21">
        <v>177</v>
      </c>
      <c r="I144" s="23">
        <v>122</v>
      </c>
      <c r="J144" s="9"/>
    </row>
    <row r="145" spans="1:10" x14ac:dyDescent="0.2">
      <c r="A145" s="20" t="s">
        <v>150</v>
      </c>
      <c r="B145" s="21">
        <v>380</v>
      </c>
      <c r="C145" s="22">
        <v>340</v>
      </c>
      <c r="D145" s="21">
        <v>25</v>
      </c>
      <c r="E145" s="22">
        <v>9</v>
      </c>
      <c r="F145" s="21">
        <v>60</v>
      </c>
      <c r="G145" s="22">
        <v>42</v>
      </c>
      <c r="H145" s="21">
        <v>295</v>
      </c>
      <c r="I145" s="23">
        <v>289</v>
      </c>
      <c r="J145" s="9"/>
    </row>
    <row r="146" spans="1:10" x14ac:dyDescent="0.2">
      <c r="A146" s="20" t="s">
        <v>151</v>
      </c>
      <c r="B146" s="21">
        <v>3014</v>
      </c>
      <c r="C146" s="22">
        <v>2773</v>
      </c>
      <c r="D146" s="21">
        <v>112</v>
      </c>
      <c r="E146" s="22">
        <v>40</v>
      </c>
      <c r="F146" s="21">
        <v>44</v>
      </c>
      <c r="G146" s="22">
        <v>31</v>
      </c>
      <c r="H146" s="21">
        <v>2858</v>
      </c>
      <c r="I146" s="23">
        <v>2702</v>
      </c>
      <c r="J146" s="9"/>
    </row>
    <row r="147" spans="1:10" x14ac:dyDescent="0.2">
      <c r="A147" s="20" t="s">
        <v>152</v>
      </c>
      <c r="B147" s="21">
        <v>675</v>
      </c>
      <c r="C147" s="22">
        <v>579</v>
      </c>
      <c r="D147" s="21">
        <v>80</v>
      </c>
      <c r="E147" s="22">
        <v>37</v>
      </c>
      <c r="F147" s="21">
        <v>115</v>
      </c>
      <c r="G147" s="22">
        <v>63</v>
      </c>
      <c r="H147" s="21">
        <v>480</v>
      </c>
      <c r="I147" s="23">
        <v>479</v>
      </c>
      <c r="J147" s="9"/>
    </row>
    <row r="148" spans="1:10" x14ac:dyDescent="0.2">
      <c r="A148" s="20" t="s">
        <v>153</v>
      </c>
      <c r="B148" s="21">
        <v>275</v>
      </c>
      <c r="C148" s="22">
        <v>204</v>
      </c>
      <c r="D148" s="21">
        <v>9</v>
      </c>
      <c r="E148" s="22">
        <v>3</v>
      </c>
      <c r="F148" s="21">
        <v>183</v>
      </c>
      <c r="G148" s="22">
        <v>124</v>
      </c>
      <c r="H148" s="21">
        <v>83</v>
      </c>
      <c r="I148" s="23">
        <v>77</v>
      </c>
      <c r="J148" s="9"/>
    </row>
    <row r="149" spans="1:10" x14ac:dyDescent="0.2">
      <c r="A149" s="20" t="s">
        <v>154</v>
      </c>
      <c r="B149" s="21">
        <v>402</v>
      </c>
      <c r="C149" s="22">
        <v>350</v>
      </c>
      <c r="D149" s="21">
        <v>114</v>
      </c>
      <c r="E149" s="22">
        <v>87</v>
      </c>
      <c r="F149" s="21">
        <v>114</v>
      </c>
      <c r="G149" s="22">
        <v>81</v>
      </c>
      <c r="H149" s="21">
        <v>174</v>
      </c>
      <c r="I149" s="23">
        <v>182</v>
      </c>
      <c r="J149" s="9"/>
    </row>
    <row r="150" spans="1:10" x14ac:dyDescent="0.2">
      <c r="A150" s="20" t="s">
        <v>155</v>
      </c>
      <c r="B150" s="21">
        <v>280</v>
      </c>
      <c r="C150" s="22">
        <v>219</v>
      </c>
      <c r="D150" s="21">
        <v>39</v>
      </c>
      <c r="E150" s="22">
        <v>20</v>
      </c>
      <c r="F150" s="21">
        <v>172</v>
      </c>
      <c r="G150" s="22">
        <v>121</v>
      </c>
      <c r="H150" s="21">
        <v>69</v>
      </c>
      <c r="I150" s="23">
        <v>78</v>
      </c>
      <c r="J150" s="9"/>
    </row>
    <row r="151" spans="1:10" x14ac:dyDescent="0.2">
      <c r="A151" s="20" t="s">
        <v>156</v>
      </c>
      <c r="B151" s="21">
        <v>344</v>
      </c>
      <c r="C151" s="22">
        <v>287</v>
      </c>
      <c r="D151" s="21">
        <v>20</v>
      </c>
      <c r="E151" s="22">
        <v>11</v>
      </c>
      <c r="F151" s="21">
        <v>245</v>
      </c>
      <c r="G151" s="22">
        <v>204</v>
      </c>
      <c r="H151" s="21">
        <v>79</v>
      </c>
      <c r="I151" s="23">
        <v>72</v>
      </c>
      <c r="J151" s="9"/>
    </row>
    <row r="152" spans="1:10" x14ac:dyDescent="0.2">
      <c r="A152" s="20" t="s">
        <v>157</v>
      </c>
      <c r="B152" s="21">
        <v>203</v>
      </c>
      <c r="C152" s="22">
        <v>122</v>
      </c>
      <c r="D152" s="21">
        <v>17</v>
      </c>
      <c r="E152" s="22">
        <v>9</v>
      </c>
      <c r="F152" s="21">
        <v>130</v>
      </c>
      <c r="G152" s="22">
        <v>73</v>
      </c>
      <c r="H152" s="21">
        <v>56</v>
      </c>
      <c r="I152" s="23">
        <v>40</v>
      </c>
      <c r="J152" s="9"/>
    </row>
    <row r="153" spans="1:10" x14ac:dyDescent="0.2">
      <c r="A153" s="20" t="s">
        <v>158</v>
      </c>
      <c r="B153" s="21">
        <v>121</v>
      </c>
      <c r="C153" s="22">
        <v>79</v>
      </c>
      <c r="D153" s="21">
        <v>23</v>
      </c>
      <c r="E153" s="22">
        <v>1</v>
      </c>
      <c r="F153" s="21">
        <v>91</v>
      </c>
      <c r="G153" s="22">
        <v>68</v>
      </c>
      <c r="H153" s="21">
        <v>7</v>
      </c>
      <c r="I153" s="23">
        <v>10</v>
      </c>
      <c r="J153" s="9"/>
    </row>
    <row r="154" spans="1:10" x14ac:dyDescent="0.2">
      <c r="A154" s="20" t="s">
        <v>159</v>
      </c>
      <c r="B154" s="21">
        <v>303</v>
      </c>
      <c r="C154" s="22">
        <v>237</v>
      </c>
      <c r="D154" s="21">
        <v>36</v>
      </c>
      <c r="E154" s="22">
        <v>17</v>
      </c>
      <c r="F154" s="21">
        <v>182</v>
      </c>
      <c r="G154" s="22">
        <v>139</v>
      </c>
      <c r="H154" s="21">
        <v>85</v>
      </c>
      <c r="I154" s="23">
        <v>81</v>
      </c>
      <c r="J154" s="9"/>
    </row>
    <row r="155" spans="1:10" x14ac:dyDescent="0.2">
      <c r="A155" s="20" t="s">
        <v>160</v>
      </c>
      <c r="B155" s="21">
        <v>805</v>
      </c>
      <c r="C155" s="22">
        <v>719</v>
      </c>
      <c r="D155" s="21">
        <v>64</v>
      </c>
      <c r="E155" s="22">
        <v>38</v>
      </c>
      <c r="F155" s="21">
        <v>202</v>
      </c>
      <c r="G155" s="22">
        <v>179</v>
      </c>
      <c r="H155" s="21">
        <v>539</v>
      </c>
      <c r="I155" s="23">
        <v>502</v>
      </c>
      <c r="J155" s="9"/>
    </row>
    <row r="156" spans="1:10" x14ac:dyDescent="0.2">
      <c r="A156" s="20" t="s">
        <v>161</v>
      </c>
      <c r="B156" s="21">
        <v>341</v>
      </c>
      <c r="C156" s="22">
        <v>293</v>
      </c>
      <c r="D156" s="21">
        <v>32</v>
      </c>
      <c r="E156" s="22">
        <v>20</v>
      </c>
      <c r="F156" s="21">
        <v>280</v>
      </c>
      <c r="G156" s="22">
        <v>225</v>
      </c>
      <c r="H156" s="21">
        <v>29</v>
      </c>
      <c r="I156" s="23">
        <v>48</v>
      </c>
      <c r="J156" s="9"/>
    </row>
    <row r="157" spans="1:10" x14ac:dyDescent="0.2">
      <c r="A157" s="20" t="s">
        <v>162</v>
      </c>
      <c r="B157" s="21">
        <v>247</v>
      </c>
      <c r="C157" s="22">
        <v>140</v>
      </c>
      <c r="D157" s="21">
        <v>9</v>
      </c>
      <c r="E157" s="22">
        <v>2</v>
      </c>
      <c r="F157" s="21">
        <v>164</v>
      </c>
      <c r="G157" s="22">
        <v>63</v>
      </c>
      <c r="H157" s="21">
        <v>74</v>
      </c>
      <c r="I157" s="23">
        <v>75</v>
      </c>
      <c r="J157" s="9"/>
    </row>
    <row r="158" spans="1:10" x14ac:dyDescent="0.2">
      <c r="A158" s="20" t="s">
        <v>163</v>
      </c>
      <c r="B158" s="21">
        <v>855</v>
      </c>
      <c r="C158" s="22">
        <v>733</v>
      </c>
      <c r="D158" s="21">
        <v>163</v>
      </c>
      <c r="E158" s="22">
        <v>99</v>
      </c>
      <c r="F158" s="21">
        <v>456</v>
      </c>
      <c r="G158" s="22">
        <v>407</v>
      </c>
      <c r="H158" s="21">
        <v>236</v>
      </c>
      <c r="I158" s="23">
        <v>227</v>
      </c>
      <c r="J158" s="9"/>
    </row>
    <row r="159" spans="1:10" x14ac:dyDescent="0.2">
      <c r="A159" s="20" t="s">
        <v>164</v>
      </c>
      <c r="B159" s="21">
        <v>1353</v>
      </c>
      <c r="C159" s="22">
        <v>1302</v>
      </c>
      <c r="D159" s="21">
        <v>66</v>
      </c>
      <c r="E159" s="22">
        <v>49</v>
      </c>
      <c r="F159" s="21">
        <v>1095</v>
      </c>
      <c r="G159" s="22">
        <v>932</v>
      </c>
      <c r="H159" s="21">
        <v>192</v>
      </c>
      <c r="I159" s="23">
        <v>321</v>
      </c>
      <c r="J159" s="9"/>
    </row>
    <row r="160" spans="1:10" x14ac:dyDescent="0.2">
      <c r="A160" s="20" t="s">
        <v>165</v>
      </c>
      <c r="B160" s="21">
        <v>245</v>
      </c>
      <c r="C160" s="22">
        <v>198</v>
      </c>
      <c r="D160" s="21">
        <v>40</v>
      </c>
      <c r="E160" s="22">
        <v>21</v>
      </c>
      <c r="F160" s="21">
        <v>78</v>
      </c>
      <c r="G160" s="22">
        <v>60</v>
      </c>
      <c r="H160" s="21">
        <v>127</v>
      </c>
      <c r="I160" s="23">
        <v>117</v>
      </c>
      <c r="J160" s="9"/>
    </row>
    <row r="161" spans="1:10" x14ac:dyDescent="0.2">
      <c r="A161" s="20" t="s">
        <v>166</v>
      </c>
      <c r="B161" s="21">
        <v>277</v>
      </c>
      <c r="C161" s="22">
        <v>233</v>
      </c>
      <c r="D161" s="21">
        <v>7</v>
      </c>
      <c r="E161" s="22">
        <v>4</v>
      </c>
      <c r="F161" s="21">
        <v>216</v>
      </c>
      <c r="G161" s="22">
        <v>170</v>
      </c>
      <c r="H161" s="21">
        <v>54</v>
      </c>
      <c r="I161" s="23">
        <v>59</v>
      </c>
      <c r="J161" s="9"/>
    </row>
    <row r="162" spans="1:10" x14ac:dyDescent="0.2">
      <c r="A162" s="20" t="s">
        <v>167</v>
      </c>
      <c r="B162" s="21">
        <v>190</v>
      </c>
      <c r="C162" s="22">
        <v>156</v>
      </c>
      <c r="D162" s="21">
        <v>10</v>
      </c>
      <c r="E162" s="22">
        <v>4</v>
      </c>
      <c r="F162" s="21">
        <v>137</v>
      </c>
      <c r="G162" s="22">
        <v>118</v>
      </c>
      <c r="H162" s="21">
        <v>43</v>
      </c>
      <c r="I162" s="23">
        <v>34</v>
      </c>
      <c r="J162" s="9"/>
    </row>
    <row r="163" spans="1:10" x14ac:dyDescent="0.2">
      <c r="A163" s="16" t="s">
        <v>168</v>
      </c>
      <c r="B163" s="17"/>
      <c r="C163" s="18"/>
      <c r="D163" s="17"/>
      <c r="E163" s="18"/>
      <c r="F163" s="17"/>
      <c r="G163" s="18"/>
      <c r="H163" s="17"/>
      <c r="I163" s="19"/>
      <c r="J163" s="9"/>
    </row>
    <row r="164" spans="1:10" x14ac:dyDescent="0.2">
      <c r="A164" s="20" t="s">
        <v>169</v>
      </c>
      <c r="B164" s="21">
        <v>378</v>
      </c>
      <c r="C164" s="22">
        <v>342</v>
      </c>
      <c r="D164" s="21">
        <v>13</v>
      </c>
      <c r="E164" s="22">
        <v>6</v>
      </c>
      <c r="F164" s="21">
        <v>27</v>
      </c>
      <c r="G164" s="22">
        <v>10</v>
      </c>
      <c r="H164" s="21">
        <v>338</v>
      </c>
      <c r="I164" s="23">
        <v>326</v>
      </c>
      <c r="J164" s="9"/>
    </row>
    <row r="165" spans="1:10" x14ac:dyDescent="0.2">
      <c r="A165" s="20" t="s">
        <v>170</v>
      </c>
      <c r="B165" s="21">
        <v>1162</v>
      </c>
      <c r="C165" s="22">
        <v>1098</v>
      </c>
      <c r="D165" s="21">
        <v>3</v>
      </c>
      <c r="E165" s="22">
        <v>1</v>
      </c>
      <c r="F165" s="21">
        <v>0</v>
      </c>
      <c r="G165" s="22">
        <v>5</v>
      </c>
      <c r="H165" s="21">
        <v>1159</v>
      </c>
      <c r="I165" s="23">
        <v>1092</v>
      </c>
      <c r="J165" s="9"/>
    </row>
    <row r="166" spans="1:10" x14ac:dyDescent="0.2">
      <c r="A166" s="20" t="s">
        <v>171</v>
      </c>
      <c r="B166" s="21">
        <v>95</v>
      </c>
      <c r="C166" s="22">
        <v>59</v>
      </c>
      <c r="D166" s="21">
        <v>20</v>
      </c>
      <c r="E166" s="22">
        <v>18</v>
      </c>
      <c r="F166" s="21">
        <v>34</v>
      </c>
      <c r="G166" s="22">
        <v>10</v>
      </c>
      <c r="H166" s="21">
        <v>41</v>
      </c>
      <c r="I166" s="23">
        <v>31</v>
      </c>
      <c r="J166" s="9"/>
    </row>
    <row r="167" spans="1:10" x14ac:dyDescent="0.2">
      <c r="A167" s="20" t="s">
        <v>172</v>
      </c>
      <c r="B167" s="21">
        <v>7446</v>
      </c>
      <c r="C167" s="22">
        <v>7016</v>
      </c>
      <c r="D167" s="21">
        <v>2</v>
      </c>
      <c r="E167" s="22">
        <v>0</v>
      </c>
      <c r="F167" s="21">
        <v>0</v>
      </c>
      <c r="G167" s="22">
        <v>2</v>
      </c>
      <c r="H167" s="21">
        <v>7444</v>
      </c>
      <c r="I167" s="23">
        <v>7014</v>
      </c>
      <c r="J167" s="9"/>
    </row>
    <row r="168" spans="1:10" x14ac:dyDescent="0.2">
      <c r="A168" s="20" t="s">
        <v>173</v>
      </c>
      <c r="B168" s="21">
        <v>199</v>
      </c>
      <c r="C168" s="22">
        <v>153</v>
      </c>
      <c r="D168" s="21">
        <v>12</v>
      </c>
      <c r="E168" s="22">
        <v>1</v>
      </c>
      <c r="F168" s="21">
        <v>164</v>
      </c>
      <c r="G168" s="22">
        <v>143</v>
      </c>
      <c r="H168" s="21">
        <v>23</v>
      </c>
      <c r="I168" s="23">
        <v>9</v>
      </c>
      <c r="J168" s="9"/>
    </row>
    <row r="169" spans="1:10" x14ac:dyDescent="0.2">
      <c r="A169" s="20" t="s">
        <v>174</v>
      </c>
      <c r="B169" s="21">
        <v>86</v>
      </c>
      <c r="C169" s="22">
        <v>80</v>
      </c>
      <c r="D169" s="21">
        <v>30</v>
      </c>
      <c r="E169" s="22">
        <v>46</v>
      </c>
      <c r="F169" s="21">
        <v>8</v>
      </c>
      <c r="G169" s="22">
        <v>6</v>
      </c>
      <c r="H169" s="21">
        <v>48</v>
      </c>
      <c r="I169" s="23">
        <v>28</v>
      </c>
      <c r="J169" s="9"/>
    </row>
    <row r="170" spans="1:10" x14ac:dyDescent="0.2">
      <c r="A170" s="20" t="s">
        <v>175</v>
      </c>
      <c r="B170" s="21">
        <v>202</v>
      </c>
      <c r="C170" s="22">
        <v>133</v>
      </c>
      <c r="D170" s="21">
        <v>32</v>
      </c>
      <c r="E170" s="22">
        <v>18</v>
      </c>
      <c r="F170" s="21">
        <v>134</v>
      </c>
      <c r="G170" s="22">
        <v>99</v>
      </c>
      <c r="H170" s="21">
        <v>36</v>
      </c>
      <c r="I170" s="23">
        <v>16</v>
      </c>
      <c r="J170" s="9"/>
    </row>
    <row r="171" spans="1:10" x14ac:dyDescent="0.2">
      <c r="A171" s="20" t="s">
        <v>176</v>
      </c>
      <c r="B171" s="21">
        <v>119</v>
      </c>
      <c r="C171" s="22">
        <v>91</v>
      </c>
      <c r="D171" s="21">
        <v>11</v>
      </c>
      <c r="E171" s="22">
        <v>1</v>
      </c>
      <c r="F171" s="21">
        <v>35</v>
      </c>
      <c r="G171" s="22">
        <v>30</v>
      </c>
      <c r="H171" s="21">
        <v>73</v>
      </c>
      <c r="I171" s="23">
        <v>60</v>
      </c>
      <c r="J171" s="9"/>
    </row>
    <row r="172" spans="1:10" x14ac:dyDescent="0.2">
      <c r="A172" s="20" t="s">
        <v>177</v>
      </c>
      <c r="B172" s="21">
        <v>150</v>
      </c>
      <c r="C172" s="22">
        <v>123</v>
      </c>
      <c r="D172" s="21">
        <v>108</v>
      </c>
      <c r="E172" s="22">
        <v>94</v>
      </c>
      <c r="F172" s="21">
        <v>7</v>
      </c>
      <c r="G172" s="22">
        <v>8</v>
      </c>
      <c r="H172" s="21">
        <v>35</v>
      </c>
      <c r="I172" s="23">
        <v>21</v>
      </c>
      <c r="J172" s="9"/>
    </row>
    <row r="173" spans="1:10" x14ac:dyDescent="0.2">
      <c r="A173" s="20" t="s">
        <v>178</v>
      </c>
      <c r="B173" s="21">
        <v>620</v>
      </c>
      <c r="C173" s="22">
        <v>577</v>
      </c>
      <c r="D173" s="21">
        <v>11</v>
      </c>
      <c r="E173" s="22">
        <v>7</v>
      </c>
      <c r="F173" s="21">
        <v>91</v>
      </c>
      <c r="G173" s="22">
        <v>73</v>
      </c>
      <c r="H173" s="21">
        <v>518</v>
      </c>
      <c r="I173" s="23">
        <v>497</v>
      </c>
      <c r="J173" s="9"/>
    </row>
    <row r="174" spans="1:10" x14ac:dyDescent="0.2">
      <c r="A174" s="20" t="s">
        <v>179</v>
      </c>
      <c r="B174" s="21">
        <v>1594</v>
      </c>
      <c r="C174" s="22">
        <v>1452</v>
      </c>
      <c r="D174" s="21">
        <v>81</v>
      </c>
      <c r="E174" s="22">
        <v>39</v>
      </c>
      <c r="F174" s="21">
        <v>1275</v>
      </c>
      <c r="G174" s="22">
        <v>1107</v>
      </c>
      <c r="H174" s="21">
        <v>238</v>
      </c>
      <c r="I174" s="23">
        <v>306</v>
      </c>
      <c r="J174" s="9"/>
    </row>
    <row r="175" spans="1:10" x14ac:dyDescent="0.2">
      <c r="A175" s="20" t="s">
        <v>180</v>
      </c>
      <c r="B175" s="21">
        <v>600</v>
      </c>
      <c r="C175" s="22">
        <v>509</v>
      </c>
      <c r="D175" s="21">
        <v>5</v>
      </c>
      <c r="E175" s="22">
        <v>11</v>
      </c>
      <c r="F175" s="21">
        <v>358</v>
      </c>
      <c r="G175" s="22">
        <v>306</v>
      </c>
      <c r="H175" s="21">
        <v>237</v>
      </c>
      <c r="I175" s="23">
        <v>192</v>
      </c>
      <c r="J175" s="9"/>
    </row>
    <row r="176" spans="1:10" x14ac:dyDescent="0.2">
      <c r="A176" s="20" t="s">
        <v>181</v>
      </c>
      <c r="B176" s="21">
        <v>15</v>
      </c>
      <c r="C176" s="22">
        <v>10</v>
      </c>
      <c r="D176" s="21">
        <v>5</v>
      </c>
      <c r="E176" s="22">
        <v>2</v>
      </c>
      <c r="F176" s="21">
        <v>2</v>
      </c>
      <c r="G176" s="22">
        <v>3</v>
      </c>
      <c r="H176" s="21">
        <v>8</v>
      </c>
      <c r="I176" s="23">
        <v>5</v>
      </c>
      <c r="J176" s="9"/>
    </row>
    <row r="177" spans="1:12" x14ac:dyDescent="0.2">
      <c r="A177" s="20" t="s">
        <v>182</v>
      </c>
      <c r="B177" s="21">
        <v>785</v>
      </c>
      <c r="C177" s="22">
        <v>753</v>
      </c>
      <c r="D177" s="21">
        <v>0</v>
      </c>
      <c r="E177" s="22">
        <v>0</v>
      </c>
      <c r="F177" s="21">
        <v>0</v>
      </c>
      <c r="G177" s="22">
        <v>0</v>
      </c>
      <c r="H177" s="21">
        <v>785</v>
      </c>
      <c r="I177" s="23">
        <v>753</v>
      </c>
      <c r="J177" s="9"/>
    </row>
    <row r="178" spans="1:12" x14ac:dyDescent="0.2">
      <c r="A178" s="20" t="s">
        <v>183</v>
      </c>
      <c r="B178" s="21">
        <v>514</v>
      </c>
      <c r="C178" s="22">
        <v>435</v>
      </c>
      <c r="D178" s="21">
        <v>28</v>
      </c>
      <c r="E178" s="22">
        <v>7</v>
      </c>
      <c r="F178" s="21">
        <v>17</v>
      </c>
      <c r="G178" s="22">
        <v>16</v>
      </c>
      <c r="H178" s="21">
        <v>469</v>
      </c>
      <c r="I178" s="23">
        <v>412</v>
      </c>
      <c r="J178" s="9"/>
    </row>
    <row r="179" spans="1:12" x14ac:dyDescent="0.2">
      <c r="A179" s="20" t="s">
        <v>184</v>
      </c>
      <c r="B179" s="21">
        <v>251</v>
      </c>
      <c r="C179" s="22">
        <v>169</v>
      </c>
      <c r="D179" s="21">
        <v>49</v>
      </c>
      <c r="E179" s="22">
        <v>28</v>
      </c>
      <c r="F179" s="21">
        <v>103</v>
      </c>
      <c r="G179" s="22">
        <v>67</v>
      </c>
      <c r="H179" s="21">
        <v>99</v>
      </c>
      <c r="I179" s="23">
        <v>74</v>
      </c>
      <c r="J179" s="9"/>
    </row>
    <row r="180" spans="1:12" x14ac:dyDescent="0.2">
      <c r="A180" s="20" t="s">
        <v>185</v>
      </c>
      <c r="B180" s="21">
        <v>2448</v>
      </c>
      <c r="C180" s="22">
        <v>2274</v>
      </c>
      <c r="D180" s="21">
        <v>0</v>
      </c>
      <c r="E180" s="22">
        <v>0</v>
      </c>
      <c r="F180" s="21">
        <v>0</v>
      </c>
      <c r="G180" s="22">
        <v>0</v>
      </c>
      <c r="H180" s="21">
        <v>2448</v>
      </c>
      <c r="I180" s="23">
        <v>2274</v>
      </c>
      <c r="J180" s="9"/>
    </row>
    <row r="181" spans="1:12" x14ac:dyDescent="0.2">
      <c r="A181" s="25" t="s">
        <v>186</v>
      </c>
      <c r="B181" s="26">
        <v>159</v>
      </c>
      <c r="C181" s="27">
        <v>110</v>
      </c>
      <c r="D181" s="26">
        <v>14</v>
      </c>
      <c r="E181" s="27">
        <v>7</v>
      </c>
      <c r="F181" s="26">
        <v>114</v>
      </c>
      <c r="G181" s="27">
        <v>86</v>
      </c>
      <c r="H181" s="26">
        <v>31</v>
      </c>
      <c r="I181" s="28">
        <v>17</v>
      </c>
      <c r="J181" s="9"/>
    </row>
    <row r="182" spans="1:12" x14ac:dyDescent="0.2">
      <c r="A182" s="29"/>
    </row>
    <row r="183" spans="1:12" x14ac:dyDescent="0.2">
      <c r="A183" s="30" t="s">
        <v>187</v>
      </c>
    </row>
    <row r="184" spans="1:12" x14ac:dyDescent="0.2">
      <c r="A184" s="30" t="s">
        <v>188</v>
      </c>
    </row>
    <row r="185" spans="1:12" x14ac:dyDescent="0.2">
      <c r="A185" s="30" t="s">
        <v>189</v>
      </c>
    </row>
    <row r="186" spans="1:12" x14ac:dyDescent="0.2">
      <c r="A186" s="30" t="s">
        <v>190</v>
      </c>
    </row>
    <row r="187" spans="1:12" x14ac:dyDescent="0.2">
      <c r="A187" s="30" t="s">
        <v>191</v>
      </c>
    </row>
    <row r="188" spans="1:12" x14ac:dyDescent="0.2">
      <c r="A188" s="30"/>
    </row>
    <row r="189" spans="1:12" x14ac:dyDescent="0.2">
      <c r="A189" s="30" t="s">
        <v>192</v>
      </c>
    </row>
    <row r="190" spans="1:12" x14ac:dyDescent="0.2">
      <c r="A190" s="30" t="s">
        <v>193</v>
      </c>
    </row>
    <row r="192" spans="1:12" ht="14.25" customHeight="1" x14ac:dyDescent="0.2">
      <c r="A192" s="31" t="s">
        <v>194</v>
      </c>
      <c r="B192" s="32"/>
      <c r="C192" s="32"/>
      <c r="D192" s="32"/>
      <c r="E192" s="32"/>
      <c r="F192" s="32"/>
      <c r="G192" s="32"/>
      <c r="H192" s="32"/>
      <c r="I192" s="32"/>
      <c r="J192" s="32"/>
      <c r="K192" s="32"/>
      <c r="L192" s="33"/>
    </row>
    <row r="193" spans="1:12" x14ac:dyDescent="0.2">
      <c r="A193" s="34"/>
      <c r="B193" s="35"/>
      <c r="C193" s="35"/>
      <c r="D193" s="35"/>
      <c r="E193" s="35"/>
      <c r="F193" s="35"/>
      <c r="G193" s="35"/>
      <c r="H193" s="35"/>
      <c r="I193" s="35"/>
      <c r="J193" s="35"/>
      <c r="K193" s="35"/>
      <c r="L193" s="36"/>
    </row>
    <row r="194" spans="1:12" x14ac:dyDescent="0.2">
      <c r="A194" s="34"/>
      <c r="B194" s="35"/>
      <c r="C194" s="35"/>
      <c r="D194" s="35"/>
      <c r="E194" s="35"/>
      <c r="F194" s="35"/>
      <c r="G194" s="35"/>
      <c r="H194" s="35"/>
      <c r="I194" s="35"/>
      <c r="J194" s="35"/>
      <c r="K194" s="35"/>
      <c r="L194" s="36"/>
    </row>
    <row r="195" spans="1:12" ht="14.25" customHeight="1" x14ac:dyDescent="0.2">
      <c r="A195" s="34" t="s">
        <v>195</v>
      </c>
      <c r="B195" s="35"/>
      <c r="C195" s="35"/>
      <c r="D195" s="35"/>
      <c r="E195" s="35"/>
      <c r="F195" s="35"/>
      <c r="G195" s="35"/>
      <c r="H195" s="35"/>
      <c r="I195" s="35"/>
      <c r="J195" s="35"/>
      <c r="K195" s="35"/>
      <c r="L195" s="36"/>
    </row>
    <row r="196" spans="1:12" x14ac:dyDescent="0.2">
      <c r="A196" s="34"/>
      <c r="B196" s="35"/>
      <c r="C196" s="35"/>
      <c r="D196" s="35"/>
      <c r="E196" s="35"/>
      <c r="F196" s="35"/>
      <c r="G196" s="35"/>
      <c r="H196" s="35"/>
      <c r="I196" s="35"/>
      <c r="J196" s="35"/>
      <c r="K196" s="35"/>
      <c r="L196" s="36"/>
    </row>
    <row r="197" spans="1:12" x14ac:dyDescent="0.2">
      <c r="A197" s="34"/>
      <c r="B197" s="35"/>
      <c r="C197" s="35"/>
      <c r="D197" s="35"/>
      <c r="E197" s="35"/>
      <c r="F197" s="35"/>
      <c r="G197" s="35"/>
      <c r="H197" s="35"/>
      <c r="I197" s="35"/>
      <c r="J197" s="35"/>
      <c r="K197" s="35"/>
      <c r="L197" s="36"/>
    </row>
    <row r="198" spans="1:12" ht="14.25" customHeight="1" x14ac:dyDescent="0.2"/>
    <row r="199" spans="1:12" x14ac:dyDescent="0.2">
      <c r="A199" s="30" t="s">
        <v>196</v>
      </c>
    </row>
    <row r="200" spans="1:12" x14ac:dyDescent="0.2">
      <c r="A200" s="34"/>
      <c r="B200" s="35"/>
      <c r="C200" s="35"/>
      <c r="D200" s="35"/>
      <c r="E200" s="35"/>
      <c r="F200" s="35"/>
      <c r="G200" s="35"/>
      <c r="H200" s="35"/>
      <c r="I200" s="35"/>
      <c r="J200" s="35"/>
      <c r="K200" s="35"/>
      <c r="L200" s="36"/>
    </row>
    <row r="201" spans="1:12" x14ac:dyDescent="0.2">
      <c r="A201" s="37"/>
      <c r="B201" s="38"/>
      <c r="C201" s="38"/>
      <c r="D201" s="38"/>
      <c r="E201" s="38"/>
      <c r="F201" s="38"/>
      <c r="G201" s="38"/>
      <c r="H201" s="38"/>
      <c r="I201" s="38"/>
      <c r="J201" s="38"/>
      <c r="K201" s="38"/>
      <c r="L201" s="39"/>
    </row>
    <row r="203" spans="1:12" x14ac:dyDescent="0.2">
      <c r="A203" s="30"/>
    </row>
  </sheetData>
  <mergeCells count="7">
    <mergeCell ref="A200:L201"/>
    <mergeCell ref="B3:C3"/>
    <mergeCell ref="D3:E3"/>
    <mergeCell ref="F3:G3"/>
    <mergeCell ref="H3:I3"/>
    <mergeCell ref="A192:L194"/>
    <mergeCell ref="A195:L197"/>
  </mergeCells>
  <pageMargins left="0.70866141732283472" right="0.70866141732283472" top="0.74803149606299213" bottom="0.74803149606299213" header="0.31496062992125984" footer="0.31496062992125984"/>
  <pageSetup paperSize="9" scale="57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"/>
  <sheetViews>
    <sheetView workbookViewId="0"/>
  </sheetViews>
  <sheetFormatPr baseColWidth="10" defaultColWidth="10" defaultRowHeight="14.25" x14ac:dyDescent="0.2"/>
  <cols>
    <col min="1" max="16384" width="10" style="42"/>
  </cols>
  <sheetData>
    <row r="1" spans="1:10" x14ac:dyDescent="0.2">
      <c r="A1" s="40" t="s">
        <v>197</v>
      </c>
      <c r="B1" s="41"/>
      <c r="C1" s="40"/>
      <c r="D1" s="40"/>
      <c r="E1" s="40"/>
      <c r="F1" s="40"/>
      <c r="G1" s="40"/>
      <c r="H1" s="40"/>
      <c r="I1" s="40"/>
      <c r="J1" s="40"/>
    </row>
    <row r="2" spans="1:10" ht="15.75" x14ac:dyDescent="0.25">
      <c r="A2" s="40" t="s">
        <v>198</v>
      </c>
      <c r="B2" s="43"/>
      <c r="C2" s="40"/>
      <c r="D2" s="40"/>
      <c r="E2" s="40"/>
      <c r="F2" s="40"/>
      <c r="G2" s="40"/>
      <c r="H2" s="40"/>
      <c r="I2" s="44" t="s">
        <v>199</v>
      </c>
      <c r="J2" s="40"/>
    </row>
    <row r="3" spans="1:10" x14ac:dyDescent="0.2">
      <c r="A3" s="40"/>
      <c r="B3" s="40"/>
      <c r="C3" s="40"/>
      <c r="D3" s="40"/>
      <c r="E3" s="40"/>
      <c r="F3" s="40"/>
      <c r="G3" s="41"/>
      <c r="H3" s="41"/>
      <c r="I3" s="41"/>
      <c r="J3" s="40"/>
    </row>
    <row r="4" spans="1:10" x14ac:dyDescent="0.2">
      <c r="A4" s="45"/>
      <c r="B4" s="46"/>
      <c r="C4" s="46"/>
      <c r="D4" s="47"/>
      <c r="E4" s="46"/>
      <c r="F4" s="46"/>
      <c r="G4" s="47"/>
      <c r="H4" s="46"/>
      <c r="I4" s="48"/>
      <c r="J4" s="40"/>
    </row>
    <row r="5" spans="1:10" x14ac:dyDescent="0.2">
      <c r="A5" s="49" t="s">
        <v>200</v>
      </c>
      <c r="B5" s="50" t="s">
        <v>201</v>
      </c>
      <c r="C5" s="50" t="s">
        <v>202</v>
      </c>
      <c r="D5" s="49" t="s">
        <v>200</v>
      </c>
      <c r="E5" s="50" t="s">
        <v>201</v>
      </c>
      <c r="F5" s="50" t="s">
        <v>202</v>
      </c>
      <c r="G5" s="49" t="s">
        <v>200</v>
      </c>
      <c r="H5" s="50" t="s">
        <v>201</v>
      </c>
      <c r="I5" s="51" t="s">
        <v>202</v>
      </c>
      <c r="J5" s="40"/>
    </row>
    <row r="6" spans="1:10" x14ac:dyDescent="0.2">
      <c r="A6" s="52" t="s">
        <v>203</v>
      </c>
      <c r="B6" s="53"/>
      <c r="C6" s="53"/>
      <c r="D6" s="52" t="s">
        <v>203</v>
      </c>
      <c r="E6" s="53"/>
      <c r="F6" s="53"/>
      <c r="G6" s="52" t="s">
        <v>203</v>
      </c>
      <c r="H6" s="53"/>
      <c r="I6" s="54"/>
      <c r="J6" s="55"/>
    </row>
    <row r="7" spans="1:10" x14ac:dyDescent="0.2">
      <c r="A7" s="49" t="s">
        <v>204</v>
      </c>
      <c r="B7" s="50" t="s">
        <v>205</v>
      </c>
      <c r="C7" s="50" t="s">
        <v>206</v>
      </c>
      <c r="D7" s="49" t="s">
        <v>204</v>
      </c>
      <c r="E7" s="50" t="s">
        <v>205</v>
      </c>
      <c r="F7" s="50" t="s">
        <v>206</v>
      </c>
      <c r="G7" s="49" t="s">
        <v>204</v>
      </c>
      <c r="H7" s="50" t="s">
        <v>205</v>
      </c>
      <c r="I7" s="51" t="s">
        <v>206</v>
      </c>
      <c r="J7" s="40"/>
    </row>
    <row r="8" spans="1:10" x14ac:dyDescent="0.2">
      <c r="A8" s="56" t="s">
        <v>207</v>
      </c>
      <c r="B8" s="57"/>
      <c r="C8" s="57"/>
      <c r="D8" s="56" t="s">
        <v>207</v>
      </c>
      <c r="E8" s="57"/>
      <c r="F8" s="57"/>
      <c r="G8" s="56" t="s">
        <v>207</v>
      </c>
      <c r="H8" s="57"/>
      <c r="I8" s="58"/>
      <c r="J8" s="59"/>
    </row>
    <row r="9" spans="1:10" x14ac:dyDescent="0.2">
      <c r="A9" s="60" t="s">
        <v>208</v>
      </c>
      <c r="B9" s="61" t="s">
        <v>209</v>
      </c>
      <c r="C9" s="62" t="s">
        <v>210</v>
      </c>
      <c r="D9" s="60" t="s">
        <v>208</v>
      </c>
      <c r="E9" s="61" t="s">
        <v>209</v>
      </c>
      <c r="F9" s="62" t="s">
        <v>210</v>
      </c>
      <c r="G9" s="60" t="s">
        <v>208</v>
      </c>
      <c r="H9" s="61" t="s">
        <v>209</v>
      </c>
      <c r="I9" s="62" t="s">
        <v>210</v>
      </c>
      <c r="J9" s="55"/>
    </row>
    <row r="10" spans="1:10" x14ac:dyDescent="0.2">
      <c r="A10" s="63">
        <v>1</v>
      </c>
      <c r="B10" s="64">
        <f t="shared" ref="B10:B35" si="0">((A10)^0.5)*1.96</f>
        <v>1.96</v>
      </c>
      <c r="C10" s="65">
        <f t="shared" ref="C10:C35" si="1">B10/(A10)*100</f>
        <v>196</v>
      </c>
      <c r="D10" s="63">
        <v>120</v>
      </c>
      <c r="E10" s="65">
        <f t="shared" ref="E10:E35" si="2">((D10)^0.5)*1.96</f>
        <v>21.470724254202512</v>
      </c>
      <c r="F10" s="65">
        <f t="shared" ref="F10:F35" si="3">E10/(D10)*100</f>
        <v>17.892270211835427</v>
      </c>
      <c r="G10" s="63">
        <v>12000</v>
      </c>
      <c r="H10" s="65">
        <f t="shared" ref="H10:H31" si="4">((G10)^0.5)*1.96</f>
        <v>214.70724254202511</v>
      </c>
      <c r="I10" s="66">
        <f t="shared" ref="I10:I31" si="5">H10/(G10)*100</f>
        <v>1.7892270211835426</v>
      </c>
      <c r="J10" s="40"/>
    </row>
    <row r="11" spans="1:10" x14ac:dyDescent="0.2">
      <c r="A11" s="63">
        <v>2</v>
      </c>
      <c r="B11" s="64">
        <f t="shared" si="0"/>
        <v>2.7718585822512662</v>
      </c>
      <c r="C11" s="65">
        <f t="shared" si="1"/>
        <v>138.59292911256333</v>
      </c>
      <c r="D11" s="63">
        <v>140</v>
      </c>
      <c r="E11" s="65">
        <f t="shared" si="2"/>
        <v>23.191032749750494</v>
      </c>
      <c r="F11" s="65">
        <f t="shared" si="3"/>
        <v>16.565023392678924</v>
      </c>
      <c r="G11" s="63">
        <v>14000</v>
      </c>
      <c r="H11" s="65">
        <f t="shared" si="4"/>
        <v>231.91032749750494</v>
      </c>
      <c r="I11" s="66">
        <f t="shared" si="5"/>
        <v>1.6565023392678926</v>
      </c>
      <c r="J11" s="40"/>
    </row>
    <row r="12" spans="1:10" x14ac:dyDescent="0.2">
      <c r="A12" s="63">
        <v>3</v>
      </c>
      <c r="B12" s="64">
        <f t="shared" si="0"/>
        <v>3.3948195828349994</v>
      </c>
      <c r="C12" s="65">
        <f t="shared" si="1"/>
        <v>113.16065276116665</v>
      </c>
      <c r="D12" s="63">
        <v>160</v>
      </c>
      <c r="E12" s="65">
        <f t="shared" si="2"/>
        <v>24.792256855720094</v>
      </c>
      <c r="F12" s="65">
        <f t="shared" si="3"/>
        <v>15.495160534825059</v>
      </c>
      <c r="G12" s="63">
        <v>16000</v>
      </c>
      <c r="H12" s="65">
        <f t="shared" si="4"/>
        <v>247.92256855720092</v>
      </c>
      <c r="I12" s="66">
        <f t="shared" si="5"/>
        <v>1.5495160534825057</v>
      </c>
      <c r="J12" s="40"/>
    </row>
    <row r="13" spans="1:10" x14ac:dyDescent="0.2">
      <c r="A13" s="63">
        <v>4</v>
      </c>
      <c r="B13" s="64">
        <f t="shared" si="0"/>
        <v>3.92</v>
      </c>
      <c r="C13" s="65">
        <f t="shared" si="1"/>
        <v>98</v>
      </c>
      <c r="D13" s="63">
        <v>180</v>
      </c>
      <c r="E13" s="65">
        <f t="shared" si="2"/>
        <v>26.296159415397529</v>
      </c>
      <c r="F13" s="65">
        <f t="shared" si="3"/>
        <v>14.608977452998628</v>
      </c>
      <c r="G13" s="63">
        <v>18000</v>
      </c>
      <c r="H13" s="65">
        <f t="shared" si="4"/>
        <v>262.96159415397523</v>
      </c>
      <c r="I13" s="66">
        <f t="shared" si="5"/>
        <v>1.4608977452998624</v>
      </c>
      <c r="J13" s="40"/>
    </row>
    <row r="14" spans="1:10" x14ac:dyDescent="0.2">
      <c r="A14" s="63">
        <v>5</v>
      </c>
      <c r="B14" s="64">
        <f t="shared" si="0"/>
        <v>4.3826932358995876</v>
      </c>
      <c r="C14" s="65">
        <f t="shared" si="1"/>
        <v>87.653864717991752</v>
      </c>
      <c r="D14" s="63">
        <v>200</v>
      </c>
      <c r="E14" s="65">
        <f t="shared" si="2"/>
        <v>27.718585822512665</v>
      </c>
      <c r="F14" s="65">
        <f t="shared" si="3"/>
        <v>13.859292911256333</v>
      </c>
      <c r="G14" s="63">
        <v>20000</v>
      </c>
      <c r="H14" s="65">
        <f t="shared" si="4"/>
        <v>277.18585822512665</v>
      </c>
      <c r="I14" s="66">
        <f t="shared" si="5"/>
        <v>1.3859292911256333</v>
      </c>
      <c r="J14" s="40"/>
    </row>
    <row r="15" spans="1:10" x14ac:dyDescent="0.2">
      <c r="A15" s="63">
        <v>6</v>
      </c>
      <c r="B15" s="64">
        <f t="shared" si="0"/>
        <v>4.8009998958550284</v>
      </c>
      <c r="C15" s="65">
        <f t="shared" si="1"/>
        <v>80.016664930917131</v>
      </c>
      <c r="D15" s="63">
        <v>300</v>
      </c>
      <c r="E15" s="65">
        <f t="shared" si="2"/>
        <v>33.948195828349995</v>
      </c>
      <c r="F15" s="65">
        <f t="shared" si="3"/>
        <v>11.316065276116664</v>
      </c>
      <c r="G15" s="63">
        <v>30000</v>
      </c>
      <c r="H15" s="65">
        <f t="shared" si="4"/>
        <v>339.48195828349992</v>
      </c>
      <c r="I15" s="66">
        <f t="shared" si="5"/>
        <v>1.1316065276116665</v>
      </c>
      <c r="J15" s="40"/>
    </row>
    <row r="16" spans="1:10" x14ac:dyDescent="0.2">
      <c r="A16" s="63">
        <v>7</v>
      </c>
      <c r="B16" s="64">
        <f t="shared" si="0"/>
        <v>5.1856725696865977</v>
      </c>
      <c r="C16" s="65">
        <f t="shared" si="1"/>
        <v>74.081036709808529</v>
      </c>
      <c r="D16" s="63">
        <v>400</v>
      </c>
      <c r="E16" s="65">
        <f t="shared" si="2"/>
        <v>39.200000000000003</v>
      </c>
      <c r="F16" s="65">
        <f t="shared" si="3"/>
        <v>9.8000000000000007</v>
      </c>
      <c r="G16" s="63">
        <v>40000</v>
      </c>
      <c r="H16" s="65">
        <f t="shared" si="4"/>
        <v>392</v>
      </c>
      <c r="I16" s="66">
        <f t="shared" si="5"/>
        <v>0.98</v>
      </c>
      <c r="J16" s="40"/>
    </row>
    <row r="17" spans="1:10" x14ac:dyDescent="0.2">
      <c r="A17" s="63">
        <v>8</v>
      </c>
      <c r="B17" s="64">
        <f t="shared" si="0"/>
        <v>5.5437171645025325</v>
      </c>
      <c r="C17" s="65">
        <f t="shared" si="1"/>
        <v>69.296464556281663</v>
      </c>
      <c r="D17" s="63">
        <v>500</v>
      </c>
      <c r="E17" s="65">
        <f t="shared" si="2"/>
        <v>43.826932358995876</v>
      </c>
      <c r="F17" s="64">
        <f t="shared" si="3"/>
        <v>8.7653864717991752</v>
      </c>
      <c r="G17" s="63">
        <v>50000</v>
      </c>
      <c r="H17" s="65">
        <f t="shared" si="4"/>
        <v>438.26932358995879</v>
      </c>
      <c r="I17" s="66">
        <f t="shared" si="5"/>
        <v>0.87653864717991758</v>
      </c>
      <c r="J17" s="40"/>
    </row>
    <row r="18" spans="1:10" x14ac:dyDescent="0.2">
      <c r="A18" s="63">
        <v>9</v>
      </c>
      <c r="B18" s="64">
        <f t="shared" si="0"/>
        <v>5.88</v>
      </c>
      <c r="C18" s="65">
        <f t="shared" si="1"/>
        <v>65.333333333333329</v>
      </c>
      <c r="D18" s="63">
        <v>600</v>
      </c>
      <c r="E18" s="65">
        <f t="shared" si="2"/>
        <v>48.009998958550291</v>
      </c>
      <c r="F18" s="64">
        <f t="shared" si="3"/>
        <v>8.0016664930917152</v>
      </c>
      <c r="G18" s="63">
        <v>60000</v>
      </c>
      <c r="H18" s="65">
        <f t="shared" si="4"/>
        <v>480.0999895855029</v>
      </c>
      <c r="I18" s="66">
        <f t="shared" si="5"/>
        <v>0.80016664930917147</v>
      </c>
      <c r="J18" s="40"/>
    </row>
    <row r="19" spans="1:10" x14ac:dyDescent="0.2">
      <c r="A19" s="63">
        <v>10</v>
      </c>
      <c r="B19" s="64">
        <f t="shared" si="0"/>
        <v>6.1980642139300235</v>
      </c>
      <c r="C19" s="65">
        <f t="shared" si="1"/>
        <v>61.980642139300237</v>
      </c>
      <c r="D19" s="63">
        <v>700</v>
      </c>
      <c r="E19" s="65">
        <f t="shared" si="2"/>
        <v>51.856725696865972</v>
      </c>
      <c r="F19" s="64">
        <f t="shared" si="3"/>
        <v>7.4081036709808537</v>
      </c>
      <c r="G19" s="63">
        <v>70000</v>
      </c>
      <c r="H19" s="65">
        <f t="shared" si="4"/>
        <v>518.56725696865976</v>
      </c>
      <c r="I19" s="66">
        <f t="shared" si="5"/>
        <v>0.74081036709808534</v>
      </c>
      <c r="J19" s="40"/>
    </row>
    <row r="20" spans="1:10" x14ac:dyDescent="0.2">
      <c r="A20" s="63">
        <v>12</v>
      </c>
      <c r="B20" s="64">
        <f t="shared" si="0"/>
        <v>6.7896391656699988</v>
      </c>
      <c r="C20" s="65">
        <f t="shared" si="1"/>
        <v>56.580326380583323</v>
      </c>
      <c r="D20" s="63">
        <v>800</v>
      </c>
      <c r="E20" s="65">
        <f t="shared" si="2"/>
        <v>55.43717164502533</v>
      </c>
      <c r="F20" s="64">
        <f t="shared" si="3"/>
        <v>6.9296464556281663</v>
      </c>
      <c r="G20" s="63">
        <v>80000</v>
      </c>
      <c r="H20" s="65">
        <f t="shared" si="4"/>
        <v>554.3717164502533</v>
      </c>
      <c r="I20" s="66">
        <f t="shared" si="5"/>
        <v>0.69296464556281667</v>
      </c>
      <c r="J20" s="40"/>
    </row>
    <row r="21" spans="1:10" x14ac:dyDescent="0.2">
      <c r="A21" s="63">
        <v>14</v>
      </c>
      <c r="B21" s="64">
        <f t="shared" si="0"/>
        <v>7.3336484780769249</v>
      </c>
      <c r="C21" s="65">
        <f t="shared" si="1"/>
        <v>52.38320341483518</v>
      </c>
      <c r="D21" s="63">
        <v>900</v>
      </c>
      <c r="E21" s="65">
        <f t="shared" si="2"/>
        <v>58.8</v>
      </c>
      <c r="F21" s="64">
        <f t="shared" si="3"/>
        <v>6.5333333333333323</v>
      </c>
      <c r="G21" s="63">
        <v>90000</v>
      </c>
      <c r="H21" s="65">
        <f t="shared" si="4"/>
        <v>588</v>
      </c>
      <c r="I21" s="66">
        <f t="shared" si="5"/>
        <v>0.65333333333333332</v>
      </c>
      <c r="J21" s="40"/>
    </row>
    <row r="22" spans="1:10" x14ac:dyDescent="0.2">
      <c r="A22" s="63">
        <v>16</v>
      </c>
      <c r="B22" s="64">
        <f t="shared" si="0"/>
        <v>7.84</v>
      </c>
      <c r="C22" s="65">
        <f t="shared" si="1"/>
        <v>49</v>
      </c>
      <c r="D22" s="63">
        <v>1000</v>
      </c>
      <c r="E22" s="65">
        <f t="shared" si="2"/>
        <v>61.98064213930023</v>
      </c>
      <c r="F22" s="64">
        <f t="shared" si="3"/>
        <v>6.1980642139300226</v>
      </c>
      <c r="G22" s="63">
        <v>100000</v>
      </c>
      <c r="H22" s="65">
        <f t="shared" si="4"/>
        <v>619.80642139300244</v>
      </c>
      <c r="I22" s="66">
        <f t="shared" si="5"/>
        <v>0.61980642139300246</v>
      </c>
      <c r="J22" s="40"/>
    </row>
    <row r="23" spans="1:10" x14ac:dyDescent="0.2">
      <c r="A23" s="63">
        <v>18</v>
      </c>
      <c r="B23" s="64">
        <f t="shared" si="0"/>
        <v>8.3155757467537974</v>
      </c>
      <c r="C23" s="65">
        <f t="shared" si="1"/>
        <v>46.197643037521097</v>
      </c>
      <c r="D23" s="63">
        <v>1200</v>
      </c>
      <c r="E23" s="65">
        <f t="shared" si="2"/>
        <v>67.89639165669999</v>
      </c>
      <c r="F23" s="64">
        <f t="shared" si="3"/>
        <v>5.6580326380583319</v>
      </c>
      <c r="G23" s="63">
        <v>120000</v>
      </c>
      <c r="H23" s="65">
        <f t="shared" si="4"/>
        <v>678.96391656699984</v>
      </c>
      <c r="I23" s="66">
        <f t="shared" si="5"/>
        <v>0.56580326380583323</v>
      </c>
      <c r="J23" s="40"/>
    </row>
    <row r="24" spans="1:10" x14ac:dyDescent="0.2">
      <c r="A24" s="63">
        <v>20</v>
      </c>
      <c r="B24" s="64">
        <f t="shared" si="0"/>
        <v>8.7653864717991752</v>
      </c>
      <c r="C24" s="65">
        <f t="shared" si="1"/>
        <v>43.826932358995876</v>
      </c>
      <c r="D24" s="63">
        <v>1400</v>
      </c>
      <c r="E24" s="65">
        <f t="shared" si="2"/>
        <v>73.336484780769254</v>
      </c>
      <c r="F24" s="64">
        <f t="shared" si="3"/>
        <v>5.2383203414835187</v>
      </c>
      <c r="G24" s="63">
        <v>140000</v>
      </c>
      <c r="H24" s="65">
        <f t="shared" si="4"/>
        <v>733.36484780769251</v>
      </c>
      <c r="I24" s="66">
        <f t="shared" si="5"/>
        <v>0.52383203414835178</v>
      </c>
      <c r="J24" s="40"/>
    </row>
    <row r="25" spans="1:10" x14ac:dyDescent="0.2">
      <c r="A25" s="63">
        <v>25</v>
      </c>
      <c r="B25" s="65">
        <f t="shared" si="0"/>
        <v>9.8000000000000007</v>
      </c>
      <c r="C25" s="65">
        <f t="shared" si="1"/>
        <v>39.200000000000003</v>
      </c>
      <c r="D25" s="63">
        <v>1600</v>
      </c>
      <c r="E25" s="65">
        <f t="shared" si="2"/>
        <v>78.400000000000006</v>
      </c>
      <c r="F25" s="64">
        <f t="shared" si="3"/>
        <v>4.9000000000000004</v>
      </c>
      <c r="G25" s="63">
        <v>160000</v>
      </c>
      <c r="H25" s="65">
        <f t="shared" si="4"/>
        <v>784</v>
      </c>
      <c r="I25" s="66">
        <f t="shared" si="5"/>
        <v>0.49</v>
      </c>
      <c r="J25" s="40"/>
    </row>
    <row r="26" spans="1:10" x14ac:dyDescent="0.2">
      <c r="A26" s="63">
        <v>30</v>
      </c>
      <c r="B26" s="65">
        <f t="shared" si="0"/>
        <v>10.735362127101256</v>
      </c>
      <c r="C26" s="65">
        <f t="shared" si="1"/>
        <v>35.784540423670855</v>
      </c>
      <c r="D26" s="63">
        <v>1800</v>
      </c>
      <c r="E26" s="65">
        <f t="shared" si="2"/>
        <v>83.155757467537995</v>
      </c>
      <c r="F26" s="64">
        <f t="shared" si="3"/>
        <v>4.6197643037521106</v>
      </c>
      <c r="G26" s="63">
        <v>180000</v>
      </c>
      <c r="H26" s="65">
        <f t="shared" si="4"/>
        <v>831.5575746753799</v>
      </c>
      <c r="I26" s="66">
        <f t="shared" si="5"/>
        <v>0.46197643037521102</v>
      </c>
      <c r="J26" s="40"/>
    </row>
    <row r="27" spans="1:10" x14ac:dyDescent="0.2">
      <c r="A27" s="63">
        <v>35</v>
      </c>
      <c r="B27" s="65">
        <f t="shared" si="0"/>
        <v>11.595516374875247</v>
      </c>
      <c r="C27" s="65">
        <f t="shared" si="1"/>
        <v>33.130046785357848</v>
      </c>
      <c r="D27" s="63">
        <v>2000</v>
      </c>
      <c r="E27" s="65">
        <f t="shared" si="2"/>
        <v>87.653864717991752</v>
      </c>
      <c r="F27" s="64">
        <f t="shared" si="3"/>
        <v>4.3826932358995876</v>
      </c>
      <c r="G27" s="63">
        <v>200000</v>
      </c>
      <c r="H27" s="65">
        <f t="shared" si="4"/>
        <v>876.53864717991758</v>
      </c>
      <c r="I27" s="66">
        <f t="shared" si="5"/>
        <v>0.43826932358995879</v>
      </c>
      <c r="J27" s="40"/>
    </row>
    <row r="28" spans="1:10" x14ac:dyDescent="0.2">
      <c r="A28" s="63">
        <v>40</v>
      </c>
      <c r="B28" s="65">
        <f t="shared" si="0"/>
        <v>12.396128427860047</v>
      </c>
      <c r="C28" s="65">
        <f t="shared" si="1"/>
        <v>30.990321069650118</v>
      </c>
      <c r="D28" s="63">
        <v>3000</v>
      </c>
      <c r="E28" s="65">
        <f t="shared" si="2"/>
        <v>107.35362127101256</v>
      </c>
      <c r="F28" s="64">
        <f t="shared" si="3"/>
        <v>3.5784540423670852</v>
      </c>
      <c r="G28" s="63">
        <v>300000</v>
      </c>
      <c r="H28" s="65">
        <f t="shared" si="4"/>
        <v>1073.5362127101257</v>
      </c>
      <c r="I28" s="66">
        <f t="shared" si="5"/>
        <v>0.35784540423670858</v>
      </c>
      <c r="J28" s="40"/>
    </row>
    <row r="29" spans="1:10" x14ac:dyDescent="0.2">
      <c r="A29" s="63">
        <v>45</v>
      </c>
      <c r="B29" s="65">
        <f t="shared" si="0"/>
        <v>13.148079707698765</v>
      </c>
      <c r="C29" s="65">
        <f t="shared" si="1"/>
        <v>29.217954905997257</v>
      </c>
      <c r="D29" s="63">
        <v>4000</v>
      </c>
      <c r="E29" s="65">
        <f t="shared" si="2"/>
        <v>123.96128427860046</v>
      </c>
      <c r="F29" s="64">
        <f t="shared" si="3"/>
        <v>3.0990321069650113</v>
      </c>
      <c r="G29" s="63">
        <v>400000</v>
      </c>
      <c r="H29" s="65">
        <f t="shared" si="4"/>
        <v>1239.6128427860049</v>
      </c>
      <c r="I29" s="66">
        <f t="shared" si="5"/>
        <v>0.30990321069650123</v>
      </c>
      <c r="J29" s="40"/>
    </row>
    <row r="30" spans="1:10" x14ac:dyDescent="0.2">
      <c r="A30" s="63">
        <v>50</v>
      </c>
      <c r="B30" s="65">
        <f t="shared" si="0"/>
        <v>13.859292911256333</v>
      </c>
      <c r="C30" s="65">
        <f t="shared" si="1"/>
        <v>27.718585822512665</v>
      </c>
      <c r="D30" s="63">
        <v>5000</v>
      </c>
      <c r="E30" s="65">
        <f t="shared" si="2"/>
        <v>138.59292911256333</v>
      </c>
      <c r="F30" s="64">
        <f t="shared" si="3"/>
        <v>2.7718585822512667</v>
      </c>
      <c r="G30" s="63">
        <v>500000</v>
      </c>
      <c r="H30" s="65">
        <f t="shared" si="4"/>
        <v>1385.9292911256332</v>
      </c>
      <c r="I30" s="66">
        <f t="shared" si="5"/>
        <v>0.27718585822512665</v>
      </c>
      <c r="J30" s="40"/>
    </row>
    <row r="31" spans="1:10" x14ac:dyDescent="0.2">
      <c r="A31" s="63">
        <v>60</v>
      </c>
      <c r="B31" s="65">
        <f t="shared" si="0"/>
        <v>15.182094717133074</v>
      </c>
      <c r="C31" s="65">
        <f t="shared" si="1"/>
        <v>25.303491195221788</v>
      </c>
      <c r="D31" s="63">
        <v>6000</v>
      </c>
      <c r="E31" s="65">
        <f t="shared" si="2"/>
        <v>151.82094717133074</v>
      </c>
      <c r="F31" s="64">
        <f t="shared" si="3"/>
        <v>2.530349119522179</v>
      </c>
      <c r="G31" s="63">
        <v>1000000</v>
      </c>
      <c r="H31" s="65">
        <f t="shared" si="4"/>
        <v>1960</v>
      </c>
      <c r="I31" s="66">
        <f t="shared" si="5"/>
        <v>0.19600000000000001</v>
      </c>
      <c r="J31" s="40"/>
    </row>
    <row r="32" spans="1:10" x14ac:dyDescent="0.2">
      <c r="A32" s="63">
        <v>70</v>
      </c>
      <c r="B32" s="65">
        <f t="shared" si="0"/>
        <v>16.398536520067882</v>
      </c>
      <c r="C32" s="65">
        <f t="shared" si="1"/>
        <v>23.426480742954116</v>
      </c>
      <c r="D32" s="63">
        <v>7000</v>
      </c>
      <c r="E32" s="65">
        <f t="shared" si="2"/>
        <v>163.98536520067881</v>
      </c>
      <c r="F32" s="64">
        <f t="shared" si="3"/>
        <v>2.3426480742954117</v>
      </c>
      <c r="G32" s="63"/>
      <c r="H32" s="65"/>
      <c r="I32" s="67"/>
      <c r="J32" s="40"/>
    </row>
    <row r="33" spans="1:10" x14ac:dyDescent="0.2">
      <c r="A33" s="63">
        <v>80</v>
      </c>
      <c r="B33" s="65">
        <f t="shared" si="0"/>
        <v>17.53077294359835</v>
      </c>
      <c r="C33" s="65">
        <f t="shared" si="1"/>
        <v>21.913466179497938</v>
      </c>
      <c r="D33" s="63">
        <v>8000</v>
      </c>
      <c r="E33" s="65">
        <f t="shared" si="2"/>
        <v>175.3077294359835</v>
      </c>
      <c r="F33" s="64">
        <f t="shared" si="3"/>
        <v>2.1913466179497938</v>
      </c>
      <c r="G33" s="63"/>
      <c r="H33" s="65"/>
      <c r="I33" s="67"/>
      <c r="J33" s="40"/>
    </row>
    <row r="34" spans="1:10" x14ac:dyDescent="0.2">
      <c r="A34" s="63">
        <v>90</v>
      </c>
      <c r="B34" s="65">
        <f t="shared" si="0"/>
        <v>18.59419264179007</v>
      </c>
      <c r="C34" s="65">
        <f t="shared" si="1"/>
        <v>20.66021404643341</v>
      </c>
      <c r="D34" s="63">
        <v>9000</v>
      </c>
      <c r="E34" s="65">
        <f t="shared" si="2"/>
        <v>185.9419264179007</v>
      </c>
      <c r="F34" s="64">
        <f t="shared" si="3"/>
        <v>2.0660214046433412</v>
      </c>
      <c r="G34" s="63"/>
      <c r="H34" s="68"/>
      <c r="I34" s="67"/>
      <c r="J34" s="40"/>
    </row>
    <row r="35" spans="1:10" x14ac:dyDescent="0.2">
      <c r="A35" s="63">
        <v>100</v>
      </c>
      <c r="B35" s="65">
        <f t="shared" si="0"/>
        <v>19.600000000000001</v>
      </c>
      <c r="C35" s="65">
        <f t="shared" si="1"/>
        <v>19.600000000000001</v>
      </c>
      <c r="D35" s="63">
        <v>10000</v>
      </c>
      <c r="E35" s="65">
        <f t="shared" si="2"/>
        <v>196</v>
      </c>
      <c r="F35" s="64">
        <f t="shared" si="3"/>
        <v>1.96</v>
      </c>
      <c r="G35" s="63"/>
      <c r="H35" s="68"/>
      <c r="I35" s="67"/>
      <c r="J35" s="40"/>
    </row>
    <row r="36" spans="1:10" x14ac:dyDescent="0.2">
      <c r="A36" s="69"/>
      <c r="B36" s="70"/>
      <c r="C36" s="70"/>
      <c r="D36" s="69"/>
      <c r="E36" s="70"/>
      <c r="F36" s="70"/>
      <c r="G36" s="69"/>
      <c r="H36" s="70"/>
      <c r="I36" s="71"/>
      <c r="J36" s="40"/>
    </row>
    <row r="37" spans="1:10" x14ac:dyDescent="0.2">
      <c r="A37" s="72"/>
      <c r="B37" s="72"/>
      <c r="C37" s="72"/>
      <c r="D37" s="73"/>
      <c r="E37" s="72"/>
      <c r="F37" s="72"/>
      <c r="G37" s="40"/>
      <c r="H37" s="40"/>
      <c r="I37" s="40"/>
      <c r="J37" s="40"/>
    </row>
    <row r="38" spans="1:10" s="78" customFormat="1" ht="11.25" x14ac:dyDescent="0.2">
      <c r="A38" s="74" t="s">
        <v>211</v>
      </c>
      <c r="B38" s="74"/>
      <c r="C38" s="75" t="s">
        <v>212</v>
      </c>
      <c r="D38" s="76"/>
      <c r="E38" s="76"/>
      <c r="F38" s="76"/>
      <c r="G38" s="76"/>
      <c r="H38" s="76"/>
      <c r="I38" s="76"/>
      <c r="J38" s="77"/>
    </row>
    <row r="39" spans="1:10" s="78" customFormat="1" ht="11.25" x14ac:dyDescent="0.2">
      <c r="A39" s="74" t="s">
        <v>213</v>
      </c>
      <c r="B39" s="74"/>
      <c r="C39" s="76" t="s">
        <v>214</v>
      </c>
      <c r="D39" s="76"/>
      <c r="E39" s="76"/>
      <c r="F39" s="76"/>
      <c r="G39" s="76"/>
      <c r="H39" s="76"/>
      <c r="I39" s="76"/>
      <c r="J39" s="77"/>
    </row>
    <row r="40" spans="1:10" x14ac:dyDescent="0.2">
      <c r="A40" s="79"/>
      <c r="B40" s="40"/>
      <c r="C40" s="72"/>
      <c r="D40" s="79"/>
      <c r="E40" s="79"/>
      <c r="F40" s="72"/>
      <c r="G40" s="80"/>
      <c r="H40" s="80"/>
      <c r="I40" s="79"/>
      <c r="J40" s="40"/>
    </row>
  </sheetData>
  <mergeCells count="4">
    <mergeCell ref="A38:B38"/>
    <mergeCell ref="C38:I38"/>
    <mergeCell ref="A39:B39"/>
    <mergeCell ref="C39:I39"/>
  </mergeCells>
  <hyperlinks>
    <hyperlink ref="C39" r:id="rId1"/>
    <hyperlink ref="C38" r:id="rId2"/>
  </hyperlinks>
  <pageMargins left="0.7" right="0.7" top="0.75" bottom="0.75" header="0.3" footer="0.3"/>
  <pageSetup paperSize="9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su-b-ssv-02.02.09-2022</vt:lpstr>
      <vt:lpstr>Fehler_Erreur</vt:lpstr>
    </vt:vector>
  </TitlesOfParts>
  <Company>Bundesverwaltung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Molinari Davide BFS</dc:creator>
  <cp:lastModifiedBy>Molinari Davide BFS</cp:lastModifiedBy>
  <dcterms:created xsi:type="dcterms:W3CDTF">2022-03-31T07:47:17Z</dcterms:created>
  <dcterms:modified xsi:type="dcterms:W3CDTF">2022-03-31T07:47:39Z</dcterms:modified>
</cp:coreProperties>
</file>