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DEM\303_Egalite\Internet\2022\Aktual-NoGNP_2022-04-Loehne\"/>
    </mc:Choice>
  </mc:AlternateContent>
  <bookViews>
    <workbookView xWindow="-10" yWindow="-10" windowWidth="8020" windowHeight="9710"/>
  </bookViews>
  <sheets>
    <sheet name="2020" sheetId="16" r:id="rId1"/>
    <sheet name="2018" sheetId="15" r:id="rId2"/>
    <sheet name="2016" sheetId="14" r:id="rId3"/>
    <sheet name="2014" sheetId="13" r:id="rId4"/>
    <sheet name="2012" sheetId="12" r:id="rId5"/>
    <sheet name="2010" sheetId="11" r:id="rId6"/>
    <sheet name="2008" sheetId="5" r:id="rId7"/>
    <sheet name="2006" sheetId="4" r:id="rId8"/>
    <sheet name="2004" sheetId="6" r:id="rId9"/>
    <sheet name="2002" sheetId="7" r:id="rId10"/>
    <sheet name="2000" sheetId="8" r:id="rId11"/>
    <sheet name="1998" sheetId="9" r:id="rId12"/>
    <sheet name="1996" sheetId="10" r:id="rId13"/>
  </sheets>
  <definedNames>
    <definedName name="_xlnm.Print_Area" localSheetId="12">'1996'!$A$1:$E$17</definedName>
    <definedName name="_xlnm.Print_Area" localSheetId="11">'1998'!$A$1:$E$17</definedName>
    <definedName name="_xlnm.Print_Area" localSheetId="10">'2000'!$A$1:$E$17</definedName>
    <definedName name="_xlnm.Print_Area" localSheetId="9">'2002'!$A$1:$E$17</definedName>
    <definedName name="_xlnm.Print_Area" localSheetId="8">'2004'!$A$1:$E$17</definedName>
    <definedName name="_xlnm.Print_Area" localSheetId="7">'2006'!$A$1:$E$17</definedName>
    <definedName name="_xlnm.Print_Area" localSheetId="6">'2008'!$A$1:$F$23</definedName>
    <definedName name="_xlnm.Print_Area" localSheetId="5">'2010'!$A$1:$F$23</definedName>
    <definedName name="_xlnm.Print_Area" localSheetId="1">'2018'!$A$1:$F$29</definedName>
    <definedName name="_xlnm.Print_Area" localSheetId="0">'2020'!$A$1:$F$29</definedName>
  </definedNames>
  <calcPr calcId="162913"/>
</workbook>
</file>

<file path=xl/calcChain.xml><?xml version="1.0" encoding="utf-8"?>
<calcChain xmlns="http://schemas.openxmlformats.org/spreadsheetml/2006/main">
  <c r="E21" i="16" l="1"/>
  <c r="F21" i="16" s="1"/>
  <c r="E20" i="16"/>
  <c r="F20" i="16" s="1"/>
  <c r="E19" i="16"/>
  <c r="F19" i="16" s="1"/>
  <c r="E18" i="16"/>
  <c r="F18" i="16" s="1"/>
  <c r="E17" i="16"/>
  <c r="F17" i="16" s="1"/>
  <c r="E15" i="16"/>
  <c r="F15" i="16" s="1"/>
  <c r="E14" i="16"/>
  <c r="F14" i="16" s="1"/>
  <c r="E13" i="16"/>
  <c r="F13" i="16" s="1"/>
  <c r="E12" i="16"/>
  <c r="F12" i="16" s="1"/>
  <c r="E11" i="16"/>
  <c r="F11" i="16" s="1"/>
  <c r="E9" i="16"/>
  <c r="F9" i="16" s="1"/>
  <c r="E8" i="16"/>
  <c r="F8" i="16" s="1"/>
  <c r="E7" i="16"/>
  <c r="F7" i="16" s="1"/>
  <c r="E6" i="16"/>
  <c r="F6" i="16" s="1"/>
  <c r="E5" i="16"/>
  <c r="F5" i="16" s="1"/>
  <c r="D5" i="4" l="1"/>
  <c r="E5" i="4" s="1"/>
  <c r="E17" i="15" l="1"/>
  <c r="F17" i="15" s="1"/>
  <c r="E21" i="15"/>
  <c r="F21" i="15" s="1"/>
  <c r="E20" i="15"/>
  <c r="F20" i="15" s="1"/>
  <c r="E19" i="15"/>
  <c r="F19" i="15" s="1"/>
  <c r="E18" i="15"/>
  <c r="F18" i="15" s="1"/>
  <c r="E11" i="15"/>
  <c r="F11" i="15" s="1"/>
  <c r="E15" i="15"/>
  <c r="F15" i="15" s="1"/>
  <c r="E14" i="15"/>
  <c r="F14" i="15" s="1"/>
  <c r="E13" i="15"/>
  <c r="F13" i="15" s="1"/>
  <c r="E12" i="15"/>
  <c r="F12" i="15" s="1"/>
  <c r="E5" i="15"/>
  <c r="F5" i="15" s="1"/>
  <c r="E9" i="15"/>
  <c r="F9" i="15" s="1"/>
  <c r="E8" i="15"/>
  <c r="F8" i="15" s="1"/>
  <c r="E7" i="15"/>
  <c r="F7" i="15" s="1"/>
  <c r="E6" i="15"/>
  <c r="F6" i="15" s="1"/>
  <c r="E5" i="5" l="1"/>
  <c r="F5" i="5" s="1"/>
  <c r="E11" i="5"/>
  <c r="F11" i="5" s="1"/>
  <c r="E15" i="5"/>
  <c r="F15" i="5" s="1"/>
  <c r="E14" i="5"/>
  <c r="F14" i="5" s="1"/>
  <c r="E13" i="5"/>
  <c r="F13" i="5" s="1"/>
  <c r="E12" i="5"/>
  <c r="F12" i="5" s="1"/>
  <c r="E11" i="11"/>
  <c r="F11" i="11" s="1"/>
  <c r="E15" i="11"/>
  <c r="F15" i="11" s="1"/>
  <c r="E14" i="11"/>
  <c r="F14" i="11" s="1"/>
  <c r="E13" i="11"/>
  <c r="F13" i="11" s="1"/>
  <c r="E12" i="11"/>
  <c r="F12" i="11" s="1"/>
  <c r="E5" i="11" l="1"/>
  <c r="F5" i="11" s="1"/>
  <c r="E17" i="12" l="1"/>
  <c r="F17" i="12" s="1"/>
  <c r="E21" i="12"/>
  <c r="F21" i="12" s="1"/>
  <c r="E20" i="12"/>
  <c r="F20" i="12" s="1"/>
  <c r="E19" i="12"/>
  <c r="F19" i="12" s="1"/>
  <c r="E18" i="12"/>
  <c r="F18" i="12" s="1"/>
  <c r="E11" i="12"/>
  <c r="F11" i="12" s="1"/>
  <c r="E15" i="12"/>
  <c r="F15" i="12" s="1"/>
  <c r="E14" i="12"/>
  <c r="F14" i="12" s="1"/>
  <c r="E13" i="12"/>
  <c r="F13" i="12" s="1"/>
  <c r="E12" i="12"/>
  <c r="F12" i="12" s="1"/>
  <c r="E17" i="13"/>
  <c r="F17" i="13" s="1"/>
  <c r="E21" i="13"/>
  <c r="F21" i="13" s="1"/>
  <c r="E20" i="13"/>
  <c r="F20" i="13" s="1"/>
  <c r="E19" i="13"/>
  <c r="F19" i="13" s="1"/>
  <c r="E18" i="13"/>
  <c r="F18" i="13" s="1"/>
  <c r="E11" i="13"/>
  <c r="F11" i="13" s="1"/>
  <c r="E15" i="13"/>
  <c r="F15" i="13" s="1"/>
  <c r="E14" i="13"/>
  <c r="F14" i="13" s="1"/>
  <c r="E13" i="13"/>
  <c r="F13" i="13" s="1"/>
  <c r="E12" i="13"/>
  <c r="F12" i="13" s="1"/>
  <c r="E5" i="12"/>
  <c r="F5" i="12" s="1"/>
  <c r="E9" i="12"/>
  <c r="F9" i="12" s="1"/>
  <c r="E5" i="13"/>
  <c r="F5" i="13" s="1"/>
  <c r="E9" i="13"/>
  <c r="F9" i="13" s="1"/>
  <c r="E17" i="14"/>
  <c r="F17" i="14" s="1"/>
  <c r="E11" i="14"/>
  <c r="F11" i="14" s="1"/>
  <c r="E15" i="14"/>
  <c r="F15" i="14" s="1"/>
  <c r="E14" i="14"/>
  <c r="F14" i="14" s="1"/>
  <c r="E13" i="14"/>
  <c r="F13" i="14" s="1"/>
  <c r="E12" i="14"/>
  <c r="F12" i="14" s="1"/>
  <c r="E9" i="14"/>
  <c r="F9" i="14" s="1"/>
  <c r="E5" i="14"/>
  <c r="F5" i="14" s="1"/>
  <c r="E8" i="14"/>
  <c r="F8" i="14" s="1"/>
  <c r="E7" i="14"/>
  <c r="F7" i="14" s="1"/>
  <c r="E6" i="14"/>
  <c r="F6" i="14" s="1"/>
  <c r="E21" i="14" l="1"/>
  <c r="F21" i="14" s="1"/>
  <c r="E20" i="14"/>
  <c r="F20" i="14" s="1"/>
  <c r="E19" i="14"/>
  <c r="F19" i="14" s="1"/>
  <c r="E18" i="14"/>
  <c r="F18" i="14" s="1"/>
  <c r="E8" i="13" l="1"/>
  <c r="F8" i="13" s="1"/>
  <c r="E7" i="13"/>
  <c r="F7" i="13" s="1"/>
  <c r="E6" i="13"/>
  <c r="F6" i="13" s="1"/>
  <c r="E6" i="12"/>
  <c r="F6" i="12" s="1"/>
  <c r="E8" i="12"/>
  <c r="F8" i="12" s="1"/>
  <c r="E7" i="12"/>
  <c r="F7" i="12" s="1"/>
  <c r="E9" i="11"/>
  <c r="F9" i="11" s="1"/>
  <c r="E8" i="11"/>
  <c r="F8" i="11" s="1"/>
  <c r="E7" i="11"/>
  <c r="F7" i="11" s="1"/>
  <c r="E6" i="11"/>
  <c r="F6" i="11" s="1"/>
  <c r="D5" i="10"/>
  <c r="E5" i="10" s="1"/>
  <c r="D6" i="10"/>
  <c r="E6" i="10" s="1"/>
  <c r="D7" i="10"/>
  <c r="E7" i="10" s="1"/>
  <c r="D8" i="10"/>
  <c r="E8" i="10" s="1"/>
  <c r="D9" i="10"/>
  <c r="E9" i="10" s="1"/>
  <c r="D5" i="9"/>
  <c r="E5" i="9" s="1"/>
  <c r="D6" i="9"/>
  <c r="E6" i="9" s="1"/>
  <c r="D7" i="9"/>
  <c r="E7" i="9" s="1"/>
  <c r="D8" i="9"/>
  <c r="E8" i="9" s="1"/>
  <c r="D9" i="9"/>
  <c r="E9" i="9" s="1"/>
  <c r="D5" i="8"/>
  <c r="E5" i="8" s="1"/>
  <c r="D6" i="8"/>
  <c r="E6" i="8" s="1"/>
  <c r="D7" i="8"/>
  <c r="E7" i="8" s="1"/>
  <c r="D8" i="8"/>
  <c r="E8" i="8" s="1"/>
  <c r="D9" i="8"/>
  <c r="E9" i="8" s="1"/>
  <c r="D5" i="7"/>
  <c r="E5" i="7" s="1"/>
  <c r="D6" i="7"/>
  <c r="E6" i="7" s="1"/>
  <c r="D7" i="7"/>
  <c r="E7" i="7" s="1"/>
  <c r="D8" i="7"/>
  <c r="E8" i="7" s="1"/>
  <c r="D9" i="7"/>
  <c r="E9" i="7" s="1"/>
  <c r="D5" i="6"/>
  <c r="E5" i="6" s="1"/>
  <c r="D6" i="6"/>
  <c r="E6" i="6" s="1"/>
  <c r="D7" i="6"/>
  <c r="E7" i="6" s="1"/>
  <c r="D8" i="6"/>
  <c r="E8" i="6" s="1"/>
  <c r="D9" i="6"/>
  <c r="E9" i="6" s="1"/>
  <c r="E6" i="5"/>
  <c r="F6" i="5" s="1"/>
  <c r="E7" i="5"/>
  <c r="F7" i="5" s="1"/>
  <c r="E8" i="5"/>
  <c r="F8" i="5" s="1"/>
  <c r="E9" i="5"/>
  <c r="F9" i="5" s="1"/>
  <c r="D7" i="4"/>
  <c r="E7" i="4" s="1"/>
  <c r="D9" i="4"/>
  <c r="E9" i="4" s="1"/>
  <c r="D8" i="4"/>
  <c r="E8" i="4" s="1"/>
  <c r="D6" i="4"/>
  <c r="E6" i="4" s="1"/>
</calcChain>
</file>

<file path=xl/sharedStrings.xml><?xml version="1.0" encoding="utf-8"?>
<sst xmlns="http://schemas.openxmlformats.org/spreadsheetml/2006/main" count="352" uniqueCount="41">
  <si>
    <t>Quelle: Schweizerische Lohnstrukturerhebung (LSE)</t>
  </si>
  <si>
    <t>Oberstes und oberes Kader</t>
  </si>
  <si>
    <t>Mittleres Kader</t>
  </si>
  <si>
    <t>Unteres Kader</t>
  </si>
  <si>
    <t>Unterstes Kader</t>
  </si>
  <si>
    <t>Ohne Kaderfunktion</t>
  </si>
  <si>
    <t>Oberstes, oberes und mittleres Kader</t>
  </si>
  <si>
    <t>Total</t>
  </si>
  <si>
    <t>Monatlicher Bruttolohn standardisiert
Median, in Franken</t>
  </si>
  <si>
    <t>Privater Sektor</t>
  </si>
  <si>
    <t>Monatlicher Bruttolohn und Lohnunterschied zwischen Frauen und Männern nach beruflicher Stellung, 2014</t>
  </si>
  <si>
    <t>Monatlicher Bruttolohn und Lohnunterschied zwischen Frauen und Männern nach beruflicher Stellung, 2012</t>
  </si>
  <si>
    <t>Monatlicher Bruttolohn und Lohnunterschied zwischen Frauen und Männern nach beruflicher Stellung, 2010</t>
  </si>
  <si>
    <t>Monatlicher Bruttolohn und Lohnunterschied zwischen Frauen und Männern nach beruflicher Stellung, 2008</t>
  </si>
  <si>
    <t>Monatlicher Bruttolohn und Lohnunterschied zwischen Frauen und Männern nach beruflicher Stellung, 2006</t>
  </si>
  <si>
    <t>Monatlicher Bruttolohn und Lohnunterschied zwischen Frauen und Männern nach beruflicher Stellung, 2004</t>
  </si>
  <si>
    <t>Monatlicher Bruttolohn und Lohnunterschied zwischen Frauen und Männern nach beruflicher Stellung, 2002</t>
  </si>
  <si>
    <t>Monatlicher Bruttolohn und Lohnunterschied zwischen Frauen und Männern nach beruflicher Stellung, 2000</t>
  </si>
  <si>
    <t>Monatlicher Bruttolohn und Lohnunterschied zwischen Frauen und Männern nach beruflicher Stellung, 1998</t>
  </si>
  <si>
    <t>Monatlicher Bruttolohn und Lohnunterschied zwischen Frauen und Männern nach beruflicher Stellung, 1996</t>
  </si>
  <si>
    <t>Monatlicher Bruttolohn und Lohnunterschied zwischen Frauen und Männern nach beruflicher Stellung, 2016</t>
  </si>
  <si>
    <t>Oeffentlicher Sektor (Bund, Kantone, Bezirke, Gemeinden, Körperschaften)</t>
  </si>
  <si>
    <t>Privater und öffentlicher Sektor (Bund, Kantone, Bezirke, Gemeinden, Körperschaften) zusammen</t>
  </si>
  <si>
    <t>Oeffentlicher Sektor (Bund, Kantone, Bezirke, Gemeinden, Körperschaften, Kirchen)</t>
  </si>
  <si>
    <t>Privater und öffentlicher Sektor (Bund, Kantone, Bezirke, Gemeinden, Körperschaften, Kirchen) zusammen</t>
  </si>
  <si>
    <t>Monatlicher Bruttolohn und Lohnunterschied zwischen Frauen und Männern nach beruflicher Stellung, 2018</t>
  </si>
  <si>
    <t>© BFS</t>
  </si>
  <si>
    <t>Monatlicher Bruttolohn standardisiert Median, in Franken</t>
  </si>
  <si>
    <t>Frauenlohn in %
des Männerlohnes</t>
  </si>
  <si>
    <t>Lohnunterschied zw. Frauen und Männern</t>
  </si>
  <si>
    <t xml:space="preserve">Frauen </t>
  </si>
  <si>
    <t xml:space="preserve">Männer </t>
  </si>
  <si>
    <t xml:space="preserve">Total </t>
  </si>
  <si>
    <t>in %</t>
  </si>
  <si>
    <t>Auskunft: Bundesamt für Statistik (BFS), Sektion Demografie und Migration, info.dem@bfs.admin.ch, Tel. 058 463 67 11</t>
  </si>
  <si>
    <t xml:space="preserve">Für den standardisierten monatlichen Bruttolohn werden Teilzeitstellen umgerechnet auf Vollzeit, basierend auf 4 1/3 Wochen </t>
  </si>
  <si>
    <t>zu 40 Arbeitsstunden.</t>
  </si>
  <si>
    <t>Der Median teilt die untersuchte Gruppe in zwei Hälften: Für die eine Hälfte der Arbeitnehmer/innen liegt der standardisierte</t>
  </si>
  <si>
    <t>Lohn über, für die andere Hälfte dagegen unter dem ausgewiesenen Median.</t>
  </si>
  <si>
    <t xml:space="preserve">cc-d-20.04.05.03.03
</t>
  </si>
  <si>
    <t>Monatlicher Bruttolohn und Lohnunterschied zwischen Frauen und Männern nach beruflicher Stellung,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</si>
</sst>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1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/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0" xfId="0" applyFont="1" applyFill="1" applyBorder="1"/>
    <xf numFmtId="0" fontId="1" fillId="3" borderId="7" xfId="0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right" vertical="top"/>
    </xf>
    <xf numFmtId="0" fontId="5" fillId="3" borderId="0" xfId="2" applyFont="1" applyFill="1" applyBorder="1" applyAlignment="1">
      <alignment horizontal="left" vertical="center"/>
    </xf>
    <xf numFmtId="164" fontId="5" fillId="3" borderId="0" xfId="0" applyNumberFormat="1" applyFont="1" applyFill="1" applyBorder="1" applyAlignment="1">
      <alignment horizontal="right" vertical="center"/>
    </xf>
    <xf numFmtId="165" fontId="5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/>
    </xf>
    <xf numFmtId="165" fontId="1" fillId="3" borderId="0" xfId="0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/>
    <xf numFmtId="0" fontId="1" fillId="3" borderId="0" xfId="0" applyNumberFormat="1" applyFont="1" applyFill="1" applyBorder="1" applyAlignment="1">
      <alignment horizontal="left"/>
    </xf>
    <xf numFmtId="0" fontId="4" fillId="3" borderId="0" xfId="0" applyFont="1" applyFill="1" applyBorder="1"/>
    <xf numFmtId="0" fontId="4" fillId="3" borderId="0" xfId="0" applyFont="1" applyFill="1" applyBorder="1" applyAlignment="1"/>
    <xf numFmtId="0" fontId="1" fillId="3" borderId="0" xfId="2" applyFont="1" applyFill="1" applyBorder="1" applyAlignment="1">
      <alignment horizontal="left" vertical="center"/>
    </xf>
    <xf numFmtId="165" fontId="1" fillId="3" borderId="0" xfId="0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left" vertical="center" wrapText="1"/>
    </xf>
    <xf numFmtId="0" fontId="1" fillId="3" borderId="4" xfId="0" applyFont="1" applyFill="1" applyBorder="1"/>
    <xf numFmtId="164" fontId="5" fillId="3" borderId="4" xfId="0" applyNumberFormat="1" applyFont="1" applyFill="1" applyBorder="1" applyAlignment="1">
      <alignment horizontal="right" vertical="center"/>
    </xf>
    <xf numFmtId="165" fontId="5" fillId="3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3" borderId="8" xfId="0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</cellXfs>
  <cellStyles count="3">
    <cellStyle name="Normal_cc-d-03.4.1-A01" xfId="1"/>
    <cellStyle name="Normal_cc-f-03.4.1-A06" xfId="2"/>
    <cellStyle name="Standard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3" customHeight="1" x14ac:dyDescent="0.25"/>
  <cols>
    <col min="1" max="1" width="35.6328125" style="26" customWidth="1"/>
    <col min="2" max="4" width="9.6328125" style="26" customWidth="1"/>
    <col min="5" max="5" width="13.6328125" style="27" customWidth="1"/>
    <col min="6" max="6" width="15.6328125" style="27" customWidth="1"/>
    <col min="7" max="16384" width="11.453125" style="26"/>
  </cols>
  <sheetData>
    <row r="1" spans="1:6" s="6" customFormat="1" ht="39" customHeight="1" x14ac:dyDescent="0.25">
      <c r="A1" s="30" t="s">
        <v>39</v>
      </c>
      <c r="B1" s="35" t="s">
        <v>40</v>
      </c>
      <c r="C1" s="35"/>
      <c r="D1" s="35"/>
      <c r="E1" s="35"/>
      <c r="F1" s="35"/>
    </row>
    <row r="2" spans="1:6" s="10" customFormat="1" ht="25.5" customHeight="1" x14ac:dyDescent="0.2">
      <c r="A2" s="7"/>
      <c r="B2" s="36" t="s">
        <v>8</v>
      </c>
      <c r="C2" s="37"/>
      <c r="D2" s="38"/>
      <c r="E2" s="8" t="s">
        <v>28</v>
      </c>
      <c r="F2" s="34" t="s">
        <v>29</v>
      </c>
    </row>
    <row r="3" spans="1:6" s="10" customFormat="1" ht="13" customHeight="1" x14ac:dyDescent="0.2">
      <c r="B3" s="11" t="s">
        <v>30</v>
      </c>
      <c r="C3" s="11" t="s">
        <v>31</v>
      </c>
      <c r="D3" s="41" t="s">
        <v>32</v>
      </c>
      <c r="E3" s="12"/>
      <c r="F3" s="13" t="s">
        <v>33</v>
      </c>
    </row>
    <row r="4" spans="1:6" s="10" customFormat="1" ht="13" customHeight="1" x14ac:dyDescent="0.2">
      <c r="A4" s="1" t="s">
        <v>9</v>
      </c>
      <c r="B4" s="2"/>
      <c r="C4" s="2"/>
      <c r="D4" s="2"/>
      <c r="E4" s="3"/>
      <c r="F4" s="4"/>
    </row>
    <row r="5" spans="1:6" s="10" customFormat="1" ht="13" customHeight="1" x14ac:dyDescent="0.2">
      <c r="A5" s="14" t="s">
        <v>7</v>
      </c>
      <c r="B5" s="15">
        <v>5779</v>
      </c>
      <c r="C5" s="15">
        <v>6705</v>
      </c>
      <c r="D5" s="15">
        <v>6361</v>
      </c>
      <c r="E5" s="16">
        <f>PRODUCT(B5,100)/C5</f>
        <v>86.189410887397472</v>
      </c>
      <c r="F5" s="16">
        <f>100-E5</f>
        <v>13.810589112602528</v>
      </c>
    </row>
    <row r="6" spans="1:6" s="20" customFormat="1" ht="13" customHeight="1" x14ac:dyDescent="0.2">
      <c r="A6" s="17" t="s">
        <v>6</v>
      </c>
      <c r="B6" s="18">
        <v>8584</v>
      </c>
      <c r="C6" s="18">
        <v>10781</v>
      </c>
      <c r="D6" s="18">
        <v>10156</v>
      </c>
      <c r="E6" s="19">
        <f>PRODUCT(B6,100)/C6</f>
        <v>79.621556441888501</v>
      </c>
      <c r="F6" s="19">
        <f>100-E6</f>
        <v>20.378443558111499</v>
      </c>
    </row>
    <row r="7" spans="1:6" s="20" customFormat="1" ht="13" customHeight="1" x14ac:dyDescent="0.2">
      <c r="A7" s="17" t="s">
        <v>3</v>
      </c>
      <c r="B7" s="18">
        <v>7845</v>
      </c>
      <c r="C7" s="18">
        <v>8915</v>
      </c>
      <c r="D7" s="18">
        <v>8538</v>
      </c>
      <c r="E7" s="19">
        <f>PRODUCT(B7,100)/C7</f>
        <v>87.99775659001682</v>
      </c>
      <c r="F7" s="19">
        <f>100-E7</f>
        <v>12.00224340998318</v>
      </c>
    </row>
    <row r="8" spans="1:6" s="20" customFormat="1" ht="13" customHeight="1" x14ac:dyDescent="0.2">
      <c r="A8" s="17" t="s">
        <v>4</v>
      </c>
      <c r="B8" s="18">
        <v>6555</v>
      </c>
      <c r="C8" s="18">
        <v>7274</v>
      </c>
      <c r="D8" s="18">
        <v>7031</v>
      </c>
      <c r="E8" s="19">
        <f>PRODUCT(B8,100)/C8</f>
        <v>90.115479791036563</v>
      </c>
      <c r="F8" s="19">
        <f>100-E8</f>
        <v>9.884520208963437</v>
      </c>
    </row>
    <row r="9" spans="1:6" s="20" customFormat="1" ht="13" customHeight="1" x14ac:dyDescent="0.2">
      <c r="A9" s="17" t="s">
        <v>5</v>
      </c>
      <c r="B9" s="18">
        <v>5381</v>
      </c>
      <c r="C9" s="18">
        <v>6032</v>
      </c>
      <c r="D9" s="18">
        <v>5800</v>
      </c>
      <c r="E9" s="19">
        <f>PRODUCT(B9,100)/C9</f>
        <v>89.207559681697617</v>
      </c>
      <c r="F9" s="19">
        <f>100-E9</f>
        <v>10.792440318302383</v>
      </c>
    </row>
    <row r="10" spans="1:6" s="10" customFormat="1" ht="26" customHeight="1" x14ac:dyDescent="0.2">
      <c r="A10" s="5" t="s">
        <v>21</v>
      </c>
      <c r="B10" s="2"/>
      <c r="C10" s="2"/>
      <c r="D10" s="2"/>
      <c r="E10" s="3"/>
      <c r="F10" s="4"/>
    </row>
    <row r="11" spans="1:6" s="10" customFormat="1" ht="13" customHeight="1" x14ac:dyDescent="0.2">
      <c r="A11" s="14" t="s">
        <v>7</v>
      </c>
      <c r="B11" s="15">
        <v>7618</v>
      </c>
      <c r="C11" s="15">
        <v>8514</v>
      </c>
      <c r="D11" s="15">
        <v>8012</v>
      </c>
      <c r="E11" s="16">
        <f>PRODUCT(B11,100)/C11</f>
        <v>89.476156918017381</v>
      </c>
      <c r="F11" s="16">
        <f>100-E11</f>
        <v>10.523843081982619</v>
      </c>
    </row>
    <row r="12" spans="1:6" s="20" customFormat="1" ht="13" customHeight="1" x14ac:dyDescent="0.2">
      <c r="A12" s="17" t="s">
        <v>6</v>
      </c>
      <c r="B12" s="18">
        <v>10671</v>
      </c>
      <c r="C12" s="18">
        <v>12346</v>
      </c>
      <c r="D12" s="18">
        <v>11666</v>
      </c>
      <c r="E12" s="19">
        <f>PRODUCT(B12,100)/C12</f>
        <v>86.432852745828612</v>
      </c>
      <c r="F12" s="19">
        <f>100-E12</f>
        <v>13.567147254171388</v>
      </c>
    </row>
    <row r="13" spans="1:6" s="20" customFormat="1" ht="13" customHeight="1" x14ac:dyDescent="0.2">
      <c r="A13" s="17" t="s">
        <v>3</v>
      </c>
      <c r="B13" s="18">
        <v>8870</v>
      </c>
      <c r="C13" s="18">
        <v>9927</v>
      </c>
      <c r="D13" s="18">
        <v>9511</v>
      </c>
      <c r="E13" s="19">
        <f>PRODUCT(B13,100)/C13</f>
        <v>89.352271582552632</v>
      </c>
      <c r="F13" s="19">
        <f>100-E13</f>
        <v>10.647728417447368</v>
      </c>
    </row>
    <row r="14" spans="1:6" s="20" customFormat="1" ht="13" customHeight="1" x14ac:dyDescent="0.2">
      <c r="A14" s="17" t="s">
        <v>4</v>
      </c>
      <c r="B14" s="18">
        <v>7943</v>
      </c>
      <c r="C14" s="18">
        <v>8825</v>
      </c>
      <c r="D14" s="18">
        <v>8473</v>
      </c>
      <c r="E14" s="19">
        <f>PRODUCT(B14,100)/C14</f>
        <v>90.005665722379604</v>
      </c>
      <c r="F14" s="19">
        <f>100-E14</f>
        <v>9.9943342776203963</v>
      </c>
    </row>
    <row r="15" spans="1:6" s="20" customFormat="1" ht="13" customHeight="1" x14ac:dyDescent="0.2">
      <c r="A15" s="17" t="s">
        <v>5</v>
      </c>
      <c r="B15" s="18">
        <v>7247</v>
      </c>
      <c r="C15" s="18">
        <v>7618</v>
      </c>
      <c r="D15" s="18">
        <v>7411</v>
      </c>
      <c r="E15" s="19">
        <f>PRODUCT(B15,100)/C15</f>
        <v>95.129955368863222</v>
      </c>
      <c r="F15" s="19">
        <f>100-E15</f>
        <v>4.8700446311367784</v>
      </c>
    </row>
    <row r="16" spans="1:6" s="10" customFormat="1" ht="26" customHeight="1" x14ac:dyDescent="0.2">
      <c r="A16" s="5" t="s">
        <v>22</v>
      </c>
      <c r="B16" s="2"/>
      <c r="C16" s="2"/>
      <c r="D16" s="2"/>
      <c r="E16" s="3"/>
      <c r="F16" s="4"/>
    </row>
    <row r="17" spans="1:6" s="10" customFormat="1" ht="13" customHeight="1" x14ac:dyDescent="0.2">
      <c r="A17" s="14" t="s">
        <v>7</v>
      </c>
      <c r="B17" s="15">
        <v>6211</v>
      </c>
      <c r="C17" s="15">
        <v>6963</v>
      </c>
      <c r="D17" s="15">
        <v>6665</v>
      </c>
      <c r="E17" s="16">
        <f>PRODUCT(B17,100)/C17</f>
        <v>89.200057446502939</v>
      </c>
      <c r="F17" s="16">
        <f>100-E17</f>
        <v>10.799942553497061</v>
      </c>
    </row>
    <row r="18" spans="1:6" s="20" customFormat="1" ht="13" customHeight="1" x14ac:dyDescent="0.2">
      <c r="A18" s="17" t="s">
        <v>6</v>
      </c>
      <c r="B18" s="18">
        <v>9249</v>
      </c>
      <c r="C18" s="18">
        <v>11116</v>
      </c>
      <c r="D18" s="18">
        <v>10531</v>
      </c>
      <c r="E18" s="19">
        <f>PRODUCT(B18,100)/C18</f>
        <v>83.204390068369918</v>
      </c>
      <c r="F18" s="19">
        <f>100-E18</f>
        <v>16.795609931630082</v>
      </c>
    </row>
    <row r="19" spans="1:6" s="20" customFormat="1" ht="13" customHeight="1" x14ac:dyDescent="0.2">
      <c r="A19" s="17" t="s">
        <v>3</v>
      </c>
      <c r="B19" s="18">
        <v>8101</v>
      </c>
      <c r="C19" s="18">
        <v>9145</v>
      </c>
      <c r="D19" s="18">
        <v>8762</v>
      </c>
      <c r="E19" s="19">
        <f>PRODUCT(B19,100)/C19</f>
        <v>88.583925642427559</v>
      </c>
      <c r="F19" s="19">
        <f>100-E19</f>
        <v>11.416074357572441</v>
      </c>
    </row>
    <row r="20" spans="1:6" s="20" customFormat="1" ht="13" customHeight="1" x14ac:dyDescent="0.2">
      <c r="A20" s="17" t="s">
        <v>4</v>
      </c>
      <c r="B20" s="18">
        <v>6844</v>
      </c>
      <c r="C20" s="18">
        <v>7547</v>
      </c>
      <c r="D20" s="18">
        <v>7287</v>
      </c>
      <c r="E20" s="19">
        <f>PRODUCT(B20,100)/C20</f>
        <v>90.685040413409297</v>
      </c>
      <c r="F20" s="19">
        <f>100-E20</f>
        <v>9.3149595865907031</v>
      </c>
    </row>
    <row r="21" spans="1:6" s="20" customFormat="1" ht="13" customHeight="1" x14ac:dyDescent="0.2">
      <c r="A21" s="21" t="s">
        <v>5</v>
      </c>
      <c r="B21" s="22">
        <v>5787</v>
      </c>
      <c r="C21" s="22">
        <v>6214</v>
      </c>
      <c r="D21" s="22">
        <v>6062</v>
      </c>
      <c r="E21" s="23">
        <f>PRODUCT(B21,100)/C21</f>
        <v>93.12841969745736</v>
      </c>
      <c r="F21" s="23">
        <f>100-E21</f>
        <v>6.8715803025426396</v>
      </c>
    </row>
    <row r="22" spans="1:6" s="10" customFormat="1" ht="12.75" customHeight="1" x14ac:dyDescent="0.2">
      <c r="A22" s="10" t="s">
        <v>35</v>
      </c>
      <c r="E22" s="24"/>
      <c r="F22" s="24"/>
    </row>
    <row r="23" spans="1:6" s="10" customFormat="1" ht="12.75" customHeight="1" x14ac:dyDescent="0.2">
      <c r="A23" s="10" t="s">
        <v>36</v>
      </c>
      <c r="E23" s="24"/>
      <c r="F23" s="24"/>
    </row>
    <row r="24" spans="1:6" s="10" customFormat="1" ht="12.75" customHeight="1" x14ac:dyDescent="0.2">
      <c r="A24" s="10" t="s">
        <v>37</v>
      </c>
      <c r="E24" s="24"/>
      <c r="F24" s="24"/>
    </row>
    <row r="25" spans="1:6" s="10" customFormat="1" ht="12.75" customHeight="1" x14ac:dyDescent="0.2">
      <c r="A25" s="10" t="s">
        <v>38</v>
      </c>
      <c r="E25" s="24"/>
      <c r="F25" s="24"/>
    </row>
    <row r="26" spans="1:6" s="10" customFormat="1" ht="12.75" customHeight="1" x14ac:dyDescent="0.2">
      <c r="A26" s="10" t="s">
        <v>0</v>
      </c>
      <c r="E26" s="24"/>
      <c r="F26" s="24"/>
    </row>
    <row r="27" spans="1:6" s="10" customFormat="1" ht="12.75" customHeight="1" x14ac:dyDescent="0.2">
      <c r="A27" s="10" t="s">
        <v>26</v>
      </c>
      <c r="E27" s="24"/>
      <c r="F27" s="24"/>
    </row>
    <row r="28" spans="1:6" s="10" customFormat="1" ht="12.75" customHeight="1" x14ac:dyDescent="0.2">
      <c r="E28" s="24"/>
      <c r="F28" s="24"/>
    </row>
    <row r="29" spans="1:6" ht="12.75" customHeight="1" x14ac:dyDescent="0.25">
      <c r="A29" s="25" t="s">
        <v>34</v>
      </c>
    </row>
  </sheetData>
  <mergeCells count="2">
    <mergeCell ref="B1:F1"/>
    <mergeCell ref="B2:D2"/>
  </mergeCells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1.453125" defaultRowHeight="13" customHeight="1" x14ac:dyDescent="0.25"/>
  <cols>
    <col min="1" max="1" width="33.6328125" style="26" customWidth="1"/>
    <col min="2" max="4" width="13.6328125" style="26" customWidth="1"/>
    <col min="5" max="5" width="15.6328125" style="27" customWidth="1"/>
    <col min="6" max="16384" width="11.453125" style="26"/>
  </cols>
  <sheetData>
    <row r="1" spans="1:5" s="6" customFormat="1" ht="39" customHeight="1" x14ac:dyDescent="0.25">
      <c r="A1" s="30" t="s">
        <v>39</v>
      </c>
      <c r="B1" s="35" t="s">
        <v>16</v>
      </c>
      <c r="C1" s="35"/>
      <c r="D1" s="35"/>
      <c r="E1" s="35"/>
    </row>
    <row r="2" spans="1:5" s="10" customFormat="1" ht="25.5" customHeight="1" x14ac:dyDescent="0.2">
      <c r="A2" s="7"/>
      <c r="B2" s="39" t="s">
        <v>8</v>
      </c>
      <c r="C2" s="40"/>
      <c r="D2" s="8" t="s">
        <v>28</v>
      </c>
      <c r="E2" s="9" t="s">
        <v>29</v>
      </c>
    </row>
    <row r="3" spans="1:5" s="10" customFormat="1" ht="13" customHeight="1" x14ac:dyDescent="0.2">
      <c r="B3" s="11" t="s">
        <v>30</v>
      </c>
      <c r="C3" s="11" t="s">
        <v>31</v>
      </c>
      <c r="D3" s="12"/>
      <c r="E3" s="13" t="s">
        <v>33</v>
      </c>
    </row>
    <row r="4" spans="1:5" s="10" customFormat="1" ht="13" customHeight="1" x14ac:dyDescent="0.2">
      <c r="A4" s="1" t="s">
        <v>9</v>
      </c>
      <c r="B4" s="2"/>
      <c r="C4" s="2"/>
      <c r="D4" s="3"/>
      <c r="E4" s="4"/>
    </row>
    <row r="5" spans="1:5" s="10" customFormat="1" ht="13" customHeight="1" x14ac:dyDescent="0.2">
      <c r="A5" s="28" t="s">
        <v>1</v>
      </c>
      <c r="B5" s="18">
        <v>7153</v>
      </c>
      <c r="C5" s="18">
        <v>10127</v>
      </c>
      <c r="D5" s="29">
        <f>PRODUCT(B5,100)/C5</f>
        <v>70.632961390342643</v>
      </c>
      <c r="E5" s="29">
        <f>100-D5</f>
        <v>29.367038609657357</v>
      </c>
    </row>
    <row r="6" spans="1:5" s="20" customFormat="1" ht="13" customHeight="1" x14ac:dyDescent="0.2">
      <c r="A6" s="17" t="s">
        <v>2</v>
      </c>
      <c r="B6" s="18">
        <v>6799</v>
      </c>
      <c r="C6" s="18">
        <v>8552</v>
      </c>
      <c r="D6" s="19">
        <f>PRODUCT(B6,100)/C6</f>
        <v>79.501870907390085</v>
      </c>
      <c r="E6" s="19">
        <f>100-D6</f>
        <v>20.498129092609915</v>
      </c>
    </row>
    <row r="7" spans="1:5" s="20" customFormat="1" ht="13" customHeight="1" x14ac:dyDescent="0.2">
      <c r="A7" s="17" t="s">
        <v>3</v>
      </c>
      <c r="B7" s="18">
        <v>5742</v>
      </c>
      <c r="C7" s="18">
        <v>6933</v>
      </c>
      <c r="D7" s="19">
        <f>PRODUCT(B7,100)/C7</f>
        <v>82.821289485071404</v>
      </c>
      <c r="E7" s="19">
        <f>100-D7</f>
        <v>17.178710514928596</v>
      </c>
    </row>
    <row r="8" spans="1:5" s="20" customFormat="1" ht="13" customHeight="1" x14ac:dyDescent="0.2">
      <c r="A8" s="17" t="s">
        <v>4</v>
      </c>
      <c r="B8" s="18">
        <v>4985</v>
      </c>
      <c r="C8" s="18">
        <v>5850</v>
      </c>
      <c r="D8" s="19">
        <f>PRODUCT(B8,100)/C8</f>
        <v>85.213675213675216</v>
      </c>
      <c r="E8" s="19">
        <f>100-D8</f>
        <v>14.786324786324784</v>
      </c>
    </row>
    <row r="9" spans="1:5" s="20" customFormat="1" ht="13" customHeight="1" x14ac:dyDescent="0.2">
      <c r="A9" s="21" t="s">
        <v>5</v>
      </c>
      <c r="B9" s="22">
        <v>4315</v>
      </c>
      <c r="C9" s="22">
        <v>5240</v>
      </c>
      <c r="D9" s="23">
        <f>PRODUCT(B9,100)/C9</f>
        <v>82.347328244274806</v>
      </c>
      <c r="E9" s="23">
        <f>100-D9</f>
        <v>17.652671755725194</v>
      </c>
    </row>
    <row r="10" spans="1:5" s="10" customFormat="1" ht="12.5" customHeight="1" x14ac:dyDescent="0.2">
      <c r="A10" s="10" t="s">
        <v>35</v>
      </c>
      <c r="E10" s="24"/>
    </row>
    <row r="11" spans="1:5" s="10" customFormat="1" ht="12.75" customHeight="1" x14ac:dyDescent="0.2">
      <c r="A11" s="10" t="s">
        <v>36</v>
      </c>
      <c r="E11" s="24"/>
    </row>
    <row r="12" spans="1:5" s="10" customFormat="1" ht="12.75" customHeight="1" x14ac:dyDescent="0.2">
      <c r="A12" s="10" t="s">
        <v>37</v>
      </c>
      <c r="E12" s="24"/>
    </row>
    <row r="13" spans="1:5" s="10" customFormat="1" ht="12.75" customHeight="1" x14ac:dyDescent="0.2">
      <c r="A13" s="10" t="s">
        <v>38</v>
      </c>
      <c r="E13" s="24"/>
    </row>
    <row r="14" spans="1:5" s="10" customFormat="1" ht="12.75" customHeight="1" x14ac:dyDescent="0.2">
      <c r="A14" s="10" t="s">
        <v>0</v>
      </c>
      <c r="E14" s="24"/>
    </row>
    <row r="15" spans="1:5" s="10" customFormat="1" ht="12.75" customHeight="1" x14ac:dyDescent="0.2">
      <c r="A15" s="10" t="s">
        <v>26</v>
      </c>
      <c r="E15" s="24"/>
    </row>
    <row r="16" spans="1:5" s="10" customFormat="1" ht="12.75" customHeight="1" x14ac:dyDescent="0.2">
      <c r="E16" s="24"/>
    </row>
    <row r="17" spans="1:5" ht="12.75" customHeight="1" x14ac:dyDescent="0.25">
      <c r="A17" s="25" t="s">
        <v>34</v>
      </c>
    </row>
    <row r="18" spans="1:5" s="10" customFormat="1" ht="12.75" customHeight="1" x14ac:dyDescent="0.2">
      <c r="E18" s="24"/>
    </row>
    <row r="19" spans="1:5" s="10" customFormat="1" ht="12.75" customHeight="1" x14ac:dyDescent="0.2">
      <c r="E19" s="24"/>
    </row>
    <row r="20" spans="1:5" s="10" customFormat="1" ht="12.75" customHeight="1" x14ac:dyDescent="0.2">
      <c r="E20" s="24"/>
    </row>
    <row r="21" spans="1:5" s="10" customFormat="1" ht="12.75" customHeight="1" x14ac:dyDescent="0.2">
      <c r="E21" s="24"/>
    </row>
    <row r="22" spans="1:5" s="10" customFormat="1" ht="12.75" customHeight="1" x14ac:dyDescent="0.2">
      <c r="E22" s="24"/>
    </row>
    <row r="23" spans="1:5" ht="12.75" customHeight="1" x14ac:dyDescent="0.25">
      <c r="A23" s="25"/>
    </row>
    <row r="24" spans="1:5" s="10" customFormat="1" ht="12.75" customHeight="1" x14ac:dyDescent="0.2">
      <c r="E24" s="24"/>
    </row>
    <row r="25" spans="1:5" s="10" customFormat="1" ht="12.75" customHeight="1" x14ac:dyDescent="0.2">
      <c r="E25" s="24"/>
    </row>
    <row r="26" spans="1:5" s="10" customFormat="1" ht="12.75" customHeight="1" x14ac:dyDescent="0.2">
      <c r="E26" s="24"/>
    </row>
    <row r="27" spans="1:5" s="10" customFormat="1" ht="12.75" customHeight="1" x14ac:dyDescent="0.2">
      <c r="E27" s="24"/>
    </row>
    <row r="28" spans="1:5" s="10" customFormat="1" ht="12.75" customHeight="1" x14ac:dyDescent="0.2">
      <c r="E28" s="24"/>
    </row>
    <row r="29" spans="1:5" ht="12.75" customHeight="1" x14ac:dyDescent="0.25">
      <c r="A29" s="25"/>
    </row>
  </sheetData>
  <mergeCells count="2">
    <mergeCell ref="B2:C2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1.453125" defaultRowHeight="13" customHeight="1" x14ac:dyDescent="0.25"/>
  <cols>
    <col min="1" max="1" width="33.6328125" style="26" customWidth="1"/>
    <col min="2" max="4" width="13.6328125" style="26" customWidth="1"/>
    <col min="5" max="5" width="15.6328125" style="27" customWidth="1"/>
    <col min="6" max="16384" width="11.453125" style="26"/>
  </cols>
  <sheetData>
    <row r="1" spans="1:5" s="6" customFormat="1" ht="39" customHeight="1" x14ac:dyDescent="0.25">
      <c r="A1" s="30" t="s">
        <v>39</v>
      </c>
      <c r="B1" s="35" t="s">
        <v>17</v>
      </c>
      <c r="C1" s="35"/>
      <c r="D1" s="35"/>
      <c r="E1" s="35"/>
    </row>
    <row r="2" spans="1:5" s="10" customFormat="1" ht="25.5" customHeight="1" x14ac:dyDescent="0.2">
      <c r="A2" s="7"/>
      <c r="B2" s="39" t="s">
        <v>8</v>
      </c>
      <c r="C2" s="40"/>
      <c r="D2" s="8" t="s">
        <v>28</v>
      </c>
      <c r="E2" s="9" t="s">
        <v>29</v>
      </c>
    </row>
    <row r="3" spans="1:5" s="10" customFormat="1" ht="13" customHeight="1" x14ac:dyDescent="0.2">
      <c r="B3" s="11" t="s">
        <v>30</v>
      </c>
      <c r="C3" s="11" t="s">
        <v>31</v>
      </c>
      <c r="D3" s="12"/>
      <c r="E3" s="13" t="s">
        <v>33</v>
      </c>
    </row>
    <row r="4" spans="1:5" s="10" customFormat="1" ht="13" customHeight="1" x14ac:dyDescent="0.2">
      <c r="A4" s="1" t="s">
        <v>9</v>
      </c>
      <c r="B4" s="2"/>
      <c r="C4" s="2"/>
      <c r="D4" s="3"/>
      <c r="E4" s="4"/>
    </row>
    <row r="5" spans="1:5" s="10" customFormat="1" ht="13" customHeight="1" x14ac:dyDescent="0.2">
      <c r="A5" s="28" t="s">
        <v>1</v>
      </c>
      <c r="B5" s="18">
        <v>7146</v>
      </c>
      <c r="C5" s="18">
        <v>10000</v>
      </c>
      <c r="D5" s="29">
        <f>PRODUCT(B5,100)/C5</f>
        <v>71.459999999999994</v>
      </c>
      <c r="E5" s="29">
        <f>100-D5</f>
        <v>28.540000000000006</v>
      </c>
    </row>
    <row r="6" spans="1:5" s="20" customFormat="1" ht="13" customHeight="1" x14ac:dyDescent="0.2">
      <c r="A6" s="17" t="s">
        <v>2</v>
      </c>
      <c r="B6" s="18">
        <v>6680</v>
      </c>
      <c r="C6" s="18">
        <v>8241</v>
      </c>
      <c r="D6" s="19">
        <f>PRODUCT(B6,100)/C6</f>
        <v>81.058124014075958</v>
      </c>
      <c r="E6" s="19">
        <f>100-D6</f>
        <v>18.941875985924042</v>
      </c>
    </row>
    <row r="7" spans="1:5" s="20" customFormat="1" ht="13" customHeight="1" x14ac:dyDescent="0.2">
      <c r="A7" s="17" t="s">
        <v>3</v>
      </c>
      <c r="B7" s="18">
        <v>5608</v>
      </c>
      <c r="C7" s="18">
        <v>6717</v>
      </c>
      <c r="D7" s="19">
        <f>PRODUCT(B7,100)/C7</f>
        <v>83.489653118951907</v>
      </c>
      <c r="E7" s="19">
        <f>100-D7</f>
        <v>16.510346881048093</v>
      </c>
    </row>
    <row r="8" spans="1:5" s="20" customFormat="1" ht="13" customHeight="1" x14ac:dyDescent="0.2">
      <c r="A8" s="17" t="s">
        <v>4</v>
      </c>
      <c r="B8" s="18">
        <v>4967</v>
      </c>
      <c r="C8" s="18">
        <v>5736</v>
      </c>
      <c r="D8" s="19">
        <f>PRODUCT(B8,100)/C8</f>
        <v>86.593444909344484</v>
      </c>
      <c r="E8" s="19">
        <f>100-D8</f>
        <v>13.406555090655516</v>
      </c>
    </row>
    <row r="9" spans="1:5" s="20" customFormat="1" ht="13" customHeight="1" x14ac:dyDescent="0.2">
      <c r="A9" s="21" t="s">
        <v>5</v>
      </c>
      <c r="B9" s="22">
        <v>4127</v>
      </c>
      <c r="C9" s="22">
        <v>5005</v>
      </c>
      <c r="D9" s="23">
        <f>PRODUCT(B9,100)/C9</f>
        <v>82.457542457542459</v>
      </c>
      <c r="E9" s="23">
        <f>100-D9</f>
        <v>17.542457542457541</v>
      </c>
    </row>
    <row r="10" spans="1:5" s="10" customFormat="1" ht="12.5" customHeight="1" x14ac:dyDescent="0.2">
      <c r="A10" s="10" t="s">
        <v>35</v>
      </c>
      <c r="E10" s="24"/>
    </row>
    <row r="11" spans="1:5" s="10" customFormat="1" ht="12.75" customHeight="1" x14ac:dyDescent="0.2">
      <c r="A11" s="10" t="s">
        <v>36</v>
      </c>
      <c r="E11" s="24"/>
    </row>
    <row r="12" spans="1:5" s="10" customFormat="1" ht="12.75" customHeight="1" x14ac:dyDescent="0.2">
      <c r="A12" s="10" t="s">
        <v>37</v>
      </c>
      <c r="E12" s="24"/>
    </row>
    <row r="13" spans="1:5" s="10" customFormat="1" ht="12.75" customHeight="1" x14ac:dyDescent="0.2">
      <c r="A13" s="10" t="s">
        <v>38</v>
      </c>
      <c r="E13" s="24"/>
    </row>
    <row r="14" spans="1:5" s="10" customFormat="1" ht="12.75" customHeight="1" x14ac:dyDescent="0.2">
      <c r="A14" s="10" t="s">
        <v>0</v>
      </c>
      <c r="E14" s="24"/>
    </row>
    <row r="15" spans="1:5" s="10" customFormat="1" ht="12.75" customHeight="1" x14ac:dyDescent="0.2">
      <c r="A15" s="10" t="s">
        <v>26</v>
      </c>
      <c r="E15" s="24"/>
    </row>
    <row r="16" spans="1:5" s="10" customFormat="1" ht="12.75" customHeight="1" x14ac:dyDescent="0.2">
      <c r="E16" s="24"/>
    </row>
    <row r="17" spans="1:5" ht="12.75" customHeight="1" x14ac:dyDescent="0.25">
      <c r="A17" s="25" t="s">
        <v>34</v>
      </c>
    </row>
    <row r="18" spans="1:5" s="10" customFormat="1" ht="12.75" customHeight="1" x14ac:dyDescent="0.2">
      <c r="E18" s="24"/>
    </row>
    <row r="19" spans="1:5" s="10" customFormat="1" ht="12.75" customHeight="1" x14ac:dyDescent="0.2">
      <c r="E19" s="24"/>
    </row>
    <row r="20" spans="1:5" s="10" customFormat="1" ht="12.75" customHeight="1" x14ac:dyDescent="0.2">
      <c r="E20" s="24"/>
    </row>
    <row r="21" spans="1:5" s="10" customFormat="1" ht="12.75" customHeight="1" x14ac:dyDescent="0.2">
      <c r="E21" s="24"/>
    </row>
    <row r="22" spans="1:5" s="10" customFormat="1" ht="12.75" customHeight="1" x14ac:dyDescent="0.2">
      <c r="E22" s="24"/>
    </row>
    <row r="23" spans="1:5" ht="12.75" customHeight="1" x14ac:dyDescent="0.25">
      <c r="A23" s="25"/>
    </row>
    <row r="24" spans="1:5" s="10" customFormat="1" ht="12.75" customHeight="1" x14ac:dyDescent="0.2">
      <c r="E24" s="24"/>
    </row>
    <row r="25" spans="1:5" s="10" customFormat="1" ht="12.75" customHeight="1" x14ac:dyDescent="0.2">
      <c r="E25" s="24"/>
    </row>
    <row r="26" spans="1:5" s="10" customFormat="1" ht="12.75" customHeight="1" x14ac:dyDescent="0.2">
      <c r="E26" s="24"/>
    </row>
    <row r="27" spans="1:5" s="10" customFormat="1" ht="12.75" customHeight="1" x14ac:dyDescent="0.2">
      <c r="E27" s="24"/>
    </row>
    <row r="28" spans="1:5" s="10" customFormat="1" ht="12.75" customHeight="1" x14ac:dyDescent="0.2">
      <c r="E28" s="24"/>
    </row>
    <row r="29" spans="1:5" ht="12.75" customHeight="1" x14ac:dyDescent="0.25">
      <c r="A29" s="25"/>
    </row>
  </sheetData>
  <mergeCells count="2">
    <mergeCell ref="B2:C2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1.453125" defaultRowHeight="13" customHeight="1" x14ac:dyDescent="0.25"/>
  <cols>
    <col min="1" max="1" width="33.6328125" style="26" customWidth="1"/>
    <col min="2" max="4" width="13.6328125" style="26" customWidth="1"/>
    <col min="5" max="5" width="15.6328125" style="27" customWidth="1"/>
    <col min="6" max="16384" width="11.453125" style="26"/>
  </cols>
  <sheetData>
    <row r="1" spans="1:5" s="6" customFormat="1" ht="39" customHeight="1" x14ac:dyDescent="0.25">
      <c r="A1" s="30" t="s">
        <v>39</v>
      </c>
      <c r="B1" s="35" t="s">
        <v>18</v>
      </c>
      <c r="C1" s="35"/>
      <c r="D1" s="35"/>
      <c r="E1" s="35"/>
    </row>
    <row r="2" spans="1:5" s="10" customFormat="1" ht="25.5" customHeight="1" x14ac:dyDescent="0.2">
      <c r="A2" s="7"/>
      <c r="B2" s="39" t="s">
        <v>8</v>
      </c>
      <c r="C2" s="40"/>
      <c r="D2" s="8" t="s">
        <v>28</v>
      </c>
      <c r="E2" s="9" t="s">
        <v>29</v>
      </c>
    </row>
    <row r="3" spans="1:5" s="10" customFormat="1" ht="13" customHeight="1" x14ac:dyDescent="0.2">
      <c r="B3" s="11" t="s">
        <v>30</v>
      </c>
      <c r="C3" s="11" t="s">
        <v>31</v>
      </c>
      <c r="D3" s="12"/>
      <c r="E3" s="13" t="s">
        <v>33</v>
      </c>
    </row>
    <row r="4" spans="1:5" s="10" customFormat="1" ht="13" customHeight="1" x14ac:dyDescent="0.2">
      <c r="A4" s="1" t="s">
        <v>9</v>
      </c>
      <c r="B4" s="2"/>
      <c r="C4" s="2"/>
      <c r="D4" s="3"/>
      <c r="E4" s="4"/>
    </row>
    <row r="5" spans="1:5" s="10" customFormat="1" ht="13" customHeight="1" x14ac:dyDescent="0.2">
      <c r="A5" s="28" t="s">
        <v>1</v>
      </c>
      <c r="B5" s="18">
        <v>7263</v>
      </c>
      <c r="C5" s="18">
        <v>9333</v>
      </c>
      <c r="D5" s="29">
        <f>PRODUCT(B5,100)/C5</f>
        <v>77.820636451301837</v>
      </c>
      <c r="E5" s="29">
        <f>100-D5</f>
        <v>22.179363548698163</v>
      </c>
    </row>
    <row r="6" spans="1:5" s="20" customFormat="1" ht="13" customHeight="1" x14ac:dyDescent="0.2">
      <c r="A6" s="17" t="s">
        <v>2</v>
      </c>
      <c r="B6" s="18">
        <v>6437</v>
      </c>
      <c r="C6" s="18">
        <v>7953</v>
      </c>
      <c r="D6" s="19">
        <f>PRODUCT(B6,100)/C6</f>
        <v>80.938010813529488</v>
      </c>
      <c r="E6" s="19">
        <f>100-D6</f>
        <v>19.061989186470512</v>
      </c>
    </row>
    <row r="7" spans="1:5" s="20" customFormat="1" ht="13" customHeight="1" x14ac:dyDescent="0.2">
      <c r="A7" s="17" t="s">
        <v>3</v>
      </c>
      <c r="B7" s="18">
        <v>5455</v>
      </c>
      <c r="C7" s="18">
        <v>6621</v>
      </c>
      <c r="D7" s="19">
        <f>PRODUCT(B7,100)/C7</f>
        <v>82.389367165080799</v>
      </c>
      <c r="E7" s="19">
        <f>100-D7</f>
        <v>17.610632834919201</v>
      </c>
    </row>
    <row r="8" spans="1:5" s="20" customFormat="1" ht="13" customHeight="1" x14ac:dyDescent="0.2">
      <c r="A8" s="17" t="s">
        <v>4</v>
      </c>
      <c r="B8" s="18">
        <v>4691</v>
      </c>
      <c r="C8" s="18">
        <v>5600</v>
      </c>
      <c r="D8" s="19">
        <f>PRODUCT(B8,100)/C8</f>
        <v>83.767857142857139</v>
      </c>
      <c r="E8" s="19">
        <f>100-D8</f>
        <v>16.232142857142861</v>
      </c>
    </row>
    <row r="9" spans="1:5" s="20" customFormat="1" ht="13" customHeight="1" x14ac:dyDescent="0.2">
      <c r="A9" s="21" t="s">
        <v>5</v>
      </c>
      <c r="B9" s="22">
        <v>3984</v>
      </c>
      <c r="C9" s="22">
        <v>4829</v>
      </c>
      <c r="D9" s="23">
        <f>PRODUCT(B9,100)/C9</f>
        <v>82.501553116587289</v>
      </c>
      <c r="E9" s="23">
        <f>100-D9</f>
        <v>17.498446883412711</v>
      </c>
    </row>
    <row r="10" spans="1:5" s="10" customFormat="1" ht="12.5" customHeight="1" x14ac:dyDescent="0.2">
      <c r="A10" s="10" t="s">
        <v>35</v>
      </c>
      <c r="E10" s="24"/>
    </row>
    <row r="11" spans="1:5" s="10" customFormat="1" ht="12.75" customHeight="1" x14ac:dyDescent="0.2">
      <c r="A11" s="10" t="s">
        <v>36</v>
      </c>
      <c r="E11" s="24"/>
    </row>
    <row r="12" spans="1:5" s="10" customFormat="1" ht="12.75" customHeight="1" x14ac:dyDescent="0.2">
      <c r="A12" s="10" t="s">
        <v>37</v>
      </c>
      <c r="E12" s="24"/>
    </row>
    <row r="13" spans="1:5" s="10" customFormat="1" ht="12.75" customHeight="1" x14ac:dyDescent="0.2">
      <c r="A13" s="10" t="s">
        <v>38</v>
      </c>
      <c r="E13" s="24"/>
    </row>
    <row r="14" spans="1:5" s="10" customFormat="1" ht="12.75" customHeight="1" x14ac:dyDescent="0.2">
      <c r="A14" s="10" t="s">
        <v>0</v>
      </c>
      <c r="E14" s="24"/>
    </row>
    <row r="15" spans="1:5" s="10" customFormat="1" ht="12.75" customHeight="1" x14ac:dyDescent="0.2">
      <c r="A15" s="10" t="s">
        <v>26</v>
      </c>
      <c r="E15" s="24"/>
    </row>
    <row r="16" spans="1:5" s="10" customFormat="1" ht="12.75" customHeight="1" x14ac:dyDescent="0.2">
      <c r="E16" s="24"/>
    </row>
    <row r="17" spans="1:5" ht="12.75" customHeight="1" x14ac:dyDescent="0.25">
      <c r="A17" s="25" t="s">
        <v>34</v>
      </c>
    </row>
    <row r="18" spans="1:5" s="10" customFormat="1" ht="12.75" customHeight="1" x14ac:dyDescent="0.2">
      <c r="E18" s="24"/>
    </row>
    <row r="19" spans="1:5" s="10" customFormat="1" ht="12.75" customHeight="1" x14ac:dyDescent="0.2">
      <c r="E19" s="24"/>
    </row>
    <row r="20" spans="1:5" s="10" customFormat="1" ht="12.75" customHeight="1" x14ac:dyDescent="0.2">
      <c r="E20" s="24"/>
    </row>
    <row r="21" spans="1:5" s="10" customFormat="1" ht="12.75" customHeight="1" x14ac:dyDescent="0.2">
      <c r="E21" s="24"/>
    </row>
    <row r="22" spans="1:5" s="10" customFormat="1" ht="12.75" customHeight="1" x14ac:dyDescent="0.2">
      <c r="E22" s="24"/>
    </row>
    <row r="23" spans="1:5" ht="12.75" customHeight="1" x14ac:dyDescent="0.25">
      <c r="A23" s="25"/>
    </row>
    <row r="24" spans="1:5" s="10" customFormat="1" ht="12.75" customHeight="1" x14ac:dyDescent="0.2">
      <c r="E24" s="24"/>
    </row>
    <row r="25" spans="1:5" s="10" customFormat="1" ht="12.75" customHeight="1" x14ac:dyDescent="0.2">
      <c r="E25" s="24"/>
    </row>
    <row r="26" spans="1:5" s="10" customFormat="1" ht="12.75" customHeight="1" x14ac:dyDescent="0.2">
      <c r="E26" s="24"/>
    </row>
    <row r="27" spans="1:5" s="10" customFormat="1" ht="12.75" customHeight="1" x14ac:dyDescent="0.2">
      <c r="E27" s="24"/>
    </row>
    <row r="28" spans="1:5" s="10" customFormat="1" ht="12.75" customHeight="1" x14ac:dyDescent="0.2">
      <c r="E28" s="24"/>
    </row>
    <row r="29" spans="1:5" ht="12.75" customHeight="1" x14ac:dyDescent="0.25">
      <c r="A29" s="25"/>
    </row>
  </sheetData>
  <mergeCells count="2">
    <mergeCell ref="B2:C2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1.453125" defaultRowHeight="13" customHeight="1" x14ac:dyDescent="0.25"/>
  <cols>
    <col min="1" max="1" width="33.6328125" style="26" customWidth="1"/>
    <col min="2" max="4" width="13.6328125" style="26" customWidth="1"/>
    <col min="5" max="5" width="15.6328125" style="27" customWidth="1"/>
    <col min="6" max="16384" width="11.453125" style="26"/>
  </cols>
  <sheetData>
    <row r="1" spans="1:5" s="6" customFormat="1" ht="39" customHeight="1" x14ac:dyDescent="0.25">
      <c r="A1" s="30" t="s">
        <v>39</v>
      </c>
      <c r="B1" s="35" t="s">
        <v>19</v>
      </c>
      <c r="C1" s="35"/>
      <c r="D1" s="35"/>
      <c r="E1" s="35"/>
    </row>
    <row r="2" spans="1:5" s="10" customFormat="1" ht="25.5" customHeight="1" x14ac:dyDescent="0.2">
      <c r="A2" s="7"/>
      <c r="B2" s="39" t="s">
        <v>8</v>
      </c>
      <c r="C2" s="40"/>
      <c r="D2" s="8" t="s">
        <v>28</v>
      </c>
      <c r="E2" s="9" t="s">
        <v>29</v>
      </c>
    </row>
    <row r="3" spans="1:5" s="10" customFormat="1" ht="13" customHeight="1" x14ac:dyDescent="0.2">
      <c r="B3" s="11" t="s">
        <v>30</v>
      </c>
      <c r="C3" s="11" t="s">
        <v>31</v>
      </c>
      <c r="D3" s="12"/>
      <c r="E3" s="13" t="s">
        <v>33</v>
      </c>
    </row>
    <row r="4" spans="1:5" s="10" customFormat="1" ht="13" customHeight="1" x14ac:dyDescent="0.2">
      <c r="A4" s="1" t="s">
        <v>9</v>
      </c>
      <c r="B4" s="2"/>
      <c r="C4" s="2"/>
      <c r="D4" s="3"/>
      <c r="E4" s="4"/>
    </row>
    <row r="5" spans="1:5" s="10" customFormat="1" ht="13" customHeight="1" x14ac:dyDescent="0.2">
      <c r="A5" s="28" t="s">
        <v>1</v>
      </c>
      <c r="B5" s="18">
        <v>5956</v>
      </c>
      <c r="C5" s="18">
        <v>8579</v>
      </c>
      <c r="D5" s="29">
        <f>PRODUCT(B5,100)/C5</f>
        <v>69.425340948828534</v>
      </c>
      <c r="E5" s="29">
        <f>100-D5</f>
        <v>30.574659051171466</v>
      </c>
    </row>
    <row r="6" spans="1:5" s="20" customFormat="1" ht="13" customHeight="1" x14ac:dyDescent="0.2">
      <c r="A6" s="17" t="s">
        <v>2</v>
      </c>
      <c r="B6" s="18">
        <v>5872</v>
      </c>
      <c r="C6" s="18">
        <v>7581</v>
      </c>
      <c r="D6" s="19">
        <f>PRODUCT(B6,100)/C6</f>
        <v>77.456799894473022</v>
      </c>
      <c r="E6" s="19">
        <f>100-D6</f>
        <v>22.543200105526978</v>
      </c>
    </row>
    <row r="7" spans="1:5" s="20" customFormat="1" ht="13" customHeight="1" x14ac:dyDescent="0.2">
      <c r="A7" s="17" t="s">
        <v>3</v>
      </c>
      <c r="B7" s="18">
        <v>4986</v>
      </c>
      <c r="C7" s="18">
        <v>6369</v>
      </c>
      <c r="D7" s="19">
        <f>PRODUCT(B7,100)/C7</f>
        <v>78.285445124823369</v>
      </c>
      <c r="E7" s="19">
        <f>100-D7</f>
        <v>21.714554875176631</v>
      </c>
    </row>
    <row r="8" spans="1:5" s="20" customFormat="1" ht="13" customHeight="1" x14ac:dyDescent="0.2">
      <c r="A8" s="17" t="s">
        <v>4</v>
      </c>
      <c r="B8" s="18">
        <v>4622</v>
      </c>
      <c r="C8" s="18">
        <v>5613</v>
      </c>
      <c r="D8" s="19">
        <f>PRODUCT(B8,100)/C8</f>
        <v>82.344557277748081</v>
      </c>
      <c r="E8" s="19">
        <f>100-D8</f>
        <v>17.655442722251919</v>
      </c>
    </row>
    <row r="9" spans="1:5" s="20" customFormat="1" ht="13" customHeight="1" x14ac:dyDescent="0.2">
      <c r="A9" s="21" t="s">
        <v>5</v>
      </c>
      <c r="B9" s="22">
        <v>3838</v>
      </c>
      <c r="C9" s="22">
        <v>4767</v>
      </c>
      <c r="D9" s="23">
        <f>PRODUCT(B9,100)/C9</f>
        <v>80.51185231801972</v>
      </c>
      <c r="E9" s="23">
        <f>100-D9</f>
        <v>19.48814768198028</v>
      </c>
    </row>
    <row r="10" spans="1:5" s="10" customFormat="1" ht="12.5" customHeight="1" x14ac:dyDescent="0.2">
      <c r="A10" s="10" t="s">
        <v>35</v>
      </c>
      <c r="E10" s="24"/>
    </row>
    <row r="11" spans="1:5" s="10" customFormat="1" ht="12.75" customHeight="1" x14ac:dyDescent="0.2">
      <c r="A11" s="10" t="s">
        <v>36</v>
      </c>
      <c r="E11" s="24"/>
    </row>
    <row r="12" spans="1:5" s="10" customFormat="1" ht="12.75" customHeight="1" x14ac:dyDescent="0.2">
      <c r="A12" s="10" t="s">
        <v>37</v>
      </c>
      <c r="E12" s="24"/>
    </row>
    <row r="13" spans="1:5" s="10" customFormat="1" ht="12.75" customHeight="1" x14ac:dyDescent="0.2">
      <c r="A13" s="10" t="s">
        <v>38</v>
      </c>
      <c r="E13" s="24"/>
    </row>
    <row r="14" spans="1:5" s="10" customFormat="1" ht="12.75" customHeight="1" x14ac:dyDescent="0.2">
      <c r="A14" s="10" t="s">
        <v>0</v>
      </c>
      <c r="E14" s="24"/>
    </row>
    <row r="15" spans="1:5" s="10" customFormat="1" ht="12.75" customHeight="1" x14ac:dyDescent="0.2">
      <c r="A15" s="10" t="s">
        <v>26</v>
      </c>
      <c r="E15" s="24"/>
    </row>
    <row r="16" spans="1:5" s="10" customFormat="1" ht="12.75" customHeight="1" x14ac:dyDescent="0.2">
      <c r="E16" s="24"/>
    </row>
    <row r="17" spans="1:5" ht="12.75" customHeight="1" x14ac:dyDescent="0.25">
      <c r="A17" s="25" t="s">
        <v>34</v>
      </c>
    </row>
    <row r="18" spans="1:5" s="10" customFormat="1" ht="12.75" customHeight="1" x14ac:dyDescent="0.2">
      <c r="E18" s="24"/>
    </row>
    <row r="19" spans="1:5" s="10" customFormat="1" ht="12.75" customHeight="1" x14ac:dyDescent="0.2">
      <c r="E19" s="24"/>
    </row>
    <row r="20" spans="1:5" s="10" customFormat="1" ht="12.75" customHeight="1" x14ac:dyDescent="0.2">
      <c r="E20" s="24"/>
    </row>
    <row r="21" spans="1:5" s="10" customFormat="1" ht="12.75" customHeight="1" x14ac:dyDescent="0.2">
      <c r="E21" s="24"/>
    </row>
    <row r="22" spans="1:5" s="10" customFormat="1" ht="12.75" customHeight="1" x14ac:dyDescent="0.2">
      <c r="E22" s="24"/>
    </row>
    <row r="23" spans="1:5" ht="12.75" customHeight="1" x14ac:dyDescent="0.25">
      <c r="A23" s="25"/>
    </row>
    <row r="24" spans="1:5" s="10" customFormat="1" ht="12.75" customHeight="1" x14ac:dyDescent="0.2">
      <c r="E24" s="24"/>
    </row>
    <row r="25" spans="1:5" s="10" customFormat="1" ht="12.75" customHeight="1" x14ac:dyDescent="0.2">
      <c r="E25" s="24"/>
    </row>
    <row r="26" spans="1:5" s="10" customFormat="1" ht="12.75" customHeight="1" x14ac:dyDescent="0.2">
      <c r="E26" s="24"/>
    </row>
    <row r="27" spans="1:5" s="10" customFormat="1" ht="12.75" customHeight="1" x14ac:dyDescent="0.2">
      <c r="E27" s="24"/>
    </row>
    <row r="28" spans="1:5" s="10" customFormat="1" ht="12.75" customHeight="1" x14ac:dyDescent="0.2">
      <c r="E28" s="24"/>
    </row>
    <row r="29" spans="1:5" ht="12.75" customHeight="1" x14ac:dyDescent="0.25">
      <c r="A29" s="25"/>
    </row>
  </sheetData>
  <mergeCells count="2">
    <mergeCell ref="B2:C2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3" customHeight="1" x14ac:dyDescent="0.25"/>
  <cols>
    <col min="1" max="1" width="35.6328125" style="26" customWidth="1"/>
    <col min="2" max="4" width="9.6328125" style="26" customWidth="1"/>
    <col min="5" max="5" width="13.6328125" style="27" customWidth="1"/>
    <col min="6" max="6" width="15.6328125" style="27" customWidth="1"/>
    <col min="7" max="16384" width="11.453125" style="26"/>
  </cols>
  <sheetData>
    <row r="1" spans="1:6" s="6" customFormat="1" ht="39" customHeight="1" x14ac:dyDescent="0.25">
      <c r="A1" s="30" t="s">
        <v>39</v>
      </c>
      <c r="B1" s="35" t="s">
        <v>25</v>
      </c>
      <c r="C1" s="35"/>
      <c r="D1" s="35"/>
      <c r="E1" s="35"/>
      <c r="F1" s="35"/>
    </row>
    <row r="2" spans="1:6" s="10" customFormat="1" ht="25.5" customHeight="1" x14ac:dyDescent="0.2">
      <c r="A2" s="7"/>
      <c r="B2" s="36" t="s">
        <v>8</v>
      </c>
      <c r="C2" s="37"/>
      <c r="D2" s="38"/>
      <c r="E2" s="8" t="s">
        <v>28</v>
      </c>
      <c r="F2" s="9" t="s">
        <v>29</v>
      </c>
    </row>
    <row r="3" spans="1:6" s="10" customFormat="1" ht="13" customHeight="1" x14ac:dyDescent="0.2">
      <c r="B3" s="11" t="s">
        <v>30</v>
      </c>
      <c r="C3" s="11" t="s">
        <v>31</v>
      </c>
      <c r="D3" s="41" t="s">
        <v>32</v>
      </c>
      <c r="E3" s="12"/>
      <c r="F3" s="13" t="s">
        <v>33</v>
      </c>
    </row>
    <row r="4" spans="1:6" s="10" customFormat="1" ht="13" customHeight="1" x14ac:dyDescent="0.2">
      <c r="A4" s="1" t="s">
        <v>9</v>
      </c>
      <c r="B4" s="2"/>
      <c r="C4" s="2"/>
      <c r="D4" s="2"/>
      <c r="E4" s="3"/>
      <c r="F4" s="4"/>
    </row>
    <row r="5" spans="1:6" s="10" customFormat="1" ht="13" customHeight="1" x14ac:dyDescent="0.2">
      <c r="A5" s="14" t="s">
        <v>7</v>
      </c>
      <c r="B5" s="15">
        <v>5651</v>
      </c>
      <c r="C5" s="15">
        <v>6600</v>
      </c>
      <c r="D5" s="15">
        <v>6248</v>
      </c>
      <c r="E5" s="16">
        <f>PRODUCT(B5,100)/C5</f>
        <v>85.621212121212125</v>
      </c>
      <c r="F5" s="16">
        <f>100-E5</f>
        <v>14.378787878787875</v>
      </c>
    </row>
    <row r="6" spans="1:6" s="20" customFormat="1" ht="13" customHeight="1" x14ac:dyDescent="0.2">
      <c r="A6" s="17" t="s">
        <v>6</v>
      </c>
      <c r="B6" s="18">
        <v>8294</v>
      </c>
      <c r="C6" s="18">
        <v>10597</v>
      </c>
      <c r="D6" s="18">
        <v>10000</v>
      </c>
      <c r="E6" s="19">
        <f>PRODUCT(B6,100)/C6</f>
        <v>78.267434179484766</v>
      </c>
      <c r="F6" s="19">
        <f>100-E6</f>
        <v>21.732565820515234</v>
      </c>
    </row>
    <row r="7" spans="1:6" s="20" customFormat="1" ht="13" customHeight="1" x14ac:dyDescent="0.2">
      <c r="A7" s="17" t="s">
        <v>3</v>
      </c>
      <c r="B7" s="18">
        <v>7457</v>
      </c>
      <c r="C7" s="18">
        <v>8673</v>
      </c>
      <c r="D7" s="18">
        <v>8238</v>
      </c>
      <c r="E7" s="19">
        <f>PRODUCT(B7,100)/C7</f>
        <v>85.979476536377263</v>
      </c>
      <c r="F7" s="19">
        <f>100-E7</f>
        <v>14.020523463622737</v>
      </c>
    </row>
    <row r="8" spans="1:6" s="20" customFormat="1" ht="13" customHeight="1" x14ac:dyDescent="0.2">
      <c r="A8" s="17" t="s">
        <v>4</v>
      </c>
      <c r="B8" s="18">
        <v>6425</v>
      </c>
      <c r="C8" s="18">
        <v>7096</v>
      </c>
      <c r="D8" s="18">
        <v>6861</v>
      </c>
      <c r="E8" s="19">
        <f>PRODUCT(B8,100)/C8</f>
        <v>90.543968432919954</v>
      </c>
      <c r="F8" s="19">
        <f>100-E8</f>
        <v>9.4560315670800463</v>
      </c>
    </row>
    <row r="9" spans="1:6" s="20" customFormat="1" ht="13" customHeight="1" x14ac:dyDescent="0.2">
      <c r="A9" s="17" t="s">
        <v>5</v>
      </c>
      <c r="B9" s="18">
        <v>5284</v>
      </c>
      <c r="C9" s="18">
        <v>5941</v>
      </c>
      <c r="D9" s="18">
        <v>5704</v>
      </c>
      <c r="E9" s="19">
        <f>PRODUCT(B9,100)/C9</f>
        <v>88.941255680861815</v>
      </c>
      <c r="F9" s="19">
        <f>100-E9</f>
        <v>11.058744319138185</v>
      </c>
    </row>
    <row r="10" spans="1:6" s="10" customFormat="1" ht="26" customHeight="1" x14ac:dyDescent="0.2">
      <c r="A10" s="5" t="s">
        <v>21</v>
      </c>
      <c r="B10" s="2"/>
      <c r="C10" s="2"/>
      <c r="D10" s="2"/>
      <c r="E10" s="3"/>
      <c r="F10" s="4"/>
    </row>
    <row r="11" spans="1:6" s="10" customFormat="1" ht="13" customHeight="1" x14ac:dyDescent="0.2">
      <c r="A11" s="14" t="s">
        <v>7</v>
      </c>
      <c r="B11" s="15">
        <v>7538</v>
      </c>
      <c r="C11" s="15">
        <v>8509</v>
      </c>
      <c r="D11" s="15">
        <v>7970</v>
      </c>
      <c r="E11" s="16">
        <f>PRODUCT(B11,100)/C11</f>
        <v>88.588553296509573</v>
      </c>
      <c r="F11" s="16">
        <f>100-E11</f>
        <v>11.411446703490427</v>
      </c>
    </row>
    <row r="12" spans="1:6" s="20" customFormat="1" ht="13" customHeight="1" x14ac:dyDescent="0.2">
      <c r="A12" s="17" t="s">
        <v>6</v>
      </c>
      <c r="B12" s="18">
        <v>10169</v>
      </c>
      <c r="C12" s="18">
        <v>12137</v>
      </c>
      <c r="D12" s="18">
        <v>11309</v>
      </c>
      <c r="E12" s="19">
        <f>PRODUCT(B12,100)/C12</f>
        <v>83.785119881354532</v>
      </c>
      <c r="F12" s="19">
        <f>100-E12</f>
        <v>16.214880118645468</v>
      </c>
    </row>
    <row r="13" spans="1:6" s="20" customFormat="1" ht="13" customHeight="1" x14ac:dyDescent="0.2">
      <c r="A13" s="17" t="s">
        <v>3</v>
      </c>
      <c r="B13" s="18">
        <v>8796</v>
      </c>
      <c r="C13" s="18">
        <v>9783</v>
      </c>
      <c r="D13" s="18">
        <v>9362</v>
      </c>
      <c r="E13" s="19">
        <f>PRODUCT(B13,100)/C13</f>
        <v>89.911070223857706</v>
      </c>
      <c r="F13" s="19">
        <f>100-E13</f>
        <v>10.088929776142294</v>
      </c>
    </row>
    <row r="14" spans="1:6" s="20" customFormat="1" ht="13" customHeight="1" x14ac:dyDescent="0.2">
      <c r="A14" s="17" t="s">
        <v>4</v>
      </c>
      <c r="B14" s="18">
        <v>7789</v>
      </c>
      <c r="C14" s="18">
        <v>8794</v>
      </c>
      <c r="D14" s="18">
        <v>8413</v>
      </c>
      <c r="E14" s="19">
        <f>PRODUCT(B14,100)/C14</f>
        <v>88.571753468273826</v>
      </c>
      <c r="F14" s="19">
        <f>100-E14</f>
        <v>11.428246531726174</v>
      </c>
    </row>
    <row r="15" spans="1:6" s="20" customFormat="1" ht="13" customHeight="1" x14ac:dyDescent="0.2">
      <c r="A15" s="17" t="s">
        <v>5</v>
      </c>
      <c r="B15" s="18">
        <v>7196</v>
      </c>
      <c r="C15" s="18">
        <v>7686</v>
      </c>
      <c r="D15" s="18">
        <v>7411</v>
      </c>
      <c r="E15" s="19">
        <f>PRODUCT(B15,100)/C15</f>
        <v>93.624772313296901</v>
      </c>
      <c r="F15" s="19">
        <f>100-E15</f>
        <v>6.3752276867030986</v>
      </c>
    </row>
    <row r="16" spans="1:6" s="10" customFormat="1" ht="26" customHeight="1" x14ac:dyDescent="0.2">
      <c r="A16" s="5" t="s">
        <v>22</v>
      </c>
      <c r="B16" s="2"/>
      <c r="C16" s="2"/>
      <c r="D16" s="2"/>
      <c r="E16" s="3"/>
      <c r="F16" s="4"/>
    </row>
    <row r="17" spans="1:6" s="10" customFormat="1" ht="13" customHeight="1" x14ac:dyDescent="0.2">
      <c r="A17" s="14" t="s">
        <v>7</v>
      </c>
      <c r="B17" s="15">
        <v>6067</v>
      </c>
      <c r="C17" s="15">
        <v>6857</v>
      </c>
      <c r="D17" s="15">
        <v>6538</v>
      </c>
      <c r="E17" s="16">
        <f>PRODUCT(B17,100)/C17</f>
        <v>88.478926644305091</v>
      </c>
      <c r="F17" s="16">
        <f>100-E17</f>
        <v>11.521073355694909</v>
      </c>
    </row>
    <row r="18" spans="1:6" s="20" customFormat="1" ht="13" customHeight="1" x14ac:dyDescent="0.2">
      <c r="A18" s="17" t="s">
        <v>6</v>
      </c>
      <c r="B18" s="18">
        <v>8872</v>
      </c>
      <c r="C18" s="18">
        <v>10893</v>
      </c>
      <c r="D18" s="18">
        <v>10317</v>
      </c>
      <c r="E18" s="19">
        <f>PRODUCT(B18,100)/C18</f>
        <v>81.446800697695764</v>
      </c>
      <c r="F18" s="19">
        <f>100-E18</f>
        <v>18.553199302304236</v>
      </c>
    </row>
    <row r="19" spans="1:6" s="20" customFormat="1" ht="13" customHeight="1" x14ac:dyDescent="0.2">
      <c r="A19" s="17" t="s">
        <v>3</v>
      </c>
      <c r="B19" s="18">
        <v>7756</v>
      </c>
      <c r="C19" s="18">
        <v>8889</v>
      </c>
      <c r="D19" s="18">
        <v>8480</v>
      </c>
      <c r="E19" s="19">
        <f>PRODUCT(B19,100)/C19</f>
        <v>87.253909326133424</v>
      </c>
      <c r="F19" s="19">
        <f>100-E19</f>
        <v>12.746090673866576</v>
      </c>
    </row>
    <row r="20" spans="1:6" s="20" customFormat="1" ht="13" customHeight="1" x14ac:dyDescent="0.2">
      <c r="A20" s="17" t="s">
        <v>4</v>
      </c>
      <c r="B20" s="18">
        <v>6670</v>
      </c>
      <c r="C20" s="18">
        <v>7361</v>
      </c>
      <c r="D20" s="18">
        <v>7114</v>
      </c>
      <c r="E20" s="19">
        <f>PRODUCT(B20,100)/C20</f>
        <v>90.612688493411227</v>
      </c>
      <c r="F20" s="19">
        <f>100-E20</f>
        <v>9.3873115065887731</v>
      </c>
    </row>
    <row r="21" spans="1:6" s="20" customFormat="1" ht="13" customHeight="1" x14ac:dyDescent="0.2">
      <c r="A21" s="21" t="s">
        <v>5</v>
      </c>
      <c r="B21" s="22">
        <v>5674</v>
      </c>
      <c r="C21" s="22">
        <v>6138</v>
      </c>
      <c r="D21" s="22">
        <v>5963</v>
      </c>
      <c r="E21" s="23">
        <f>PRODUCT(B21,100)/C21</f>
        <v>92.440534376018249</v>
      </c>
      <c r="F21" s="23">
        <f>100-E21</f>
        <v>7.559465623981751</v>
      </c>
    </row>
    <row r="22" spans="1:6" s="10" customFormat="1" ht="12.75" customHeight="1" x14ac:dyDescent="0.2">
      <c r="A22" s="10" t="s">
        <v>35</v>
      </c>
      <c r="E22" s="24"/>
      <c r="F22" s="24"/>
    </row>
    <row r="23" spans="1:6" s="10" customFormat="1" ht="12.75" customHeight="1" x14ac:dyDescent="0.2">
      <c r="A23" s="10" t="s">
        <v>36</v>
      </c>
      <c r="E23" s="24"/>
      <c r="F23" s="24"/>
    </row>
    <row r="24" spans="1:6" s="10" customFormat="1" ht="12.75" customHeight="1" x14ac:dyDescent="0.2">
      <c r="A24" s="10" t="s">
        <v>37</v>
      </c>
      <c r="E24" s="24"/>
      <c r="F24" s="24"/>
    </row>
    <row r="25" spans="1:6" s="10" customFormat="1" ht="12.75" customHeight="1" x14ac:dyDescent="0.2">
      <c r="A25" s="10" t="s">
        <v>38</v>
      </c>
      <c r="E25" s="24"/>
      <c r="F25" s="24"/>
    </row>
    <row r="26" spans="1:6" s="10" customFormat="1" ht="12.75" customHeight="1" x14ac:dyDescent="0.2">
      <c r="A26" s="10" t="s">
        <v>0</v>
      </c>
      <c r="E26" s="24"/>
      <c r="F26" s="24"/>
    </row>
    <row r="27" spans="1:6" s="10" customFormat="1" ht="12.75" customHeight="1" x14ac:dyDescent="0.2">
      <c r="A27" s="10" t="s">
        <v>26</v>
      </c>
      <c r="E27" s="24"/>
      <c r="F27" s="24"/>
    </row>
    <row r="28" spans="1:6" s="10" customFormat="1" ht="12.75" customHeight="1" x14ac:dyDescent="0.2">
      <c r="E28" s="24"/>
      <c r="F28" s="24"/>
    </row>
    <row r="29" spans="1:6" ht="12.75" customHeight="1" x14ac:dyDescent="0.25">
      <c r="A29" s="25" t="s">
        <v>34</v>
      </c>
    </row>
  </sheetData>
  <mergeCells count="2">
    <mergeCell ref="B1:F1"/>
    <mergeCell ref="B2:D2"/>
  </mergeCells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3" customHeight="1" x14ac:dyDescent="0.25"/>
  <cols>
    <col min="1" max="1" width="35.6328125" style="26" customWidth="1"/>
    <col min="2" max="4" width="9.6328125" style="26" customWidth="1"/>
    <col min="5" max="5" width="13.6328125" style="27" customWidth="1"/>
    <col min="6" max="6" width="15.6328125" style="27" customWidth="1"/>
    <col min="7" max="16384" width="11.453125" style="26"/>
  </cols>
  <sheetData>
    <row r="1" spans="1:6" s="6" customFormat="1" ht="39" customHeight="1" x14ac:dyDescent="0.25">
      <c r="A1" s="30" t="s">
        <v>39</v>
      </c>
      <c r="B1" s="35" t="s">
        <v>20</v>
      </c>
      <c r="C1" s="35"/>
      <c r="D1" s="35"/>
      <c r="E1" s="35"/>
      <c r="F1" s="35"/>
    </row>
    <row r="2" spans="1:6" s="10" customFormat="1" ht="25.5" customHeight="1" x14ac:dyDescent="0.2">
      <c r="A2" s="7"/>
      <c r="B2" s="36" t="s">
        <v>27</v>
      </c>
      <c r="C2" s="37"/>
      <c r="D2" s="38"/>
      <c r="E2" s="8" t="s">
        <v>28</v>
      </c>
      <c r="F2" s="9" t="s">
        <v>29</v>
      </c>
    </row>
    <row r="3" spans="1:6" s="10" customFormat="1" ht="13" customHeight="1" x14ac:dyDescent="0.2">
      <c r="B3" s="11" t="s">
        <v>30</v>
      </c>
      <c r="C3" s="11" t="s">
        <v>31</v>
      </c>
      <c r="D3" s="41" t="s">
        <v>32</v>
      </c>
      <c r="E3" s="12"/>
      <c r="F3" s="13" t="s">
        <v>33</v>
      </c>
    </row>
    <row r="4" spans="1:6" s="10" customFormat="1" ht="13" customHeight="1" x14ac:dyDescent="0.2">
      <c r="A4" s="1" t="s">
        <v>9</v>
      </c>
      <c r="B4" s="2"/>
      <c r="C4" s="2"/>
      <c r="D4" s="2"/>
      <c r="E4" s="3"/>
      <c r="F4" s="4"/>
    </row>
    <row r="5" spans="1:6" s="10" customFormat="1" ht="13" customHeight="1" x14ac:dyDescent="0.2">
      <c r="A5" s="14" t="s">
        <v>7</v>
      </c>
      <c r="B5" s="15">
        <v>5632</v>
      </c>
      <c r="C5" s="15">
        <v>6593</v>
      </c>
      <c r="D5" s="15">
        <v>6235</v>
      </c>
      <c r="E5" s="16">
        <f>PRODUCT(B5,100)/C5</f>
        <v>85.423934475959356</v>
      </c>
      <c r="F5" s="16">
        <f>100-E5</f>
        <v>14.576065524040644</v>
      </c>
    </row>
    <row r="6" spans="1:6" s="20" customFormat="1" ht="13" customHeight="1" x14ac:dyDescent="0.2">
      <c r="A6" s="17" t="s">
        <v>6</v>
      </c>
      <c r="B6" s="18">
        <v>8381</v>
      </c>
      <c r="C6" s="18">
        <v>10580</v>
      </c>
      <c r="D6" s="18">
        <v>10000</v>
      </c>
      <c r="E6" s="19">
        <f>PRODUCT(B6,100)/C6</f>
        <v>79.215500945179585</v>
      </c>
      <c r="F6" s="19">
        <f>100-E6</f>
        <v>20.784499054820415</v>
      </c>
    </row>
    <row r="7" spans="1:6" s="20" customFormat="1" ht="13" customHeight="1" x14ac:dyDescent="0.2">
      <c r="A7" s="17" t="s">
        <v>3</v>
      </c>
      <c r="B7" s="18">
        <v>7282</v>
      </c>
      <c r="C7" s="18">
        <v>8540</v>
      </c>
      <c r="D7" s="18">
        <v>8095</v>
      </c>
      <c r="E7" s="19">
        <f>PRODUCT(B7,100)/C7</f>
        <v>85.269320843091336</v>
      </c>
      <c r="F7" s="19">
        <f>100-E7</f>
        <v>14.730679156908664</v>
      </c>
    </row>
    <row r="8" spans="1:6" s="20" customFormat="1" ht="13" customHeight="1" x14ac:dyDescent="0.2">
      <c r="A8" s="17" t="s">
        <v>4</v>
      </c>
      <c r="B8" s="18">
        <v>6249</v>
      </c>
      <c r="C8" s="18">
        <v>7067</v>
      </c>
      <c r="D8" s="18">
        <v>6808</v>
      </c>
      <c r="E8" s="19">
        <f>PRODUCT(B8,100)/C8</f>
        <v>88.425074288948636</v>
      </c>
      <c r="F8" s="19">
        <f>100-E8</f>
        <v>11.574925711051364</v>
      </c>
    </row>
    <row r="9" spans="1:6" s="20" customFormat="1" ht="13" customHeight="1" x14ac:dyDescent="0.2">
      <c r="A9" s="17" t="s">
        <v>5</v>
      </c>
      <c r="B9" s="18">
        <v>5264</v>
      </c>
      <c r="C9" s="18">
        <v>5962</v>
      </c>
      <c r="D9" s="18">
        <v>5719</v>
      </c>
      <c r="E9" s="19">
        <f>PRODUCT(B9,100)/C9</f>
        <v>88.292519288829254</v>
      </c>
      <c r="F9" s="19">
        <f>100-E9</f>
        <v>11.707480711170746</v>
      </c>
    </row>
    <row r="10" spans="1:6" s="10" customFormat="1" ht="26" customHeight="1" x14ac:dyDescent="0.2">
      <c r="A10" s="5" t="s">
        <v>21</v>
      </c>
      <c r="B10" s="2"/>
      <c r="C10" s="2"/>
      <c r="D10" s="2"/>
      <c r="E10" s="3"/>
      <c r="F10" s="4"/>
    </row>
    <row r="11" spans="1:6" s="10" customFormat="1" ht="13" customHeight="1" x14ac:dyDescent="0.2">
      <c r="A11" s="14" t="s">
        <v>7</v>
      </c>
      <c r="B11" s="15">
        <v>7404</v>
      </c>
      <c r="C11" s="15">
        <v>8466</v>
      </c>
      <c r="D11" s="15">
        <v>7873</v>
      </c>
      <c r="E11" s="16">
        <f>PRODUCT(B11,100)/C11</f>
        <v>87.455705173635721</v>
      </c>
      <c r="F11" s="16">
        <f>100-E11</f>
        <v>12.544294826364279</v>
      </c>
    </row>
    <row r="12" spans="1:6" s="20" customFormat="1" ht="13" customHeight="1" x14ac:dyDescent="0.2">
      <c r="A12" s="17" t="s">
        <v>6</v>
      </c>
      <c r="B12" s="18">
        <v>10201</v>
      </c>
      <c r="C12" s="18">
        <v>12031</v>
      </c>
      <c r="D12" s="18">
        <v>11295</v>
      </c>
      <c r="E12" s="19">
        <f>PRODUCT(B12,100)/C12</f>
        <v>84.789294322998913</v>
      </c>
      <c r="F12" s="19">
        <f>100-E12</f>
        <v>15.210705677001087</v>
      </c>
    </row>
    <row r="13" spans="1:6" s="20" customFormat="1" ht="13" customHeight="1" x14ac:dyDescent="0.2">
      <c r="A13" s="17" t="s">
        <v>3</v>
      </c>
      <c r="B13" s="18">
        <v>8428</v>
      </c>
      <c r="C13" s="18">
        <v>9683</v>
      </c>
      <c r="D13" s="18">
        <v>9179</v>
      </c>
      <c r="E13" s="19">
        <f>PRODUCT(B13,100)/C13</f>
        <v>87.039140762160486</v>
      </c>
      <c r="F13" s="19">
        <f>100-E13</f>
        <v>12.960859237839514</v>
      </c>
    </row>
    <row r="14" spans="1:6" s="20" customFormat="1" ht="13" customHeight="1" x14ac:dyDescent="0.2">
      <c r="A14" s="17" t="s">
        <v>4</v>
      </c>
      <c r="B14" s="18">
        <v>7329</v>
      </c>
      <c r="C14" s="18">
        <v>8395</v>
      </c>
      <c r="D14" s="18">
        <v>7949</v>
      </c>
      <c r="E14" s="19">
        <f>PRODUCT(B14,100)/C14</f>
        <v>87.301965455628348</v>
      </c>
      <c r="F14" s="19">
        <f>100-E14</f>
        <v>12.698034544371652</v>
      </c>
    </row>
    <row r="15" spans="1:6" s="20" customFormat="1" ht="13" customHeight="1" x14ac:dyDescent="0.2">
      <c r="A15" s="17" t="s">
        <v>5</v>
      </c>
      <c r="B15" s="18">
        <v>7020</v>
      </c>
      <c r="C15" s="18">
        <v>7581</v>
      </c>
      <c r="D15" s="18">
        <v>7273</v>
      </c>
      <c r="E15" s="19">
        <f>PRODUCT(B15,100)/C15</f>
        <v>92.599920854768499</v>
      </c>
      <c r="F15" s="19">
        <f>100-E15</f>
        <v>7.4000791452315013</v>
      </c>
    </row>
    <row r="16" spans="1:6" s="10" customFormat="1" ht="26" customHeight="1" x14ac:dyDescent="0.2">
      <c r="A16" s="5" t="s">
        <v>22</v>
      </c>
      <c r="B16" s="2"/>
      <c r="C16" s="2"/>
      <c r="D16" s="2"/>
      <c r="E16" s="3"/>
      <c r="F16" s="4"/>
    </row>
    <row r="17" spans="1:6" s="10" customFormat="1" ht="13" customHeight="1" x14ac:dyDescent="0.2">
      <c r="A17" s="14" t="s">
        <v>7</v>
      </c>
      <c r="B17" s="15">
        <v>6011</v>
      </c>
      <c r="C17" s="15">
        <v>6830</v>
      </c>
      <c r="D17" s="15">
        <v>6502</v>
      </c>
      <c r="E17" s="16">
        <f>PRODUCT(B17,100)/C17</f>
        <v>88.008784773060029</v>
      </c>
      <c r="F17" s="16">
        <f>100-E17</f>
        <v>11.991215226939971</v>
      </c>
    </row>
    <row r="18" spans="1:6" s="20" customFormat="1" ht="13" customHeight="1" x14ac:dyDescent="0.2">
      <c r="A18" s="17" t="s">
        <v>6</v>
      </c>
      <c r="B18" s="18">
        <v>8861</v>
      </c>
      <c r="C18" s="18">
        <v>10878</v>
      </c>
      <c r="D18" s="18">
        <v>10310</v>
      </c>
      <c r="E18" s="19">
        <f>PRODUCT(B18,100)/C18</f>
        <v>81.457988600845738</v>
      </c>
      <c r="F18" s="19">
        <f>100-E18</f>
        <v>18.542011399154262</v>
      </c>
    </row>
    <row r="19" spans="1:6" s="20" customFormat="1" ht="13" customHeight="1" x14ac:dyDescent="0.2">
      <c r="A19" s="17" t="s">
        <v>3</v>
      </c>
      <c r="B19" s="18">
        <v>7580</v>
      </c>
      <c r="C19" s="18">
        <v>8760</v>
      </c>
      <c r="D19" s="18">
        <v>8328</v>
      </c>
      <c r="E19" s="19">
        <f>PRODUCT(B19,100)/C19</f>
        <v>86.529680365296798</v>
      </c>
      <c r="F19" s="19">
        <f>100-E19</f>
        <v>13.470319634703202</v>
      </c>
    </row>
    <row r="20" spans="1:6" s="20" customFormat="1" ht="13" customHeight="1" x14ac:dyDescent="0.2">
      <c r="A20" s="17" t="s">
        <v>4</v>
      </c>
      <c r="B20" s="18">
        <v>6481</v>
      </c>
      <c r="C20" s="18">
        <v>7238</v>
      </c>
      <c r="D20" s="18">
        <v>6977</v>
      </c>
      <c r="E20" s="19">
        <f>PRODUCT(B20,100)/C20</f>
        <v>89.541309754075712</v>
      </c>
      <c r="F20" s="19">
        <f>100-E20</f>
        <v>10.458690245924288</v>
      </c>
    </row>
    <row r="21" spans="1:6" s="20" customFormat="1" ht="13" customHeight="1" x14ac:dyDescent="0.2">
      <c r="A21" s="21" t="s">
        <v>5</v>
      </c>
      <c r="B21" s="22">
        <v>5607</v>
      </c>
      <c r="C21" s="22">
        <v>6121</v>
      </c>
      <c r="D21" s="22">
        <v>5935</v>
      </c>
      <c r="E21" s="23">
        <f>PRODUCT(B21,100)/C21</f>
        <v>91.602679300767846</v>
      </c>
      <c r="F21" s="23">
        <f>100-E21</f>
        <v>8.3973206992321536</v>
      </c>
    </row>
    <row r="22" spans="1:6" s="10" customFormat="1" ht="12.75" customHeight="1" x14ac:dyDescent="0.2">
      <c r="A22" s="10" t="s">
        <v>35</v>
      </c>
      <c r="E22" s="24"/>
      <c r="F22" s="24"/>
    </row>
    <row r="23" spans="1:6" s="10" customFormat="1" ht="12.75" customHeight="1" x14ac:dyDescent="0.2">
      <c r="A23" s="10" t="s">
        <v>36</v>
      </c>
      <c r="E23" s="24"/>
      <c r="F23" s="24"/>
    </row>
    <row r="24" spans="1:6" s="10" customFormat="1" ht="12.75" customHeight="1" x14ac:dyDescent="0.2">
      <c r="A24" s="10" t="s">
        <v>37</v>
      </c>
      <c r="E24" s="24"/>
      <c r="F24" s="24"/>
    </row>
    <row r="25" spans="1:6" s="10" customFormat="1" ht="12.75" customHeight="1" x14ac:dyDescent="0.2">
      <c r="A25" s="10" t="s">
        <v>38</v>
      </c>
      <c r="E25" s="24"/>
      <c r="F25" s="24"/>
    </row>
    <row r="26" spans="1:6" s="10" customFormat="1" ht="12.75" customHeight="1" x14ac:dyDescent="0.2">
      <c r="A26" s="10" t="s">
        <v>0</v>
      </c>
      <c r="E26" s="24"/>
      <c r="F26" s="24"/>
    </row>
    <row r="27" spans="1:6" s="10" customFormat="1" ht="12.75" customHeight="1" x14ac:dyDescent="0.2">
      <c r="A27" s="10" t="s">
        <v>26</v>
      </c>
      <c r="E27" s="24"/>
      <c r="F27" s="24"/>
    </row>
    <row r="28" spans="1:6" s="10" customFormat="1" ht="12.75" customHeight="1" x14ac:dyDescent="0.2">
      <c r="E28" s="24"/>
      <c r="F28" s="24"/>
    </row>
    <row r="29" spans="1:6" ht="12.75" customHeight="1" x14ac:dyDescent="0.25">
      <c r="A29" s="25" t="s">
        <v>34</v>
      </c>
    </row>
  </sheetData>
  <mergeCells count="2">
    <mergeCell ref="B1:F1"/>
    <mergeCell ref="B2:D2"/>
  </mergeCells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3" customHeight="1" x14ac:dyDescent="0.25"/>
  <cols>
    <col min="1" max="1" width="35.6328125" style="26" customWidth="1"/>
    <col min="2" max="4" width="9.6328125" style="26" customWidth="1"/>
    <col min="5" max="5" width="13.6328125" style="27" customWidth="1"/>
    <col min="6" max="6" width="15.6328125" style="27" customWidth="1"/>
    <col min="7" max="16384" width="11.453125" style="26"/>
  </cols>
  <sheetData>
    <row r="1" spans="1:6" s="6" customFormat="1" ht="39" customHeight="1" x14ac:dyDescent="0.25">
      <c r="A1" s="30" t="s">
        <v>39</v>
      </c>
      <c r="B1" s="35" t="s">
        <v>10</v>
      </c>
      <c r="C1" s="35"/>
      <c r="D1" s="35"/>
      <c r="E1" s="35"/>
      <c r="F1" s="35"/>
    </row>
    <row r="2" spans="1:6" s="10" customFormat="1" ht="25.5" customHeight="1" x14ac:dyDescent="0.2">
      <c r="A2" s="7"/>
      <c r="B2" s="36" t="s">
        <v>27</v>
      </c>
      <c r="C2" s="37"/>
      <c r="D2" s="38"/>
      <c r="E2" s="8" t="s">
        <v>28</v>
      </c>
      <c r="F2" s="9" t="s">
        <v>29</v>
      </c>
    </row>
    <row r="3" spans="1:6" s="10" customFormat="1" ht="13" customHeight="1" x14ac:dyDescent="0.2">
      <c r="B3" s="11" t="s">
        <v>30</v>
      </c>
      <c r="C3" s="11" t="s">
        <v>31</v>
      </c>
      <c r="D3" s="41" t="s">
        <v>32</v>
      </c>
      <c r="E3" s="12"/>
      <c r="F3" s="13" t="s">
        <v>33</v>
      </c>
    </row>
    <row r="4" spans="1:6" s="10" customFormat="1" ht="13" customHeight="1" x14ac:dyDescent="0.2">
      <c r="A4" s="1" t="s">
        <v>9</v>
      </c>
      <c r="B4" s="2"/>
      <c r="C4" s="2"/>
      <c r="D4" s="2"/>
      <c r="E4" s="3"/>
      <c r="F4" s="4"/>
    </row>
    <row r="5" spans="1:6" s="10" customFormat="1" ht="13" customHeight="1" x14ac:dyDescent="0.2">
      <c r="A5" s="14" t="s">
        <v>7</v>
      </c>
      <c r="B5" s="15">
        <v>5548</v>
      </c>
      <c r="C5" s="15">
        <v>6536</v>
      </c>
      <c r="D5" s="15">
        <v>6189</v>
      </c>
      <c r="E5" s="16">
        <f>PRODUCT(B5,100)/C5</f>
        <v>84.883720930232556</v>
      </c>
      <c r="F5" s="16">
        <f>100-E5</f>
        <v>15.116279069767444</v>
      </c>
    </row>
    <row r="6" spans="1:6" s="20" customFormat="1" ht="13" customHeight="1" x14ac:dyDescent="0.2">
      <c r="A6" s="17" t="s">
        <v>6</v>
      </c>
      <c r="B6" s="18">
        <v>8221</v>
      </c>
      <c r="C6" s="18">
        <v>10553</v>
      </c>
      <c r="D6" s="18">
        <v>9990</v>
      </c>
      <c r="E6" s="19">
        <f>PRODUCT(B6,100)/C6</f>
        <v>77.902018383398087</v>
      </c>
      <c r="F6" s="19">
        <f>100-E6</f>
        <v>22.097981616601913</v>
      </c>
    </row>
    <row r="7" spans="1:6" s="20" customFormat="1" ht="13" customHeight="1" x14ac:dyDescent="0.2">
      <c r="A7" s="17" t="s">
        <v>3</v>
      </c>
      <c r="B7" s="18">
        <v>7185</v>
      </c>
      <c r="C7" s="18">
        <v>8452</v>
      </c>
      <c r="D7" s="18">
        <v>8019</v>
      </c>
      <c r="E7" s="19">
        <f>PRODUCT(B7,100)/C7</f>
        <v>85.009465215333648</v>
      </c>
      <c r="F7" s="19">
        <f>100-E7</f>
        <v>14.990534784666352</v>
      </c>
    </row>
    <row r="8" spans="1:6" s="20" customFormat="1" ht="13" customHeight="1" x14ac:dyDescent="0.2">
      <c r="A8" s="17" t="s">
        <v>4</v>
      </c>
      <c r="B8" s="18">
        <v>6190</v>
      </c>
      <c r="C8" s="18">
        <v>6942</v>
      </c>
      <c r="D8" s="18">
        <v>6711</v>
      </c>
      <c r="E8" s="19">
        <f>PRODUCT(B8,100)/C8</f>
        <v>89.167386920195909</v>
      </c>
      <c r="F8" s="19">
        <f>100-E8</f>
        <v>10.832613079804091</v>
      </c>
    </row>
    <row r="9" spans="1:6" s="20" customFormat="1" ht="13" customHeight="1" x14ac:dyDescent="0.2">
      <c r="A9" s="17" t="s">
        <v>5</v>
      </c>
      <c r="B9" s="18">
        <v>5180</v>
      </c>
      <c r="C9" s="18">
        <v>5910</v>
      </c>
      <c r="D9" s="18">
        <v>5657</v>
      </c>
      <c r="E9" s="19">
        <f>PRODUCT(B9,100)/C9</f>
        <v>87.64805414551607</v>
      </c>
      <c r="F9" s="19">
        <f>100-E9</f>
        <v>12.35194585448393</v>
      </c>
    </row>
    <row r="10" spans="1:6" s="10" customFormat="1" ht="26" customHeight="1" x14ac:dyDescent="0.2">
      <c r="A10" s="5" t="s">
        <v>21</v>
      </c>
      <c r="B10" s="2"/>
      <c r="C10" s="2"/>
      <c r="D10" s="2"/>
      <c r="E10" s="3"/>
      <c r="F10" s="4"/>
    </row>
    <row r="11" spans="1:6" s="10" customFormat="1" ht="13" customHeight="1" x14ac:dyDescent="0.2">
      <c r="A11" s="14" t="s">
        <v>7</v>
      </c>
      <c r="B11" s="15">
        <v>7202</v>
      </c>
      <c r="C11" s="15">
        <v>8208</v>
      </c>
      <c r="D11" s="15">
        <v>7665</v>
      </c>
      <c r="E11" s="16">
        <f>PRODUCT(B11,100)/C11</f>
        <v>87.743664717348935</v>
      </c>
      <c r="F11" s="16">
        <f>100-E11</f>
        <v>12.256335282651065</v>
      </c>
    </row>
    <row r="12" spans="1:6" s="20" customFormat="1" ht="13" customHeight="1" x14ac:dyDescent="0.2">
      <c r="A12" s="17" t="s">
        <v>6</v>
      </c>
      <c r="B12" s="18">
        <v>9936</v>
      </c>
      <c r="C12" s="18">
        <v>11886</v>
      </c>
      <c r="D12" s="18">
        <v>11116</v>
      </c>
      <c r="E12" s="19">
        <f>PRODUCT(B12,100)/C12</f>
        <v>83.594144371529524</v>
      </c>
      <c r="F12" s="19">
        <f>100-E12</f>
        <v>16.405855628470476</v>
      </c>
    </row>
    <row r="13" spans="1:6" s="20" customFormat="1" ht="13" customHeight="1" x14ac:dyDescent="0.2">
      <c r="A13" s="17" t="s">
        <v>3</v>
      </c>
      <c r="B13" s="18">
        <v>8247</v>
      </c>
      <c r="C13" s="18">
        <v>9445</v>
      </c>
      <c r="D13" s="18">
        <v>8963</v>
      </c>
      <c r="E13" s="19">
        <f>PRODUCT(B13,100)/C13</f>
        <v>87.316040232927477</v>
      </c>
      <c r="F13" s="19">
        <f>100-E13</f>
        <v>12.683959767072523</v>
      </c>
    </row>
    <row r="14" spans="1:6" s="20" customFormat="1" ht="13" customHeight="1" x14ac:dyDescent="0.2">
      <c r="A14" s="17" t="s">
        <v>4</v>
      </c>
      <c r="B14" s="18">
        <v>7121</v>
      </c>
      <c r="C14" s="18">
        <v>8307</v>
      </c>
      <c r="D14" s="18">
        <v>7851</v>
      </c>
      <c r="E14" s="19">
        <f>PRODUCT(B14,100)/C14</f>
        <v>85.722884314433614</v>
      </c>
      <c r="F14" s="19">
        <f>100-E14</f>
        <v>14.277115685566386</v>
      </c>
    </row>
    <row r="15" spans="1:6" s="20" customFormat="1" ht="13" customHeight="1" x14ac:dyDescent="0.2">
      <c r="A15" s="17" t="s">
        <v>5</v>
      </c>
      <c r="B15" s="18">
        <v>6870</v>
      </c>
      <c r="C15" s="18">
        <v>7377</v>
      </c>
      <c r="D15" s="18">
        <v>7101</v>
      </c>
      <c r="E15" s="19">
        <f>PRODUCT(B15,100)/C15</f>
        <v>93.127287515250103</v>
      </c>
      <c r="F15" s="19">
        <f>100-E15</f>
        <v>6.872712484749897</v>
      </c>
    </row>
    <row r="16" spans="1:6" s="10" customFormat="1" ht="26" customHeight="1" x14ac:dyDescent="0.2">
      <c r="A16" s="5" t="s">
        <v>22</v>
      </c>
      <c r="B16" s="2"/>
      <c r="C16" s="2"/>
      <c r="D16" s="2"/>
      <c r="E16" s="3"/>
      <c r="F16" s="4"/>
    </row>
    <row r="17" spans="1:6" s="10" customFormat="1" ht="13" customHeight="1" x14ac:dyDescent="0.2">
      <c r="A17" s="14" t="s">
        <v>7</v>
      </c>
      <c r="B17" s="15">
        <v>5907</v>
      </c>
      <c r="C17" s="15">
        <v>6751</v>
      </c>
      <c r="D17" s="15">
        <v>6427</v>
      </c>
      <c r="E17" s="16">
        <f>PRODUCT(B17,100)/C17</f>
        <v>87.498148422455927</v>
      </c>
      <c r="F17" s="16">
        <f>100-E17</f>
        <v>12.501851577544073</v>
      </c>
    </row>
    <row r="18" spans="1:6" s="20" customFormat="1" ht="13" customHeight="1" x14ac:dyDescent="0.2">
      <c r="A18" s="17" t="s">
        <v>6</v>
      </c>
      <c r="B18" s="18">
        <v>8695</v>
      </c>
      <c r="C18" s="18">
        <v>10830</v>
      </c>
      <c r="D18" s="18">
        <v>10238</v>
      </c>
      <c r="E18" s="19">
        <f>PRODUCT(B18,100)/C18</f>
        <v>80.286241920590953</v>
      </c>
      <c r="F18" s="19">
        <f>100-E18</f>
        <v>19.713758079409047</v>
      </c>
    </row>
    <row r="19" spans="1:6" s="20" customFormat="1" ht="13" customHeight="1" x14ac:dyDescent="0.2">
      <c r="A19" s="17" t="s">
        <v>3</v>
      </c>
      <c r="B19" s="18">
        <v>7434</v>
      </c>
      <c r="C19" s="18">
        <v>8647</v>
      </c>
      <c r="D19" s="18">
        <v>8202</v>
      </c>
      <c r="E19" s="19">
        <f>PRODUCT(B19,100)/C19</f>
        <v>85.972013415057248</v>
      </c>
      <c r="F19" s="19">
        <f>100-E19</f>
        <v>14.027986584942752</v>
      </c>
    </row>
    <row r="20" spans="1:6" s="20" customFormat="1" ht="13" customHeight="1" x14ac:dyDescent="0.2">
      <c r="A20" s="17" t="s">
        <v>4</v>
      </c>
      <c r="B20" s="18">
        <v>6411</v>
      </c>
      <c r="C20" s="18">
        <v>7128</v>
      </c>
      <c r="D20" s="18">
        <v>6873</v>
      </c>
      <c r="E20" s="19">
        <f>PRODUCT(B20,100)/C20</f>
        <v>89.941077441077439</v>
      </c>
      <c r="F20" s="19">
        <f>100-E20</f>
        <v>10.058922558922561</v>
      </c>
    </row>
    <row r="21" spans="1:6" s="20" customFormat="1" ht="13" customHeight="1" x14ac:dyDescent="0.2">
      <c r="A21" s="21" t="s">
        <v>5</v>
      </c>
      <c r="B21" s="22">
        <v>5500</v>
      </c>
      <c r="C21" s="22">
        <v>6057</v>
      </c>
      <c r="D21" s="22">
        <v>5856</v>
      </c>
      <c r="E21" s="23">
        <f>PRODUCT(B21,100)/C21</f>
        <v>90.804028396896157</v>
      </c>
      <c r="F21" s="23">
        <f>100-E21</f>
        <v>9.1959716031038425</v>
      </c>
    </row>
    <row r="22" spans="1:6" s="10" customFormat="1" ht="12.75" customHeight="1" x14ac:dyDescent="0.2">
      <c r="A22" s="10" t="s">
        <v>35</v>
      </c>
      <c r="E22" s="24"/>
      <c r="F22" s="24"/>
    </row>
    <row r="23" spans="1:6" s="10" customFormat="1" ht="12.75" customHeight="1" x14ac:dyDescent="0.2">
      <c r="A23" s="10" t="s">
        <v>36</v>
      </c>
      <c r="E23" s="24"/>
      <c r="F23" s="24"/>
    </row>
    <row r="24" spans="1:6" s="10" customFormat="1" ht="12.75" customHeight="1" x14ac:dyDescent="0.2">
      <c r="A24" s="10" t="s">
        <v>37</v>
      </c>
      <c r="E24" s="24"/>
      <c r="F24" s="24"/>
    </row>
    <row r="25" spans="1:6" s="10" customFormat="1" ht="12.75" customHeight="1" x14ac:dyDescent="0.2">
      <c r="A25" s="10" t="s">
        <v>38</v>
      </c>
      <c r="E25" s="24"/>
      <c r="F25" s="24"/>
    </row>
    <row r="26" spans="1:6" s="10" customFormat="1" ht="12.75" customHeight="1" x14ac:dyDescent="0.2">
      <c r="A26" s="10" t="s">
        <v>0</v>
      </c>
      <c r="E26" s="24"/>
      <c r="F26" s="24"/>
    </row>
    <row r="27" spans="1:6" s="10" customFormat="1" ht="12.75" customHeight="1" x14ac:dyDescent="0.2">
      <c r="A27" s="10" t="s">
        <v>26</v>
      </c>
      <c r="E27" s="24"/>
      <c r="F27" s="24"/>
    </row>
    <row r="28" spans="1:6" s="10" customFormat="1" ht="12.75" customHeight="1" x14ac:dyDescent="0.2">
      <c r="E28" s="24"/>
      <c r="F28" s="24"/>
    </row>
    <row r="29" spans="1:6" ht="12.75" customHeight="1" x14ac:dyDescent="0.25">
      <c r="A29" s="25" t="s">
        <v>34</v>
      </c>
    </row>
  </sheetData>
  <mergeCells count="2">
    <mergeCell ref="B1:F1"/>
    <mergeCell ref="B2:D2"/>
  </mergeCells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3" customHeight="1" x14ac:dyDescent="0.25"/>
  <cols>
    <col min="1" max="1" width="37.6328125" style="26" customWidth="1"/>
    <col min="2" max="4" width="9.6328125" style="26" customWidth="1"/>
    <col min="5" max="5" width="13.6328125" style="27" customWidth="1"/>
    <col min="6" max="6" width="15.6328125" style="27" customWidth="1"/>
    <col min="7" max="16384" width="11.453125" style="26"/>
  </cols>
  <sheetData>
    <row r="1" spans="1:6" s="6" customFormat="1" ht="39" customHeight="1" x14ac:dyDescent="0.25">
      <c r="A1" s="30" t="s">
        <v>39</v>
      </c>
      <c r="B1" s="35" t="s">
        <v>11</v>
      </c>
      <c r="C1" s="35"/>
      <c r="D1" s="35"/>
      <c r="E1" s="35"/>
      <c r="F1" s="35"/>
    </row>
    <row r="2" spans="1:6" s="10" customFormat="1" ht="25.5" customHeight="1" x14ac:dyDescent="0.2">
      <c r="A2" s="7"/>
      <c r="B2" s="36" t="s">
        <v>27</v>
      </c>
      <c r="C2" s="37"/>
      <c r="D2" s="38"/>
      <c r="E2" s="8" t="s">
        <v>28</v>
      </c>
      <c r="F2" s="9" t="s">
        <v>29</v>
      </c>
    </row>
    <row r="3" spans="1:6" s="10" customFormat="1" ht="13" customHeight="1" x14ac:dyDescent="0.2">
      <c r="B3" s="11" t="s">
        <v>30</v>
      </c>
      <c r="C3" s="11" t="s">
        <v>31</v>
      </c>
      <c r="D3" s="41" t="s">
        <v>32</v>
      </c>
      <c r="E3" s="12"/>
      <c r="F3" s="13" t="s">
        <v>33</v>
      </c>
    </row>
    <row r="4" spans="1:6" s="10" customFormat="1" ht="13" customHeight="1" x14ac:dyDescent="0.2">
      <c r="A4" s="1" t="s">
        <v>9</v>
      </c>
      <c r="B4" s="2"/>
      <c r="C4" s="2"/>
      <c r="D4" s="2"/>
      <c r="E4" s="3"/>
      <c r="F4" s="4"/>
    </row>
    <row r="5" spans="1:6" s="10" customFormat="1" ht="13" customHeight="1" x14ac:dyDescent="0.2">
      <c r="A5" s="14" t="s">
        <v>7</v>
      </c>
      <c r="B5" s="15">
        <v>5317</v>
      </c>
      <c r="C5" s="15">
        <v>6553</v>
      </c>
      <c r="D5" s="15">
        <v>6118</v>
      </c>
      <c r="E5" s="16">
        <f>PRODUCT(B5,100)/C5</f>
        <v>81.138409888600634</v>
      </c>
      <c r="F5" s="16">
        <f>100-E5</f>
        <v>18.861590111399366</v>
      </c>
    </row>
    <row r="6" spans="1:6" s="20" customFormat="1" ht="13" customHeight="1" x14ac:dyDescent="0.2">
      <c r="A6" s="17" t="s">
        <v>6</v>
      </c>
      <c r="B6" s="18">
        <v>7817</v>
      </c>
      <c r="C6" s="18">
        <v>10636</v>
      </c>
      <c r="D6" s="18">
        <v>9939</v>
      </c>
      <c r="E6" s="19">
        <f>PRODUCT(B6,100)/C6</f>
        <v>73.495675065814211</v>
      </c>
      <c r="F6" s="19">
        <f>100-E6</f>
        <v>26.504324934185789</v>
      </c>
    </row>
    <row r="7" spans="1:6" s="20" customFormat="1" ht="13" customHeight="1" x14ac:dyDescent="0.2">
      <c r="A7" s="17" t="s">
        <v>3</v>
      </c>
      <c r="B7" s="18">
        <v>6999</v>
      </c>
      <c r="C7" s="18">
        <v>8454</v>
      </c>
      <c r="D7" s="18">
        <v>7989</v>
      </c>
      <c r="E7" s="19">
        <f>PRODUCT(B7,100)/C7</f>
        <v>82.789212207239174</v>
      </c>
      <c r="F7" s="19">
        <f>100-E7</f>
        <v>17.210787792760826</v>
      </c>
    </row>
    <row r="8" spans="1:6" s="20" customFormat="1" ht="13" customHeight="1" x14ac:dyDescent="0.2">
      <c r="A8" s="17" t="s">
        <v>4</v>
      </c>
      <c r="B8" s="18">
        <v>5995</v>
      </c>
      <c r="C8" s="18">
        <v>6861</v>
      </c>
      <c r="D8" s="18">
        <v>6584</v>
      </c>
      <c r="E8" s="19">
        <f>PRODUCT(B8,100)/C8</f>
        <v>87.377933245882531</v>
      </c>
      <c r="F8" s="19">
        <f>100-E8</f>
        <v>12.622066754117469</v>
      </c>
    </row>
    <row r="9" spans="1:6" s="20" customFormat="1" ht="13" customHeight="1" x14ac:dyDescent="0.2">
      <c r="A9" s="17" t="s">
        <v>5</v>
      </c>
      <c r="B9" s="18">
        <v>4965</v>
      </c>
      <c r="C9" s="18">
        <v>5856</v>
      </c>
      <c r="D9" s="18">
        <v>5536</v>
      </c>
      <c r="E9" s="19">
        <f>PRODUCT(B9,100)/C9</f>
        <v>84.784836065573771</v>
      </c>
      <c r="F9" s="19">
        <f>100-E9</f>
        <v>15.215163934426229</v>
      </c>
    </row>
    <row r="10" spans="1:6" s="10" customFormat="1" ht="26" customHeight="1" x14ac:dyDescent="0.2">
      <c r="A10" s="5" t="s">
        <v>23</v>
      </c>
      <c r="B10" s="2"/>
      <c r="C10" s="2"/>
      <c r="D10" s="2"/>
      <c r="E10" s="3"/>
      <c r="F10" s="4"/>
    </row>
    <row r="11" spans="1:6" s="10" customFormat="1" ht="13" customHeight="1" x14ac:dyDescent="0.2">
      <c r="A11" s="14" t="s">
        <v>7</v>
      </c>
      <c r="B11" s="15">
        <v>7244</v>
      </c>
      <c r="C11" s="15">
        <v>8384</v>
      </c>
      <c r="D11" s="15">
        <v>7750</v>
      </c>
      <c r="E11" s="16">
        <f>PRODUCT(B11,100)/C11</f>
        <v>86.402671755725194</v>
      </c>
      <c r="F11" s="16">
        <f>100-E11</f>
        <v>13.597328244274806</v>
      </c>
    </row>
    <row r="12" spans="1:6" s="20" customFormat="1" ht="13" customHeight="1" x14ac:dyDescent="0.2">
      <c r="A12" s="17" t="s">
        <v>6</v>
      </c>
      <c r="B12" s="18">
        <v>9209</v>
      </c>
      <c r="C12" s="18">
        <v>11225</v>
      </c>
      <c r="D12" s="18">
        <v>10399</v>
      </c>
      <c r="E12" s="19">
        <f>PRODUCT(B12,100)/C12</f>
        <v>82.040089086859695</v>
      </c>
      <c r="F12" s="19">
        <f>100-E12</f>
        <v>17.959910913140305</v>
      </c>
    </row>
    <row r="13" spans="1:6" s="20" customFormat="1" ht="13" customHeight="1" x14ac:dyDescent="0.2">
      <c r="A13" s="17" t="s">
        <v>3</v>
      </c>
      <c r="B13" s="18">
        <v>8138</v>
      </c>
      <c r="C13" s="18">
        <v>9333</v>
      </c>
      <c r="D13" s="18">
        <v>8875</v>
      </c>
      <c r="E13" s="19">
        <f>PRODUCT(B13,100)/C13</f>
        <v>87.195971284688738</v>
      </c>
      <c r="F13" s="19">
        <f>100-E13</f>
        <v>12.804028715311262</v>
      </c>
    </row>
    <row r="14" spans="1:6" s="20" customFormat="1" ht="13" customHeight="1" x14ac:dyDescent="0.2">
      <c r="A14" s="17" t="s">
        <v>4</v>
      </c>
      <c r="B14" s="18">
        <v>7190</v>
      </c>
      <c r="C14" s="18">
        <v>8074</v>
      </c>
      <c r="D14" s="18">
        <v>7730</v>
      </c>
      <c r="E14" s="19">
        <f>PRODUCT(B14,100)/C14</f>
        <v>89.051275699777065</v>
      </c>
      <c r="F14" s="19">
        <f>100-E14</f>
        <v>10.948724300222935</v>
      </c>
    </row>
    <row r="15" spans="1:6" s="20" customFormat="1" ht="13" customHeight="1" x14ac:dyDescent="0.2">
      <c r="A15" s="17" t="s">
        <v>5</v>
      </c>
      <c r="B15" s="18">
        <v>6851</v>
      </c>
      <c r="C15" s="18">
        <v>7566</v>
      </c>
      <c r="D15" s="18">
        <v>7159</v>
      </c>
      <c r="E15" s="19">
        <f>PRODUCT(B15,100)/C15</f>
        <v>90.549828178694156</v>
      </c>
      <c r="F15" s="19">
        <f>100-E15</f>
        <v>9.4501718213058439</v>
      </c>
    </row>
    <row r="16" spans="1:6" s="10" customFormat="1" ht="26" customHeight="1" x14ac:dyDescent="0.2">
      <c r="A16" s="5" t="s">
        <v>24</v>
      </c>
      <c r="B16" s="2"/>
      <c r="C16" s="2"/>
      <c r="D16" s="2"/>
      <c r="E16" s="3"/>
      <c r="F16" s="4"/>
    </row>
    <row r="17" spans="1:6" s="10" customFormat="1" ht="13" customHeight="1" x14ac:dyDescent="0.2">
      <c r="A17" s="14" t="s">
        <v>7</v>
      </c>
      <c r="B17" s="15">
        <v>5808</v>
      </c>
      <c r="C17" s="15">
        <v>6840</v>
      </c>
      <c r="D17" s="15">
        <v>6439</v>
      </c>
      <c r="E17" s="16">
        <f>PRODUCT(B17,100)/C17</f>
        <v>84.912280701754383</v>
      </c>
      <c r="F17" s="16">
        <f>100-E17</f>
        <v>15.087719298245617</v>
      </c>
    </row>
    <row r="18" spans="1:6" s="20" customFormat="1" ht="13" customHeight="1" x14ac:dyDescent="0.2">
      <c r="A18" s="17" t="s">
        <v>6</v>
      </c>
      <c r="B18" s="18">
        <v>8356</v>
      </c>
      <c r="C18" s="18">
        <v>10786</v>
      </c>
      <c r="D18" s="18">
        <v>10056</v>
      </c>
      <c r="E18" s="19">
        <f>PRODUCT(B18,100)/C18</f>
        <v>77.470795475616541</v>
      </c>
      <c r="F18" s="19">
        <f>100-E18</f>
        <v>22.529204524383459</v>
      </c>
    </row>
    <row r="19" spans="1:6" s="20" customFormat="1" ht="13" customHeight="1" x14ac:dyDescent="0.2">
      <c r="A19" s="17" t="s">
        <v>3</v>
      </c>
      <c r="B19" s="18">
        <v>7337</v>
      </c>
      <c r="C19" s="18">
        <v>8648</v>
      </c>
      <c r="D19" s="18">
        <v>8182</v>
      </c>
      <c r="E19" s="19">
        <f>PRODUCT(B19,100)/C19</f>
        <v>84.840425531914889</v>
      </c>
      <c r="F19" s="19">
        <f>100-E19</f>
        <v>15.159574468085111</v>
      </c>
    </row>
    <row r="20" spans="1:6" s="20" customFormat="1" ht="13" customHeight="1" x14ac:dyDescent="0.2">
      <c r="A20" s="17" t="s">
        <v>4</v>
      </c>
      <c r="B20" s="18">
        <v>6282</v>
      </c>
      <c r="C20" s="18">
        <v>7055</v>
      </c>
      <c r="D20" s="18">
        <v>6801</v>
      </c>
      <c r="E20" s="19">
        <f>PRODUCT(B20,100)/C20</f>
        <v>89.043231750531532</v>
      </c>
      <c r="F20" s="19">
        <f>100-E20</f>
        <v>10.956768249468468</v>
      </c>
    </row>
    <row r="21" spans="1:6" s="20" customFormat="1" ht="13" customHeight="1" x14ac:dyDescent="0.2">
      <c r="A21" s="21" t="s">
        <v>5</v>
      </c>
      <c r="B21" s="22">
        <v>5388</v>
      </c>
      <c r="C21" s="22">
        <v>6088</v>
      </c>
      <c r="D21" s="22">
        <v>5833</v>
      </c>
      <c r="E21" s="23">
        <f>PRODUCT(B21,100)/C21</f>
        <v>88.501971090670168</v>
      </c>
      <c r="F21" s="23">
        <f>100-E21</f>
        <v>11.498028909329832</v>
      </c>
    </row>
    <row r="22" spans="1:6" s="10" customFormat="1" ht="12.5" customHeight="1" x14ac:dyDescent="0.2">
      <c r="A22" s="10" t="s">
        <v>35</v>
      </c>
      <c r="E22" s="24"/>
      <c r="F22" s="24"/>
    </row>
    <row r="23" spans="1:6" s="10" customFormat="1" ht="12.75" customHeight="1" x14ac:dyDescent="0.2">
      <c r="A23" s="10" t="s">
        <v>36</v>
      </c>
      <c r="E23" s="24"/>
      <c r="F23" s="24"/>
    </row>
    <row r="24" spans="1:6" s="10" customFormat="1" ht="12.75" customHeight="1" x14ac:dyDescent="0.2">
      <c r="A24" s="10" t="s">
        <v>37</v>
      </c>
      <c r="E24" s="24"/>
      <c r="F24" s="24"/>
    </row>
    <row r="25" spans="1:6" s="10" customFormat="1" ht="12.75" customHeight="1" x14ac:dyDescent="0.2">
      <c r="A25" s="10" t="s">
        <v>38</v>
      </c>
      <c r="E25" s="24"/>
      <c r="F25" s="24"/>
    </row>
    <row r="26" spans="1:6" s="10" customFormat="1" ht="12.75" customHeight="1" x14ac:dyDescent="0.2">
      <c r="A26" s="10" t="s">
        <v>0</v>
      </c>
      <c r="E26" s="24"/>
      <c r="F26" s="24"/>
    </row>
    <row r="27" spans="1:6" s="10" customFormat="1" ht="12.75" customHeight="1" x14ac:dyDescent="0.2">
      <c r="A27" s="10" t="s">
        <v>26</v>
      </c>
      <c r="E27" s="24"/>
      <c r="F27" s="24"/>
    </row>
    <row r="28" spans="1:6" s="10" customFormat="1" ht="12.75" customHeight="1" x14ac:dyDescent="0.2">
      <c r="E28" s="24"/>
      <c r="F28" s="24"/>
    </row>
    <row r="29" spans="1:6" ht="12.75" customHeight="1" x14ac:dyDescent="0.25">
      <c r="A29" s="25" t="s">
        <v>34</v>
      </c>
    </row>
  </sheetData>
  <mergeCells count="2">
    <mergeCell ref="B1:F1"/>
    <mergeCell ref="B2:D2"/>
  </mergeCells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3" customHeight="1" x14ac:dyDescent="0.25"/>
  <cols>
    <col min="1" max="1" width="35.6328125" style="26" customWidth="1"/>
    <col min="2" max="4" width="9.6328125" style="26" customWidth="1"/>
    <col min="5" max="5" width="13.6328125" style="27" customWidth="1"/>
    <col min="6" max="6" width="15.6328125" style="27" customWidth="1"/>
    <col min="7" max="16384" width="11.453125" style="26"/>
  </cols>
  <sheetData>
    <row r="1" spans="1:6" s="6" customFormat="1" ht="39" customHeight="1" x14ac:dyDescent="0.25">
      <c r="A1" s="30" t="s">
        <v>39</v>
      </c>
      <c r="B1" s="35" t="s">
        <v>12</v>
      </c>
      <c r="C1" s="35"/>
      <c r="D1" s="35"/>
      <c r="E1" s="35"/>
      <c r="F1" s="35"/>
    </row>
    <row r="2" spans="1:6" s="10" customFormat="1" ht="25.5" customHeight="1" x14ac:dyDescent="0.2">
      <c r="A2" s="7"/>
      <c r="B2" s="36" t="s">
        <v>27</v>
      </c>
      <c r="C2" s="37"/>
      <c r="D2" s="38"/>
      <c r="E2" s="8" t="s">
        <v>28</v>
      </c>
      <c r="F2" s="9" t="s">
        <v>29</v>
      </c>
    </row>
    <row r="3" spans="1:6" s="10" customFormat="1" ht="13" customHeight="1" x14ac:dyDescent="0.2">
      <c r="B3" s="11" t="s">
        <v>30</v>
      </c>
      <c r="C3" s="11" t="s">
        <v>31</v>
      </c>
      <c r="D3" s="41" t="s">
        <v>32</v>
      </c>
      <c r="E3" s="12"/>
      <c r="F3" s="13" t="s">
        <v>33</v>
      </c>
    </row>
    <row r="4" spans="1:6" s="10" customFormat="1" ht="13" customHeight="1" x14ac:dyDescent="0.2">
      <c r="A4" s="1" t="s">
        <v>9</v>
      </c>
      <c r="B4" s="2"/>
      <c r="C4" s="2"/>
      <c r="D4" s="2"/>
      <c r="E4" s="3"/>
      <c r="F4" s="4"/>
    </row>
    <row r="5" spans="1:6" s="10" customFormat="1" ht="13" customHeight="1" x14ac:dyDescent="0.2">
      <c r="A5" s="14" t="s">
        <v>7</v>
      </c>
      <c r="B5" s="15">
        <v>5174</v>
      </c>
      <c r="C5" s="15">
        <v>6349</v>
      </c>
      <c r="D5" s="15">
        <v>5929</v>
      </c>
      <c r="E5" s="16">
        <f>PRODUCT(B5,100)/C5</f>
        <v>81.493148527327136</v>
      </c>
      <c r="F5" s="16">
        <f>100-E5</f>
        <v>18.506851472672864</v>
      </c>
    </row>
    <row r="6" spans="1:6" s="20" customFormat="1" ht="13" customHeight="1" x14ac:dyDescent="0.2">
      <c r="A6" s="17" t="s">
        <v>6</v>
      </c>
      <c r="B6" s="18">
        <v>7602</v>
      </c>
      <c r="C6" s="18">
        <v>10317</v>
      </c>
      <c r="D6" s="18">
        <v>9671</v>
      </c>
      <c r="E6" s="19">
        <f>PRODUCT(B6,100)/C6</f>
        <v>73.684210526315795</v>
      </c>
      <c r="F6" s="19">
        <f>100-E6</f>
        <v>26.315789473684205</v>
      </c>
    </row>
    <row r="7" spans="1:6" s="20" customFormat="1" ht="13" customHeight="1" x14ac:dyDescent="0.2">
      <c r="A7" s="17" t="s">
        <v>3</v>
      </c>
      <c r="B7" s="18">
        <v>6500</v>
      </c>
      <c r="C7" s="18">
        <v>7893</v>
      </c>
      <c r="D7" s="18">
        <v>7427</v>
      </c>
      <c r="E7" s="19">
        <f>PRODUCT(B7,100)/C7</f>
        <v>82.351450652476885</v>
      </c>
      <c r="F7" s="19">
        <f>100-E7</f>
        <v>17.648549347523115</v>
      </c>
    </row>
    <row r="8" spans="1:6" s="20" customFormat="1" ht="13" customHeight="1" x14ac:dyDescent="0.2">
      <c r="A8" s="17" t="s">
        <v>4</v>
      </c>
      <c r="B8" s="18">
        <v>5805</v>
      </c>
      <c r="C8" s="18">
        <v>6584</v>
      </c>
      <c r="D8" s="18">
        <v>6335</v>
      </c>
      <c r="E8" s="19">
        <f>PRODUCT(B8,100)/C8</f>
        <v>88.168286755771561</v>
      </c>
      <c r="F8" s="19">
        <f>100-E8</f>
        <v>11.831713244228439</v>
      </c>
    </row>
    <row r="9" spans="1:6" s="20" customFormat="1" ht="13" customHeight="1" x14ac:dyDescent="0.2">
      <c r="A9" s="17" t="s">
        <v>5</v>
      </c>
      <c r="B9" s="18">
        <v>4832</v>
      </c>
      <c r="C9" s="18">
        <v>5707</v>
      </c>
      <c r="D9" s="18">
        <v>5383</v>
      </c>
      <c r="E9" s="19">
        <f>PRODUCT(B9,100)/C9</f>
        <v>84.667951638338877</v>
      </c>
      <c r="F9" s="19">
        <f>100-E9</f>
        <v>15.332048361661123</v>
      </c>
    </row>
    <row r="10" spans="1:6" s="10" customFormat="1" ht="26" customHeight="1" x14ac:dyDescent="0.2">
      <c r="A10" s="5" t="s">
        <v>22</v>
      </c>
      <c r="B10" s="2"/>
      <c r="C10" s="2"/>
      <c r="D10" s="2"/>
      <c r="E10" s="3"/>
      <c r="F10" s="4"/>
    </row>
    <row r="11" spans="1:6" s="10" customFormat="1" ht="13" customHeight="1" x14ac:dyDescent="0.2">
      <c r="A11" s="14" t="s">
        <v>7</v>
      </c>
      <c r="B11" s="15">
        <v>5569</v>
      </c>
      <c r="C11" s="15">
        <v>6601</v>
      </c>
      <c r="D11" s="15">
        <v>6207</v>
      </c>
      <c r="E11" s="16">
        <f>PRODUCT(B11,100)/C11</f>
        <v>84.366005150734736</v>
      </c>
      <c r="F11" s="16">
        <f>100-E11</f>
        <v>15.633994849265264</v>
      </c>
    </row>
    <row r="12" spans="1:6" s="20" customFormat="1" ht="13" customHeight="1" x14ac:dyDescent="0.2">
      <c r="A12" s="17" t="s">
        <v>6</v>
      </c>
      <c r="B12" s="18">
        <v>7996</v>
      </c>
      <c r="C12" s="18">
        <v>10573</v>
      </c>
      <c r="D12" s="18">
        <v>9988</v>
      </c>
      <c r="E12" s="19">
        <f>PRODUCT(B12,100)/C12</f>
        <v>75.626596046533621</v>
      </c>
      <c r="F12" s="19">
        <f>100-E12</f>
        <v>24.373403953466379</v>
      </c>
    </row>
    <row r="13" spans="1:6" s="20" customFormat="1" ht="13" customHeight="1" x14ac:dyDescent="0.2">
      <c r="A13" s="17" t="s">
        <v>3</v>
      </c>
      <c r="B13" s="18">
        <v>6776</v>
      </c>
      <c r="C13" s="18">
        <v>8125</v>
      </c>
      <c r="D13" s="18">
        <v>7657</v>
      </c>
      <c r="E13" s="19">
        <f>PRODUCT(B13,100)/C13</f>
        <v>83.396923076923073</v>
      </c>
      <c r="F13" s="19">
        <f>100-E13</f>
        <v>16.603076923076927</v>
      </c>
    </row>
    <row r="14" spans="1:6" s="20" customFormat="1" ht="13" customHeight="1" x14ac:dyDescent="0.2">
      <c r="A14" s="17" t="s">
        <v>4</v>
      </c>
      <c r="B14" s="18">
        <v>6059</v>
      </c>
      <c r="C14" s="18">
        <v>6804</v>
      </c>
      <c r="D14" s="18">
        <v>6557</v>
      </c>
      <c r="E14" s="19">
        <f>PRODUCT(B14,100)/C14</f>
        <v>89.050558495002946</v>
      </c>
      <c r="F14" s="19">
        <f>100-E14</f>
        <v>10.949441504997054</v>
      </c>
    </row>
    <row r="15" spans="1:6" s="20" customFormat="1" ht="13" customHeight="1" x14ac:dyDescent="0.2">
      <c r="A15" s="17" t="s">
        <v>5</v>
      </c>
      <c r="B15" s="18">
        <v>5230</v>
      </c>
      <c r="C15" s="18">
        <v>6937</v>
      </c>
      <c r="D15" s="18">
        <v>5683</v>
      </c>
      <c r="E15" s="19">
        <f>PRODUCT(B15,100)/C15</f>
        <v>75.392821104223728</v>
      </c>
      <c r="F15" s="19">
        <f>100-E15</f>
        <v>24.607178895776272</v>
      </c>
    </row>
    <row r="16" spans="1:6" s="10" customFormat="1" ht="12.75" customHeight="1" x14ac:dyDescent="0.2">
      <c r="A16" s="31" t="s">
        <v>35</v>
      </c>
      <c r="B16" s="32"/>
      <c r="C16" s="32"/>
      <c r="D16" s="42"/>
      <c r="E16" s="33"/>
      <c r="F16" s="33"/>
    </row>
    <row r="17" spans="1:6" s="10" customFormat="1" ht="12.75" customHeight="1" x14ac:dyDescent="0.2">
      <c r="A17" s="10" t="s">
        <v>36</v>
      </c>
      <c r="B17" s="15"/>
      <c r="C17" s="15"/>
      <c r="D17" s="18"/>
      <c r="E17" s="16"/>
      <c r="F17" s="16"/>
    </row>
    <row r="18" spans="1:6" s="10" customFormat="1" ht="12.75" customHeight="1" x14ac:dyDescent="0.2">
      <c r="A18" s="10" t="s">
        <v>37</v>
      </c>
      <c r="B18" s="18"/>
      <c r="C18" s="18"/>
      <c r="D18" s="18"/>
      <c r="E18" s="19"/>
      <c r="F18" s="19"/>
    </row>
    <row r="19" spans="1:6" s="10" customFormat="1" ht="12.75" customHeight="1" x14ac:dyDescent="0.2">
      <c r="A19" s="10" t="s">
        <v>38</v>
      </c>
      <c r="B19" s="18"/>
      <c r="C19" s="18"/>
      <c r="D19" s="18"/>
      <c r="E19" s="19"/>
      <c r="F19" s="19"/>
    </row>
    <row r="20" spans="1:6" s="10" customFormat="1" ht="12.75" customHeight="1" x14ac:dyDescent="0.2">
      <c r="A20" s="10" t="s">
        <v>0</v>
      </c>
      <c r="B20" s="18"/>
      <c r="C20" s="18"/>
      <c r="D20" s="18"/>
      <c r="E20" s="19"/>
      <c r="F20" s="19"/>
    </row>
    <row r="21" spans="1:6" s="10" customFormat="1" ht="12.75" customHeight="1" x14ac:dyDescent="0.2">
      <c r="A21" s="10" t="s">
        <v>26</v>
      </c>
      <c r="B21" s="18"/>
      <c r="C21" s="18"/>
      <c r="D21" s="18"/>
      <c r="E21" s="19"/>
      <c r="F21" s="19"/>
    </row>
    <row r="22" spans="1:6" s="10" customFormat="1" ht="12.75" customHeight="1" x14ac:dyDescent="0.2">
      <c r="E22" s="24"/>
      <c r="F22" s="24"/>
    </row>
    <row r="23" spans="1:6" ht="12.75" customHeight="1" x14ac:dyDescent="0.25">
      <c r="A23" s="25" t="s">
        <v>34</v>
      </c>
      <c r="B23" s="10"/>
      <c r="C23" s="10"/>
      <c r="D23" s="10"/>
      <c r="E23" s="24"/>
      <c r="F23" s="24"/>
    </row>
    <row r="24" spans="1:6" s="10" customFormat="1" ht="12.75" customHeight="1" x14ac:dyDescent="0.2">
      <c r="E24" s="24"/>
      <c r="F24" s="24"/>
    </row>
    <row r="25" spans="1:6" s="10" customFormat="1" ht="12.75" customHeight="1" x14ac:dyDescent="0.2">
      <c r="E25" s="24"/>
      <c r="F25" s="24"/>
    </row>
    <row r="26" spans="1:6" s="10" customFormat="1" ht="12.75" customHeight="1" x14ac:dyDescent="0.2">
      <c r="E26" s="24"/>
      <c r="F26" s="24"/>
    </row>
    <row r="27" spans="1:6" s="10" customFormat="1" ht="12.75" customHeight="1" x14ac:dyDescent="0.2">
      <c r="E27" s="24"/>
      <c r="F27" s="24"/>
    </row>
    <row r="28" spans="1:6" s="10" customFormat="1" ht="12.75" customHeight="1" x14ac:dyDescent="0.2">
      <c r="E28" s="24"/>
      <c r="F28" s="24"/>
    </row>
    <row r="29" spans="1:6" ht="12.75" customHeight="1" x14ac:dyDescent="0.25">
      <c r="A29" s="25"/>
    </row>
  </sheetData>
  <mergeCells count="2">
    <mergeCell ref="B1:F1"/>
    <mergeCell ref="B2:D2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3" customHeight="1" x14ac:dyDescent="0.25"/>
  <cols>
    <col min="1" max="1" width="35.6328125" style="26" customWidth="1"/>
    <col min="2" max="4" width="9.6328125" style="26" customWidth="1"/>
    <col min="5" max="5" width="13.6328125" style="27" customWidth="1"/>
    <col min="6" max="6" width="15.6328125" style="27" customWidth="1"/>
    <col min="7" max="16384" width="11.453125" style="26"/>
  </cols>
  <sheetData>
    <row r="1" spans="1:6" s="6" customFormat="1" ht="39" customHeight="1" x14ac:dyDescent="0.25">
      <c r="A1" s="30" t="s">
        <v>39</v>
      </c>
      <c r="B1" s="35" t="s">
        <v>13</v>
      </c>
      <c r="C1" s="35"/>
      <c r="D1" s="35"/>
      <c r="E1" s="35"/>
      <c r="F1" s="35"/>
    </row>
    <row r="2" spans="1:6" s="10" customFormat="1" ht="25.5" customHeight="1" x14ac:dyDescent="0.2">
      <c r="A2" s="7"/>
      <c r="B2" s="36" t="s">
        <v>27</v>
      </c>
      <c r="C2" s="37"/>
      <c r="D2" s="38"/>
      <c r="E2" s="8" t="s">
        <v>28</v>
      </c>
      <c r="F2" s="9" t="s">
        <v>29</v>
      </c>
    </row>
    <row r="3" spans="1:6" s="10" customFormat="1" ht="13" customHeight="1" x14ac:dyDescent="0.2">
      <c r="B3" s="11" t="s">
        <v>30</v>
      </c>
      <c r="C3" s="11" t="s">
        <v>31</v>
      </c>
      <c r="D3" s="41" t="s">
        <v>32</v>
      </c>
      <c r="E3" s="12"/>
      <c r="F3" s="13" t="s">
        <v>33</v>
      </c>
    </row>
    <row r="4" spans="1:6" s="10" customFormat="1" ht="13" customHeight="1" x14ac:dyDescent="0.2">
      <c r="A4" s="1" t="s">
        <v>9</v>
      </c>
      <c r="B4" s="2"/>
      <c r="C4" s="2"/>
      <c r="D4" s="2"/>
      <c r="E4" s="3"/>
      <c r="F4" s="4"/>
    </row>
    <row r="5" spans="1:6" s="10" customFormat="1" ht="13" customHeight="1" x14ac:dyDescent="0.2">
      <c r="A5" s="14" t="s">
        <v>7</v>
      </c>
      <c r="B5" s="15">
        <v>5002</v>
      </c>
      <c r="C5" s="15">
        <v>6205</v>
      </c>
      <c r="D5" s="15">
        <v>5781</v>
      </c>
      <c r="E5" s="16">
        <f>PRODUCT(B5,100)/C5</f>
        <v>80.61240934730057</v>
      </c>
      <c r="F5" s="16">
        <f>100-E5</f>
        <v>19.38759065269943</v>
      </c>
    </row>
    <row r="6" spans="1:6" s="20" customFormat="1" ht="13" customHeight="1" x14ac:dyDescent="0.2">
      <c r="A6" s="17" t="s">
        <v>6</v>
      </c>
      <c r="B6" s="18">
        <v>7396</v>
      </c>
      <c r="C6" s="18">
        <v>10111</v>
      </c>
      <c r="D6" s="18">
        <v>9468</v>
      </c>
      <c r="E6" s="19">
        <f>PRODUCT(B6,100)/C6</f>
        <v>73.148056572050237</v>
      </c>
      <c r="F6" s="19">
        <f>100-E6</f>
        <v>26.851943427949763</v>
      </c>
    </row>
    <row r="7" spans="1:6" s="20" customFormat="1" ht="13" customHeight="1" x14ac:dyDescent="0.2">
      <c r="A7" s="17" t="s">
        <v>3</v>
      </c>
      <c r="B7" s="18">
        <v>6413</v>
      </c>
      <c r="C7" s="18">
        <v>7674</v>
      </c>
      <c r="D7" s="18">
        <v>7260</v>
      </c>
      <c r="E7" s="19">
        <f>PRODUCT(B7,100)/C7</f>
        <v>83.567891581965071</v>
      </c>
      <c r="F7" s="19">
        <f>100-E7</f>
        <v>16.432108418034929</v>
      </c>
    </row>
    <row r="8" spans="1:6" s="20" customFormat="1" ht="13" customHeight="1" x14ac:dyDescent="0.2">
      <c r="A8" s="17" t="s">
        <v>4</v>
      </c>
      <c r="B8" s="18">
        <v>5645</v>
      </c>
      <c r="C8" s="18">
        <v>6341</v>
      </c>
      <c r="D8" s="18">
        <v>6118</v>
      </c>
      <c r="E8" s="19">
        <f>PRODUCT(B8,100)/C8</f>
        <v>89.023813278662672</v>
      </c>
      <c r="F8" s="19">
        <f>100-E8</f>
        <v>10.976186721337328</v>
      </c>
    </row>
    <row r="9" spans="1:6" s="20" customFormat="1" ht="13" customHeight="1" x14ac:dyDescent="0.2">
      <c r="A9" s="17" t="s">
        <v>5</v>
      </c>
      <c r="B9" s="18">
        <v>4674</v>
      </c>
      <c r="C9" s="18">
        <v>5581</v>
      </c>
      <c r="D9" s="18">
        <v>5250</v>
      </c>
      <c r="E9" s="19">
        <f>PRODUCT(B9,100)/C9</f>
        <v>83.748432180612795</v>
      </c>
      <c r="F9" s="19">
        <f>100-E9</f>
        <v>16.251567819387205</v>
      </c>
    </row>
    <row r="10" spans="1:6" s="10" customFormat="1" ht="26" customHeight="1" x14ac:dyDescent="0.2">
      <c r="A10" s="5" t="s">
        <v>22</v>
      </c>
      <c r="B10" s="2"/>
      <c r="C10" s="2"/>
      <c r="D10" s="2"/>
      <c r="E10" s="3"/>
      <c r="F10" s="4"/>
    </row>
    <row r="11" spans="1:6" s="10" customFormat="1" ht="13" customHeight="1" x14ac:dyDescent="0.2">
      <c r="A11" s="14" t="s">
        <v>7</v>
      </c>
      <c r="B11" s="15">
        <v>5382</v>
      </c>
      <c r="C11" s="15">
        <v>6450</v>
      </c>
      <c r="D11" s="15">
        <v>6051</v>
      </c>
      <c r="E11" s="16">
        <f>PRODUCT(B11,100)/C11</f>
        <v>83.441860465116278</v>
      </c>
      <c r="F11" s="16">
        <f>100-E11</f>
        <v>16.558139534883722</v>
      </c>
    </row>
    <row r="12" spans="1:6" s="20" customFormat="1" ht="13" customHeight="1" x14ac:dyDescent="0.2">
      <c r="A12" s="17" t="s">
        <v>6</v>
      </c>
      <c r="B12" s="18">
        <v>7737</v>
      </c>
      <c r="C12" s="18">
        <v>10377</v>
      </c>
      <c r="D12" s="18">
        <v>9763</v>
      </c>
      <c r="E12" s="19">
        <f>PRODUCT(B12,100)/C12</f>
        <v>74.559121133275511</v>
      </c>
      <c r="F12" s="19">
        <f>100-E12</f>
        <v>25.440878866724489</v>
      </c>
    </row>
    <row r="13" spans="1:6" s="20" customFormat="1" ht="13" customHeight="1" x14ac:dyDescent="0.2">
      <c r="A13" s="17" t="s">
        <v>3</v>
      </c>
      <c r="B13" s="18">
        <v>6685</v>
      </c>
      <c r="C13" s="18">
        <v>7943</v>
      </c>
      <c r="D13" s="18">
        <v>7530</v>
      </c>
      <c r="E13" s="19">
        <f>PRODUCT(B13,100)/C13</f>
        <v>84.162155356918035</v>
      </c>
      <c r="F13" s="19">
        <f>100-E13</f>
        <v>15.837844643081965</v>
      </c>
    </row>
    <row r="14" spans="1:6" s="20" customFormat="1" ht="13" customHeight="1" x14ac:dyDescent="0.2">
      <c r="A14" s="17" t="s">
        <v>4</v>
      </c>
      <c r="B14" s="18">
        <v>5915</v>
      </c>
      <c r="C14" s="18">
        <v>6528</v>
      </c>
      <c r="D14" s="18">
        <v>6315</v>
      </c>
      <c r="E14" s="19">
        <f>PRODUCT(B14,100)/C14</f>
        <v>90.609681372549019</v>
      </c>
      <c r="F14" s="19">
        <f>100-E14</f>
        <v>9.3903186274509807</v>
      </c>
    </row>
    <row r="15" spans="1:6" s="20" customFormat="1" ht="13" customHeight="1" x14ac:dyDescent="0.2">
      <c r="A15" s="17" t="s">
        <v>5</v>
      </c>
      <c r="B15" s="18">
        <v>5044</v>
      </c>
      <c r="C15" s="18">
        <v>5797</v>
      </c>
      <c r="D15" s="18">
        <v>5529</v>
      </c>
      <c r="E15" s="19">
        <f>PRODUCT(B15,100)/C15</f>
        <v>87.010522684146977</v>
      </c>
      <c r="F15" s="19">
        <f>100-E15</f>
        <v>12.989477315853023</v>
      </c>
    </row>
    <row r="16" spans="1:6" s="10" customFormat="1" ht="12.75" customHeight="1" x14ac:dyDescent="0.2">
      <c r="A16" s="31" t="s">
        <v>35</v>
      </c>
      <c r="B16" s="32"/>
      <c r="C16" s="32"/>
      <c r="D16" s="42"/>
      <c r="E16" s="33"/>
      <c r="F16" s="33"/>
    </row>
    <row r="17" spans="1:6" s="10" customFormat="1" ht="12.75" customHeight="1" x14ac:dyDescent="0.2">
      <c r="A17" s="10" t="s">
        <v>36</v>
      </c>
      <c r="B17" s="15"/>
      <c r="C17" s="15"/>
      <c r="D17" s="18"/>
      <c r="E17" s="16"/>
      <c r="F17" s="16"/>
    </row>
    <row r="18" spans="1:6" s="10" customFormat="1" ht="12.75" customHeight="1" x14ac:dyDescent="0.2">
      <c r="A18" s="10" t="s">
        <v>37</v>
      </c>
      <c r="B18" s="18"/>
      <c r="C18" s="18"/>
      <c r="D18" s="18"/>
      <c r="E18" s="19"/>
      <c r="F18" s="19"/>
    </row>
    <row r="19" spans="1:6" s="10" customFormat="1" ht="12.75" customHeight="1" x14ac:dyDescent="0.2">
      <c r="A19" s="10" t="s">
        <v>38</v>
      </c>
      <c r="B19" s="18"/>
      <c r="C19" s="18"/>
      <c r="D19" s="18"/>
      <c r="E19" s="19"/>
      <c r="F19" s="19"/>
    </row>
    <row r="20" spans="1:6" s="10" customFormat="1" ht="12.75" customHeight="1" x14ac:dyDescent="0.2">
      <c r="A20" s="10" t="s">
        <v>0</v>
      </c>
      <c r="B20" s="18"/>
      <c r="C20" s="18"/>
      <c r="D20" s="18"/>
      <c r="E20" s="19"/>
      <c r="F20" s="19"/>
    </row>
    <row r="21" spans="1:6" s="10" customFormat="1" ht="12.75" customHeight="1" x14ac:dyDescent="0.2">
      <c r="A21" s="10" t="s">
        <v>26</v>
      </c>
      <c r="B21" s="18"/>
      <c r="C21" s="18"/>
      <c r="D21" s="18"/>
      <c r="E21" s="19"/>
      <c r="F21" s="19"/>
    </row>
    <row r="22" spans="1:6" s="10" customFormat="1" ht="12.75" customHeight="1" x14ac:dyDescent="0.2">
      <c r="E22" s="24"/>
      <c r="F22" s="24"/>
    </row>
    <row r="23" spans="1:6" ht="12.75" customHeight="1" x14ac:dyDescent="0.25">
      <c r="A23" s="25" t="s">
        <v>34</v>
      </c>
      <c r="B23" s="10"/>
      <c r="C23" s="10"/>
      <c r="D23" s="10"/>
      <c r="E23" s="24"/>
      <c r="F23" s="24"/>
    </row>
    <row r="24" spans="1:6" s="10" customFormat="1" ht="12.75" customHeight="1" x14ac:dyDescent="0.2">
      <c r="E24" s="24"/>
      <c r="F24" s="24"/>
    </row>
    <row r="25" spans="1:6" s="10" customFormat="1" ht="12.75" customHeight="1" x14ac:dyDescent="0.2">
      <c r="E25" s="24"/>
      <c r="F25" s="24"/>
    </row>
    <row r="26" spans="1:6" s="10" customFormat="1" ht="12.75" customHeight="1" x14ac:dyDescent="0.2">
      <c r="E26" s="24"/>
      <c r="F26" s="24"/>
    </row>
    <row r="27" spans="1:6" s="10" customFormat="1" ht="12.75" customHeight="1" x14ac:dyDescent="0.2">
      <c r="E27" s="24"/>
      <c r="F27" s="24"/>
    </row>
    <row r="28" spans="1:6" s="10" customFormat="1" ht="12.75" customHeight="1" x14ac:dyDescent="0.2">
      <c r="E28" s="24"/>
      <c r="F28" s="24"/>
    </row>
    <row r="29" spans="1:6" ht="12.75" customHeight="1" x14ac:dyDescent="0.25">
      <c r="A29" s="25"/>
    </row>
  </sheetData>
  <mergeCells count="2">
    <mergeCell ref="B1:F1"/>
    <mergeCell ref="B2:D2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1.453125" defaultRowHeight="13" customHeight="1" x14ac:dyDescent="0.25"/>
  <cols>
    <col min="1" max="1" width="33.6328125" style="26" customWidth="1"/>
    <col min="2" max="4" width="13.6328125" style="26" customWidth="1"/>
    <col min="5" max="5" width="15.6328125" style="27" customWidth="1"/>
    <col min="6" max="16384" width="11.453125" style="26"/>
  </cols>
  <sheetData>
    <row r="1" spans="1:5" s="6" customFormat="1" ht="39" customHeight="1" x14ac:dyDescent="0.25">
      <c r="A1" s="30" t="s">
        <v>39</v>
      </c>
      <c r="B1" s="35" t="s">
        <v>14</v>
      </c>
      <c r="C1" s="35"/>
      <c r="D1" s="35"/>
      <c r="E1" s="35"/>
    </row>
    <row r="2" spans="1:5" s="10" customFormat="1" ht="25.5" customHeight="1" x14ac:dyDescent="0.2">
      <c r="A2" s="7"/>
      <c r="B2" s="39" t="s">
        <v>8</v>
      </c>
      <c r="C2" s="40"/>
      <c r="D2" s="8" t="s">
        <v>28</v>
      </c>
      <c r="E2" s="9" t="s">
        <v>29</v>
      </c>
    </row>
    <row r="3" spans="1:5" s="10" customFormat="1" ht="13" customHeight="1" x14ac:dyDescent="0.2">
      <c r="B3" s="11" t="s">
        <v>30</v>
      </c>
      <c r="C3" s="11" t="s">
        <v>31</v>
      </c>
      <c r="D3" s="12"/>
      <c r="E3" s="13" t="s">
        <v>33</v>
      </c>
    </row>
    <row r="4" spans="1:5" s="10" customFormat="1" ht="13" customHeight="1" x14ac:dyDescent="0.2">
      <c r="A4" s="1" t="s">
        <v>9</v>
      </c>
      <c r="B4" s="2"/>
      <c r="C4" s="2"/>
      <c r="D4" s="3"/>
      <c r="E4" s="4"/>
    </row>
    <row r="5" spans="1:5" s="10" customFormat="1" ht="13" customHeight="1" x14ac:dyDescent="0.2">
      <c r="A5" s="28" t="s">
        <v>1</v>
      </c>
      <c r="B5" s="18">
        <v>7594</v>
      </c>
      <c r="C5" s="18">
        <v>10293</v>
      </c>
      <c r="D5" s="29">
        <f>PRODUCT(B5,100)/C5</f>
        <v>73.778295929272318</v>
      </c>
      <c r="E5" s="29">
        <f>100-D5</f>
        <v>26.221704070727682</v>
      </c>
    </row>
    <row r="6" spans="1:5" s="20" customFormat="1" ht="13" customHeight="1" x14ac:dyDescent="0.2">
      <c r="A6" s="17" t="s">
        <v>2</v>
      </c>
      <c r="B6" s="18">
        <v>7317</v>
      </c>
      <c r="C6" s="18">
        <v>9190</v>
      </c>
      <c r="D6" s="19">
        <f>PRODUCT(B6,100)/C6</f>
        <v>79.619151251360179</v>
      </c>
      <c r="E6" s="19">
        <f>100-D6</f>
        <v>20.380848748639821</v>
      </c>
    </row>
    <row r="7" spans="1:5" s="20" customFormat="1" ht="13" customHeight="1" x14ac:dyDescent="0.2">
      <c r="A7" s="17" t="s">
        <v>3</v>
      </c>
      <c r="B7" s="18">
        <v>5995</v>
      </c>
      <c r="C7" s="18">
        <v>7325</v>
      </c>
      <c r="D7" s="19">
        <f>PRODUCT(B7,100)/C7</f>
        <v>81.843003412969281</v>
      </c>
      <c r="E7" s="19">
        <f>100-D7</f>
        <v>18.156996587030719</v>
      </c>
    </row>
    <row r="8" spans="1:5" s="20" customFormat="1" ht="13" customHeight="1" x14ac:dyDescent="0.2">
      <c r="A8" s="17" t="s">
        <v>4</v>
      </c>
      <c r="B8" s="18">
        <v>5359</v>
      </c>
      <c r="C8" s="18">
        <v>6148</v>
      </c>
      <c r="D8" s="19">
        <f>PRODUCT(B8,100)/C8</f>
        <v>87.166558230318799</v>
      </c>
      <c r="E8" s="19">
        <f>100-D8</f>
        <v>12.833441769681201</v>
      </c>
    </row>
    <row r="9" spans="1:5" s="20" customFormat="1" ht="13" customHeight="1" x14ac:dyDescent="0.2">
      <c r="A9" s="21" t="s">
        <v>5</v>
      </c>
      <c r="B9" s="22">
        <v>4557</v>
      </c>
      <c r="C9" s="22">
        <v>5417</v>
      </c>
      <c r="D9" s="23">
        <f>PRODUCT(B9,100)/C9</f>
        <v>84.124053904375117</v>
      </c>
      <c r="E9" s="23">
        <f>100-D9</f>
        <v>15.875946095624883</v>
      </c>
    </row>
    <row r="10" spans="1:5" s="10" customFormat="1" ht="12.5" customHeight="1" x14ac:dyDescent="0.2">
      <c r="A10" s="10" t="s">
        <v>35</v>
      </c>
      <c r="E10" s="24"/>
    </row>
    <row r="11" spans="1:5" s="10" customFormat="1" ht="12.75" customHeight="1" x14ac:dyDescent="0.2">
      <c r="A11" s="10" t="s">
        <v>36</v>
      </c>
      <c r="E11" s="24"/>
    </row>
    <row r="12" spans="1:5" s="10" customFormat="1" ht="12.75" customHeight="1" x14ac:dyDescent="0.2">
      <c r="A12" s="10" t="s">
        <v>37</v>
      </c>
      <c r="E12" s="24"/>
    </row>
    <row r="13" spans="1:5" s="10" customFormat="1" ht="12.75" customHeight="1" x14ac:dyDescent="0.2">
      <c r="A13" s="10" t="s">
        <v>38</v>
      </c>
      <c r="E13" s="24"/>
    </row>
    <row r="14" spans="1:5" s="10" customFormat="1" ht="12.75" customHeight="1" x14ac:dyDescent="0.2">
      <c r="A14" s="10" t="s">
        <v>0</v>
      </c>
      <c r="E14" s="24"/>
    </row>
    <row r="15" spans="1:5" s="10" customFormat="1" ht="12.75" customHeight="1" x14ac:dyDescent="0.2">
      <c r="A15" s="10" t="s">
        <v>26</v>
      </c>
      <c r="E15" s="24"/>
    </row>
    <row r="16" spans="1:5" s="10" customFormat="1" ht="12.75" customHeight="1" x14ac:dyDescent="0.2">
      <c r="E16" s="24"/>
    </row>
    <row r="17" spans="1:5" ht="12.75" customHeight="1" x14ac:dyDescent="0.25">
      <c r="A17" s="25" t="s">
        <v>34</v>
      </c>
    </row>
    <row r="18" spans="1:5" s="10" customFormat="1" ht="12.75" customHeight="1" x14ac:dyDescent="0.2">
      <c r="E18" s="24"/>
    </row>
    <row r="19" spans="1:5" s="10" customFormat="1" ht="12.75" customHeight="1" x14ac:dyDescent="0.2">
      <c r="E19" s="24"/>
    </row>
    <row r="20" spans="1:5" s="10" customFormat="1" ht="12.75" customHeight="1" x14ac:dyDescent="0.2">
      <c r="E20" s="24"/>
    </row>
    <row r="21" spans="1:5" s="10" customFormat="1" ht="12.75" customHeight="1" x14ac:dyDescent="0.2">
      <c r="E21" s="24"/>
    </row>
    <row r="22" spans="1:5" s="10" customFormat="1" ht="12.75" customHeight="1" x14ac:dyDescent="0.2">
      <c r="E22" s="24"/>
    </row>
    <row r="23" spans="1:5" ht="12.75" customHeight="1" x14ac:dyDescent="0.25">
      <c r="A23" s="25"/>
    </row>
    <row r="24" spans="1:5" s="10" customFormat="1" ht="12.75" customHeight="1" x14ac:dyDescent="0.2">
      <c r="E24" s="24"/>
    </row>
    <row r="25" spans="1:5" s="10" customFormat="1" ht="12.75" customHeight="1" x14ac:dyDescent="0.2">
      <c r="E25" s="24"/>
    </row>
    <row r="26" spans="1:5" s="10" customFormat="1" ht="12.75" customHeight="1" x14ac:dyDescent="0.2">
      <c r="E26" s="24"/>
    </row>
    <row r="27" spans="1:5" s="10" customFormat="1" ht="12.75" customHeight="1" x14ac:dyDescent="0.2">
      <c r="E27" s="24"/>
    </row>
    <row r="28" spans="1:5" s="10" customFormat="1" ht="12.75" customHeight="1" x14ac:dyDescent="0.2">
      <c r="E28" s="24"/>
    </row>
    <row r="29" spans="1:5" ht="12.75" customHeight="1" x14ac:dyDescent="0.25">
      <c r="A29" s="25"/>
    </row>
  </sheetData>
  <mergeCells count="2">
    <mergeCell ref="B2:C2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1.453125" defaultRowHeight="13" customHeight="1" x14ac:dyDescent="0.25"/>
  <cols>
    <col min="1" max="1" width="33.6328125" style="26" customWidth="1"/>
    <col min="2" max="4" width="13.6328125" style="26" customWidth="1"/>
    <col min="5" max="5" width="15.6328125" style="27" customWidth="1"/>
    <col min="6" max="16384" width="11.453125" style="26"/>
  </cols>
  <sheetData>
    <row r="1" spans="1:5" s="6" customFormat="1" ht="39" customHeight="1" x14ac:dyDescent="0.25">
      <c r="A1" s="30" t="s">
        <v>39</v>
      </c>
      <c r="B1" s="35" t="s">
        <v>15</v>
      </c>
      <c r="C1" s="35"/>
      <c r="D1" s="35"/>
      <c r="E1" s="35"/>
    </row>
    <row r="2" spans="1:5" s="10" customFormat="1" ht="25.5" customHeight="1" x14ac:dyDescent="0.2">
      <c r="A2" s="7"/>
      <c r="B2" s="39" t="s">
        <v>8</v>
      </c>
      <c r="C2" s="40"/>
      <c r="D2" s="8" t="s">
        <v>28</v>
      </c>
      <c r="E2" s="9" t="s">
        <v>29</v>
      </c>
    </row>
    <row r="3" spans="1:5" s="10" customFormat="1" ht="13" customHeight="1" x14ac:dyDescent="0.2">
      <c r="B3" s="11" t="s">
        <v>30</v>
      </c>
      <c r="C3" s="11" t="s">
        <v>31</v>
      </c>
      <c r="D3" s="12"/>
      <c r="E3" s="13" t="s">
        <v>33</v>
      </c>
    </row>
    <row r="4" spans="1:5" s="10" customFormat="1" ht="13" customHeight="1" x14ac:dyDescent="0.2">
      <c r="A4" s="1" t="s">
        <v>9</v>
      </c>
      <c r="B4" s="2"/>
      <c r="C4" s="2"/>
      <c r="D4" s="3"/>
      <c r="E4" s="4"/>
    </row>
    <row r="5" spans="1:5" s="10" customFormat="1" ht="13" customHeight="1" x14ac:dyDescent="0.2">
      <c r="A5" s="28" t="s">
        <v>1</v>
      </c>
      <c r="B5" s="18">
        <v>7460</v>
      </c>
      <c r="C5" s="18">
        <v>10156</v>
      </c>
      <c r="D5" s="29">
        <f>PRODUCT(B5,100)/C5</f>
        <v>73.454115793619536</v>
      </c>
      <c r="E5" s="29">
        <f>100-D5</f>
        <v>26.545884206380464</v>
      </c>
    </row>
    <row r="6" spans="1:5" s="20" customFormat="1" ht="13" customHeight="1" x14ac:dyDescent="0.2">
      <c r="A6" s="17" t="s">
        <v>2</v>
      </c>
      <c r="B6" s="18">
        <v>7016</v>
      </c>
      <c r="C6" s="18">
        <v>8697</v>
      </c>
      <c r="D6" s="19">
        <f>PRODUCT(B6,100)/C6</f>
        <v>80.671495918132692</v>
      </c>
      <c r="E6" s="19">
        <f>100-D6</f>
        <v>19.328504081867308</v>
      </c>
    </row>
    <row r="7" spans="1:5" s="20" customFormat="1" ht="13" customHeight="1" x14ac:dyDescent="0.2">
      <c r="A7" s="17" t="s">
        <v>3</v>
      </c>
      <c r="B7" s="18">
        <v>5752</v>
      </c>
      <c r="C7" s="18">
        <v>7061</v>
      </c>
      <c r="D7" s="19">
        <f>PRODUCT(B7,100)/C7</f>
        <v>81.461549355615347</v>
      </c>
      <c r="E7" s="19">
        <f>100-D7</f>
        <v>18.538450644384653</v>
      </c>
    </row>
    <row r="8" spans="1:5" s="20" customFormat="1" ht="13" customHeight="1" x14ac:dyDescent="0.2">
      <c r="A8" s="17" t="s">
        <v>4</v>
      </c>
      <c r="B8" s="18">
        <v>5221</v>
      </c>
      <c r="C8" s="18">
        <v>6046</v>
      </c>
      <c r="D8" s="19">
        <f>PRODUCT(B8,100)/C8</f>
        <v>86.354614621237175</v>
      </c>
      <c r="E8" s="19">
        <f>100-D8</f>
        <v>13.645385378762825</v>
      </c>
    </row>
    <row r="9" spans="1:5" s="20" customFormat="1" ht="13" customHeight="1" x14ac:dyDescent="0.2">
      <c r="A9" s="21" t="s">
        <v>5</v>
      </c>
      <c r="B9" s="22">
        <v>4439</v>
      </c>
      <c r="C9" s="22">
        <v>5300</v>
      </c>
      <c r="D9" s="23">
        <f>PRODUCT(B9,100)/C9</f>
        <v>83.754716981132077</v>
      </c>
      <c r="E9" s="23">
        <f>100-D9</f>
        <v>16.245283018867923</v>
      </c>
    </row>
    <row r="10" spans="1:5" s="10" customFormat="1" ht="12.5" customHeight="1" x14ac:dyDescent="0.2">
      <c r="A10" s="10" t="s">
        <v>35</v>
      </c>
      <c r="E10" s="24"/>
    </row>
    <row r="11" spans="1:5" s="10" customFormat="1" ht="12.75" customHeight="1" x14ac:dyDescent="0.2">
      <c r="A11" s="10" t="s">
        <v>36</v>
      </c>
      <c r="E11" s="24"/>
    </row>
    <row r="12" spans="1:5" s="10" customFormat="1" ht="12.75" customHeight="1" x14ac:dyDescent="0.2">
      <c r="A12" s="10" t="s">
        <v>37</v>
      </c>
      <c r="E12" s="24"/>
    </row>
    <row r="13" spans="1:5" s="10" customFormat="1" ht="12.75" customHeight="1" x14ac:dyDescent="0.2">
      <c r="A13" s="10" t="s">
        <v>38</v>
      </c>
      <c r="E13" s="24"/>
    </row>
    <row r="14" spans="1:5" s="10" customFormat="1" ht="12.75" customHeight="1" x14ac:dyDescent="0.2">
      <c r="A14" s="10" t="s">
        <v>0</v>
      </c>
      <c r="E14" s="24"/>
    </row>
    <row r="15" spans="1:5" s="10" customFormat="1" ht="12.75" customHeight="1" x14ac:dyDescent="0.2">
      <c r="A15" s="10" t="s">
        <v>26</v>
      </c>
      <c r="E15" s="24"/>
    </row>
    <row r="16" spans="1:5" s="10" customFormat="1" ht="12.75" customHeight="1" x14ac:dyDescent="0.2">
      <c r="E16" s="24"/>
    </row>
    <row r="17" spans="1:5" ht="12.75" customHeight="1" x14ac:dyDescent="0.25">
      <c r="A17" s="25" t="s">
        <v>34</v>
      </c>
    </row>
    <row r="18" spans="1:5" s="10" customFormat="1" ht="12.75" customHeight="1" x14ac:dyDescent="0.2">
      <c r="E18" s="24"/>
    </row>
    <row r="19" spans="1:5" s="10" customFormat="1" ht="12.75" customHeight="1" x14ac:dyDescent="0.2">
      <c r="E19" s="24"/>
    </row>
    <row r="20" spans="1:5" s="10" customFormat="1" ht="12.75" customHeight="1" x14ac:dyDescent="0.2">
      <c r="E20" s="24"/>
    </row>
    <row r="21" spans="1:5" s="10" customFormat="1" ht="12.75" customHeight="1" x14ac:dyDescent="0.2">
      <c r="E21" s="24"/>
    </row>
    <row r="22" spans="1:5" s="10" customFormat="1" ht="12.75" customHeight="1" x14ac:dyDescent="0.2">
      <c r="E22" s="24"/>
    </row>
    <row r="23" spans="1:5" ht="12.75" customHeight="1" x14ac:dyDescent="0.25">
      <c r="A23" s="25"/>
    </row>
    <row r="24" spans="1:5" s="10" customFormat="1" ht="12.75" customHeight="1" x14ac:dyDescent="0.2">
      <c r="E24" s="24"/>
    </row>
    <row r="25" spans="1:5" s="10" customFormat="1" ht="12.75" customHeight="1" x14ac:dyDescent="0.2">
      <c r="E25" s="24"/>
    </row>
    <row r="26" spans="1:5" s="10" customFormat="1" ht="12.75" customHeight="1" x14ac:dyDescent="0.2">
      <c r="E26" s="24"/>
    </row>
    <row r="27" spans="1:5" s="10" customFormat="1" ht="12.75" customHeight="1" x14ac:dyDescent="0.2">
      <c r="E27" s="24"/>
    </row>
    <row r="28" spans="1:5" s="10" customFormat="1" ht="12.75" customHeight="1" x14ac:dyDescent="0.2">
      <c r="E28" s="24"/>
    </row>
    <row r="29" spans="1:5" ht="12.75" customHeight="1" x14ac:dyDescent="0.25">
      <c r="A29" s="25"/>
    </row>
  </sheetData>
  <mergeCells count="2">
    <mergeCell ref="B2:C2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10</vt:i4>
      </vt:variant>
    </vt:vector>
  </HeadingPairs>
  <TitlesOfParts>
    <vt:vector size="23" baseType="lpstr">
      <vt:lpstr>2020</vt:lpstr>
      <vt:lpstr>2018</vt:lpstr>
      <vt:lpstr>2016</vt:lpstr>
      <vt:lpstr>2014</vt:lpstr>
      <vt:lpstr>2012</vt:lpstr>
      <vt:lpstr>2010</vt:lpstr>
      <vt:lpstr>2008</vt:lpstr>
      <vt:lpstr>2006</vt:lpstr>
      <vt:lpstr>2004</vt:lpstr>
      <vt:lpstr>2002</vt:lpstr>
      <vt:lpstr>2000</vt:lpstr>
      <vt:lpstr>1998</vt:lpstr>
      <vt:lpstr>1996</vt:lpstr>
      <vt:lpstr>'1996'!Druckbereich</vt:lpstr>
      <vt:lpstr>'1998'!Druckbereich</vt:lpstr>
      <vt:lpstr>'2000'!Druckbereich</vt:lpstr>
      <vt:lpstr>'2002'!Druckbereich</vt:lpstr>
      <vt:lpstr>'2004'!Druckbereich</vt:lpstr>
      <vt:lpstr>'2006'!Druckbereich</vt:lpstr>
      <vt:lpstr>'2008'!Druckbereich</vt:lpstr>
      <vt:lpstr>'2010'!Druckbereich</vt:lpstr>
      <vt:lpstr>'2018'!Druckbereich</vt:lpstr>
      <vt:lpstr>'2020'!Druckbereich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2020-06-24T05:17:19Z</cp:lastPrinted>
  <dcterms:created xsi:type="dcterms:W3CDTF">2004-01-21T15:12:12Z</dcterms:created>
  <dcterms:modified xsi:type="dcterms:W3CDTF">2022-04-04T07:55:29Z</dcterms:modified>
</cp:coreProperties>
</file>