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KOM_PUB\DIAM\30_Input\Diffusion\16\GNP 2022-0518\Tableaux\"/>
    </mc:Choice>
  </mc:AlternateContent>
  <bookViews>
    <workbookView xWindow="12600" yWindow="-20" windowWidth="12650" windowHeight="11960" tabRatio="867"/>
  </bookViews>
  <sheets>
    <sheet name="Titel" sheetId="14" r:id="rId1"/>
    <sheet name="Grafik_a" sheetId="3" r:id="rId2"/>
    <sheet name="Tablang_1" sheetId="10" r:id="rId3"/>
    <sheet name="Tablang_2" sheetId="15" r:id="rId4"/>
    <sheet name="Tablang_3" sheetId="12" r:id="rId5"/>
    <sheet name="Tablang_4" sheetId="16" r:id="rId6"/>
  </sheets>
  <definedNames>
    <definedName name="_xlnm.Print_Titles" localSheetId="2">Tablang_1!$B:$B,Tablang_1!$2:$2</definedName>
    <definedName name="_xlnm.Print_Area" localSheetId="0">Titel!$A$1:$C$16</definedName>
  </definedNames>
  <calcPr calcId="162913"/>
</workbook>
</file>

<file path=xl/calcChain.xml><?xml version="1.0" encoding="utf-8"?>
<calcChain xmlns="http://schemas.openxmlformats.org/spreadsheetml/2006/main">
  <c r="AI22" i="10" l="1"/>
  <c r="AH22" i="10"/>
  <c r="AI13" i="10"/>
  <c r="AH13" i="10"/>
  <c r="AI31" i="10"/>
  <c r="AI30" i="10"/>
  <c r="AI29" i="10"/>
  <c r="AI28" i="10"/>
  <c r="AI27" i="10"/>
  <c r="AI26" i="10"/>
  <c r="AI25" i="10"/>
  <c r="H66" i="16"/>
  <c r="H65" i="16"/>
  <c r="H64" i="16"/>
  <c r="H63" i="16"/>
  <c r="H62" i="16"/>
  <c r="H61" i="16"/>
  <c r="H60" i="16"/>
  <c r="H59" i="16"/>
  <c r="H58" i="16"/>
  <c r="H57" i="16"/>
  <c r="H56" i="16"/>
  <c r="H55" i="16"/>
  <c r="H54" i="16"/>
  <c r="H53" i="16"/>
  <c r="H52" i="16"/>
  <c r="H51" i="16"/>
  <c r="AH31" i="10"/>
  <c r="AH30" i="10"/>
  <c r="AH29" i="10"/>
  <c r="AH28" i="10"/>
  <c r="AH27" i="10"/>
  <c r="AH26" i="10"/>
  <c r="AH25" i="10"/>
  <c r="AF22" i="10"/>
  <c r="AF13" i="10"/>
  <c r="AG31" i="10"/>
  <c r="AG30" i="10"/>
  <c r="AG29" i="10"/>
  <c r="AG28" i="10"/>
  <c r="AG27" i="10"/>
  <c r="AG26" i="10"/>
  <c r="AG25" i="10"/>
  <c r="AF31" i="10"/>
  <c r="AF30" i="10"/>
  <c r="AF29" i="10"/>
  <c r="AF28" i="10"/>
  <c r="AF27" i="10"/>
  <c r="AF26" i="10"/>
  <c r="AF25" i="10"/>
  <c r="AE30" i="10"/>
  <c r="AE29" i="10"/>
  <c r="AE28" i="10"/>
  <c r="AE27" i="10"/>
  <c r="AE26" i="10"/>
  <c r="AE25" i="10"/>
  <c r="AE31" i="10"/>
  <c r="U31" i="10"/>
  <c r="AD29" i="10"/>
  <c r="W29" i="10"/>
  <c r="X29" i="10"/>
  <c r="Y29" i="10"/>
  <c r="Z29" i="10"/>
  <c r="AA29" i="10"/>
  <c r="AB29" i="10"/>
  <c r="AC29" i="10"/>
  <c r="V29" i="10"/>
  <c r="U29" i="10"/>
  <c r="V31" i="10"/>
  <c r="W31" i="10"/>
  <c r="X31" i="10"/>
  <c r="Y31" i="10"/>
  <c r="Z31" i="10"/>
  <c r="AA31" i="10"/>
  <c r="AB31" i="10"/>
  <c r="AC31" i="10"/>
  <c r="AD31" i="10"/>
  <c r="U30" i="10"/>
  <c r="V30" i="10"/>
  <c r="W30" i="10"/>
  <c r="X30" i="10"/>
  <c r="Y30" i="10"/>
  <c r="Z30" i="10"/>
  <c r="AA30" i="10"/>
  <c r="AB30" i="10"/>
  <c r="AC30" i="10"/>
  <c r="AD30" i="10"/>
  <c r="U28" i="10"/>
  <c r="V28" i="10"/>
  <c r="W28" i="10"/>
  <c r="X28" i="10"/>
  <c r="Y28" i="10"/>
  <c r="Z28" i="10"/>
  <c r="AA28" i="10"/>
  <c r="AB28" i="10"/>
  <c r="AC28" i="10"/>
  <c r="AD28" i="10"/>
  <c r="V27" i="10"/>
  <c r="W27" i="10"/>
  <c r="X27" i="10"/>
  <c r="Y27" i="10"/>
  <c r="Z27" i="10"/>
  <c r="AA27" i="10"/>
  <c r="AB27" i="10"/>
  <c r="AC27" i="10"/>
  <c r="AD27" i="10"/>
  <c r="U27" i="10"/>
  <c r="U25" i="10"/>
  <c r="V25" i="10"/>
  <c r="W25" i="10"/>
  <c r="X25" i="10"/>
  <c r="Y25" i="10"/>
  <c r="Z25" i="10"/>
  <c r="AA25" i="10"/>
  <c r="AB25" i="10"/>
  <c r="AC25" i="10"/>
  <c r="AD25" i="10"/>
  <c r="V26" i="10"/>
  <c r="W26" i="10"/>
  <c r="X26" i="10"/>
  <c r="Y26" i="10"/>
  <c r="Z26" i="10"/>
  <c r="AA26" i="10"/>
  <c r="AB26" i="10"/>
  <c r="AC26" i="10"/>
  <c r="AD26" i="10"/>
  <c r="U26" i="10"/>
  <c r="S22" i="10"/>
  <c r="S13" i="10"/>
  <c r="R22" i="10"/>
  <c r="R31" i="10"/>
  <c r="R13" i="10"/>
  <c r="Q22" i="10"/>
  <c r="Q13" i="10"/>
  <c r="P22" i="10"/>
  <c r="P13" i="10"/>
  <c r="O22" i="10"/>
  <c r="O13" i="10"/>
  <c r="N22" i="10"/>
  <c r="N31" i="10"/>
  <c r="N13" i="10"/>
  <c r="M22" i="10"/>
  <c r="M13" i="10"/>
  <c r="L22" i="10"/>
  <c r="L13" i="10"/>
  <c r="L31" i="10"/>
  <c r="K22" i="10"/>
  <c r="K13" i="10"/>
  <c r="K31" i="10"/>
  <c r="J22" i="10"/>
  <c r="J13" i="10"/>
  <c r="I22" i="10"/>
  <c r="I13" i="10"/>
  <c r="S30" i="10"/>
  <c r="R30" i="10"/>
  <c r="Q30" i="10"/>
  <c r="P30" i="10"/>
  <c r="O30" i="10"/>
  <c r="N30" i="10"/>
  <c r="M30" i="10"/>
  <c r="L30" i="10"/>
  <c r="K30" i="10"/>
  <c r="J30" i="10"/>
  <c r="I30" i="10"/>
  <c r="S28" i="10"/>
  <c r="R28" i="10"/>
  <c r="Q28" i="10"/>
  <c r="P28" i="10"/>
  <c r="O28" i="10"/>
  <c r="N28" i="10"/>
  <c r="M28" i="10"/>
  <c r="L28" i="10"/>
  <c r="K28" i="10"/>
  <c r="J28" i="10"/>
  <c r="I28" i="10"/>
  <c r="S27" i="10"/>
  <c r="R27" i="10"/>
  <c r="Q27" i="10"/>
  <c r="P27" i="10"/>
  <c r="O27" i="10"/>
  <c r="N27" i="10"/>
  <c r="M27" i="10"/>
  <c r="L27" i="10"/>
  <c r="K27" i="10"/>
  <c r="J27" i="10"/>
  <c r="I27" i="10"/>
  <c r="S26" i="10"/>
  <c r="R26" i="10"/>
  <c r="Q26" i="10"/>
  <c r="P26" i="10"/>
  <c r="O26" i="10"/>
  <c r="N26" i="10"/>
  <c r="M26" i="10"/>
  <c r="L26" i="10"/>
  <c r="K26" i="10"/>
  <c r="J26" i="10"/>
  <c r="I26" i="10"/>
  <c r="S25" i="10"/>
  <c r="R25" i="10"/>
  <c r="Q25" i="10"/>
  <c r="P25" i="10"/>
  <c r="O25" i="10"/>
  <c r="N25" i="10"/>
  <c r="M25" i="10"/>
  <c r="L25" i="10"/>
  <c r="K25" i="10"/>
  <c r="J25" i="10"/>
  <c r="I25" i="10"/>
  <c r="J8" i="3"/>
  <c r="I8" i="3"/>
  <c r="O31" i="10"/>
  <c r="I31" i="10"/>
  <c r="P31" i="10"/>
  <c r="M31" i="10"/>
  <c r="Q31" i="10"/>
  <c r="J31" i="10"/>
  <c r="S31" i="10"/>
</calcChain>
</file>

<file path=xl/sharedStrings.xml><?xml version="1.0" encoding="utf-8"?>
<sst xmlns="http://schemas.openxmlformats.org/spreadsheetml/2006/main" count="915" uniqueCount="148">
  <si>
    <t>Handelsbilanz im IKT-Bereich, internationaler Vergleich, 2016</t>
  </si>
  <si>
    <t>China</t>
  </si>
  <si>
    <t>Korea</t>
  </si>
  <si>
    <t>IKT-Exporte nach Produktart, internationaler Vergleich, 2015</t>
  </si>
  <si>
    <t>Titel</t>
  </si>
  <si>
    <t>In Millionen Franken zu laufenden Preisen</t>
  </si>
  <si>
    <t>Klassifikationssystem HS 1996</t>
  </si>
  <si>
    <t>Klassifikationssystem HS 2007</t>
  </si>
  <si>
    <t>Total IKT-Importe</t>
  </si>
  <si>
    <t>Total IKT-Exporte</t>
  </si>
  <si>
    <t>IKT-Handelssaldo</t>
  </si>
  <si>
    <t>Quellen: BFS / Eidg. Zollverwaltung</t>
  </si>
  <si>
    <t>Die Handelsbilanz im IKT-Bereich wird berechnet, indem die IKT-Importe von den IKT-Exporten subtrahiert werden. Das Ergebnis wird durch den gesamten Warenaussenhandel (durchschnittliche Exporte und Importe) geteilt und in Prozent dargestellt.</t>
  </si>
  <si>
    <t>In % des gesamten Warenaussenhandels</t>
  </si>
  <si>
    <t>USA</t>
  </si>
  <si>
    <t>Vereinigtes Königreich</t>
  </si>
  <si>
    <t>Finnland</t>
  </si>
  <si>
    <t>Japan</t>
  </si>
  <si>
    <t>Dänemark</t>
  </si>
  <si>
    <t>Frankreich</t>
  </si>
  <si>
    <t>Schweden</t>
  </si>
  <si>
    <t>Italien</t>
  </si>
  <si>
    <t>Schweiz</t>
  </si>
  <si>
    <t>Deutschland</t>
  </si>
  <si>
    <t>Österreich</t>
  </si>
  <si>
    <t>Ungarn</t>
  </si>
  <si>
    <t>Irland</t>
  </si>
  <si>
    <t>Quelle: UN Comtrade Database, BFS-eigene Berechnungen</t>
  </si>
  <si>
    <t>Anteil der IKT-Produkte am Total der Warenexporte (in %)</t>
  </si>
  <si>
    <t>Niederlande</t>
  </si>
  <si>
    <t>Anteil in % der IKT-Exporte</t>
  </si>
  <si>
    <t>II: Elektronische Bauelemente</t>
  </si>
  <si>
    <t>III: Audio- und Videogeräte</t>
  </si>
  <si>
    <t>IV: Datenverarbeitungsgeräte und periphere Geräte</t>
  </si>
  <si>
    <t>V: Andere IKT-Geräte</t>
  </si>
  <si>
    <t>Total IKT-Produkte</t>
  </si>
  <si>
    <t>Bruch in der Zeitreihe: HS 2007</t>
  </si>
  <si>
    <t>Import</t>
  </si>
  <si>
    <t>Telekommunikationsgeräte</t>
  </si>
  <si>
    <t>Datenverarbeitungsgeräte und periphere Geräte</t>
  </si>
  <si>
    <t>Elektronische Bauelemente</t>
  </si>
  <si>
    <t>Audio- und Videogeräte</t>
  </si>
  <si>
    <t>Messgeräte (1)</t>
  </si>
  <si>
    <t>Andere IKT-Geräte</t>
  </si>
  <si>
    <t>Export</t>
  </si>
  <si>
    <t>Saldo</t>
  </si>
  <si>
    <t>(1) Bis 2007 wurden Mess- und Kontrollinstrumente unter der Kategorie «Andere IKT-Geräte» verbucht.</t>
  </si>
  <si>
    <t>Handelsbilanz im IKT-Bereich, internationaler Vergleich, 2015</t>
  </si>
  <si>
    <t>Handelsbilanz im IKT-Bereich, internationaler Vergleich, 2009</t>
  </si>
  <si>
    <t>Handelsbilanz im IKT-Bereich, internationaler Vergleich, 2007</t>
  </si>
  <si>
    <t>Handelsbilanz im IKT-Bereich, internationaler Vergleich, 2005</t>
  </si>
  <si>
    <t>Handelsbilanz im IKT-Bereich, internationaler Vergleich, 2003</t>
  </si>
  <si>
    <t>Handelsbilanz im IKT-Bereich, internationaler Vergleich, 2001</t>
  </si>
  <si>
    <t>Australien</t>
  </si>
  <si>
    <t>Neuseeland</t>
  </si>
  <si>
    <t>Neuseeland*</t>
  </si>
  <si>
    <t>Norwegen</t>
  </si>
  <si>
    <t>Island</t>
  </si>
  <si>
    <t>Kanada</t>
  </si>
  <si>
    <t>Dänemark*</t>
  </si>
  <si>
    <t>Polen</t>
  </si>
  <si>
    <t>Spanien</t>
  </si>
  <si>
    <t>Spanien*</t>
  </si>
  <si>
    <t>Griechenland</t>
  </si>
  <si>
    <t>Griechenland*</t>
  </si>
  <si>
    <t>Deutschland*</t>
  </si>
  <si>
    <t>Türkei</t>
  </si>
  <si>
    <t>Türkei*</t>
  </si>
  <si>
    <t>Österreich*</t>
  </si>
  <si>
    <t>Belgien</t>
  </si>
  <si>
    <t>Niederlande*</t>
  </si>
  <si>
    <t>Portugal</t>
  </si>
  <si>
    <t>Portugal*</t>
  </si>
  <si>
    <t>Tschechische Republik</t>
  </si>
  <si>
    <t>Tschechische Republik*</t>
  </si>
  <si>
    <t>Slowakische Republik</t>
  </si>
  <si>
    <t>Slowakische Republik*</t>
  </si>
  <si>
    <t>Mexiko</t>
  </si>
  <si>
    <t>Mexiko*</t>
  </si>
  <si>
    <t>Ungarn*</t>
  </si>
  <si>
    <t>..</t>
  </si>
  <si>
    <t>Luxemburg</t>
  </si>
  <si>
    <t>Slowakei</t>
  </si>
  <si>
    <t xml:space="preserve">Quelle: OECD, ITCS-Datenbanken </t>
  </si>
  <si>
    <t>© 2015 BFS-OFS-UST / WSA</t>
  </si>
  <si>
    <t>IKT-Exporte nach Produktart, internationaler Vergleich, 2009</t>
  </si>
  <si>
    <t>IKT-Exporte nach Produktart, internationaler Vergleich, 2004</t>
  </si>
  <si>
    <t>IKT-Exporte nach Produktart, internationaler Vergleich, 2003</t>
  </si>
  <si>
    <t>IKT-Exporte nach Produktart, internationaler Vergleich, 1996</t>
  </si>
  <si>
    <t>Total</t>
  </si>
  <si>
    <t xml:space="preserve">Belgien </t>
  </si>
  <si>
    <t>Total OECD</t>
  </si>
  <si>
    <t xml:space="preserve">Set 306 : </t>
  </si>
  <si>
    <t>a</t>
  </si>
  <si>
    <t xml:space="preserve">IKT-Sektor </t>
  </si>
  <si>
    <t>Indikator 30601:</t>
  </si>
  <si>
    <t>IKT-Aussenhandel</t>
  </si>
  <si>
    <t>Hauptdaten:</t>
  </si>
  <si>
    <t>Zusätzliche Daten:</t>
  </si>
  <si>
    <t>Kommentare und Definitionen: siehe Indikator im Internet</t>
  </si>
  <si>
    <t>IKT-Aussenhandel der Schweiz, Entwicklung</t>
  </si>
  <si>
    <t>Handelsbilanz im IKT-Bereich, internationaler Vergleich, Entwicklung</t>
  </si>
  <si>
    <t xml:space="preserve">IKT-Exporte, internationaler Vergleich, Entwicklung </t>
  </si>
  <si>
    <t>2007 (1)</t>
  </si>
  <si>
    <t xml:space="preserve">IKT-Aussenhandel der Schweiz nach Produktgruppen, Entwicklung </t>
  </si>
  <si>
    <t>© 2018 OFS-BFS-UST / WSA</t>
  </si>
  <si>
    <t>Quelle: OECD, STI scoreboard 2003</t>
  </si>
  <si>
    <t>Handelsbilanz im IKT-Bereich, internationaler Vergleich, 2017</t>
  </si>
  <si>
    <t>Ver. Königreich</t>
  </si>
  <si>
    <t>Quelle: : UN COMTRADE Database, BFS-eigene Berechnungen</t>
  </si>
  <si>
    <t>Quelle : UN COMTRADE Database, BFS-eigene Berechnungen</t>
  </si>
  <si>
    <t>Quelle: OECD, ICTS Database, BFS-eigene Berechnungen</t>
  </si>
  <si>
    <t>Quelle: OECDE, STI scoreboard 2009</t>
  </si>
  <si>
    <t>Quelle: OECD, STI scoreboard 2007</t>
  </si>
  <si>
    <t>Quelle: OECD, STI scoreboard 2005</t>
  </si>
  <si>
    <t>* Im Jahr 2000</t>
  </si>
  <si>
    <t>Letztes Update : Dezember 2015</t>
  </si>
  <si>
    <t>© 2008 OFS-BFS-UST / WSA</t>
  </si>
  <si>
    <t>© 2017 OFS-BFS-UST / WSA</t>
  </si>
  <si>
    <t>© 2011 OFS-BFS-UST / WSA</t>
  </si>
  <si>
    <t>© 2006 OFS-BFS-UST / WSA</t>
  </si>
  <si>
    <t>IKT-Exporte nach Produktart, internationaler Vergleich, 2017</t>
  </si>
  <si>
    <t>Quelle: UN COMTRADE Database, BFS-eigene Berechnungen</t>
  </si>
  <si>
    <t>Quelle : UN COMTRADE Database, BFS eigene Berechnungen</t>
  </si>
  <si>
    <t>I: Telekommunika-
tionsgeräte</t>
  </si>
  <si>
    <t>Quelle : OECD, ITCS database</t>
  </si>
  <si>
    <t>Telekommunika-
tionsgeräte</t>
  </si>
  <si>
    <t>(1)  Die Referenznomenklatur der Eidgenössischen Zollverwaltung orientiert sich neu am HS 2007.</t>
  </si>
  <si>
    <t>IKT-Aussenhandel der Schweiz nach Produktgruppen, Entwicklung</t>
  </si>
  <si>
    <t>IKT-Exporte nach Produktart, internationaler Vergleich, 2006</t>
  </si>
  <si>
    <t>IKT-Exporte nach Produktgruppen, internationaler Vergleich, Entwicklung</t>
  </si>
  <si>
    <t>IKT-Exporte nach Produktgruppen, internationaler Vergleich, 2016</t>
  </si>
  <si>
    <t>IKT-Exporte nach Produktart, internationaler Vergleich, 2018</t>
  </si>
  <si>
    <t>© 2020 OFS-BFS-UST / WSA</t>
  </si>
  <si>
    <t>Etats-Unis</t>
  </si>
  <si>
    <t>Handelsbilanz im IKT-Bereich, internationaler Vergleich, 2018</t>
  </si>
  <si>
    <t>Handelsbilanz im IKT-Bereich, internationaler Vergleich, 2019</t>
  </si>
  <si>
    <t>IKT-Exporte nach Produktart, internationaler Vergleich, 2019</t>
  </si>
  <si>
    <t>© 2021 OFS-BFS-UST / WSA</t>
  </si>
  <si>
    <t>Letztes Update: Juli 2021</t>
  </si>
  <si>
    <t>Handelsbilanz im IKT-Bereich, internationaler Vergleich, 2020</t>
  </si>
  <si>
    <t>IKT-Exporte nach Produktart, internationaler Vergleich, 2020</t>
  </si>
  <si>
    <t>© 2022 OFS-BFS-UST / WSA</t>
  </si>
  <si>
    <t>© 2022 BFS-OFS-UST / WSA</t>
  </si>
  <si>
    <t>Letztes Update: Mai 2022</t>
  </si>
  <si>
    <t>Letztes Update: Mai 2021</t>
  </si>
  <si>
    <t>Handelsbilanz im IKT-Bereich, internationaler Vergleich, 2021</t>
  </si>
  <si>
    <t>IKT-Exporte nach Produktart, internationaler Vergleich,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</si>
</sst>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 * #,##0.00_ ;_ * \-#,##0.00_ ;_ * &quot;-&quot;??_ ;_ @_ "/>
    <numFmt numFmtId="165" formatCode="0.0"/>
    <numFmt numFmtId="166" formatCode="0_);\(0\)"/>
    <numFmt numFmtId="167" formatCode="0.0__;&quot;..  &quot;"/>
    <numFmt numFmtId="168" formatCode="#,##0.0"/>
    <numFmt numFmtId="169" formatCode="_ * #,##0.0_ ;_ * \-#,##0.0_ ;_ * &quot;-&quot;??_ ;_ @_ "/>
  </numFmts>
  <fonts count="18" x14ac:knownFonts="1">
    <font>
      <sz val="10"/>
      <name val="Times"/>
    </font>
    <font>
      <sz val="10"/>
      <name val="Arial"/>
      <family val="2"/>
    </font>
    <font>
      <u/>
      <sz val="7.5"/>
      <color indexed="12"/>
      <name val="MS Sans Serif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9"/>
      <color indexed="12"/>
      <name val="Arial"/>
      <family val="2"/>
    </font>
    <font>
      <sz val="8"/>
      <color indexed="10"/>
      <name val="Arial"/>
      <family val="2"/>
    </font>
    <font>
      <b/>
      <sz val="8"/>
      <color indexed="8"/>
      <name val="Arial"/>
      <family val="2"/>
    </font>
    <font>
      <sz val="8"/>
      <color indexed="18"/>
      <name val="Arial"/>
      <family val="2"/>
    </font>
    <font>
      <sz val="8"/>
      <color indexed="8"/>
      <name val="Arial"/>
      <family val="2"/>
    </font>
    <font>
      <sz val="8"/>
      <name val="Times"/>
      <family val="1"/>
    </font>
    <font>
      <sz val="10"/>
      <name val="Times"/>
      <family val="1"/>
    </font>
    <font>
      <i/>
      <sz val="8"/>
      <name val="Arial"/>
      <family val="2"/>
    </font>
    <font>
      <b/>
      <i/>
      <sz val="8"/>
      <name val="Arial"/>
      <family val="2"/>
    </font>
    <font>
      <sz val="8"/>
      <color rgb="FFFF0000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164" fontId="12" fillId="0" borderId="0" applyFont="0" applyFill="0" applyBorder="0" applyAlignment="0" applyProtection="0"/>
  </cellStyleXfs>
  <cellXfs count="125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4" fillId="2" borderId="0" xfId="0" applyFont="1" applyFill="1" applyAlignment="1">
      <alignment horizontal="right"/>
    </xf>
    <xf numFmtId="0" fontId="4" fillId="2" borderId="0" xfId="1" applyFont="1" applyFill="1"/>
    <xf numFmtId="0" fontId="6" fillId="2" borderId="0" xfId="1" applyFont="1" applyFill="1" applyBorder="1"/>
    <xf numFmtId="0" fontId="7" fillId="0" borderId="0" xfId="1" applyFont="1"/>
    <xf numFmtId="0" fontId="5" fillId="0" borderId="0" xfId="3" applyFont="1"/>
    <xf numFmtId="0" fontId="5" fillId="0" borderId="0" xfId="3" applyFont="1" applyBorder="1"/>
    <xf numFmtId="0" fontId="4" fillId="0" borderId="0" xfId="3" applyFont="1"/>
    <xf numFmtId="0" fontId="4" fillId="0" borderId="1" xfId="3" applyFont="1" applyBorder="1"/>
    <xf numFmtId="0" fontId="4" fillId="0" borderId="0" xfId="3" applyFont="1" applyBorder="1"/>
    <xf numFmtId="3" fontId="5" fillId="0" borderId="0" xfId="3" applyNumberFormat="1" applyFont="1"/>
    <xf numFmtId="0" fontId="4" fillId="0" borderId="2" xfId="3" applyFont="1" applyBorder="1"/>
    <xf numFmtId="3" fontId="5" fillId="0" borderId="2" xfId="3" applyNumberFormat="1" applyFont="1" applyBorder="1"/>
    <xf numFmtId="0" fontId="5" fillId="0" borderId="0" xfId="3" applyFont="1" applyAlignment="1">
      <alignment horizontal="right"/>
    </xf>
    <xf numFmtId="0" fontId="5" fillId="0" borderId="0" xfId="0" applyFont="1"/>
    <xf numFmtId="0" fontId="4" fillId="0" borderId="0" xfId="0" applyFont="1"/>
    <xf numFmtId="37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37" fontId="8" fillId="0" borderId="1" xfId="0" applyNumberFormat="1" applyFont="1" applyBorder="1" applyAlignment="1">
      <alignment horizontal="left" indent="1"/>
    </xf>
    <xf numFmtId="0" fontId="4" fillId="0" borderId="1" xfId="0" applyFont="1" applyBorder="1"/>
    <xf numFmtId="166" fontId="8" fillId="0" borderId="1" xfId="0" applyNumberFormat="1" applyFont="1" applyBorder="1"/>
    <xf numFmtId="0" fontId="5" fillId="0" borderId="0" xfId="0" applyFont="1" applyAlignment="1">
      <alignment horizontal="left" indent="1"/>
    </xf>
    <xf numFmtId="167" fontId="5" fillId="0" borderId="0" xfId="0" applyNumberFormat="1" applyFont="1"/>
    <xf numFmtId="0" fontId="5" fillId="0" borderId="2" xfId="0" applyFont="1" applyBorder="1" applyAlignment="1">
      <alignment horizontal="left" indent="1"/>
    </xf>
    <xf numFmtId="167" fontId="5" fillId="0" borderId="2" xfId="0" applyNumberFormat="1" applyFont="1" applyBorder="1"/>
    <xf numFmtId="0" fontId="5" fillId="0" borderId="0" xfId="0" applyFont="1" applyAlignment="1">
      <alignment horizontal="center"/>
    </xf>
    <xf numFmtId="37" fontId="9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10" fillId="0" borderId="0" xfId="0" applyFont="1" applyAlignment="1">
      <alignment horizontal="left" vertical="top"/>
    </xf>
    <xf numFmtId="3" fontId="4" fillId="0" borderId="0" xfId="3" applyNumberFormat="1" applyFont="1"/>
    <xf numFmtId="3" fontId="5" fillId="0" borderId="0" xfId="3" applyNumberFormat="1" applyFont="1" applyBorder="1"/>
    <xf numFmtId="3" fontId="4" fillId="0" borderId="2" xfId="3" applyNumberFormat="1" applyFont="1" applyBorder="1"/>
    <xf numFmtId="0" fontId="4" fillId="0" borderId="0" xfId="0" applyFont="1" applyAlignment="1">
      <alignment horizontal="right"/>
    </xf>
    <xf numFmtId="0" fontId="4" fillId="0" borderId="3" xfId="0" applyFont="1" applyBorder="1" applyAlignment="1">
      <alignment horizontal="left" wrapText="1" indent="1"/>
    </xf>
    <xf numFmtId="0" fontId="4" fillId="0" borderId="1" xfId="0" applyFont="1" applyBorder="1" applyAlignment="1">
      <alignment horizontal="center"/>
    </xf>
    <xf numFmtId="0" fontId="4" fillId="0" borderId="4" xfId="0" applyFont="1" applyBorder="1"/>
    <xf numFmtId="0" fontId="4" fillId="0" borderId="4" xfId="0" applyFont="1" applyBorder="1" applyAlignment="1"/>
    <xf numFmtId="0" fontId="5" fillId="0" borderId="5" xfId="0" applyFont="1" applyBorder="1" applyAlignment="1">
      <alignment horizontal="left" indent="1"/>
    </xf>
    <xf numFmtId="0" fontId="5" fillId="0" borderId="6" xfId="0" applyFont="1" applyBorder="1"/>
    <xf numFmtId="0" fontId="5" fillId="0" borderId="6" xfId="0" applyFont="1" applyBorder="1" applyAlignment="1"/>
    <xf numFmtId="165" fontId="5" fillId="0" borderId="0" xfId="0" applyNumberFormat="1" applyFont="1" applyAlignment="1">
      <alignment horizontal="right"/>
    </xf>
    <xf numFmtId="0" fontId="5" fillId="0" borderId="7" xfId="0" applyFont="1" applyBorder="1" applyAlignment="1">
      <alignment horizontal="left" indent="1"/>
    </xf>
    <xf numFmtId="0" fontId="5" fillId="0" borderId="8" xfId="0" applyFont="1" applyBorder="1"/>
    <xf numFmtId="0" fontId="5" fillId="0" borderId="8" xfId="0" applyFont="1" applyBorder="1" applyAlignment="1"/>
    <xf numFmtId="165" fontId="5" fillId="0" borderId="2" xfId="0" applyNumberFormat="1" applyFont="1" applyBorder="1" applyAlignment="1">
      <alignment horizontal="right"/>
    </xf>
    <xf numFmtId="37" fontId="9" fillId="0" borderId="0" xfId="0" applyNumberFormat="1" applyFont="1" applyAlignment="1">
      <alignment horizontal="right"/>
    </xf>
    <xf numFmtId="37" fontId="8" fillId="0" borderId="3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left" vertical="top"/>
    </xf>
    <xf numFmtId="0" fontId="10" fillId="0" borderId="7" xfId="0" applyFont="1" applyBorder="1" applyAlignment="1">
      <alignment horizontal="left" vertical="top"/>
    </xf>
    <xf numFmtId="3" fontId="5" fillId="0" borderId="5" xfId="3" applyNumberFormat="1" applyFont="1" applyBorder="1"/>
    <xf numFmtId="0" fontId="4" fillId="0" borderId="9" xfId="3" applyFont="1" applyBorder="1"/>
    <xf numFmtId="0" fontId="5" fillId="0" borderId="10" xfId="3" applyFont="1" applyBorder="1"/>
    <xf numFmtId="0" fontId="4" fillId="0" borderId="11" xfId="3" applyFont="1" applyBorder="1"/>
    <xf numFmtId="3" fontId="5" fillId="0" borderId="10" xfId="3" applyNumberFormat="1" applyFont="1" applyBorder="1"/>
    <xf numFmtId="3" fontId="4" fillId="0" borderId="10" xfId="3" applyNumberFormat="1" applyFont="1" applyBorder="1"/>
    <xf numFmtId="3" fontId="4" fillId="0" borderId="12" xfId="3" applyNumberFormat="1" applyFont="1" applyBorder="1"/>
    <xf numFmtId="0" fontId="13" fillId="0" borderId="0" xfId="3" applyFont="1"/>
    <xf numFmtId="0" fontId="13" fillId="3" borderId="0" xfId="3" applyFont="1" applyFill="1" applyBorder="1"/>
    <xf numFmtId="0" fontId="14" fillId="3" borderId="1" xfId="3" applyFont="1" applyFill="1" applyBorder="1"/>
    <xf numFmtId="3" fontId="13" fillId="3" borderId="0" xfId="3" applyNumberFormat="1" applyFont="1" applyFill="1"/>
    <xf numFmtId="3" fontId="13" fillId="3" borderId="2" xfId="3" applyNumberFormat="1" applyFont="1" applyFill="1" applyBorder="1"/>
    <xf numFmtId="0" fontId="13" fillId="3" borderId="0" xfId="3" applyFont="1" applyFill="1"/>
    <xf numFmtId="167" fontId="5" fillId="0" borderId="0" xfId="0" applyNumberFormat="1" applyFont="1" applyBorder="1"/>
    <xf numFmtId="0" fontId="5" fillId="0" borderId="0" xfId="0" applyFont="1" applyBorder="1" applyAlignment="1">
      <alignment horizontal="left" indent="1"/>
    </xf>
    <xf numFmtId="37" fontId="5" fillId="0" borderId="15" xfId="0" applyNumberFormat="1" applyFont="1" applyBorder="1" applyAlignment="1">
      <alignment horizontal="left" vertical="center"/>
    </xf>
    <xf numFmtId="37" fontId="5" fillId="0" borderId="5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left"/>
    </xf>
    <xf numFmtId="0" fontId="5" fillId="0" borderId="5" xfId="0" applyFont="1" applyBorder="1"/>
    <xf numFmtId="0" fontId="10" fillId="0" borderId="0" xfId="0" applyFont="1" applyBorder="1" applyAlignment="1">
      <alignment horizontal="left" vertical="top"/>
    </xf>
    <xf numFmtId="0" fontId="5" fillId="0" borderId="7" xfId="0" applyFont="1" applyBorder="1"/>
    <xf numFmtId="0" fontId="5" fillId="0" borderId="0" xfId="0" applyFont="1" applyBorder="1" applyAlignment="1">
      <alignment horizontal="left"/>
    </xf>
    <xf numFmtId="1" fontId="5" fillId="0" borderId="0" xfId="3" applyNumberFormat="1" applyFont="1"/>
    <xf numFmtId="168" fontId="5" fillId="0" borderId="0" xfId="0" applyNumberFormat="1" applyFont="1" applyAlignment="1">
      <alignment horizontal="center"/>
    </xf>
    <xf numFmtId="3" fontId="5" fillId="0" borderId="6" xfId="0" applyNumberFormat="1" applyFont="1" applyBorder="1" applyAlignment="1">
      <alignment horizontal="center"/>
    </xf>
    <xf numFmtId="168" fontId="5" fillId="0" borderId="2" xfId="0" applyNumberFormat="1" applyFont="1" applyBorder="1" applyAlignment="1">
      <alignment horizontal="center"/>
    </xf>
    <xf numFmtId="3" fontId="5" fillId="0" borderId="8" xfId="0" applyNumberFormat="1" applyFont="1" applyBorder="1" applyAlignment="1">
      <alignment horizontal="center"/>
    </xf>
    <xf numFmtId="0" fontId="5" fillId="0" borderId="0" xfId="2" applyFont="1" applyBorder="1"/>
    <xf numFmtId="0" fontId="4" fillId="0" borderId="0" xfId="0" applyFont="1" applyAlignment="1"/>
    <xf numFmtId="0" fontId="5" fillId="0" borderId="0" xfId="3" applyFont="1" applyFill="1" applyBorder="1"/>
    <xf numFmtId="0" fontId="4" fillId="0" borderId="13" xfId="3" applyFont="1" applyBorder="1" applyAlignment="1">
      <alignment horizontal="left"/>
    </xf>
    <xf numFmtId="0" fontId="4" fillId="0" borderId="14" xfId="3" applyFont="1" applyBorder="1" applyAlignment="1">
      <alignment horizontal="left"/>
    </xf>
    <xf numFmtId="0" fontId="4" fillId="0" borderId="0" xfId="3" applyFont="1" applyAlignment="1">
      <alignment horizontal="left"/>
    </xf>
    <xf numFmtId="0" fontId="4" fillId="0" borderId="9" xfId="3" applyFont="1" applyBorder="1" applyAlignment="1">
      <alignment horizontal="left"/>
    </xf>
    <xf numFmtId="165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right" indent="3"/>
    </xf>
    <xf numFmtId="165" fontId="5" fillId="0" borderId="2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right" indent="3"/>
    </xf>
    <xf numFmtId="0" fontId="4" fillId="0" borderId="0" xfId="0" applyFont="1" applyBorder="1"/>
    <xf numFmtId="168" fontId="5" fillId="0" borderId="0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5" fillId="0" borderId="0" xfId="0" applyFont="1" applyAlignment="1"/>
    <xf numFmtId="0" fontId="1" fillId="2" borderId="0" xfId="0" applyFont="1" applyFill="1"/>
    <xf numFmtId="0" fontId="5" fillId="0" borderId="0" xfId="3" applyFont="1" applyBorder="1" applyAlignment="1">
      <alignment wrapText="1"/>
    </xf>
    <xf numFmtId="0" fontId="16" fillId="0" borderId="0" xfId="0" applyFont="1"/>
    <xf numFmtId="169" fontId="5" fillId="0" borderId="0" xfId="4" applyNumberFormat="1" applyFont="1" applyAlignment="1">
      <alignment vertical="center"/>
    </xf>
    <xf numFmtId="169" fontId="5" fillId="0" borderId="0" xfId="4" applyNumberFormat="1" applyFont="1" applyBorder="1" applyAlignment="1">
      <alignment vertical="center"/>
    </xf>
    <xf numFmtId="169" fontId="5" fillId="0" borderId="2" xfId="4" applyNumberFormat="1" applyFont="1" applyBorder="1" applyAlignment="1">
      <alignment vertical="center"/>
    </xf>
    <xf numFmtId="0" fontId="15" fillId="0" borderId="0" xfId="1" applyFont="1"/>
    <xf numFmtId="167" fontId="5" fillId="0" borderId="0" xfId="0" applyNumberFormat="1" applyFont="1" applyBorder="1" applyAlignment="1">
      <alignment horizontal="center"/>
    </xf>
    <xf numFmtId="167" fontId="5" fillId="0" borderId="2" xfId="0" applyNumberFormat="1" applyFont="1" applyBorder="1" applyAlignment="1">
      <alignment horizontal="center"/>
    </xf>
    <xf numFmtId="37" fontId="8" fillId="0" borderId="3" xfId="0" applyNumberFormat="1" applyFont="1" applyBorder="1" applyAlignment="1">
      <alignment horizontal="center" vertical="center" wrapText="1"/>
    </xf>
    <xf numFmtId="169" fontId="5" fillId="0" borderId="0" xfId="4" applyNumberFormat="1" applyFont="1" applyFill="1" applyBorder="1" applyAlignment="1">
      <alignment vertical="center"/>
    </xf>
    <xf numFmtId="168" fontId="5" fillId="0" borderId="2" xfId="0" applyNumberFormat="1" applyFont="1" applyFill="1" applyBorder="1" applyAlignment="1">
      <alignment horizontal="center"/>
    </xf>
    <xf numFmtId="167" fontId="5" fillId="0" borderId="0" xfId="0" applyNumberFormat="1" applyFont="1" applyFill="1" applyBorder="1" applyAlignment="1">
      <alignment horizontal="center"/>
    </xf>
    <xf numFmtId="169" fontId="5" fillId="0" borderId="0" xfId="4" applyNumberFormat="1" applyFont="1" applyFill="1" applyAlignment="1">
      <alignment vertical="center"/>
    </xf>
    <xf numFmtId="168" fontId="5" fillId="0" borderId="0" xfId="0" applyNumberFormat="1" applyFont="1" applyFill="1" applyAlignment="1">
      <alignment horizontal="center"/>
    </xf>
    <xf numFmtId="3" fontId="5" fillId="0" borderId="8" xfId="0" applyNumberFormat="1" applyFont="1" applyFill="1" applyBorder="1" applyAlignment="1">
      <alignment horizontal="center"/>
    </xf>
    <xf numFmtId="0" fontId="5" fillId="0" borderId="17" xfId="0" applyFont="1" applyBorder="1" applyAlignment="1">
      <alignment horizontal="left" indent="1"/>
    </xf>
    <xf numFmtId="167" fontId="5" fillId="0" borderId="17" xfId="0" applyNumberFormat="1" applyFont="1" applyBorder="1" applyAlignment="1">
      <alignment horizontal="center"/>
    </xf>
    <xf numFmtId="164" fontId="5" fillId="0" borderId="0" xfId="4" applyNumberFormat="1" applyFont="1" applyAlignment="1">
      <alignment vertical="center"/>
    </xf>
    <xf numFmtId="0" fontId="4" fillId="0" borderId="1" xfId="0" applyFont="1" applyFill="1" applyBorder="1" applyAlignment="1">
      <alignment horizontal="center"/>
    </xf>
    <xf numFmtId="0" fontId="17" fillId="0" borderId="0" xfId="1" applyFont="1" applyAlignment="1"/>
    <xf numFmtId="0" fontId="5" fillId="0" borderId="16" xfId="3" applyFont="1" applyBorder="1" applyAlignment="1"/>
    <xf numFmtId="0" fontId="0" fillId="0" borderId="16" xfId="0" applyBorder="1" applyAlignment="1"/>
    <xf numFmtId="0" fontId="4" fillId="0" borderId="0" xfId="3" applyFont="1" applyAlignment="1"/>
    <xf numFmtId="0" fontId="5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left" wrapText="1"/>
    </xf>
  </cellXfs>
  <cellStyles count="5">
    <cellStyle name="Lien hypertexte" xfId="1" builtinId="8"/>
    <cellStyle name="Milliers 2" xfId="4"/>
    <cellStyle name="Normal" xfId="0" builtinId="0"/>
    <cellStyle name="Normal_2004_OCDE_ITO_calculsYF" xfId="2"/>
    <cellStyle name="Normal_20060221_Import_export_produits_TIC_graphiques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de-CH" sz="1050" b="1"/>
              <a:t>IKT-Aussenhandel der Schweiz, Entwicklung</a:t>
            </a:r>
          </a:p>
          <a:p>
            <a:pPr>
              <a:defRPr sz="1050"/>
            </a:pPr>
            <a:r>
              <a:rPr lang="de-CH" sz="1050"/>
              <a:t>In Millionen Franken zu laufenden Preisen</a:t>
            </a:r>
          </a:p>
        </c:rich>
      </c:tx>
      <c:layout>
        <c:manualLayout>
          <c:xMode val="edge"/>
          <c:yMode val="edge"/>
          <c:x val="0.34222043770414257"/>
          <c:y val="2.89264635165230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579832101140034E-2"/>
          <c:y val="0.151741554693723"/>
          <c:w val="0.87717428620012194"/>
          <c:h val="0.659922387530613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Grafik_a!$B$6</c:f>
              <c:strCache>
                <c:ptCount val="1"/>
                <c:pt idx="0">
                  <c:v>Total IKT-Importe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Grafik_a!$C$6:$AH$6</c:f>
              <c:numCache>
                <c:formatCode>#,##0</c:formatCode>
                <c:ptCount val="32"/>
                <c:pt idx="0">
                  <c:v>7043.215424</c:v>
                </c:pt>
                <c:pt idx="1">
                  <c:v>6918.3321219999998</c:v>
                </c:pt>
                <c:pt idx="2">
                  <c:v>6838.5648229999997</c:v>
                </c:pt>
                <c:pt idx="3">
                  <c:v>6851.7006139999994</c:v>
                </c:pt>
                <c:pt idx="4">
                  <c:v>7642.1260650000004</c:v>
                </c:pt>
                <c:pt idx="5">
                  <c:v>8330.0212119999997</c:v>
                </c:pt>
                <c:pt idx="6">
                  <c:v>8972.8327750000008</c:v>
                </c:pt>
                <c:pt idx="7">
                  <c:v>10347.862767999999</c:v>
                </c:pt>
                <c:pt idx="8">
                  <c:v>11273.785204000002</c:v>
                </c:pt>
                <c:pt idx="9">
                  <c:v>12883.688721000002</c:v>
                </c:pt>
                <c:pt idx="10">
                  <c:v>15383.908372</c:v>
                </c:pt>
                <c:pt idx="11">
                  <c:v>13799.079678</c:v>
                </c:pt>
                <c:pt idx="12">
                  <c:v>11586.772066</c:v>
                </c:pt>
                <c:pt idx="13">
                  <c:v>11019.237806000001</c:v>
                </c:pt>
                <c:pt idx="14">
                  <c:v>11793.306576000001</c:v>
                </c:pt>
                <c:pt idx="15">
                  <c:v>13038.922221000001</c:v>
                </c:pt>
                <c:pt idx="16">
                  <c:v>12959.972768999998</c:v>
                </c:pt>
                <c:pt idx="17">
                  <c:v>13153.755012</c:v>
                </c:pt>
                <c:pt idx="18">
                  <c:v>13008.083427</c:v>
                </c:pt>
                <c:pt idx="19">
                  <c:v>11198.45586</c:v>
                </c:pt>
                <c:pt idx="20">
                  <c:v>12364.801495</c:v>
                </c:pt>
                <c:pt idx="21">
                  <c:v>11831.733205999999</c:v>
                </c:pt>
                <c:pt idx="22">
                  <c:v>11561.378490999999</c:v>
                </c:pt>
                <c:pt idx="23">
                  <c:v>11962.778639</c:v>
                </c:pt>
                <c:pt idx="24">
                  <c:v>11838.141332000001</c:v>
                </c:pt>
                <c:pt idx="25">
                  <c:v>11514.940359</c:v>
                </c:pt>
                <c:pt idx="26">
                  <c:v>11273.943588999999</c:v>
                </c:pt>
                <c:pt idx="27">
                  <c:v>11404.312509000001</c:v>
                </c:pt>
                <c:pt idx="28">
                  <c:v>11789.618952999999</c:v>
                </c:pt>
                <c:pt idx="29">
                  <c:v>11809.356925</c:v>
                </c:pt>
                <c:pt idx="30">
                  <c:v>11363.121322000001</c:v>
                </c:pt>
                <c:pt idx="31">
                  <c:v>12242.144129</c:v>
                </c:pt>
              </c:numCache>
            </c:numRef>
          </c:cat>
          <c:val>
            <c:numRef>
              <c:f>Grafik_a!$C$6:$AH$6</c:f>
              <c:numCache>
                <c:formatCode>#,##0</c:formatCode>
                <c:ptCount val="32"/>
                <c:pt idx="0">
                  <c:v>7043.215424</c:v>
                </c:pt>
                <c:pt idx="1">
                  <c:v>6918.3321219999998</c:v>
                </c:pt>
                <c:pt idx="2">
                  <c:v>6838.5648229999997</c:v>
                </c:pt>
                <c:pt idx="3">
                  <c:v>6851.7006139999994</c:v>
                </c:pt>
                <c:pt idx="4">
                  <c:v>7642.1260650000004</c:v>
                </c:pt>
                <c:pt idx="5">
                  <c:v>8330.0212119999997</c:v>
                </c:pt>
                <c:pt idx="6">
                  <c:v>8972.8327750000008</c:v>
                </c:pt>
                <c:pt idx="7">
                  <c:v>10347.862767999999</c:v>
                </c:pt>
                <c:pt idx="8">
                  <c:v>11273.785204000002</c:v>
                </c:pt>
                <c:pt idx="9">
                  <c:v>12883.688721000002</c:v>
                </c:pt>
                <c:pt idx="10">
                  <c:v>15383.908372</c:v>
                </c:pt>
                <c:pt idx="11">
                  <c:v>13799.079678</c:v>
                </c:pt>
                <c:pt idx="12">
                  <c:v>11586.772066</c:v>
                </c:pt>
                <c:pt idx="13">
                  <c:v>11019.237806000001</c:v>
                </c:pt>
                <c:pt idx="14">
                  <c:v>11793.306576000001</c:v>
                </c:pt>
                <c:pt idx="15">
                  <c:v>13038.922221000001</c:v>
                </c:pt>
                <c:pt idx="16">
                  <c:v>12959.972768999998</c:v>
                </c:pt>
                <c:pt idx="17">
                  <c:v>13153.755012</c:v>
                </c:pt>
                <c:pt idx="18">
                  <c:v>13008.083427</c:v>
                </c:pt>
                <c:pt idx="19">
                  <c:v>11198.45586</c:v>
                </c:pt>
                <c:pt idx="20">
                  <c:v>12364.801495</c:v>
                </c:pt>
                <c:pt idx="21">
                  <c:v>11831.733205999999</c:v>
                </c:pt>
                <c:pt idx="22">
                  <c:v>11561.378490999999</c:v>
                </c:pt>
                <c:pt idx="23">
                  <c:v>11962.778639</c:v>
                </c:pt>
                <c:pt idx="24">
                  <c:v>11838.141332000001</c:v>
                </c:pt>
                <c:pt idx="25">
                  <c:v>11514.940359</c:v>
                </c:pt>
                <c:pt idx="26">
                  <c:v>11273.943588999999</c:v>
                </c:pt>
                <c:pt idx="27">
                  <c:v>11404.312509000001</c:v>
                </c:pt>
                <c:pt idx="28">
                  <c:v>11789.618952999999</c:v>
                </c:pt>
                <c:pt idx="29">
                  <c:v>11809.356925</c:v>
                </c:pt>
                <c:pt idx="30">
                  <c:v>11363.121322000001</c:v>
                </c:pt>
                <c:pt idx="31">
                  <c:v>12242.144129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E5-4E9D-A3F8-02F6586652EB}"/>
            </c:ext>
          </c:extLst>
        </c:ser>
        <c:ser>
          <c:idx val="1"/>
          <c:order val="1"/>
          <c:tx>
            <c:strRef>
              <c:f>Grafik_a!$B$7</c:f>
              <c:strCache>
                <c:ptCount val="1"/>
                <c:pt idx="0">
                  <c:v>Total IKT-Exporte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Grafik_a!$C$6:$AH$6</c:f>
              <c:numCache>
                <c:formatCode>#,##0</c:formatCode>
                <c:ptCount val="32"/>
                <c:pt idx="0">
                  <c:v>7043.215424</c:v>
                </c:pt>
                <c:pt idx="1">
                  <c:v>6918.3321219999998</c:v>
                </c:pt>
                <c:pt idx="2">
                  <c:v>6838.5648229999997</c:v>
                </c:pt>
                <c:pt idx="3">
                  <c:v>6851.7006139999994</c:v>
                </c:pt>
                <c:pt idx="4">
                  <c:v>7642.1260650000004</c:v>
                </c:pt>
                <c:pt idx="5">
                  <c:v>8330.0212119999997</c:v>
                </c:pt>
                <c:pt idx="6">
                  <c:v>8972.8327750000008</c:v>
                </c:pt>
                <c:pt idx="7">
                  <c:v>10347.862767999999</c:v>
                </c:pt>
                <c:pt idx="8">
                  <c:v>11273.785204000002</c:v>
                </c:pt>
                <c:pt idx="9">
                  <c:v>12883.688721000002</c:v>
                </c:pt>
                <c:pt idx="10">
                  <c:v>15383.908372</c:v>
                </c:pt>
                <c:pt idx="11">
                  <c:v>13799.079678</c:v>
                </c:pt>
                <c:pt idx="12">
                  <c:v>11586.772066</c:v>
                </c:pt>
                <c:pt idx="13">
                  <c:v>11019.237806000001</c:v>
                </c:pt>
                <c:pt idx="14">
                  <c:v>11793.306576000001</c:v>
                </c:pt>
                <c:pt idx="15">
                  <c:v>13038.922221000001</c:v>
                </c:pt>
                <c:pt idx="16">
                  <c:v>12959.972768999998</c:v>
                </c:pt>
                <c:pt idx="17">
                  <c:v>13153.755012</c:v>
                </c:pt>
                <c:pt idx="18">
                  <c:v>13008.083427</c:v>
                </c:pt>
                <c:pt idx="19">
                  <c:v>11198.45586</c:v>
                </c:pt>
                <c:pt idx="20">
                  <c:v>12364.801495</c:v>
                </c:pt>
                <c:pt idx="21">
                  <c:v>11831.733205999999</c:v>
                </c:pt>
                <c:pt idx="22">
                  <c:v>11561.378490999999</c:v>
                </c:pt>
                <c:pt idx="23">
                  <c:v>11962.778639</c:v>
                </c:pt>
                <c:pt idx="24">
                  <c:v>11838.141332000001</c:v>
                </c:pt>
                <c:pt idx="25">
                  <c:v>11514.940359</c:v>
                </c:pt>
                <c:pt idx="26">
                  <c:v>11273.943588999999</c:v>
                </c:pt>
                <c:pt idx="27">
                  <c:v>11404.312509000001</c:v>
                </c:pt>
                <c:pt idx="28">
                  <c:v>11789.618952999999</c:v>
                </c:pt>
                <c:pt idx="29">
                  <c:v>11809.356925</c:v>
                </c:pt>
                <c:pt idx="30">
                  <c:v>11363.121322000001</c:v>
                </c:pt>
                <c:pt idx="31">
                  <c:v>12242.144129</c:v>
                </c:pt>
              </c:numCache>
            </c:numRef>
          </c:cat>
          <c:val>
            <c:numRef>
              <c:f>Grafik_a!$C$7:$AG$7</c:f>
              <c:numCache>
                <c:formatCode>#,##0</c:formatCode>
                <c:ptCount val="31"/>
                <c:pt idx="0">
                  <c:v>4231.1907899999997</c:v>
                </c:pt>
                <c:pt idx="1">
                  <c:v>4246.6338809999997</c:v>
                </c:pt>
                <c:pt idx="2">
                  <c:v>4288.6812579999996</c:v>
                </c:pt>
                <c:pt idx="3">
                  <c:v>4323.052549</c:v>
                </c:pt>
                <c:pt idx="4">
                  <c:v>4387.7601259999992</c:v>
                </c:pt>
                <c:pt idx="5">
                  <c:v>4847.5417429999998</c:v>
                </c:pt>
                <c:pt idx="6">
                  <c:v>5116.8558830000002</c:v>
                </c:pt>
                <c:pt idx="7">
                  <c:v>5680.2910549999997</c:v>
                </c:pt>
                <c:pt idx="8">
                  <c:v>5913.9592549999998</c:v>
                </c:pt>
                <c:pt idx="9">
                  <c:v>6518.0321299999996</c:v>
                </c:pt>
                <c:pt idx="10">
                  <c:v>7857.4473180000005</c:v>
                </c:pt>
                <c:pt idx="11">
                  <c:v>7246.5553360000013</c:v>
                </c:pt>
                <c:pt idx="12">
                  <c:v>5669.0873759999995</c:v>
                </c:pt>
                <c:pt idx="13">
                  <c:v>5568.6289290000004</c:v>
                </c:pt>
                <c:pt idx="14">
                  <c:v>5992.4717760000003</c:v>
                </c:pt>
                <c:pt idx="15">
                  <c:v>6915.2512220000008</c:v>
                </c:pt>
                <c:pt idx="16">
                  <c:v>6690.6127150000011</c:v>
                </c:pt>
                <c:pt idx="17">
                  <c:v>6991.1029140000001</c:v>
                </c:pt>
                <c:pt idx="18">
                  <c:v>7058.6787830000003</c:v>
                </c:pt>
                <c:pt idx="19">
                  <c:v>5854.8262549999999</c:v>
                </c:pt>
                <c:pt idx="20">
                  <c:v>6480.8461349999998</c:v>
                </c:pt>
                <c:pt idx="21">
                  <c:v>6176.0123469999999</c:v>
                </c:pt>
                <c:pt idx="22">
                  <c:v>6037.9691599999996</c:v>
                </c:pt>
                <c:pt idx="23">
                  <c:v>6073.6542470000004</c:v>
                </c:pt>
                <c:pt idx="24">
                  <c:v>5896.2034080000003</c:v>
                </c:pt>
                <c:pt idx="25">
                  <c:v>5854.0683229999986</c:v>
                </c:pt>
                <c:pt idx="26">
                  <c:v>6339.5326180000002</c:v>
                </c:pt>
                <c:pt idx="27">
                  <c:v>6353.5392360000005</c:v>
                </c:pt>
                <c:pt idx="28">
                  <c:v>6705.5461500000001</c:v>
                </c:pt>
                <c:pt idx="29">
                  <c:v>6836.1654280000002</c:v>
                </c:pt>
                <c:pt idx="30">
                  <c:v>6345.1434429999999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E5-4E9D-A3F8-02F6586652EB}"/>
            </c:ext>
          </c:extLst>
        </c:ser>
        <c:ser>
          <c:idx val="2"/>
          <c:order val="2"/>
          <c:tx>
            <c:strRef>
              <c:f>Grafik_a!$B$8</c:f>
              <c:strCache>
                <c:ptCount val="1"/>
                <c:pt idx="0">
                  <c:v>IKT-Handelssaldo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Grafik_a!$C$6:$AH$6</c:f>
              <c:numCache>
                <c:formatCode>#,##0</c:formatCode>
                <c:ptCount val="32"/>
                <c:pt idx="0">
                  <c:v>7043.215424</c:v>
                </c:pt>
                <c:pt idx="1">
                  <c:v>6918.3321219999998</c:v>
                </c:pt>
                <c:pt idx="2">
                  <c:v>6838.5648229999997</c:v>
                </c:pt>
                <c:pt idx="3">
                  <c:v>6851.7006139999994</c:v>
                </c:pt>
                <c:pt idx="4">
                  <c:v>7642.1260650000004</c:v>
                </c:pt>
                <c:pt idx="5">
                  <c:v>8330.0212119999997</c:v>
                </c:pt>
                <c:pt idx="6">
                  <c:v>8972.8327750000008</c:v>
                </c:pt>
                <c:pt idx="7">
                  <c:v>10347.862767999999</c:v>
                </c:pt>
                <c:pt idx="8">
                  <c:v>11273.785204000002</c:v>
                </c:pt>
                <c:pt idx="9">
                  <c:v>12883.688721000002</c:v>
                </c:pt>
                <c:pt idx="10">
                  <c:v>15383.908372</c:v>
                </c:pt>
                <c:pt idx="11">
                  <c:v>13799.079678</c:v>
                </c:pt>
                <c:pt idx="12">
                  <c:v>11586.772066</c:v>
                </c:pt>
                <c:pt idx="13">
                  <c:v>11019.237806000001</c:v>
                </c:pt>
                <c:pt idx="14">
                  <c:v>11793.306576000001</c:v>
                </c:pt>
                <c:pt idx="15">
                  <c:v>13038.922221000001</c:v>
                </c:pt>
                <c:pt idx="16">
                  <c:v>12959.972768999998</c:v>
                </c:pt>
                <c:pt idx="17">
                  <c:v>13153.755012</c:v>
                </c:pt>
                <c:pt idx="18">
                  <c:v>13008.083427</c:v>
                </c:pt>
                <c:pt idx="19">
                  <c:v>11198.45586</c:v>
                </c:pt>
                <c:pt idx="20">
                  <c:v>12364.801495</c:v>
                </c:pt>
                <c:pt idx="21">
                  <c:v>11831.733205999999</c:v>
                </c:pt>
                <c:pt idx="22">
                  <c:v>11561.378490999999</c:v>
                </c:pt>
                <c:pt idx="23">
                  <c:v>11962.778639</c:v>
                </c:pt>
                <c:pt idx="24">
                  <c:v>11838.141332000001</c:v>
                </c:pt>
                <c:pt idx="25">
                  <c:v>11514.940359</c:v>
                </c:pt>
                <c:pt idx="26">
                  <c:v>11273.943588999999</c:v>
                </c:pt>
                <c:pt idx="27">
                  <c:v>11404.312509000001</c:v>
                </c:pt>
                <c:pt idx="28">
                  <c:v>11789.618952999999</c:v>
                </c:pt>
                <c:pt idx="29">
                  <c:v>11809.356925</c:v>
                </c:pt>
                <c:pt idx="30">
                  <c:v>11363.121322000001</c:v>
                </c:pt>
                <c:pt idx="31">
                  <c:v>12242.144129</c:v>
                </c:pt>
              </c:numCache>
            </c:numRef>
          </c:cat>
          <c:val>
            <c:numRef>
              <c:f>Grafik_a!$C$8:$AH$8</c:f>
              <c:numCache>
                <c:formatCode>#,##0</c:formatCode>
                <c:ptCount val="32"/>
                <c:pt idx="0">
                  <c:v>-2812.0246340000003</c:v>
                </c:pt>
                <c:pt idx="1">
                  <c:v>-2671.6982410000001</c:v>
                </c:pt>
                <c:pt idx="2">
                  <c:v>-2549.8835650000001</c:v>
                </c:pt>
                <c:pt idx="3">
                  <c:v>-2528.6480649999994</c:v>
                </c:pt>
                <c:pt idx="4">
                  <c:v>-3254.3659390000012</c:v>
                </c:pt>
                <c:pt idx="5">
                  <c:v>-3482.4794689999999</c:v>
                </c:pt>
                <c:pt idx="6">
                  <c:v>-3855.9768920000006</c:v>
                </c:pt>
                <c:pt idx="7">
                  <c:v>-4667.5717129999994</c:v>
                </c:pt>
                <c:pt idx="8">
                  <c:v>-5359.8259490000019</c:v>
                </c:pt>
                <c:pt idx="9">
                  <c:v>-6365.6565910000027</c:v>
                </c:pt>
                <c:pt idx="10">
                  <c:v>-7526.4610539999994</c:v>
                </c:pt>
                <c:pt idx="11">
                  <c:v>-6552.5243419999988</c:v>
                </c:pt>
                <c:pt idx="12">
                  <c:v>-5917.68469</c:v>
                </c:pt>
                <c:pt idx="13">
                  <c:v>-5450.6088770000006</c:v>
                </c:pt>
                <c:pt idx="14">
                  <c:v>-5800.8348000000005</c:v>
                </c:pt>
                <c:pt idx="15">
                  <c:v>-6123.6709989999999</c:v>
                </c:pt>
                <c:pt idx="16">
                  <c:v>-6269.360053999997</c:v>
                </c:pt>
                <c:pt idx="17">
                  <c:v>-6162.6520979999996</c:v>
                </c:pt>
                <c:pt idx="18">
                  <c:v>-5949.4046439999993</c:v>
                </c:pt>
                <c:pt idx="19">
                  <c:v>-5343.6296050000001</c:v>
                </c:pt>
                <c:pt idx="20">
                  <c:v>-5883.9553599999999</c:v>
                </c:pt>
                <c:pt idx="21">
                  <c:v>-5655.7208589999991</c:v>
                </c:pt>
                <c:pt idx="22">
                  <c:v>-5523.4093309999998</c:v>
                </c:pt>
                <c:pt idx="23">
                  <c:v>-5889.1243919999997</c:v>
                </c:pt>
                <c:pt idx="24">
                  <c:v>-5941.9379240000007</c:v>
                </c:pt>
                <c:pt idx="25">
                  <c:v>-5660.8720360000016</c:v>
                </c:pt>
                <c:pt idx="26">
                  <c:v>-4934.4109709999984</c:v>
                </c:pt>
                <c:pt idx="27">
                  <c:v>-5050.7732730000007</c:v>
                </c:pt>
                <c:pt idx="28">
                  <c:v>-5084.0728029999991</c:v>
                </c:pt>
                <c:pt idx="29">
                  <c:v>-4973.1914969999998</c:v>
                </c:pt>
                <c:pt idx="30">
                  <c:v>-5017.9778790000009</c:v>
                </c:pt>
                <c:pt idx="31">
                  <c:v>-5159.9784950000003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E5-4E9D-A3F8-02F658665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10548704"/>
        <c:axId val="610549096"/>
      </c:barChart>
      <c:catAx>
        <c:axId val="610548704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610549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0549096"/>
        <c:scaling>
          <c:orientation val="minMax"/>
          <c:max val="16000"/>
          <c:min val="-8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610548704"/>
        <c:crosses val="autoZero"/>
        <c:crossBetween val="between"/>
        <c:majorUnit val="200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4495340670971997E-2"/>
          <c:y val="0.20186037390157346"/>
          <c:w val="0.21028047603862599"/>
          <c:h val="0.1423079446799919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 panose="020B0604020202020204" pitchFamily="34" charset="0"/>
          <a:ea typeface="Arial"/>
          <a:cs typeface="Arial" panose="020B0604020202020204" pitchFamily="34" charset="0"/>
        </a:defRPr>
      </a:pPr>
      <a:endParaRPr lang="en-US"/>
    </a:p>
  </c:txPr>
  <c:printSettings>
    <c:headerFooter alignWithMargins="0"/>
    <c:pageMargins b="0.984251969" l="0.78740157499999996" r="0.78740157499999996" t="0.984251969" header="0.4921259845" footer="0.4921259845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118108</xdr:colOff>
      <xdr:row>12</xdr:row>
      <xdr:rowOff>11431</xdr:rowOff>
    </xdr:from>
    <xdr:to>
      <xdr:col>28</xdr:col>
      <xdr:colOff>82550</xdr:colOff>
      <xdr:row>42</xdr:row>
      <xdr:rowOff>0</xdr:rowOff>
    </xdr:to>
    <xdr:graphicFrame macro="">
      <xdr:nvGraphicFramePr>
        <xdr:cNvPr id="10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809625</xdr:colOff>
      <xdr:row>39</xdr:row>
      <xdr:rowOff>28575</xdr:rowOff>
    </xdr:from>
    <xdr:to>
      <xdr:col>14</xdr:col>
      <xdr:colOff>323824</xdr:colOff>
      <xdr:row>40</xdr:row>
      <xdr:rowOff>142867</xdr:rowOff>
    </xdr:to>
    <xdr:sp macro="" textlink="">
      <xdr:nvSpPr>
        <xdr:cNvPr id="3" name="ZoneTexte 1"/>
        <xdr:cNvSpPr txBox="1"/>
      </xdr:nvSpPr>
      <xdr:spPr>
        <a:xfrm>
          <a:off x="952500" y="5619750"/>
          <a:ext cx="7829524" cy="257167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de-CH" sz="900">
              <a:solidFill>
                <a:schemeClr val="accent1"/>
              </a:solidFill>
            </a:rPr>
            <a:t>(1) Die Referenznomenklatur der Eidgenössischen Zollverwaltung neu am HS 2007</a:t>
          </a:r>
          <a:r>
            <a:rPr lang="en-US" sz="9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bfs/de/home/statistiken/kultur-medien-informationsgesellschaft-sport/informationsgesellschaft/gesamtindikatoren/volkswirtschaft/ikt-aussenhandel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8"/>
  <sheetViews>
    <sheetView tabSelected="1" zoomScaleNormal="100" workbookViewId="0">
      <selection activeCell="A2" sqref="A2"/>
    </sheetView>
  </sheetViews>
  <sheetFormatPr baseColWidth="10" defaultColWidth="11.296875" defaultRowHeight="12.5" x14ac:dyDescent="0.25"/>
  <cols>
    <col min="1" max="1" width="22.69921875" style="98" customWidth="1"/>
    <col min="2" max="2" width="4" style="98" customWidth="1"/>
    <col min="3" max="3" width="96.796875" style="98" customWidth="1"/>
    <col min="4" max="16384" width="11.296875" style="98"/>
  </cols>
  <sheetData>
    <row r="2" spans="1:5" ht="15" customHeight="1" x14ac:dyDescent="0.35">
      <c r="A2" s="1" t="s">
        <v>92</v>
      </c>
      <c r="B2" s="1" t="s">
        <v>94</v>
      </c>
      <c r="C2" s="1"/>
    </row>
    <row r="3" spans="1:5" ht="13.5" customHeight="1" x14ac:dyDescent="0.35">
      <c r="A3" s="1"/>
      <c r="B3" s="1"/>
      <c r="C3" s="1"/>
    </row>
    <row r="4" spans="1:5" ht="16.5" customHeight="1" x14ac:dyDescent="0.35">
      <c r="A4" s="1" t="s">
        <v>95</v>
      </c>
      <c r="B4" s="1" t="s">
        <v>96</v>
      </c>
      <c r="C4" s="1"/>
    </row>
    <row r="5" spans="1:5" ht="13.5" customHeight="1" x14ac:dyDescent="0.25">
      <c r="A5" s="2"/>
      <c r="B5" s="2"/>
      <c r="C5" s="2"/>
    </row>
    <row r="6" spans="1:5" ht="13.5" customHeight="1" x14ac:dyDescent="0.25">
      <c r="A6" s="2" t="s">
        <v>97</v>
      </c>
      <c r="B6" s="4" t="s">
        <v>93</v>
      </c>
      <c r="C6" s="5" t="s">
        <v>100</v>
      </c>
    </row>
    <row r="7" spans="1:5" ht="13.5" customHeight="1" x14ac:dyDescent="0.25">
      <c r="B7" s="2"/>
      <c r="C7" s="2"/>
    </row>
    <row r="8" spans="1:5" ht="13.5" customHeight="1" x14ac:dyDescent="0.25">
      <c r="A8" s="2" t="s">
        <v>98</v>
      </c>
      <c r="B8" s="2">
        <v>1</v>
      </c>
      <c r="C8" s="5" t="s">
        <v>128</v>
      </c>
    </row>
    <row r="9" spans="1:5" s="2" customFormat="1" ht="13.5" customHeight="1" x14ac:dyDescent="0.25">
      <c r="B9" s="2">
        <v>2</v>
      </c>
      <c r="C9" s="5" t="s">
        <v>101</v>
      </c>
      <c r="D9" s="98"/>
      <c r="E9" s="98"/>
    </row>
    <row r="10" spans="1:5" s="2" customFormat="1" ht="13.5" customHeight="1" x14ac:dyDescent="0.25">
      <c r="B10" s="2">
        <v>3</v>
      </c>
      <c r="C10" s="5" t="s">
        <v>102</v>
      </c>
      <c r="D10" s="5"/>
    </row>
    <row r="11" spans="1:5" s="3" customFormat="1" ht="13.5" customHeight="1" x14ac:dyDescent="0.25">
      <c r="A11" s="2"/>
      <c r="B11" s="2">
        <v>4</v>
      </c>
      <c r="C11" s="5" t="s">
        <v>130</v>
      </c>
    </row>
    <row r="12" spans="1:5" s="3" customFormat="1" ht="13.5" customHeight="1" x14ac:dyDescent="0.25">
      <c r="A12" s="2"/>
      <c r="B12" s="2"/>
      <c r="C12" s="2"/>
    </row>
    <row r="13" spans="1:5" s="3" customFormat="1" ht="12.75" customHeight="1" x14ac:dyDescent="0.25">
      <c r="A13" s="118" t="s">
        <v>99</v>
      </c>
      <c r="B13" s="118"/>
      <c r="C13" s="118"/>
    </row>
    <row r="14" spans="1:5" s="3" customFormat="1" ht="12.75" customHeight="1" x14ac:dyDescent="0.25">
      <c r="A14" s="2"/>
      <c r="B14" s="2"/>
      <c r="C14" s="2"/>
    </row>
    <row r="15" spans="1:5" s="3" customFormat="1" ht="12.75" customHeight="1" x14ac:dyDescent="0.25">
      <c r="A15" s="2" t="s">
        <v>142</v>
      </c>
      <c r="B15" s="2"/>
    </row>
    <row r="16" spans="1:5" s="3" customFormat="1" ht="12.75" customHeight="1" x14ac:dyDescent="0.25">
      <c r="A16" s="4"/>
    </row>
    <row r="17" spans="1:3" s="3" customFormat="1" ht="12.75" customHeight="1" x14ac:dyDescent="0.25">
      <c r="A17" s="4"/>
    </row>
    <row r="18" spans="1:3" s="3" customFormat="1" ht="12.75" customHeight="1" x14ac:dyDescent="0.25">
      <c r="A18" s="2"/>
    </row>
    <row r="19" spans="1:3" s="3" customFormat="1" ht="12.75" customHeight="1" x14ac:dyDescent="0.25">
      <c r="A19" s="2"/>
      <c r="B19" s="2"/>
      <c r="C19" s="2"/>
    </row>
    <row r="20" spans="1:3" ht="12.75" customHeight="1" x14ac:dyDescent="0.25">
      <c r="A20" s="2"/>
      <c r="B20" s="2"/>
      <c r="C20" s="5"/>
    </row>
    <row r="21" spans="1:3" ht="12.75" customHeight="1" x14ac:dyDescent="0.25">
      <c r="A21" s="2"/>
    </row>
    <row r="22" spans="1:3" ht="12.75" customHeight="1" x14ac:dyDescent="0.25">
      <c r="A22" s="2"/>
    </row>
    <row r="23" spans="1:3" ht="12.75" customHeight="1" x14ac:dyDescent="0.25">
      <c r="A23" s="2"/>
    </row>
    <row r="24" spans="1:3" x14ac:dyDescent="0.25">
      <c r="A24" s="2"/>
    </row>
    <row r="25" spans="1:3" x14ac:dyDescent="0.25">
      <c r="A25" s="2"/>
      <c r="B25" s="3"/>
      <c r="C25" s="2"/>
    </row>
    <row r="26" spans="1:3" x14ac:dyDescent="0.25">
      <c r="B26" s="6"/>
      <c r="C26" s="6"/>
    </row>
    <row r="27" spans="1:3" x14ac:dyDescent="0.25">
      <c r="B27" s="3"/>
      <c r="C27" s="2"/>
    </row>
    <row r="28" spans="1:3" x14ac:dyDescent="0.25">
      <c r="B28" s="2"/>
      <c r="C28" s="3"/>
    </row>
  </sheetData>
  <mergeCells count="1">
    <mergeCell ref="A13:C13"/>
  </mergeCells>
  <hyperlinks>
    <hyperlink ref="C6" location="Grafik_a!A1" display="IKT-Aussenhandel der Schweiz, Entwicklung"/>
    <hyperlink ref="C9" location="Tablang_2!A1" display="Handelsbilanz im IKT-Bereich, internationaler Vergleich, Entwicklung"/>
    <hyperlink ref="C11" location="Tablang_4!A1" display="IKT-Exporte nach Produktart, internationaler Vergleich, Entwicklung"/>
    <hyperlink ref="C8" location="Tablang_1!A1" display="IKT-Aussenhandel der Schweiz nach Produktart, Entwicklung"/>
    <hyperlink ref="C10" location="Tablang_3!A1" display="IKT-Exporte, internationaler Vergleich, Entwicklung "/>
    <hyperlink ref="A13:C13" r:id="rId1" display="Kommentare und Definitionen: siehe Indikator im Internet"/>
  </hyperlinks>
  <pageMargins left="0.59055118110236227" right="0" top="0.78740157480314965" bottom="0.39370078740157483" header="0.51181102362204722" footer="0.51181102362204722"/>
  <pageSetup paperSize="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B1:AN39"/>
  <sheetViews>
    <sheetView zoomScaleNormal="100" workbookViewId="0">
      <selection activeCell="B2" sqref="B2"/>
    </sheetView>
  </sheetViews>
  <sheetFormatPr baseColWidth="10" defaultColWidth="13.296875" defaultRowHeight="10" x14ac:dyDescent="0.2"/>
  <cols>
    <col min="1" max="1" width="2.296875" style="8" customWidth="1"/>
    <col min="2" max="2" width="39.296875" style="8" customWidth="1"/>
    <col min="3" max="19" width="6.796875" style="8" customWidth="1"/>
    <col min="20" max="34" width="7.796875" style="8" customWidth="1"/>
    <col min="35" max="16384" width="13.296875" style="8"/>
  </cols>
  <sheetData>
    <row r="1" spans="2:40" x14ac:dyDescent="0.2">
      <c r="B1" s="7" t="s">
        <v>4</v>
      </c>
    </row>
    <row r="2" spans="2:40" ht="10.5" x14ac:dyDescent="0.25">
      <c r="B2" s="12" t="s">
        <v>100</v>
      </c>
      <c r="C2" s="12"/>
      <c r="D2" s="12"/>
      <c r="E2" s="12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</row>
    <row r="3" spans="2:40" x14ac:dyDescent="0.2">
      <c r="B3" s="8" t="s">
        <v>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</row>
    <row r="4" spans="2:40" x14ac:dyDescent="0.2">
      <c r="B4" s="62" t="s">
        <v>6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67" t="s">
        <v>7</v>
      </c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</row>
    <row r="5" spans="2:40" s="10" customFormat="1" ht="10.5" x14ac:dyDescent="0.25">
      <c r="B5" s="11"/>
      <c r="C5" s="11">
        <v>1990</v>
      </c>
      <c r="D5" s="11">
        <v>1991</v>
      </c>
      <c r="E5" s="11">
        <v>1992</v>
      </c>
      <c r="F5" s="11">
        <v>1993</v>
      </c>
      <c r="G5" s="11">
        <v>1994</v>
      </c>
      <c r="H5" s="11">
        <v>1995</v>
      </c>
      <c r="I5" s="11">
        <v>1996</v>
      </c>
      <c r="J5" s="11">
        <v>1997</v>
      </c>
      <c r="K5" s="11">
        <v>1998</v>
      </c>
      <c r="L5" s="11">
        <v>1999</v>
      </c>
      <c r="M5" s="11">
        <v>2000</v>
      </c>
      <c r="N5" s="11">
        <v>2001</v>
      </c>
      <c r="O5" s="11">
        <v>2002</v>
      </c>
      <c r="P5" s="11">
        <v>2003</v>
      </c>
      <c r="Q5" s="11">
        <v>2004</v>
      </c>
      <c r="R5" s="11">
        <v>2005</v>
      </c>
      <c r="S5" s="11">
        <v>2006</v>
      </c>
      <c r="T5" s="64" t="s">
        <v>103</v>
      </c>
      <c r="U5" s="64">
        <v>2008</v>
      </c>
      <c r="V5" s="64">
        <v>2009</v>
      </c>
      <c r="W5" s="64">
        <v>2010</v>
      </c>
      <c r="X5" s="64">
        <v>2011</v>
      </c>
      <c r="Y5" s="64">
        <v>2012</v>
      </c>
      <c r="Z5" s="64">
        <v>2013</v>
      </c>
      <c r="AA5" s="64">
        <v>2014</v>
      </c>
      <c r="AB5" s="64">
        <v>2015</v>
      </c>
      <c r="AC5" s="64">
        <v>2016</v>
      </c>
      <c r="AD5" s="64">
        <v>2017</v>
      </c>
      <c r="AE5" s="64">
        <v>2018</v>
      </c>
      <c r="AF5" s="64">
        <v>2019</v>
      </c>
      <c r="AG5" s="64">
        <v>2020</v>
      </c>
      <c r="AH5" s="64">
        <v>2021</v>
      </c>
    </row>
    <row r="6" spans="2:40" s="10" customFormat="1" ht="10.5" x14ac:dyDescent="0.25">
      <c r="B6" s="10" t="s">
        <v>8</v>
      </c>
      <c r="C6" s="13">
        <v>7043.215424</v>
      </c>
      <c r="D6" s="13">
        <v>6918.3321219999998</v>
      </c>
      <c r="E6" s="13">
        <v>6838.5648229999997</v>
      </c>
      <c r="F6" s="13">
        <v>6851.7006139999994</v>
      </c>
      <c r="G6" s="13">
        <v>7642.1260650000004</v>
      </c>
      <c r="H6" s="13">
        <v>8330.0212119999997</v>
      </c>
      <c r="I6" s="13">
        <v>8972.8327750000008</v>
      </c>
      <c r="J6" s="13">
        <v>10347.862767999999</v>
      </c>
      <c r="K6" s="13">
        <v>11273.785204000002</v>
      </c>
      <c r="L6" s="13">
        <v>12883.688721000002</v>
      </c>
      <c r="M6" s="13">
        <v>15383.908372</v>
      </c>
      <c r="N6" s="13">
        <v>13799.079678</v>
      </c>
      <c r="O6" s="13">
        <v>11586.772066</v>
      </c>
      <c r="P6" s="13">
        <v>11019.237806000001</v>
      </c>
      <c r="Q6" s="13">
        <v>11793.306576000001</v>
      </c>
      <c r="R6" s="13">
        <v>13038.922221000001</v>
      </c>
      <c r="S6" s="13">
        <v>12959.972768999998</v>
      </c>
      <c r="T6" s="65">
        <v>13153.755012</v>
      </c>
      <c r="U6" s="65">
        <v>13008.083427</v>
      </c>
      <c r="V6" s="65">
        <v>11198.45586</v>
      </c>
      <c r="W6" s="65">
        <v>12364.801495</v>
      </c>
      <c r="X6" s="65">
        <v>11831.733205999999</v>
      </c>
      <c r="Y6" s="65">
        <v>11561.378490999999</v>
      </c>
      <c r="Z6" s="65">
        <v>11962.778639</v>
      </c>
      <c r="AA6" s="65">
        <v>11838.141332000001</v>
      </c>
      <c r="AB6" s="65">
        <v>11514.940359</v>
      </c>
      <c r="AC6" s="65">
        <v>11273.943588999999</v>
      </c>
      <c r="AD6" s="65">
        <v>11404.312509000001</v>
      </c>
      <c r="AE6" s="65">
        <v>11789.618952999999</v>
      </c>
      <c r="AF6" s="65">
        <v>11809.356925</v>
      </c>
      <c r="AG6" s="65">
        <v>11363.121322000001</v>
      </c>
      <c r="AH6" s="65">
        <v>12242.144129</v>
      </c>
    </row>
    <row r="7" spans="2:40" s="10" customFormat="1" ht="10.5" x14ac:dyDescent="0.25">
      <c r="B7" s="10" t="s">
        <v>9</v>
      </c>
      <c r="C7" s="13">
        <v>4231.1907899999997</v>
      </c>
      <c r="D7" s="13">
        <v>4246.6338809999997</v>
      </c>
      <c r="E7" s="13">
        <v>4288.6812579999996</v>
      </c>
      <c r="F7" s="13">
        <v>4323.052549</v>
      </c>
      <c r="G7" s="13">
        <v>4387.7601259999992</v>
      </c>
      <c r="H7" s="13">
        <v>4847.5417429999998</v>
      </c>
      <c r="I7" s="13">
        <v>5116.8558830000002</v>
      </c>
      <c r="J7" s="13">
        <v>5680.2910549999997</v>
      </c>
      <c r="K7" s="13">
        <v>5913.9592549999998</v>
      </c>
      <c r="L7" s="13">
        <v>6518.0321299999996</v>
      </c>
      <c r="M7" s="13">
        <v>7857.4473180000005</v>
      </c>
      <c r="N7" s="13">
        <v>7246.5553360000013</v>
      </c>
      <c r="O7" s="13">
        <v>5669.0873759999995</v>
      </c>
      <c r="P7" s="13">
        <v>5568.6289290000004</v>
      </c>
      <c r="Q7" s="13">
        <v>5992.4717760000003</v>
      </c>
      <c r="R7" s="13">
        <v>6915.2512220000008</v>
      </c>
      <c r="S7" s="13">
        <v>6690.6127150000011</v>
      </c>
      <c r="T7" s="65">
        <v>6991.1029140000001</v>
      </c>
      <c r="U7" s="65">
        <v>7058.6787830000003</v>
      </c>
      <c r="V7" s="65">
        <v>5854.8262549999999</v>
      </c>
      <c r="W7" s="65">
        <v>6480.8461349999998</v>
      </c>
      <c r="X7" s="65">
        <v>6176.0123469999999</v>
      </c>
      <c r="Y7" s="65">
        <v>6037.9691599999996</v>
      </c>
      <c r="Z7" s="65">
        <v>6073.6542470000004</v>
      </c>
      <c r="AA7" s="65">
        <v>5896.2034080000003</v>
      </c>
      <c r="AB7" s="65">
        <v>5854.0683229999986</v>
      </c>
      <c r="AC7" s="65">
        <v>6339.5326180000002</v>
      </c>
      <c r="AD7" s="65">
        <v>6353.5392360000005</v>
      </c>
      <c r="AE7" s="65">
        <v>6705.5461500000001</v>
      </c>
      <c r="AF7" s="65">
        <v>6836.1654280000002</v>
      </c>
      <c r="AG7" s="65">
        <v>6345.1434429999999</v>
      </c>
      <c r="AH7" s="65">
        <v>7082.165634</v>
      </c>
    </row>
    <row r="8" spans="2:40" s="10" customFormat="1" ht="11" thickBot="1" x14ac:dyDescent="0.3">
      <c r="B8" s="14" t="s">
        <v>10</v>
      </c>
      <c r="C8" s="15">
        <v>-2812.0246340000003</v>
      </c>
      <c r="D8" s="15">
        <v>-2671.6982410000001</v>
      </c>
      <c r="E8" s="15">
        <v>-2549.8835650000001</v>
      </c>
      <c r="F8" s="15">
        <v>-2528.6480649999994</v>
      </c>
      <c r="G8" s="15">
        <v>-3254.3659390000012</v>
      </c>
      <c r="H8" s="15">
        <v>-3482.4794689999999</v>
      </c>
      <c r="I8" s="15">
        <f>I7-I6</f>
        <v>-3855.9768920000006</v>
      </c>
      <c r="J8" s="15">
        <f>J7-J6</f>
        <v>-4667.5717129999994</v>
      </c>
      <c r="K8" s="15">
        <v>-5359.8259490000019</v>
      </c>
      <c r="L8" s="15">
        <v>-6365.6565910000027</v>
      </c>
      <c r="M8" s="15">
        <v>-7526.4610539999994</v>
      </c>
      <c r="N8" s="15">
        <v>-6552.5243419999988</v>
      </c>
      <c r="O8" s="15">
        <v>-5917.68469</v>
      </c>
      <c r="P8" s="15">
        <v>-5450.6088770000006</v>
      </c>
      <c r="Q8" s="15">
        <v>-5800.8348000000005</v>
      </c>
      <c r="R8" s="15">
        <v>-6123.6709989999999</v>
      </c>
      <c r="S8" s="15">
        <v>-6269.360053999997</v>
      </c>
      <c r="T8" s="66">
        <v>-6162.6520979999996</v>
      </c>
      <c r="U8" s="66">
        <v>-5949.4046439999993</v>
      </c>
      <c r="V8" s="66">
        <v>-5343.6296050000001</v>
      </c>
      <c r="W8" s="66">
        <v>-5883.9553599999999</v>
      </c>
      <c r="X8" s="66">
        <v>-5655.7208589999991</v>
      </c>
      <c r="Y8" s="66">
        <v>-5523.4093309999998</v>
      </c>
      <c r="Z8" s="66">
        <v>-5889.1243919999997</v>
      </c>
      <c r="AA8" s="66">
        <v>-5941.9379240000007</v>
      </c>
      <c r="AB8" s="66">
        <v>-5660.8720360000016</v>
      </c>
      <c r="AC8" s="66">
        <v>-4934.4109709999984</v>
      </c>
      <c r="AD8" s="66">
        <v>-5050.7732730000007</v>
      </c>
      <c r="AE8" s="66">
        <v>-5084.0728029999991</v>
      </c>
      <c r="AF8" s="66">
        <v>-4973.1914969999998</v>
      </c>
      <c r="AG8" s="66">
        <v>-5017.9778790000009</v>
      </c>
      <c r="AH8" s="66">
        <v>-5159.9784950000003</v>
      </c>
    </row>
    <row r="9" spans="2:40" ht="10.5" thickTop="1" x14ac:dyDescent="0.2">
      <c r="B9" s="9" t="s">
        <v>11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34"/>
      <c r="U9" s="9"/>
      <c r="V9" s="9"/>
      <c r="W9" s="9"/>
      <c r="X9" s="9"/>
      <c r="Y9" s="9"/>
      <c r="Z9" s="9"/>
      <c r="AA9" s="9"/>
      <c r="AH9" s="16" t="s">
        <v>143</v>
      </c>
    </row>
    <row r="10" spans="2:40" x14ac:dyDescent="0.2">
      <c r="B10" s="9" t="s">
        <v>127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34"/>
      <c r="U10" s="9"/>
      <c r="V10" s="9"/>
      <c r="W10" s="9"/>
      <c r="X10" s="9"/>
      <c r="Y10" s="9"/>
      <c r="Z10" s="9"/>
      <c r="AA10" s="9"/>
      <c r="AD10" s="16"/>
      <c r="AE10" s="9"/>
      <c r="AF10" s="9"/>
      <c r="AG10" s="9"/>
    </row>
    <row r="11" spans="2:40" x14ac:dyDescent="0.2">
      <c r="B11" s="9" t="s">
        <v>144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34"/>
      <c r="U11" s="9"/>
      <c r="V11" s="9"/>
      <c r="W11" s="9"/>
      <c r="X11" s="9"/>
      <c r="Y11" s="9"/>
      <c r="Z11" s="9"/>
      <c r="AA11" s="9"/>
      <c r="AD11" s="16"/>
      <c r="AE11" s="9"/>
      <c r="AF11" s="9"/>
      <c r="AG11" s="9"/>
    </row>
    <row r="12" spans="2:40" x14ac:dyDescent="0.2">
      <c r="AE12" s="9"/>
      <c r="AF12" s="9"/>
      <c r="AG12" s="9"/>
    </row>
    <row r="13" spans="2:40" x14ac:dyDescent="0.2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</row>
    <row r="14" spans="2:40" x14ac:dyDescent="0.2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</row>
    <row r="15" spans="2:40" x14ac:dyDescent="0.2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</row>
    <row r="16" spans="2:40" x14ac:dyDescent="0.2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</row>
    <row r="17" spans="2:40" x14ac:dyDescent="0.2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</row>
    <row r="18" spans="2:40" x14ac:dyDescent="0.2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</row>
    <row r="19" spans="2:40" x14ac:dyDescent="0.2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</row>
    <row r="20" spans="2:40" x14ac:dyDescent="0.2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</row>
    <row r="21" spans="2:40" x14ac:dyDescent="0.2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</row>
    <row r="22" spans="2:40" x14ac:dyDescent="0.2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</row>
    <row r="23" spans="2:40" x14ac:dyDescent="0.2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</row>
    <row r="24" spans="2:40" x14ac:dyDescent="0.2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</row>
    <row r="25" spans="2:40" x14ac:dyDescent="0.2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</row>
    <row r="26" spans="2:40" x14ac:dyDescent="0.2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</row>
    <row r="27" spans="2:40" x14ac:dyDescent="0.2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</row>
    <row r="28" spans="2:40" x14ac:dyDescent="0.2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</row>
    <row r="29" spans="2:40" x14ac:dyDescent="0.2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</row>
    <row r="30" spans="2:40" x14ac:dyDescent="0.2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</row>
    <row r="31" spans="2:40" x14ac:dyDescent="0.2"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</row>
    <row r="39" spans="14:14" x14ac:dyDescent="0.2">
      <c r="N39" s="16"/>
    </row>
  </sheetData>
  <phoneticPr fontId="11" type="noConversion"/>
  <hyperlinks>
    <hyperlink ref="B1" location="'Titel'!A1" display="Titres!A1"/>
  </hyperlinks>
  <pageMargins left="0.2" right="0" top="0.98" bottom="0.98" header="0.51" footer="0.51"/>
  <pageSetup paperSize="9" scale="5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/>
  <dimension ref="A1:AI34"/>
  <sheetViews>
    <sheetView workbookViewId="0">
      <pane xSplit="2" topLeftCell="C1" activePane="topRight" state="frozen"/>
      <selection activeCell="C2" sqref="C2"/>
      <selection pane="topRight" activeCell="B2" sqref="B2:X2"/>
    </sheetView>
  </sheetViews>
  <sheetFormatPr baseColWidth="10" defaultColWidth="13.296875" defaultRowHeight="10" x14ac:dyDescent="0.2"/>
  <cols>
    <col min="1" max="1" width="2.296875" style="8" customWidth="1"/>
    <col min="2" max="2" width="28.19921875" style="8" customWidth="1"/>
    <col min="3" max="19" width="8.296875" style="8" hidden="1" customWidth="1"/>
    <col min="20" max="20" width="1" style="8" customWidth="1"/>
    <col min="21" max="35" width="8.796875" style="8" customWidth="1"/>
    <col min="36" max="16384" width="13.296875" style="8"/>
  </cols>
  <sheetData>
    <row r="1" spans="1:35" x14ac:dyDescent="0.2">
      <c r="B1" s="7" t="s">
        <v>4</v>
      </c>
    </row>
    <row r="2" spans="1:35" s="84" customFormat="1" ht="13" x14ac:dyDescent="0.3">
      <c r="A2" s="8"/>
      <c r="B2" s="121" t="s">
        <v>104</v>
      </c>
      <c r="C2" s="122"/>
      <c r="D2" s="122"/>
      <c r="E2" s="122"/>
      <c r="F2" s="122"/>
      <c r="G2" s="122"/>
      <c r="H2" s="122"/>
      <c r="I2" s="122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</row>
    <row r="3" spans="1:35" ht="23.25" customHeight="1" x14ac:dyDescent="0.25">
      <c r="B3" s="99" t="s">
        <v>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57"/>
      <c r="U3" s="56" t="s">
        <v>36</v>
      </c>
      <c r="V3" s="9"/>
      <c r="W3" s="9"/>
    </row>
    <row r="4" spans="1:35" s="10" customFormat="1" ht="10.5" x14ac:dyDescent="0.25">
      <c r="A4" s="8"/>
      <c r="B4" s="11"/>
      <c r="C4" s="11">
        <v>1990</v>
      </c>
      <c r="D4" s="11">
        <v>1991</v>
      </c>
      <c r="E4" s="11">
        <v>1992</v>
      </c>
      <c r="F4" s="11">
        <v>1993</v>
      </c>
      <c r="G4" s="11">
        <v>1994</v>
      </c>
      <c r="H4" s="11">
        <v>1995</v>
      </c>
      <c r="I4" s="11">
        <v>1996</v>
      </c>
      <c r="J4" s="11">
        <v>1997</v>
      </c>
      <c r="K4" s="11">
        <v>1998</v>
      </c>
      <c r="L4" s="11">
        <v>1999</v>
      </c>
      <c r="M4" s="11">
        <v>2000</v>
      </c>
      <c r="N4" s="11">
        <v>2001</v>
      </c>
      <c r="O4" s="11">
        <v>2002</v>
      </c>
      <c r="P4" s="11">
        <v>2003</v>
      </c>
      <c r="Q4" s="11">
        <v>2004</v>
      </c>
      <c r="R4" s="11">
        <v>2005</v>
      </c>
      <c r="S4" s="11">
        <v>2006</v>
      </c>
      <c r="T4" s="58"/>
      <c r="U4" s="11">
        <v>2007</v>
      </c>
      <c r="V4" s="11">
        <v>2008</v>
      </c>
      <c r="W4" s="11">
        <v>2009</v>
      </c>
      <c r="X4" s="11">
        <v>2010</v>
      </c>
      <c r="Y4" s="11">
        <v>2011</v>
      </c>
      <c r="Z4" s="11">
        <v>2012</v>
      </c>
      <c r="AA4" s="11">
        <v>2013</v>
      </c>
      <c r="AB4" s="11">
        <v>2014</v>
      </c>
      <c r="AC4" s="11">
        <v>2015</v>
      </c>
      <c r="AD4" s="11">
        <v>2016</v>
      </c>
      <c r="AE4" s="11">
        <v>2017</v>
      </c>
      <c r="AF4" s="11">
        <v>2018</v>
      </c>
      <c r="AG4" s="11">
        <v>2019</v>
      </c>
      <c r="AH4" s="11">
        <v>2020</v>
      </c>
      <c r="AI4" s="11">
        <v>2021</v>
      </c>
    </row>
    <row r="5" spans="1:35" ht="10.5" x14ac:dyDescent="0.25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57"/>
      <c r="U5" s="9"/>
      <c r="V5" s="9"/>
      <c r="W5" s="9"/>
    </row>
    <row r="6" spans="1:35" s="87" customFormat="1" ht="10.5" x14ac:dyDescent="0.25">
      <c r="A6" s="10"/>
      <c r="B6" s="85"/>
      <c r="C6" s="85" t="s">
        <v>37</v>
      </c>
      <c r="D6" s="85" t="s">
        <v>37</v>
      </c>
      <c r="E6" s="85" t="s">
        <v>37</v>
      </c>
      <c r="F6" s="85" t="s">
        <v>37</v>
      </c>
      <c r="G6" s="85" t="s">
        <v>37</v>
      </c>
      <c r="H6" s="85" t="s">
        <v>37</v>
      </c>
      <c r="I6" s="85" t="s">
        <v>37</v>
      </c>
      <c r="J6" s="85" t="s">
        <v>37</v>
      </c>
      <c r="K6" s="85" t="s">
        <v>37</v>
      </c>
      <c r="L6" s="85" t="s">
        <v>37</v>
      </c>
      <c r="M6" s="85" t="s">
        <v>37</v>
      </c>
      <c r="N6" s="85" t="s">
        <v>37</v>
      </c>
      <c r="O6" s="85" t="s">
        <v>37</v>
      </c>
      <c r="P6" s="85" t="s">
        <v>37</v>
      </c>
      <c r="Q6" s="85" t="s">
        <v>37</v>
      </c>
      <c r="R6" s="85" t="s">
        <v>37</v>
      </c>
      <c r="S6" s="85" t="s">
        <v>37</v>
      </c>
      <c r="T6" s="86"/>
      <c r="U6" s="85" t="s">
        <v>37</v>
      </c>
      <c r="V6" s="85" t="s">
        <v>37</v>
      </c>
      <c r="W6" s="85" t="s">
        <v>37</v>
      </c>
      <c r="X6" s="85" t="s">
        <v>37</v>
      </c>
      <c r="Y6" s="85" t="s">
        <v>37</v>
      </c>
      <c r="Z6" s="85" t="s">
        <v>37</v>
      </c>
      <c r="AA6" s="85" t="s">
        <v>37</v>
      </c>
      <c r="AB6" s="85" t="s">
        <v>37</v>
      </c>
      <c r="AC6" s="85" t="s">
        <v>37</v>
      </c>
      <c r="AD6" s="85" t="s">
        <v>37</v>
      </c>
      <c r="AE6" s="85" t="s">
        <v>37</v>
      </c>
      <c r="AF6" s="85" t="s">
        <v>37</v>
      </c>
      <c r="AG6" s="85" t="s">
        <v>37</v>
      </c>
      <c r="AH6" s="85" t="s">
        <v>37</v>
      </c>
      <c r="AI6" s="85" t="s">
        <v>37</v>
      </c>
    </row>
    <row r="7" spans="1:35" ht="10.5" x14ac:dyDescent="0.25">
      <c r="A7" s="10"/>
      <c r="B7" s="8" t="s">
        <v>38</v>
      </c>
      <c r="C7" s="13">
        <v>845.52263600000015</v>
      </c>
      <c r="D7" s="13">
        <v>964.45553000000007</v>
      </c>
      <c r="E7" s="13">
        <v>951.4716440000002</v>
      </c>
      <c r="F7" s="13">
        <v>798.13796400000001</v>
      </c>
      <c r="G7" s="13">
        <v>879.07497200000023</v>
      </c>
      <c r="H7" s="13">
        <v>1076.7605369999999</v>
      </c>
      <c r="I7" s="13">
        <v>1329.5891550000003</v>
      </c>
      <c r="J7" s="13">
        <v>1811.7676879999999</v>
      </c>
      <c r="K7" s="13">
        <v>1979.710709</v>
      </c>
      <c r="L7" s="13">
        <v>2229.425217</v>
      </c>
      <c r="M7" s="13">
        <v>2846.6196610000002</v>
      </c>
      <c r="N7" s="13">
        <v>2296.3033540000001</v>
      </c>
      <c r="O7" s="13">
        <v>1950.0790010000001</v>
      </c>
      <c r="P7" s="13">
        <v>1894.9546339999999</v>
      </c>
      <c r="Q7" s="13">
        <v>2162.8437130000002</v>
      </c>
      <c r="R7" s="13">
        <v>2858.6462940000001</v>
      </c>
      <c r="S7" s="13">
        <v>2521.3180010000001</v>
      </c>
      <c r="T7" s="59"/>
      <c r="U7" s="13">
        <v>2556.7556089999998</v>
      </c>
      <c r="V7" s="13">
        <v>2666.6454389999999</v>
      </c>
      <c r="W7" s="13">
        <v>2410.5287130000002</v>
      </c>
      <c r="X7" s="13">
        <v>2744.8296030000001</v>
      </c>
      <c r="Y7" s="13">
        <v>2745.4196040000002</v>
      </c>
      <c r="Z7" s="13">
        <v>2780.6804539999998</v>
      </c>
      <c r="AA7" s="13">
        <v>2982.3461739999998</v>
      </c>
      <c r="AB7" s="13">
        <v>2933.0397210000001</v>
      </c>
      <c r="AC7" s="13">
        <v>3114.1488880000002</v>
      </c>
      <c r="AD7" s="77">
        <v>3099.3979840000002</v>
      </c>
      <c r="AE7" s="77">
        <v>3356.1186670000002</v>
      </c>
      <c r="AF7" s="13">
        <v>3338.2034319999998</v>
      </c>
      <c r="AG7" s="13">
        <v>3243.6015779999998</v>
      </c>
      <c r="AH7" s="13">
        <v>3107.151738</v>
      </c>
      <c r="AI7" s="13">
        <v>3096.9792750000001</v>
      </c>
    </row>
    <row r="8" spans="1:35" ht="10.5" x14ac:dyDescent="0.25">
      <c r="A8" s="10"/>
      <c r="B8" s="8" t="s">
        <v>39</v>
      </c>
      <c r="C8" s="13">
        <v>2737.7836369999995</v>
      </c>
      <c r="D8" s="13">
        <v>2654.727637</v>
      </c>
      <c r="E8" s="13">
        <v>2694.7082089999999</v>
      </c>
      <c r="F8" s="13">
        <v>2840.5187349999997</v>
      </c>
      <c r="G8" s="13">
        <v>3107.936334</v>
      </c>
      <c r="H8" s="13">
        <v>3730.2338459999996</v>
      </c>
      <c r="I8" s="13">
        <v>4313.0802119999998</v>
      </c>
      <c r="J8" s="13">
        <v>4857.9148839999998</v>
      </c>
      <c r="K8" s="13">
        <v>5392.1602730000004</v>
      </c>
      <c r="L8" s="13">
        <v>6414.9448140000004</v>
      </c>
      <c r="M8" s="13">
        <v>7272.749409</v>
      </c>
      <c r="N8" s="13">
        <v>6477.0378799999999</v>
      </c>
      <c r="O8" s="13">
        <v>5450.4810159999997</v>
      </c>
      <c r="P8" s="13">
        <v>5022.6573120000003</v>
      </c>
      <c r="Q8" s="13">
        <v>5026.3284519999997</v>
      </c>
      <c r="R8" s="13">
        <v>5289.77909</v>
      </c>
      <c r="S8" s="13">
        <v>5084.2647969999998</v>
      </c>
      <c r="T8" s="59"/>
      <c r="U8" s="13">
        <v>4655.9396539999998</v>
      </c>
      <c r="V8" s="13">
        <v>4399.5968400000002</v>
      </c>
      <c r="W8" s="13">
        <v>3814.0305750000002</v>
      </c>
      <c r="X8" s="13">
        <v>4112.6556129999999</v>
      </c>
      <c r="Y8" s="13">
        <v>3944.1961919999999</v>
      </c>
      <c r="Z8" s="13">
        <v>3766.36519</v>
      </c>
      <c r="AA8" s="13">
        <v>3990.3833930000001</v>
      </c>
      <c r="AB8" s="13">
        <v>3934.3460759999998</v>
      </c>
      <c r="AC8" s="13">
        <v>3731.60752</v>
      </c>
      <c r="AD8" s="77">
        <v>3589.1511719999999</v>
      </c>
      <c r="AE8" s="77">
        <v>3609.2045600000001</v>
      </c>
      <c r="AF8" s="13">
        <v>3936.8011350000002</v>
      </c>
      <c r="AG8" s="13">
        <v>3969.2823680000001</v>
      </c>
      <c r="AH8" s="13">
        <v>3826.9265289999998</v>
      </c>
      <c r="AI8" s="13">
        <v>4017.4423160000001</v>
      </c>
    </row>
    <row r="9" spans="1:35" x14ac:dyDescent="0.2">
      <c r="B9" s="8" t="s">
        <v>40</v>
      </c>
      <c r="C9" s="13">
        <v>1001.8399300000001</v>
      </c>
      <c r="D9" s="13">
        <v>924.40343599999983</v>
      </c>
      <c r="E9" s="13">
        <v>907.94384600000012</v>
      </c>
      <c r="F9" s="13">
        <v>1032.0076529999999</v>
      </c>
      <c r="G9" s="13">
        <v>1272.0018690000002</v>
      </c>
      <c r="H9" s="13">
        <v>1346.1001199999996</v>
      </c>
      <c r="I9" s="13">
        <v>1299.3945619999997</v>
      </c>
      <c r="J9" s="13">
        <v>1483.7560279999998</v>
      </c>
      <c r="K9" s="13">
        <v>1498.7136089999999</v>
      </c>
      <c r="L9" s="13">
        <v>1693.3394699999999</v>
      </c>
      <c r="M9" s="13">
        <v>2384.6927089999999</v>
      </c>
      <c r="N9" s="13">
        <v>2114.7147060000002</v>
      </c>
      <c r="O9" s="13">
        <v>1359.4816430000001</v>
      </c>
      <c r="P9" s="13">
        <v>1362.08809</v>
      </c>
      <c r="Q9" s="13">
        <v>1554.9195769999999</v>
      </c>
      <c r="R9" s="13">
        <v>1474.5185719999999</v>
      </c>
      <c r="S9" s="13">
        <v>1610.9785380000001</v>
      </c>
      <c r="T9" s="59"/>
      <c r="U9" s="13">
        <v>1473.0609139999999</v>
      </c>
      <c r="V9" s="13">
        <v>1466.6475390000001</v>
      </c>
      <c r="W9" s="13">
        <v>1142.081216</v>
      </c>
      <c r="X9" s="13">
        <v>1532.2132779999999</v>
      </c>
      <c r="Y9" s="13">
        <v>1512.398046</v>
      </c>
      <c r="Z9" s="13">
        <v>1460.4114930000001</v>
      </c>
      <c r="AA9" s="13">
        <v>1434.7364789999999</v>
      </c>
      <c r="AB9" s="13">
        <v>1388.878964</v>
      </c>
      <c r="AC9" s="13">
        <v>1366.4872359999999</v>
      </c>
      <c r="AD9" s="13">
        <v>1191.7037499999999</v>
      </c>
      <c r="AE9" s="13">
        <v>1238.5525709999999</v>
      </c>
      <c r="AF9" s="13">
        <v>1295.589962</v>
      </c>
      <c r="AG9" s="13">
        <v>1250.7979330000001</v>
      </c>
      <c r="AH9" s="13">
        <v>1250.184931</v>
      </c>
      <c r="AI9" s="13">
        <v>1655.2673649999999</v>
      </c>
    </row>
    <row r="10" spans="1:35" x14ac:dyDescent="0.2">
      <c r="B10" s="8" t="s">
        <v>41</v>
      </c>
      <c r="C10" s="13">
        <v>1352.9231379999999</v>
      </c>
      <c r="D10" s="13">
        <v>1301.093496</v>
      </c>
      <c r="E10" s="13">
        <v>1231.8540210000001</v>
      </c>
      <c r="F10" s="13">
        <v>1178.583384</v>
      </c>
      <c r="G10" s="13">
        <v>1223.1840910000001</v>
      </c>
      <c r="H10" s="13">
        <v>1101.5346810000001</v>
      </c>
      <c r="I10" s="13">
        <v>1002.395405</v>
      </c>
      <c r="J10" s="13">
        <v>1096.811786</v>
      </c>
      <c r="K10" s="13">
        <v>1137.6880880000001</v>
      </c>
      <c r="L10" s="13">
        <v>1174.3959560000001</v>
      </c>
      <c r="M10" s="13">
        <v>1360.8098010000001</v>
      </c>
      <c r="N10" s="13">
        <v>1398.4276259999999</v>
      </c>
      <c r="O10" s="13">
        <v>1367.485989</v>
      </c>
      <c r="P10" s="13">
        <v>1436.067783</v>
      </c>
      <c r="Q10" s="13">
        <v>1615.3117099999999</v>
      </c>
      <c r="R10" s="13">
        <v>1794.0499830000001</v>
      </c>
      <c r="S10" s="13">
        <v>1930.178455</v>
      </c>
      <c r="T10" s="59"/>
      <c r="U10" s="13">
        <v>2159.1301749999998</v>
      </c>
      <c r="V10" s="13">
        <v>2084.433395</v>
      </c>
      <c r="W10" s="13">
        <v>1879.519988</v>
      </c>
      <c r="X10" s="13">
        <v>1948.4297779999999</v>
      </c>
      <c r="Y10" s="13">
        <v>1644.001272</v>
      </c>
      <c r="Z10" s="13">
        <v>1548.7204850000001</v>
      </c>
      <c r="AA10" s="13">
        <v>1428.600858</v>
      </c>
      <c r="AB10" s="13">
        <v>1390.2799460000001</v>
      </c>
      <c r="AC10" s="13">
        <v>1228.709249</v>
      </c>
      <c r="AD10" s="13">
        <v>1236.7261779999999</v>
      </c>
      <c r="AE10" s="13">
        <v>1120.886765</v>
      </c>
      <c r="AF10" s="13">
        <v>1069.0039180000001</v>
      </c>
      <c r="AG10" s="13">
        <v>1122.7411850000001</v>
      </c>
      <c r="AH10" s="13">
        <v>1139.7213200000001</v>
      </c>
      <c r="AI10" s="13">
        <v>1271.53928</v>
      </c>
    </row>
    <row r="11" spans="1:35" x14ac:dyDescent="0.2">
      <c r="B11" s="8" t="s">
        <v>42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59"/>
      <c r="U11" s="13">
        <v>1811.0517649999999</v>
      </c>
      <c r="V11" s="13">
        <v>1909.1082670000001</v>
      </c>
      <c r="W11" s="13">
        <v>1586.1512560000001</v>
      </c>
      <c r="X11" s="13">
        <v>1637.806499</v>
      </c>
      <c r="Y11" s="13">
        <v>1575.4836749999999</v>
      </c>
      <c r="Z11" s="13">
        <v>1594.7339300000001</v>
      </c>
      <c r="AA11" s="13">
        <v>1686.068315</v>
      </c>
      <c r="AB11" s="13">
        <v>1731.038863</v>
      </c>
      <c r="AC11" s="13">
        <v>1646.0559960000001</v>
      </c>
      <c r="AD11" s="13">
        <v>1689.320232</v>
      </c>
      <c r="AE11" s="13">
        <v>1519.945125</v>
      </c>
      <c r="AF11" s="13">
        <v>1616.101034</v>
      </c>
      <c r="AG11" s="13">
        <v>1733.1800619999999</v>
      </c>
      <c r="AH11" s="13">
        <v>1618.4565</v>
      </c>
      <c r="AI11" s="13">
        <v>1757.5155319999999</v>
      </c>
    </row>
    <row r="12" spans="1:35" x14ac:dyDescent="0.2">
      <c r="B12" s="8" t="s">
        <v>43</v>
      </c>
      <c r="C12" s="13">
        <v>1105.1460830000003</v>
      </c>
      <c r="D12" s="13">
        <v>1073.6520230000001</v>
      </c>
      <c r="E12" s="13">
        <v>1052.5871030000001</v>
      </c>
      <c r="F12" s="13">
        <v>1002.4528779999999</v>
      </c>
      <c r="G12" s="13">
        <v>1159.928799</v>
      </c>
      <c r="H12" s="13">
        <v>1075.3920280000002</v>
      </c>
      <c r="I12" s="13">
        <v>1028.373441</v>
      </c>
      <c r="J12" s="13">
        <v>1097.612382</v>
      </c>
      <c r="K12" s="13">
        <v>1265.5125250000001</v>
      </c>
      <c r="L12" s="13">
        <v>1371.5832640000001</v>
      </c>
      <c r="M12" s="13">
        <v>1519.0367920000001</v>
      </c>
      <c r="N12" s="13">
        <v>1512.5961119999999</v>
      </c>
      <c r="O12" s="13">
        <v>1459.2444170000001</v>
      </c>
      <c r="P12" s="13">
        <v>1303.4699869999999</v>
      </c>
      <c r="Q12" s="13">
        <v>1433.9031239999999</v>
      </c>
      <c r="R12" s="13">
        <v>1621.9282820000001</v>
      </c>
      <c r="S12" s="13">
        <v>1813.232978</v>
      </c>
      <c r="T12" s="59"/>
      <c r="U12" s="13">
        <v>497.81689499999999</v>
      </c>
      <c r="V12" s="13">
        <v>481.65194700000001</v>
      </c>
      <c r="W12" s="13">
        <v>366.14411200000001</v>
      </c>
      <c r="X12" s="13">
        <v>388.86672399999998</v>
      </c>
      <c r="Y12" s="13">
        <v>410.23441700000001</v>
      </c>
      <c r="Z12" s="13">
        <v>410.46693900000002</v>
      </c>
      <c r="AA12" s="13">
        <v>440.64341999999999</v>
      </c>
      <c r="AB12" s="13">
        <v>460.55776200000003</v>
      </c>
      <c r="AC12" s="13">
        <v>427.93146999999999</v>
      </c>
      <c r="AD12" s="13">
        <v>467.644273</v>
      </c>
      <c r="AE12" s="13">
        <v>559.60482100000002</v>
      </c>
      <c r="AF12" s="13">
        <v>533.91947200000004</v>
      </c>
      <c r="AG12" s="13">
        <v>489.75379900000001</v>
      </c>
      <c r="AH12" s="13">
        <v>420.68030399999998</v>
      </c>
      <c r="AI12" s="13">
        <v>443.40036099999998</v>
      </c>
    </row>
    <row r="13" spans="1:35" s="10" customFormat="1" ht="10.5" x14ac:dyDescent="0.25">
      <c r="A13" s="8"/>
      <c r="B13" s="10" t="s">
        <v>35</v>
      </c>
      <c r="C13" s="33">
        <v>7043.215424</v>
      </c>
      <c r="D13" s="33">
        <v>6918.3321219999998</v>
      </c>
      <c r="E13" s="33">
        <v>6838.5648229999997</v>
      </c>
      <c r="F13" s="33">
        <v>6851.7006139999994</v>
      </c>
      <c r="G13" s="33">
        <v>7642.1260650000004</v>
      </c>
      <c r="H13" s="33">
        <v>8330.0212119999997</v>
      </c>
      <c r="I13" s="33">
        <f t="shared" ref="I13:S13" si="0">SUM(I7:I12)</f>
        <v>8972.8327750000008</v>
      </c>
      <c r="J13" s="33">
        <f t="shared" si="0"/>
        <v>10347.862767999999</v>
      </c>
      <c r="K13" s="33">
        <f t="shared" si="0"/>
        <v>11273.785204000002</v>
      </c>
      <c r="L13" s="33">
        <f t="shared" si="0"/>
        <v>12883.688721000002</v>
      </c>
      <c r="M13" s="33">
        <f t="shared" si="0"/>
        <v>15383.908372</v>
      </c>
      <c r="N13" s="33">
        <f t="shared" si="0"/>
        <v>13799.079678</v>
      </c>
      <c r="O13" s="33">
        <f t="shared" si="0"/>
        <v>11586.772066</v>
      </c>
      <c r="P13" s="33">
        <f t="shared" si="0"/>
        <v>11019.237806000001</v>
      </c>
      <c r="Q13" s="33">
        <f t="shared" si="0"/>
        <v>11793.306576000001</v>
      </c>
      <c r="R13" s="33">
        <f t="shared" si="0"/>
        <v>13038.922221000001</v>
      </c>
      <c r="S13" s="33">
        <f t="shared" si="0"/>
        <v>12959.972768999998</v>
      </c>
      <c r="T13" s="60"/>
      <c r="U13" s="33">
        <v>13153.755012</v>
      </c>
      <c r="V13" s="33">
        <v>13008.083427</v>
      </c>
      <c r="W13" s="33">
        <v>11198.45586</v>
      </c>
      <c r="X13" s="33">
        <v>12364.801495</v>
      </c>
      <c r="Y13" s="33">
        <v>11831.733205999999</v>
      </c>
      <c r="Z13" s="33">
        <v>11561.378490999999</v>
      </c>
      <c r="AA13" s="33">
        <v>11962.778639</v>
      </c>
      <c r="AB13" s="33">
        <v>11838.141332000001</v>
      </c>
      <c r="AC13" s="33">
        <v>11514.940359</v>
      </c>
      <c r="AD13" s="33">
        <v>11273.943588999999</v>
      </c>
      <c r="AE13" s="33">
        <v>11404.312509000001</v>
      </c>
      <c r="AF13" s="33">
        <f t="shared" ref="AF13" si="1">SUM(AF7:AF12)</f>
        <v>11789.618952999999</v>
      </c>
      <c r="AG13" s="33">
        <v>11809.356925</v>
      </c>
      <c r="AH13" s="33">
        <f t="shared" ref="AH13:AI13" si="2">SUM(AH7:AH12)</f>
        <v>11363.121321999999</v>
      </c>
      <c r="AI13" s="33">
        <f t="shared" si="2"/>
        <v>12242.144128999998</v>
      </c>
    </row>
    <row r="14" spans="1:35" x14ac:dyDescent="0.2"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59"/>
      <c r="U14" s="55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</row>
    <row r="15" spans="1:35" s="87" customFormat="1" ht="10.5" x14ac:dyDescent="0.25">
      <c r="A15" s="8"/>
      <c r="B15" s="85"/>
      <c r="C15" s="85" t="s">
        <v>44</v>
      </c>
      <c r="D15" s="85" t="s">
        <v>44</v>
      </c>
      <c r="E15" s="85" t="s">
        <v>44</v>
      </c>
      <c r="F15" s="85" t="s">
        <v>44</v>
      </c>
      <c r="G15" s="85" t="s">
        <v>44</v>
      </c>
      <c r="H15" s="85" t="s">
        <v>44</v>
      </c>
      <c r="I15" s="85" t="s">
        <v>44</v>
      </c>
      <c r="J15" s="85" t="s">
        <v>44</v>
      </c>
      <c r="K15" s="85" t="s">
        <v>44</v>
      </c>
      <c r="L15" s="85" t="s">
        <v>44</v>
      </c>
      <c r="M15" s="85" t="s">
        <v>44</v>
      </c>
      <c r="N15" s="85" t="s">
        <v>44</v>
      </c>
      <c r="O15" s="85" t="s">
        <v>44</v>
      </c>
      <c r="P15" s="85" t="s">
        <v>44</v>
      </c>
      <c r="Q15" s="85" t="s">
        <v>44</v>
      </c>
      <c r="R15" s="85" t="s">
        <v>44</v>
      </c>
      <c r="S15" s="85" t="s">
        <v>44</v>
      </c>
      <c r="T15" s="86"/>
      <c r="U15" s="88" t="s">
        <v>44</v>
      </c>
      <c r="V15" s="88" t="s">
        <v>44</v>
      </c>
      <c r="W15" s="88" t="s">
        <v>44</v>
      </c>
      <c r="X15" s="88" t="s">
        <v>44</v>
      </c>
      <c r="Y15" s="88" t="s">
        <v>44</v>
      </c>
      <c r="Z15" s="88" t="s">
        <v>44</v>
      </c>
      <c r="AA15" s="88" t="s">
        <v>44</v>
      </c>
      <c r="AB15" s="88" t="s">
        <v>44</v>
      </c>
      <c r="AC15" s="88" t="s">
        <v>44</v>
      </c>
      <c r="AD15" s="88" t="s">
        <v>44</v>
      </c>
      <c r="AE15" s="88" t="s">
        <v>44</v>
      </c>
      <c r="AF15" s="88" t="s">
        <v>44</v>
      </c>
      <c r="AG15" s="88" t="s">
        <v>44</v>
      </c>
      <c r="AH15" s="88" t="s">
        <v>44</v>
      </c>
      <c r="AI15" s="88" t="s">
        <v>44</v>
      </c>
    </row>
    <row r="16" spans="1:35" x14ac:dyDescent="0.2">
      <c r="B16" s="8" t="s">
        <v>38</v>
      </c>
      <c r="C16" s="13">
        <v>573.80755499999998</v>
      </c>
      <c r="D16" s="13">
        <v>599.12851200000011</v>
      </c>
      <c r="E16" s="13">
        <v>573.44973400000003</v>
      </c>
      <c r="F16" s="13">
        <v>678.23249900000008</v>
      </c>
      <c r="G16" s="13">
        <v>771.64582299999995</v>
      </c>
      <c r="H16" s="13">
        <v>841.45974699999999</v>
      </c>
      <c r="I16" s="13">
        <v>948.83181000000013</v>
      </c>
      <c r="J16" s="13">
        <v>1168.9745409999998</v>
      </c>
      <c r="K16" s="13">
        <v>1175.740777</v>
      </c>
      <c r="L16" s="13">
        <v>1150.0951250000001</v>
      </c>
      <c r="M16" s="13">
        <v>1406.926144</v>
      </c>
      <c r="N16" s="13">
        <v>1340.4477910000001</v>
      </c>
      <c r="O16" s="13">
        <v>1014.564981</v>
      </c>
      <c r="P16" s="13">
        <v>899.66010500000004</v>
      </c>
      <c r="Q16" s="13">
        <v>1058.5052410000001</v>
      </c>
      <c r="R16" s="13">
        <v>1738.7909500000001</v>
      </c>
      <c r="S16" s="13">
        <v>1243.2087140000001</v>
      </c>
      <c r="T16" s="59"/>
      <c r="U16" s="13">
        <v>724.22677799999997</v>
      </c>
      <c r="V16" s="13">
        <v>637.44046200000003</v>
      </c>
      <c r="W16" s="13">
        <v>568.89949300000001</v>
      </c>
      <c r="X16" s="13">
        <v>602.32843100000002</v>
      </c>
      <c r="Y16" s="13">
        <v>504.974672</v>
      </c>
      <c r="Z16" s="13">
        <v>545.11162100000001</v>
      </c>
      <c r="AA16" s="13">
        <v>607.19966099999999</v>
      </c>
      <c r="AB16" s="13">
        <v>527.10348299999998</v>
      </c>
      <c r="AC16" s="13">
        <v>497.45696500000003</v>
      </c>
      <c r="AD16" s="13">
        <v>641.38197500000001</v>
      </c>
      <c r="AE16" s="13">
        <v>669.51003500000002</v>
      </c>
      <c r="AF16" s="13">
        <v>619.34058700000003</v>
      </c>
      <c r="AG16" s="13">
        <v>567.34745899999996</v>
      </c>
      <c r="AH16" s="13">
        <v>456.06744300000003</v>
      </c>
      <c r="AI16" s="13">
        <v>487.55968899999999</v>
      </c>
    </row>
    <row r="17" spans="1:35" x14ac:dyDescent="0.2">
      <c r="B17" s="8" t="s">
        <v>39</v>
      </c>
      <c r="C17" s="13">
        <v>420.40185299999996</v>
      </c>
      <c r="D17" s="13">
        <v>483.76005499999997</v>
      </c>
      <c r="E17" s="13">
        <v>493.01231799999999</v>
      </c>
      <c r="F17" s="13">
        <v>591.45973299999991</v>
      </c>
      <c r="G17" s="13">
        <v>530.29915200000005</v>
      </c>
      <c r="H17" s="13">
        <v>824.98711000000003</v>
      </c>
      <c r="I17" s="13">
        <v>1008.8104269999999</v>
      </c>
      <c r="J17" s="13">
        <v>1125.9966899999999</v>
      </c>
      <c r="K17" s="13">
        <v>1242.09709</v>
      </c>
      <c r="L17" s="13">
        <v>1747.4067210000001</v>
      </c>
      <c r="M17" s="13">
        <v>2034.311751</v>
      </c>
      <c r="N17" s="13">
        <v>1598.0249040000001</v>
      </c>
      <c r="O17" s="13">
        <v>870.57516999999996</v>
      </c>
      <c r="P17" s="13">
        <v>829.16461600000002</v>
      </c>
      <c r="Q17" s="13">
        <v>756.77624400000002</v>
      </c>
      <c r="R17" s="13">
        <v>775.21149400000002</v>
      </c>
      <c r="S17" s="13">
        <v>752.26018999999997</v>
      </c>
      <c r="T17" s="59"/>
      <c r="U17" s="13">
        <v>693.22699</v>
      </c>
      <c r="V17" s="13">
        <v>677.70421099999999</v>
      </c>
      <c r="W17" s="13">
        <v>598.70580099999995</v>
      </c>
      <c r="X17" s="13">
        <v>610.99120800000003</v>
      </c>
      <c r="Y17" s="13">
        <v>591.10825</v>
      </c>
      <c r="Z17" s="13">
        <v>592.360682</v>
      </c>
      <c r="AA17" s="13">
        <v>643.03313000000003</v>
      </c>
      <c r="AB17" s="13">
        <v>618.14136099999996</v>
      </c>
      <c r="AC17" s="13">
        <v>630.67643499999997</v>
      </c>
      <c r="AD17" s="13">
        <v>676.56532500000003</v>
      </c>
      <c r="AE17" s="13">
        <v>669.39824099999998</v>
      </c>
      <c r="AF17" s="13">
        <v>748.29107299999998</v>
      </c>
      <c r="AG17" s="13">
        <v>834.20953399999996</v>
      </c>
      <c r="AH17" s="13">
        <v>770.94995200000005</v>
      </c>
      <c r="AI17" s="13">
        <v>810.08191699999998</v>
      </c>
    </row>
    <row r="18" spans="1:35" x14ac:dyDescent="0.2">
      <c r="B18" s="8" t="s">
        <v>40</v>
      </c>
      <c r="C18" s="13">
        <v>781.10496099999989</v>
      </c>
      <c r="D18" s="13">
        <v>780.30055399999992</v>
      </c>
      <c r="E18" s="13">
        <v>872.31699499999991</v>
      </c>
      <c r="F18" s="13">
        <v>860.8771109999999</v>
      </c>
      <c r="G18" s="13">
        <v>935.51755199999991</v>
      </c>
      <c r="H18" s="13">
        <v>1062.5942089999996</v>
      </c>
      <c r="I18" s="13">
        <v>1096.7956150000002</v>
      </c>
      <c r="J18" s="13">
        <v>1209.5925580000003</v>
      </c>
      <c r="K18" s="13">
        <v>1326.793459</v>
      </c>
      <c r="L18" s="13">
        <v>1466.6516099999999</v>
      </c>
      <c r="M18" s="13">
        <v>1987.96199</v>
      </c>
      <c r="N18" s="13">
        <v>1756.630731</v>
      </c>
      <c r="O18" s="13">
        <v>1258.032868</v>
      </c>
      <c r="P18" s="13">
        <v>1319.511749</v>
      </c>
      <c r="Q18" s="13">
        <v>1519.702986</v>
      </c>
      <c r="R18" s="13">
        <v>1512.705408</v>
      </c>
      <c r="S18" s="13">
        <v>1561.262412</v>
      </c>
      <c r="T18" s="59"/>
      <c r="U18" s="13">
        <v>1507.5651290000001</v>
      </c>
      <c r="V18" s="13">
        <v>1663.766435</v>
      </c>
      <c r="W18" s="13">
        <v>1285.2545809999999</v>
      </c>
      <c r="X18" s="13">
        <v>1565.348788</v>
      </c>
      <c r="Y18" s="13">
        <v>1420.0227</v>
      </c>
      <c r="Z18" s="13">
        <v>1361.8152419999999</v>
      </c>
      <c r="AA18" s="13">
        <v>1303.247914</v>
      </c>
      <c r="AB18" s="13">
        <v>1225.9110479999999</v>
      </c>
      <c r="AC18" s="13">
        <v>1219.408966</v>
      </c>
      <c r="AD18" s="13">
        <v>1199.379336</v>
      </c>
      <c r="AE18" s="13">
        <v>1242.3544850000001</v>
      </c>
      <c r="AF18" s="13">
        <v>1400.8475559999999</v>
      </c>
      <c r="AG18" s="13">
        <v>1430.7476200000001</v>
      </c>
      <c r="AH18" s="13">
        <v>1303.4224360000001</v>
      </c>
      <c r="AI18" s="13">
        <v>1505.1624890000001</v>
      </c>
    </row>
    <row r="19" spans="1:35" x14ac:dyDescent="0.2">
      <c r="B19" s="8" t="s">
        <v>41</v>
      </c>
      <c r="C19" s="13">
        <v>310.02767799999998</v>
      </c>
      <c r="D19" s="13">
        <v>239.14883600000002</v>
      </c>
      <c r="E19" s="13">
        <v>245.31737499999997</v>
      </c>
      <c r="F19" s="13">
        <v>215.52860600000002</v>
      </c>
      <c r="G19" s="13">
        <v>187.61348100000004</v>
      </c>
      <c r="H19" s="13">
        <v>174.51175899999998</v>
      </c>
      <c r="I19" s="13">
        <v>166.31110000000001</v>
      </c>
      <c r="J19" s="13">
        <v>172.18216800000002</v>
      </c>
      <c r="K19" s="13">
        <v>160.90300099999999</v>
      </c>
      <c r="L19" s="13">
        <v>162.53525500000001</v>
      </c>
      <c r="M19" s="13">
        <v>179.651735</v>
      </c>
      <c r="N19" s="13">
        <v>183.058761</v>
      </c>
      <c r="O19" s="13">
        <v>186.85087100000001</v>
      </c>
      <c r="P19" s="13">
        <v>223.914602</v>
      </c>
      <c r="Q19" s="13">
        <v>228.509445</v>
      </c>
      <c r="R19" s="13">
        <v>247.39646500000001</v>
      </c>
      <c r="S19" s="13">
        <v>227.462006</v>
      </c>
      <c r="T19" s="59"/>
      <c r="U19" s="13">
        <v>283.41885200000002</v>
      </c>
      <c r="V19" s="13">
        <v>283.85455400000001</v>
      </c>
      <c r="W19" s="13">
        <v>244.44393099999999</v>
      </c>
      <c r="X19" s="13">
        <v>236.82340300000001</v>
      </c>
      <c r="Y19" s="13">
        <v>183.80244999999999</v>
      </c>
      <c r="Z19" s="13">
        <v>200.46475899999999</v>
      </c>
      <c r="AA19" s="13">
        <v>230.08460500000001</v>
      </c>
      <c r="AB19" s="13">
        <v>245.183764</v>
      </c>
      <c r="AC19" s="13">
        <v>236.08857</v>
      </c>
      <c r="AD19" s="13">
        <v>253.059224</v>
      </c>
      <c r="AE19" s="13">
        <v>269.46812699999998</v>
      </c>
      <c r="AF19" s="13">
        <v>203.59885700000001</v>
      </c>
      <c r="AG19" s="13">
        <v>209.94690700000001</v>
      </c>
      <c r="AH19" s="13">
        <v>233.06277700000001</v>
      </c>
      <c r="AI19" s="13">
        <v>230.205027</v>
      </c>
    </row>
    <row r="20" spans="1:35" x14ac:dyDescent="0.2">
      <c r="B20" s="8" t="s">
        <v>42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59"/>
      <c r="U20" s="13">
        <v>3442.033844</v>
      </c>
      <c r="V20" s="13">
        <v>3501.7501670000001</v>
      </c>
      <c r="W20" s="13">
        <v>2933.5981259999999</v>
      </c>
      <c r="X20" s="13">
        <v>3164.191167</v>
      </c>
      <c r="Y20" s="13">
        <v>3140.0617579999998</v>
      </c>
      <c r="Z20" s="13">
        <v>3006.1944189999999</v>
      </c>
      <c r="AA20" s="13">
        <v>2965.3861440000001</v>
      </c>
      <c r="AB20" s="13">
        <v>3024.0533770000002</v>
      </c>
      <c r="AC20" s="13">
        <v>2922.9742609999998</v>
      </c>
      <c r="AD20" s="13">
        <v>3208.200214</v>
      </c>
      <c r="AE20" s="13">
        <v>3165.496423</v>
      </c>
      <c r="AF20" s="13">
        <v>3401.183986</v>
      </c>
      <c r="AG20" s="13">
        <v>3486.6976340000001</v>
      </c>
      <c r="AH20" s="13">
        <v>3279.1432920000002</v>
      </c>
      <c r="AI20" s="13">
        <v>3708.6010219999998</v>
      </c>
    </row>
    <row r="21" spans="1:35" x14ac:dyDescent="0.2">
      <c r="B21" s="8" t="s">
        <v>43</v>
      </c>
      <c r="C21" s="13">
        <v>2145.848743</v>
      </c>
      <c r="D21" s="13">
        <v>2144.2959239999996</v>
      </c>
      <c r="E21" s="13">
        <v>2104.584836</v>
      </c>
      <c r="F21" s="13">
        <v>1976.9546000000003</v>
      </c>
      <c r="G21" s="13">
        <v>1962.6841179999997</v>
      </c>
      <c r="H21" s="13">
        <v>1943.988918</v>
      </c>
      <c r="I21" s="13">
        <v>1896.1069309999998</v>
      </c>
      <c r="J21" s="13">
        <v>2003.5450979999998</v>
      </c>
      <c r="K21" s="13">
        <v>2008.4249279999999</v>
      </c>
      <c r="L21" s="13">
        <v>1991.343419</v>
      </c>
      <c r="M21" s="13">
        <v>2248.5956980000001</v>
      </c>
      <c r="N21" s="13">
        <v>2368.393149</v>
      </c>
      <c r="O21" s="13">
        <v>2339.063486</v>
      </c>
      <c r="P21" s="13">
        <v>2296.3778569999999</v>
      </c>
      <c r="Q21" s="13">
        <v>2428.97786</v>
      </c>
      <c r="R21" s="13">
        <v>2641.1469050000001</v>
      </c>
      <c r="S21" s="13">
        <v>2906.4193930000001</v>
      </c>
      <c r="T21" s="59"/>
      <c r="U21" s="13">
        <v>340.63132100000001</v>
      </c>
      <c r="V21" s="13">
        <v>294.16295400000001</v>
      </c>
      <c r="W21" s="13">
        <v>223.92432299999999</v>
      </c>
      <c r="X21" s="13">
        <v>301.163138</v>
      </c>
      <c r="Y21" s="13">
        <v>336.04251699999998</v>
      </c>
      <c r="Z21" s="13">
        <v>332.02243700000002</v>
      </c>
      <c r="AA21" s="13">
        <v>324.70279299999999</v>
      </c>
      <c r="AB21" s="13">
        <v>255.81037499999999</v>
      </c>
      <c r="AC21" s="13">
        <v>347.46312599999999</v>
      </c>
      <c r="AD21" s="13">
        <v>360.94654400000002</v>
      </c>
      <c r="AE21" s="13">
        <v>337.31192499999997</v>
      </c>
      <c r="AF21" s="13">
        <v>332.28409099999999</v>
      </c>
      <c r="AG21" s="13">
        <v>307.216274</v>
      </c>
      <c r="AH21" s="13">
        <v>302.49754300000001</v>
      </c>
      <c r="AI21" s="13">
        <v>340.55549000000002</v>
      </c>
    </row>
    <row r="22" spans="1:35" s="10" customFormat="1" ht="10.5" x14ac:dyDescent="0.25">
      <c r="A22" s="8"/>
      <c r="B22" s="10" t="s">
        <v>35</v>
      </c>
      <c r="C22" s="33">
        <v>4231.1907899999997</v>
      </c>
      <c r="D22" s="33">
        <v>4246.6338809999997</v>
      </c>
      <c r="E22" s="33">
        <v>4288.6812579999996</v>
      </c>
      <c r="F22" s="33">
        <v>4323.052549</v>
      </c>
      <c r="G22" s="33">
        <v>4387.7601259999992</v>
      </c>
      <c r="H22" s="33">
        <v>4847.5417429999998</v>
      </c>
      <c r="I22" s="33">
        <f t="shared" ref="I22:S22" si="3">SUM(I16:I21)</f>
        <v>5116.8558830000002</v>
      </c>
      <c r="J22" s="33">
        <f t="shared" si="3"/>
        <v>5680.2910549999997</v>
      </c>
      <c r="K22" s="33">
        <f t="shared" si="3"/>
        <v>5913.9592549999998</v>
      </c>
      <c r="L22" s="33">
        <f t="shared" si="3"/>
        <v>6518.0321299999996</v>
      </c>
      <c r="M22" s="33">
        <f t="shared" si="3"/>
        <v>7857.4473180000005</v>
      </c>
      <c r="N22" s="33">
        <f t="shared" si="3"/>
        <v>7246.5553360000013</v>
      </c>
      <c r="O22" s="33">
        <f t="shared" si="3"/>
        <v>5669.0873759999995</v>
      </c>
      <c r="P22" s="33">
        <f t="shared" si="3"/>
        <v>5568.6289290000004</v>
      </c>
      <c r="Q22" s="33">
        <f t="shared" si="3"/>
        <v>5992.4717760000003</v>
      </c>
      <c r="R22" s="33">
        <f t="shared" si="3"/>
        <v>6915.2512220000008</v>
      </c>
      <c r="S22" s="33">
        <f t="shared" si="3"/>
        <v>6690.6127150000011</v>
      </c>
      <c r="T22" s="60"/>
      <c r="U22" s="33">
        <v>6991.1029140000001</v>
      </c>
      <c r="V22" s="33">
        <v>7058.6787830000003</v>
      </c>
      <c r="W22" s="33">
        <v>5854.8262549999999</v>
      </c>
      <c r="X22" s="33">
        <v>6480.8461349999998</v>
      </c>
      <c r="Y22" s="33">
        <v>6176.0123469999999</v>
      </c>
      <c r="Z22" s="33">
        <v>6037.9691599999996</v>
      </c>
      <c r="AA22" s="33">
        <v>6073.6542470000004</v>
      </c>
      <c r="AB22" s="33">
        <v>5896.2034080000003</v>
      </c>
      <c r="AC22" s="33">
        <v>5854.0683229999986</v>
      </c>
      <c r="AD22" s="33">
        <v>6339.5326180000002</v>
      </c>
      <c r="AE22" s="33">
        <v>6353.5392360000005</v>
      </c>
      <c r="AF22" s="33">
        <f t="shared" ref="AF22" si="4">SUM(AF16:AF21)</f>
        <v>6705.5461500000001</v>
      </c>
      <c r="AG22" s="33">
        <v>6836.1654280000002</v>
      </c>
      <c r="AH22" s="33">
        <f t="shared" ref="AH22:AI22" si="5">SUM(AH16:AH21)</f>
        <v>6345.1434430000008</v>
      </c>
      <c r="AI22" s="33">
        <f t="shared" si="5"/>
        <v>7082.165634</v>
      </c>
    </row>
    <row r="23" spans="1:35" x14ac:dyDescent="0.2"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59"/>
      <c r="U23" s="9"/>
      <c r="V23" s="9"/>
      <c r="W23" s="9"/>
      <c r="X23" s="9"/>
    </row>
    <row r="24" spans="1:35" s="87" customFormat="1" ht="10.5" x14ac:dyDescent="0.25">
      <c r="A24" s="8"/>
      <c r="B24" s="85"/>
      <c r="C24" s="85" t="s">
        <v>45</v>
      </c>
      <c r="D24" s="85" t="s">
        <v>45</v>
      </c>
      <c r="E24" s="85" t="s">
        <v>45</v>
      </c>
      <c r="F24" s="85" t="s">
        <v>45</v>
      </c>
      <c r="G24" s="85" t="s">
        <v>45</v>
      </c>
      <c r="H24" s="85" t="s">
        <v>45</v>
      </c>
      <c r="I24" s="85" t="s">
        <v>45</v>
      </c>
      <c r="J24" s="85" t="s">
        <v>45</v>
      </c>
      <c r="K24" s="85" t="s">
        <v>45</v>
      </c>
      <c r="L24" s="85" t="s">
        <v>45</v>
      </c>
      <c r="M24" s="85" t="s">
        <v>45</v>
      </c>
      <c r="N24" s="85" t="s">
        <v>45</v>
      </c>
      <c r="O24" s="85" t="s">
        <v>45</v>
      </c>
      <c r="P24" s="85" t="s">
        <v>45</v>
      </c>
      <c r="Q24" s="85" t="s">
        <v>45</v>
      </c>
      <c r="R24" s="85" t="s">
        <v>45</v>
      </c>
      <c r="S24" s="85" t="s">
        <v>45</v>
      </c>
      <c r="T24" s="86"/>
      <c r="U24" s="85" t="s">
        <v>45</v>
      </c>
      <c r="V24" s="85" t="s">
        <v>45</v>
      </c>
      <c r="W24" s="85" t="s">
        <v>45</v>
      </c>
      <c r="X24" s="85" t="s">
        <v>45</v>
      </c>
      <c r="Y24" s="85" t="s">
        <v>45</v>
      </c>
      <c r="Z24" s="85" t="s">
        <v>45</v>
      </c>
      <c r="AA24" s="85" t="s">
        <v>45</v>
      </c>
      <c r="AB24" s="85" t="s">
        <v>45</v>
      </c>
      <c r="AC24" s="85" t="s">
        <v>45</v>
      </c>
      <c r="AD24" s="85" t="s">
        <v>45</v>
      </c>
      <c r="AE24" s="85" t="s">
        <v>45</v>
      </c>
      <c r="AF24" s="85" t="s">
        <v>45</v>
      </c>
      <c r="AG24" s="85" t="s">
        <v>45</v>
      </c>
      <c r="AH24" s="85" t="s">
        <v>45</v>
      </c>
      <c r="AI24" s="85" t="s">
        <v>45</v>
      </c>
    </row>
    <row r="25" spans="1:35" x14ac:dyDescent="0.2">
      <c r="B25" s="8" t="s">
        <v>38</v>
      </c>
      <c r="C25" s="13">
        <v>-271.71508100000017</v>
      </c>
      <c r="D25" s="13">
        <v>-365.32701799999995</v>
      </c>
      <c r="E25" s="13">
        <v>-378.02191000000016</v>
      </c>
      <c r="F25" s="13">
        <v>-119.90546499999994</v>
      </c>
      <c r="G25" s="13">
        <v>-107.42914900000028</v>
      </c>
      <c r="H25" s="13">
        <v>-235.30078999999989</v>
      </c>
      <c r="I25" s="13">
        <f t="shared" ref="I25:S25" si="6">I16-I7</f>
        <v>-380.75734500000021</v>
      </c>
      <c r="J25" s="13">
        <f t="shared" si="6"/>
        <v>-642.79314700000009</v>
      </c>
      <c r="K25" s="13">
        <f t="shared" si="6"/>
        <v>-803.96993199999997</v>
      </c>
      <c r="L25" s="13">
        <f t="shared" si="6"/>
        <v>-1079.3300919999999</v>
      </c>
      <c r="M25" s="13">
        <f t="shared" si="6"/>
        <v>-1439.6935170000002</v>
      </c>
      <c r="N25" s="13">
        <f t="shared" si="6"/>
        <v>-955.85556300000007</v>
      </c>
      <c r="O25" s="13">
        <f t="shared" si="6"/>
        <v>-935.51402000000007</v>
      </c>
      <c r="P25" s="13">
        <f t="shared" si="6"/>
        <v>-995.2945289999999</v>
      </c>
      <c r="Q25" s="13">
        <f t="shared" si="6"/>
        <v>-1104.3384720000001</v>
      </c>
      <c r="R25" s="13">
        <f t="shared" si="6"/>
        <v>-1119.8553440000001</v>
      </c>
      <c r="S25" s="13">
        <f t="shared" si="6"/>
        <v>-1278.109287</v>
      </c>
      <c r="T25" s="59"/>
      <c r="U25" s="13">
        <f t="shared" ref="U25:AD25" si="7">U16-U7</f>
        <v>-1832.5288309999999</v>
      </c>
      <c r="V25" s="13">
        <f t="shared" si="7"/>
        <v>-2029.2049769999999</v>
      </c>
      <c r="W25" s="13">
        <f t="shared" si="7"/>
        <v>-1841.6292200000003</v>
      </c>
      <c r="X25" s="13">
        <f t="shared" si="7"/>
        <v>-2142.5011720000002</v>
      </c>
      <c r="Y25" s="13">
        <f t="shared" si="7"/>
        <v>-2240.4449320000003</v>
      </c>
      <c r="Z25" s="13">
        <f t="shared" si="7"/>
        <v>-2235.5688329999998</v>
      </c>
      <c r="AA25" s="13">
        <f t="shared" si="7"/>
        <v>-2375.1465129999997</v>
      </c>
      <c r="AB25" s="13">
        <f t="shared" si="7"/>
        <v>-2405.9362380000002</v>
      </c>
      <c r="AC25" s="13">
        <f t="shared" si="7"/>
        <v>-2616.6919230000003</v>
      </c>
      <c r="AD25" s="13">
        <f t="shared" si="7"/>
        <v>-2458.0160089999999</v>
      </c>
      <c r="AE25" s="13">
        <f t="shared" ref="AE25:AF25" si="8">AE16-AE7</f>
        <v>-2686.6086320000004</v>
      </c>
      <c r="AF25" s="13">
        <f t="shared" si="8"/>
        <v>-2718.8628449999997</v>
      </c>
      <c r="AG25" s="13">
        <f t="shared" ref="AG25:AH25" si="9">AG16-AG7</f>
        <v>-2676.2541189999997</v>
      </c>
      <c r="AH25" s="13">
        <f t="shared" si="9"/>
        <v>-2651.0842950000001</v>
      </c>
      <c r="AI25" s="13">
        <f t="shared" ref="AI25" si="10">AI16-AI7</f>
        <v>-2609.419586</v>
      </c>
    </row>
    <row r="26" spans="1:35" x14ac:dyDescent="0.2">
      <c r="B26" s="8" t="s">
        <v>39</v>
      </c>
      <c r="C26" s="13">
        <v>-2317.3817839999997</v>
      </c>
      <c r="D26" s="13">
        <v>-2170.9675820000002</v>
      </c>
      <c r="E26" s="13">
        <v>-2201.6958909999998</v>
      </c>
      <c r="F26" s="13">
        <v>-2249.059002</v>
      </c>
      <c r="G26" s="13">
        <v>-2577.6371819999999</v>
      </c>
      <c r="H26" s="13">
        <v>-2905.2467359999996</v>
      </c>
      <c r="I26" s="13">
        <f t="shared" ref="I26:S26" si="11">I17-I8</f>
        <v>-3304.269785</v>
      </c>
      <c r="J26" s="13">
        <f t="shared" si="11"/>
        <v>-3731.9181939999999</v>
      </c>
      <c r="K26" s="13">
        <f t="shared" si="11"/>
        <v>-4150.0631830000002</v>
      </c>
      <c r="L26" s="13">
        <f t="shared" si="11"/>
        <v>-4667.5380930000001</v>
      </c>
      <c r="M26" s="13">
        <f t="shared" si="11"/>
        <v>-5238.4376579999998</v>
      </c>
      <c r="N26" s="13">
        <f t="shared" si="11"/>
        <v>-4879.012976</v>
      </c>
      <c r="O26" s="13">
        <f t="shared" si="11"/>
        <v>-4579.9058459999997</v>
      </c>
      <c r="P26" s="13">
        <f t="shared" si="11"/>
        <v>-4193.4926960000003</v>
      </c>
      <c r="Q26" s="13">
        <f t="shared" si="11"/>
        <v>-4269.5522080000001</v>
      </c>
      <c r="R26" s="13">
        <f t="shared" si="11"/>
        <v>-4514.5675959999999</v>
      </c>
      <c r="S26" s="13">
        <f t="shared" si="11"/>
        <v>-4332.0046069999999</v>
      </c>
      <c r="T26" s="59"/>
      <c r="U26" s="13">
        <f t="shared" ref="U26:AD26" si="12">U17-U8</f>
        <v>-3962.7126639999997</v>
      </c>
      <c r="V26" s="13">
        <f t="shared" si="12"/>
        <v>-3721.8926289999999</v>
      </c>
      <c r="W26" s="13">
        <f t="shared" si="12"/>
        <v>-3215.3247740000002</v>
      </c>
      <c r="X26" s="13">
        <f t="shared" si="12"/>
        <v>-3501.664405</v>
      </c>
      <c r="Y26" s="13">
        <f t="shared" si="12"/>
        <v>-3353.0879420000001</v>
      </c>
      <c r="Z26" s="13">
        <f t="shared" si="12"/>
        <v>-3174.004508</v>
      </c>
      <c r="AA26" s="13">
        <f t="shared" si="12"/>
        <v>-3347.3502630000003</v>
      </c>
      <c r="AB26" s="13">
        <f t="shared" si="12"/>
        <v>-3316.2047149999999</v>
      </c>
      <c r="AC26" s="13">
        <f t="shared" si="12"/>
        <v>-3100.9310850000002</v>
      </c>
      <c r="AD26" s="13">
        <f t="shared" si="12"/>
        <v>-2912.5858469999998</v>
      </c>
      <c r="AE26" s="13">
        <f t="shared" ref="AE26:AF26" si="13">AE17-AE8</f>
        <v>-2939.8063190000003</v>
      </c>
      <c r="AF26" s="13">
        <f t="shared" si="13"/>
        <v>-3188.5100620000003</v>
      </c>
      <c r="AG26" s="13">
        <f t="shared" ref="AG26:AH26" si="14">AG17-AG8</f>
        <v>-3135.0728340000001</v>
      </c>
      <c r="AH26" s="13">
        <f t="shared" si="14"/>
        <v>-3055.9765769999999</v>
      </c>
      <c r="AI26" s="13">
        <f t="shared" ref="AI26" si="15">AI17-AI8</f>
        <v>-3207.3603990000001</v>
      </c>
    </row>
    <row r="27" spans="1:35" x14ac:dyDescent="0.2">
      <c r="B27" s="8" t="s">
        <v>40</v>
      </c>
      <c r="C27" s="13">
        <v>-220.73496900000021</v>
      </c>
      <c r="D27" s="13">
        <v>-144.10288199999991</v>
      </c>
      <c r="E27" s="13">
        <v>-35.626851000000215</v>
      </c>
      <c r="F27" s="13">
        <v>-171.13054199999999</v>
      </c>
      <c r="G27" s="13">
        <v>-336.48431700000026</v>
      </c>
      <c r="H27" s="13">
        <v>-283.50591099999997</v>
      </c>
      <c r="I27" s="13">
        <f t="shared" ref="I27:S27" si="16">I18-I9</f>
        <v>-202.5989469999995</v>
      </c>
      <c r="J27" s="13">
        <f t="shared" si="16"/>
        <v>-274.16346999999951</v>
      </c>
      <c r="K27" s="13">
        <f t="shared" si="16"/>
        <v>-171.92014999999992</v>
      </c>
      <c r="L27" s="13">
        <f t="shared" si="16"/>
        <v>-226.68786</v>
      </c>
      <c r="M27" s="13">
        <f t="shared" si="16"/>
        <v>-396.73071899999991</v>
      </c>
      <c r="N27" s="13">
        <f t="shared" si="16"/>
        <v>-358.08397500000024</v>
      </c>
      <c r="O27" s="13">
        <f t="shared" si="16"/>
        <v>-101.44877500000007</v>
      </c>
      <c r="P27" s="13">
        <f t="shared" si="16"/>
        <v>-42.576340999999957</v>
      </c>
      <c r="Q27" s="13">
        <f t="shared" si="16"/>
        <v>-35.21659099999988</v>
      </c>
      <c r="R27" s="13">
        <f t="shared" si="16"/>
        <v>38.186836000000085</v>
      </c>
      <c r="S27" s="13">
        <f t="shared" si="16"/>
        <v>-49.716126000000031</v>
      </c>
      <c r="T27" s="59"/>
      <c r="U27" s="13">
        <f t="shared" ref="U27:AD27" si="17">U18-U9</f>
        <v>34.504215000000158</v>
      </c>
      <c r="V27" s="13">
        <f t="shared" si="17"/>
        <v>197.11889599999995</v>
      </c>
      <c r="W27" s="13">
        <f t="shared" si="17"/>
        <v>143.17336499999988</v>
      </c>
      <c r="X27" s="13">
        <f t="shared" si="17"/>
        <v>33.135510000000068</v>
      </c>
      <c r="Y27" s="13">
        <f t="shared" si="17"/>
        <v>-92.375346000000036</v>
      </c>
      <c r="Z27" s="13">
        <f t="shared" si="17"/>
        <v>-98.596251000000166</v>
      </c>
      <c r="AA27" s="13">
        <f t="shared" si="17"/>
        <v>-131.48856499999988</v>
      </c>
      <c r="AB27" s="13">
        <f t="shared" si="17"/>
        <v>-162.96791600000006</v>
      </c>
      <c r="AC27" s="13">
        <f t="shared" si="17"/>
        <v>-147.07826999999997</v>
      </c>
      <c r="AD27" s="13">
        <f t="shared" si="17"/>
        <v>7.6755860000000666</v>
      </c>
      <c r="AE27" s="13">
        <f t="shared" ref="AE27:AF27" si="18">AE18-AE9</f>
        <v>3.8019140000001244</v>
      </c>
      <c r="AF27" s="13">
        <f t="shared" si="18"/>
        <v>105.25759399999993</v>
      </c>
      <c r="AG27" s="13">
        <f t="shared" ref="AG27:AH27" si="19">AG18-AG9</f>
        <v>179.94968700000004</v>
      </c>
      <c r="AH27" s="13">
        <f t="shared" si="19"/>
        <v>53.237505000000056</v>
      </c>
      <c r="AI27" s="13">
        <f t="shared" ref="AI27" si="20">AI18-AI9</f>
        <v>-150.10487599999988</v>
      </c>
    </row>
    <row r="28" spans="1:35" x14ac:dyDescent="0.2">
      <c r="B28" s="8" t="s">
        <v>41</v>
      </c>
      <c r="C28" s="13">
        <v>-1042.89546</v>
      </c>
      <c r="D28" s="13">
        <v>-1061.9446599999999</v>
      </c>
      <c r="E28" s="13">
        <v>-986.53664600000013</v>
      </c>
      <c r="F28" s="13">
        <v>-963.05477799999994</v>
      </c>
      <c r="G28" s="13">
        <v>-1035.57061</v>
      </c>
      <c r="H28" s="13">
        <v>-927.02292200000011</v>
      </c>
      <c r="I28" s="13">
        <f t="shared" ref="I28:S28" si="21">I19-I10</f>
        <v>-836.08430499999997</v>
      </c>
      <c r="J28" s="13">
        <f t="shared" si="21"/>
        <v>-924.62961799999994</v>
      </c>
      <c r="K28" s="13">
        <f t="shared" si="21"/>
        <v>-976.78508700000009</v>
      </c>
      <c r="L28" s="13">
        <f t="shared" si="21"/>
        <v>-1011.8607010000001</v>
      </c>
      <c r="M28" s="13">
        <f t="shared" si="21"/>
        <v>-1181.1580660000002</v>
      </c>
      <c r="N28" s="13">
        <f t="shared" si="21"/>
        <v>-1215.3688649999999</v>
      </c>
      <c r="O28" s="13">
        <f t="shared" si="21"/>
        <v>-1180.6351179999999</v>
      </c>
      <c r="P28" s="13">
        <f t="shared" si="21"/>
        <v>-1212.1531809999999</v>
      </c>
      <c r="Q28" s="13">
        <f t="shared" si="21"/>
        <v>-1386.802265</v>
      </c>
      <c r="R28" s="13">
        <f t="shared" si="21"/>
        <v>-1546.6535180000001</v>
      </c>
      <c r="S28" s="13">
        <f t="shared" si="21"/>
        <v>-1702.716449</v>
      </c>
      <c r="T28" s="59"/>
      <c r="U28" s="13">
        <f t="shared" ref="U28:AD28" si="22">U19-U10</f>
        <v>-1875.7113229999998</v>
      </c>
      <c r="V28" s="13">
        <f t="shared" si="22"/>
        <v>-1800.578841</v>
      </c>
      <c r="W28" s="13">
        <f t="shared" si="22"/>
        <v>-1635.076057</v>
      </c>
      <c r="X28" s="13">
        <f t="shared" si="22"/>
        <v>-1711.6063749999998</v>
      </c>
      <c r="Y28" s="13">
        <f t="shared" si="22"/>
        <v>-1460.1988220000001</v>
      </c>
      <c r="Z28" s="13">
        <f t="shared" si="22"/>
        <v>-1348.2557260000001</v>
      </c>
      <c r="AA28" s="13">
        <f t="shared" si="22"/>
        <v>-1198.516253</v>
      </c>
      <c r="AB28" s="13">
        <f t="shared" si="22"/>
        <v>-1145.0961820000002</v>
      </c>
      <c r="AC28" s="13">
        <f t="shared" si="22"/>
        <v>-992.620679</v>
      </c>
      <c r="AD28" s="13">
        <f t="shared" si="22"/>
        <v>-983.66695399999992</v>
      </c>
      <c r="AE28" s="13">
        <f t="shared" ref="AE28:AF28" si="23">AE19-AE10</f>
        <v>-851.41863799999999</v>
      </c>
      <c r="AF28" s="13">
        <f t="shared" si="23"/>
        <v>-865.40506100000016</v>
      </c>
      <c r="AG28" s="13">
        <f t="shared" ref="AG28:AH28" si="24">AG19-AG10</f>
        <v>-912.79427800000008</v>
      </c>
      <c r="AH28" s="13">
        <f t="shared" si="24"/>
        <v>-906.65854300000012</v>
      </c>
      <c r="AI28" s="13">
        <f t="shared" ref="AI28" si="25">AI19-AI10</f>
        <v>-1041.334253</v>
      </c>
    </row>
    <row r="29" spans="1:35" x14ac:dyDescent="0.2">
      <c r="B29" s="8" t="s">
        <v>42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59"/>
      <c r="U29" s="13">
        <f t="shared" ref="U29:AD29" si="26">U20-U11</f>
        <v>1630.9820790000001</v>
      </c>
      <c r="V29" s="13">
        <f t="shared" si="26"/>
        <v>1592.6419000000001</v>
      </c>
      <c r="W29" s="13">
        <f t="shared" si="26"/>
        <v>1347.4468699999998</v>
      </c>
      <c r="X29" s="13">
        <f t="shared" si="26"/>
        <v>1526.3846679999999</v>
      </c>
      <c r="Y29" s="13">
        <f t="shared" si="26"/>
        <v>1564.5780829999999</v>
      </c>
      <c r="Z29" s="13">
        <f t="shared" si="26"/>
        <v>1411.4604889999998</v>
      </c>
      <c r="AA29" s="13">
        <f t="shared" si="26"/>
        <v>1279.3178290000001</v>
      </c>
      <c r="AB29" s="13">
        <f t="shared" si="26"/>
        <v>1293.0145140000002</v>
      </c>
      <c r="AC29" s="13">
        <f t="shared" si="26"/>
        <v>1276.9182649999998</v>
      </c>
      <c r="AD29" s="13">
        <f t="shared" si="26"/>
        <v>1518.8799819999999</v>
      </c>
      <c r="AE29" s="13">
        <f t="shared" ref="AE29:AF29" si="27">AE20-AE11</f>
        <v>1645.5512980000001</v>
      </c>
      <c r="AF29" s="13">
        <f t="shared" si="27"/>
        <v>1785.082952</v>
      </c>
      <c r="AG29" s="13">
        <f t="shared" ref="AG29:AH29" si="28">AG20-AG11</f>
        <v>1753.5175720000002</v>
      </c>
      <c r="AH29" s="13">
        <f t="shared" si="28"/>
        <v>1660.6867920000002</v>
      </c>
      <c r="AI29" s="13">
        <f t="shared" ref="AI29" si="29">AI20-AI11</f>
        <v>1951.0854899999999</v>
      </c>
    </row>
    <row r="30" spans="1:35" x14ac:dyDescent="0.2">
      <c r="B30" s="8" t="s">
        <v>43</v>
      </c>
      <c r="C30" s="13">
        <v>1040.7026599999997</v>
      </c>
      <c r="D30" s="13">
        <v>1070.6439009999995</v>
      </c>
      <c r="E30" s="13">
        <v>1051.9977329999999</v>
      </c>
      <c r="F30" s="13">
        <v>974.50172200000031</v>
      </c>
      <c r="G30" s="13">
        <v>802.75531899999964</v>
      </c>
      <c r="H30" s="13">
        <v>868.5968899999998</v>
      </c>
      <c r="I30" s="13">
        <f t="shared" ref="I30:S30" si="30">I21-I12</f>
        <v>867.73348999999985</v>
      </c>
      <c r="J30" s="13">
        <f t="shared" si="30"/>
        <v>905.9327159999998</v>
      </c>
      <c r="K30" s="13">
        <f t="shared" si="30"/>
        <v>742.91240299999981</v>
      </c>
      <c r="L30" s="13">
        <f t="shared" si="30"/>
        <v>619.76015499999994</v>
      </c>
      <c r="M30" s="13">
        <f t="shared" si="30"/>
        <v>729.55890599999998</v>
      </c>
      <c r="N30" s="13">
        <f t="shared" si="30"/>
        <v>855.79703700000005</v>
      </c>
      <c r="O30" s="13">
        <f t="shared" si="30"/>
        <v>879.8190689999999</v>
      </c>
      <c r="P30" s="13">
        <f t="shared" si="30"/>
        <v>992.90787</v>
      </c>
      <c r="Q30" s="13">
        <f t="shared" si="30"/>
        <v>995.07473600000003</v>
      </c>
      <c r="R30" s="13">
        <f t="shared" si="30"/>
        <v>1019.218623</v>
      </c>
      <c r="S30" s="13">
        <f t="shared" si="30"/>
        <v>1093.1864150000001</v>
      </c>
      <c r="T30" s="59"/>
      <c r="U30" s="13">
        <f t="shared" ref="U30:AD30" si="31">U21-U12</f>
        <v>-157.18557399999997</v>
      </c>
      <c r="V30" s="13">
        <f t="shared" si="31"/>
        <v>-187.48899299999999</v>
      </c>
      <c r="W30" s="13">
        <f t="shared" si="31"/>
        <v>-142.21978900000002</v>
      </c>
      <c r="X30" s="13">
        <f t="shared" si="31"/>
        <v>-87.703585999999973</v>
      </c>
      <c r="Y30" s="13">
        <f t="shared" si="31"/>
        <v>-74.191900000000032</v>
      </c>
      <c r="Z30" s="13">
        <f t="shared" si="31"/>
        <v>-78.444502</v>
      </c>
      <c r="AA30" s="13">
        <f t="shared" si="31"/>
        <v>-115.94062700000001</v>
      </c>
      <c r="AB30" s="13">
        <f t="shared" si="31"/>
        <v>-204.74738700000003</v>
      </c>
      <c r="AC30" s="13">
        <f t="shared" si="31"/>
        <v>-80.468344000000002</v>
      </c>
      <c r="AD30" s="13">
        <f t="shared" si="31"/>
        <v>-106.69772899999998</v>
      </c>
      <c r="AE30" s="13">
        <f t="shared" ref="AE30:AF30" si="32">AE21-AE12</f>
        <v>-222.29289600000004</v>
      </c>
      <c r="AF30" s="13">
        <f t="shared" si="32"/>
        <v>-201.63538100000005</v>
      </c>
      <c r="AG30" s="13">
        <f t="shared" ref="AG30:AH30" si="33">AG21-AG12</f>
        <v>-182.53752500000002</v>
      </c>
      <c r="AH30" s="13">
        <f t="shared" si="33"/>
        <v>-118.18276099999997</v>
      </c>
      <c r="AI30" s="13">
        <f t="shared" ref="AI30" si="34">AI21-AI12</f>
        <v>-102.84487099999996</v>
      </c>
    </row>
    <row r="31" spans="1:35" s="10" customFormat="1" ht="11" thickBot="1" x14ac:dyDescent="0.3">
      <c r="A31" s="8"/>
      <c r="B31" s="14" t="s">
        <v>35</v>
      </c>
      <c r="C31" s="35">
        <v>-2812.0246340000003</v>
      </c>
      <c r="D31" s="35">
        <v>-2671.6982410000001</v>
      </c>
      <c r="E31" s="35">
        <v>-2549.8835650000001</v>
      </c>
      <c r="F31" s="35">
        <v>-2528.6480649999994</v>
      </c>
      <c r="G31" s="35">
        <v>-3254.3659390000012</v>
      </c>
      <c r="H31" s="35">
        <v>-3482.4794689999999</v>
      </c>
      <c r="I31" s="35">
        <f t="shared" ref="I31:S31" si="35">I22-I13</f>
        <v>-3855.9768920000006</v>
      </c>
      <c r="J31" s="35">
        <f t="shared" si="35"/>
        <v>-4667.5717129999994</v>
      </c>
      <c r="K31" s="35">
        <f t="shared" si="35"/>
        <v>-5359.8259490000019</v>
      </c>
      <c r="L31" s="35">
        <f t="shared" si="35"/>
        <v>-6365.6565910000027</v>
      </c>
      <c r="M31" s="35">
        <f t="shared" si="35"/>
        <v>-7526.4610539999994</v>
      </c>
      <c r="N31" s="35">
        <f t="shared" si="35"/>
        <v>-6552.5243419999988</v>
      </c>
      <c r="O31" s="35">
        <f t="shared" si="35"/>
        <v>-5917.68469</v>
      </c>
      <c r="P31" s="35">
        <f t="shared" si="35"/>
        <v>-5450.6088770000006</v>
      </c>
      <c r="Q31" s="35">
        <f t="shared" si="35"/>
        <v>-5800.8348000000005</v>
      </c>
      <c r="R31" s="35">
        <f t="shared" si="35"/>
        <v>-6123.6709989999999</v>
      </c>
      <c r="S31" s="35">
        <f t="shared" si="35"/>
        <v>-6269.360053999997</v>
      </c>
      <c r="T31" s="61"/>
      <c r="U31" s="35">
        <f t="shared" ref="U31:AD31" si="36">U22-U13</f>
        <v>-6162.6520979999996</v>
      </c>
      <c r="V31" s="35">
        <f t="shared" si="36"/>
        <v>-5949.4046439999993</v>
      </c>
      <c r="W31" s="35">
        <f t="shared" si="36"/>
        <v>-5343.6296050000001</v>
      </c>
      <c r="X31" s="35">
        <f t="shared" si="36"/>
        <v>-5883.9553599999999</v>
      </c>
      <c r="Y31" s="35">
        <f t="shared" si="36"/>
        <v>-5655.7208589999991</v>
      </c>
      <c r="Z31" s="35">
        <f t="shared" si="36"/>
        <v>-5523.4093309999998</v>
      </c>
      <c r="AA31" s="35">
        <f t="shared" si="36"/>
        <v>-5889.1243919999997</v>
      </c>
      <c r="AB31" s="35">
        <f t="shared" si="36"/>
        <v>-5941.9379240000007</v>
      </c>
      <c r="AC31" s="35">
        <f t="shared" si="36"/>
        <v>-5660.8720360000016</v>
      </c>
      <c r="AD31" s="35">
        <f t="shared" si="36"/>
        <v>-4934.4109709999984</v>
      </c>
      <c r="AE31" s="35">
        <f t="shared" ref="AE31:AF31" si="37">AE22-AE13</f>
        <v>-5050.7732730000007</v>
      </c>
      <c r="AF31" s="35">
        <f t="shared" si="37"/>
        <v>-5084.0728029999991</v>
      </c>
      <c r="AG31" s="35">
        <f t="shared" ref="AG31:AH31" si="38">AG22-AG13</f>
        <v>-4973.1914969999998</v>
      </c>
      <c r="AH31" s="35">
        <f t="shared" si="38"/>
        <v>-5017.9778789999982</v>
      </c>
      <c r="AI31" s="35">
        <f t="shared" ref="AI31" si="39">AI22-AI13</f>
        <v>-5159.9784949999985</v>
      </c>
    </row>
    <row r="32" spans="1:35" ht="13.5" thickTop="1" x14ac:dyDescent="0.3">
      <c r="B32" s="119" t="s">
        <v>46</v>
      </c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I32" s="21" t="s">
        <v>143</v>
      </c>
    </row>
    <row r="33" spans="2:20" x14ac:dyDescent="0.2">
      <c r="B33" s="9" t="s">
        <v>11</v>
      </c>
      <c r="C33" s="9"/>
      <c r="D33" s="9"/>
      <c r="E33" s="9"/>
      <c r="F33" s="9"/>
      <c r="G33" s="9"/>
      <c r="H33" s="16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2:20" x14ac:dyDescent="0.2">
      <c r="B34" s="8" t="s">
        <v>145</v>
      </c>
    </row>
  </sheetData>
  <mergeCells count="2">
    <mergeCell ref="B32:Z32"/>
    <mergeCell ref="B2:X2"/>
  </mergeCells>
  <phoneticPr fontId="11" type="noConversion"/>
  <hyperlinks>
    <hyperlink ref="B1" location="'Titel'!A1" display="Titres!A1"/>
  </hyperlinks>
  <pageMargins left="0" right="0" top="0.98425196850393704" bottom="0.98425196850393704" header="0.51181102362204722" footer="0.51181102362204722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1"/>
  <sheetViews>
    <sheetView workbookViewId="0">
      <selection activeCell="B2" sqref="B2"/>
    </sheetView>
  </sheetViews>
  <sheetFormatPr baseColWidth="10" defaultColWidth="11.296875" defaultRowHeight="12.75" customHeight="1" x14ac:dyDescent="0.2"/>
  <cols>
    <col min="1" max="1" width="1.296875" style="8" customWidth="1"/>
    <col min="2" max="2" width="14" style="17" customWidth="1"/>
    <col min="3" max="4" width="12.796875" style="17" customWidth="1"/>
    <col min="5" max="5" width="35.796875" style="17" customWidth="1"/>
    <col min="6" max="16384" width="11.296875" style="17"/>
  </cols>
  <sheetData>
    <row r="1" spans="1:5" ht="12.75" customHeight="1" x14ac:dyDescent="0.2">
      <c r="B1" s="104" t="s">
        <v>4</v>
      </c>
    </row>
    <row r="2" spans="1:5" ht="12.75" customHeight="1" x14ac:dyDescent="0.25">
      <c r="B2" s="100" t="s">
        <v>101</v>
      </c>
    </row>
    <row r="3" spans="1:5" ht="17.25" customHeight="1" x14ac:dyDescent="0.25">
      <c r="B3" s="18" t="s">
        <v>146</v>
      </c>
      <c r="C3" s="18"/>
      <c r="D3" s="18"/>
      <c r="E3" s="18"/>
    </row>
    <row r="4" spans="1:5" ht="38.15" customHeight="1" x14ac:dyDescent="0.2">
      <c r="B4" s="124" t="s">
        <v>12</v>
      </c>
      <c r="C4" s="124"/>
      <c r="D4" s="124"/>
      <c r="E4" s="124"/>
    </row>
    <row r="5" spans="1:5" s="18" customFormat="1" ht="12.75" customHeight="1" x14ac:dyDescent="0.25">
      <c r="A5" s="10"/>
      <c r="B5" s="37"/>
      <c r="C5" s="38" t="s">
        <v>13</v>
      </c>
      <c r="D5" s="39"/>
    </row>
    <row r="6" spans="1:5" ht="12.75" customHeight="1" x14ac:dyDescent="0.25">
      <c r="A6" s="10"/>
      <c r="B6" s="70" t="s">
        <v>14</v>
      </c>
      <c r="C6" s="101">
        <v>-9.8881420001276012</v>
      </c>
      <c r="D6" s="42"/>
      <c r="E6" s="71"/>
    </row>
    <row r="7" spans="1:5" ht="12.75" customHeight="1" x14ac:dyDescent="0.25">
      <c r="A7" s="10"/>
      <c r="B7" s="71" t="s">
        <v>108</v>
      </c>
      <c r="C7" s="101">
        <v>-5.4520011392702639</v>
      </c>
      <c r="D7" s="42"/>
      <c r="E7" s="71"/>
    </row>
    <row r="8" spans="1:5" ht="12.75" customHeight="1" x14ac:dyDescent="0.25">
      <c r="A8" s="10"/>
      <c r="B8" s="71" t="s">
        <v>17</v>
      </c>
      <c r="C8" s="101">
        <v>-4.9627297276396432</v>
      </c>
      <c r="D8" s="42"/>
      <c r="E8" s="71"/>
    </row>
    <row r="9" spans="1:5" ht="12.75" customHeight="1" x14ac:dyDescent="0.2">
      <c r="B9" s="73" t="s">
        <v>16</v>
      </c>
      <c r="C9" s="111">
        <v>-4.2760865631096188</v>
      </c>
      <c r="D9" s="42"/>
      <c r="E9" s="71"/>
    </row>
    <row r="10" spans="1:5" ht="12.75" customHeight="1" x14ac:dyDescent="0.2">
      <c r="B10" s="71" t="s">
        <v>18</v>
      </c>
      <c r="C10" s="101">
        <v>-3.1479522696797191</v>
      </c>
      <c r="D10" s="42"/>
      <c r="E10" s="71"/>
    </row>
    <row r="11" spans="1:5" ht="12.75" customHeight="1" x14ac:dyDescent="0.2">
      <c r="B11" s="71" t="s">
        <v>19</v>
      </c>
      <c r="C11" s="101"/>
      <c r="D11" s="42"/>
      <c r="E11" s="71"/>
    </row>
    <row r="12" spans="1:5" ht="12.75" customHeight="1" x14ac:dyDescent="0.2">
      <c r="B12" s="71" t="s">
        <v>20</v>
      </c>
      <c r="C12" s="101">
        <v>-3.5697022064031128</v>
      </c>
      <c r="D12" s="42"/>
      <c r="E12" s="71"/>
    </row>
    <row r="13" spans="1:5" ht="12.75" customHeight="1" x14ac:dyDescent="0.2">
      <c r="B13" s="71" t="s">
        <v>21</v>
      </c>
      <c r="C13" s="101">
        <v>-2.596163730890678</v>
      </c>
      <c r="D13" s="42"/>
      <c r="E13" s="71"/>
    </row>
    <row r="14" spans="1:5" ht="12.75" customHeight="1" x14ac:dyDescent="0.2">
      <c r="B14" s="72" t="s">
        <v>23</v>
      </c>
      <c r="C14" s="101">
        <v>-2.3060456855486153</v>
      </c>
      <c r="D14" s="42"/>
      <c r="E14" s="72"/>
    </row>
    <row r="15" spans="1:5" ht="12.75" customHeight="1" x14ac:dyDescent="0.2">
      <c r="B15" s="71" t="s">
        <v>22</v>
      </c>
      <c r="C15" s="101">
        <v>-2.2406692416911187</v>
      </c>
      <c r="D15" s="42"/>
      <c r="E15" s="71"/>
    </row>
    <row r="16" spans="1:5" ht="12.75" customHeight="1" x14ac:dyDescent="0.2">
      <c r="B16" s="71" t="s">
        <v>24</v>
      </c>
      <c r="C16" s="101"/>
      <c r="D16" s="42"/>
      <c r="E16" s="71"/>
    </row>
    <row r="17" spans="1:5" ht="12.75" customHeight="1" x14ac:dyDescent="0.2">
      <c r="B17" s="71" t="s">
        <v>25</v>
      </c>
      <c r="C17" s="116">
        <v>-6.3072172019871999E-3</v>
      </c>
      <c r="D17" s="42"/>
      <c r="E17" s="71"/>
    </row>
    <row r="18" spans="1:5" ht="12.75" customHeight="1" x14ac:dyDescent="0.2">
      <c r="B18" s="72" t="s">
        <v>26</v>
      </c>
      <c r="C18" s="101"/>
      <c r="D18" s="42"/>
      <c r="E18" s="72"/>
    </row>
    <row r="19" spans="1:5" ht="12.75" customHeight="1" x14ac:dyDescent="0.2">
      <c r="B19" s="72" t="s">
        <v>1</v>
      </c>
      <c r="C19" s="108"/>
      <c r="D19" s="42"/>
      <c r="E19" s="72"/>
    </row>
    <row r="20" spans="1:5" ht="12.75" customHeight="1" thickBot="1" x14ac:dyDescent="0.25">
      <c r="B20" s="75" t="s">
        <v>2</v>
      </c>
      <c r="C20" s="103"/>
      <c r="D20" s="46"/>
      <c r="E20" s="73"/>
    </row>
    <row r="21" spans="1:5" ht="12.75" customHeight="1" thickTop="1" x14ac:dyDescent="0.2">
      <c r="B21" s="17" t="s">
        <v>109</v>
      </c>
    </row>
    <row r="22" spans="1:5" ht="12.75" customHeight="1" x14ac:dyDescent="0.2">
      <c r="D22" s="21" t="s">
        <v>142</v>
      </c>
    </row>
    <row r="23" spans="1:5" ht="12.75" customHeight="1" x14ac:dyDescent="0.2">
      <c r="B23" s="9" t="s">
        <v>144</v>
      </c>
    </row>
    <row r="25" spans="1:5" ht="17.25" customHeight="1" x14ac:dyDescent="0.25">
      <c r="B25" s="18" t="s">
        <v>140</v>
      </c>
      <c r="C25" s="18"/>
      <c r="D25" s="18"/>
      <c r="E25" s="18"/>
    </row>
    <row r="26" spans="1:5" ht="38.15" customHeight="1" x14ac:dyDescent="0.2">
      <c r="B26" s="124" t="s">
        <v>12</v>
      </c>
      <c r="C26" s="124"/>
      <c r="D26" s="124"/>
      <c r="E26" s="124"/>
    </row>
    <row r="27" spans="1:5" s="18" customFormat="1" ht="12.75" customHeight="1" x14ac:dyDescent="0.25">
      <c r="A27" s="10"/>
      <c r="B27" s="37"/>
      <c r="C27" s="38" t="s">
        <v>13</v>
      </c>
      <c r="D27" s="39"/>
    </row>
    <row r="28" spans="1:5" ht="12.75" customHeight="1" x14ac:dyDescent="0.25">
      <c r="A28" s="10"/>
      <c r="B28" s="70" t="s">
        <v>14</v>
      </c>
      <c r="C28" s="101">
        <v>-10.039192989828269</v>
      </c>
      <c r="D28" s="42"/>
      <c r="E28" s="71"/>
    </row>
    <row r="29" spans="1:5" ht="12.75" customHeight="1" x14ac:dyDescent="0.25">
      <c r="A29" s="10"/>
      <c r="B29" s="71" t="s">
        <v>108</v>
      </c>
      <c r="C29" s="101">
        <v>-6.5055485485734712</v>
      </c>
      <c r="D29" s="42"/>
      <c r="E29" s="71"/>
    </row>
    <row r="30" spans="1:5" ht="12.75" customHeight="1" x14ac:dyDescent="0.25">
      <c r="A30" s="10"/>
      <c r="B30" s="71" t="s">
        <v>17</v>
      </c>
      <c r="C30" s="101">
        <v>-5.2486158684881001</v>
      </c>
      <c r="D30" s="42"/>
      <c r="E30" s="71"/>
    </row>
    <row r="31" spans="1:5" ht="12.75" customHeight="1" x14ac:dyDescent="0.2">
      <c r="B31" s="73" t="s">
        <v>16</v>
      </c>
      <c r="C31" s="111">
        <v>-4.4136570171793714</v>
      </c>
      <c r="D31" s="42"/>
      <c r="E31" s="71"/>
    </row>
    <row r="32" spans="1:5" ht="12.75" customHeight="1" x14ac:dyDescent="0.2">
      <c r="B32" s="71" t="s">
        <v>18</v>
      </c>
      <c r="C32" s="101">
        <v>-3.6299307196271764</v>
      </c>
      <c r="D32" s="42"/>
      <c r="E32" s="71"/>
    </row>
    <row r="33" spans="2:5" ht="12.75" customHeight="1" x14ac:dyDescent="0.2">
      <c r="B33" s="71" t="s">
        <v>19</v>
      </c>
      <c r="C33" s="101">
        <v>-3.52548596756592</v>
      </c>
      <c r="D33" s="42"/>
      <c r="E33" s="71"/>
    </row>
    <row r="34" spans="2:5" ht="12.75" customHeight="1" x14ac:dyDescent="0.2">
      <c r="B34" s="71" t="s">
        <v>20</v>
      </c>
      <c r="C34" s="101">
        <v>-3.1339152072585517</v>
      </c>
      <c r="D34" s="42"/>
      <c r="E34" s="71"/>
    </row>
    <row r="35" spans="2:5" ht="12.75" customHeight="1" x14ac:dyDescent="0.2">
      <c r="B35" s="71" t="s">
        <v>21</v>
      </c>
      <c r="C35" s="101">
        <v>-2.7008694850469586</v>
      </c>
      <c r="D35" s="42"/>
      <c r="E35" s="71"/>
    </row>
    <row r="36" spans="2:5" ht="12.75" customHeight="1" x14ac:dyDescent="0.2">
      <c r="B36" s="72" t="s">
        <v>23</v>
      </c>
      <c r="C36" s="101">
        <v>-2.5021294604456674</v>
      </c>
      <c r="D36" s="42"/>
      <c r="E36" s="72"/>
    </row>
    <row r="37" spans="2:5" ht="12.75" customHeight="1" x14ac:dyDescent="0.2">
      <c r="B37" s="71" t="s">
        <v>22</v>
      </c>
      <c r="C37" s="101">
        <v>-2.3670096496271769</v>
      </c>
      <c r="D37" s="42"/>
      <c r="E37" s="71"/>
    </row>
    <row r="38" spans="2:5" ht="12.75" customHeight="1" x14ac:dyDescent="0.2">
      <c r="B38" s="71" t="s">
        <v>24</v>
      </c>
      <c r="C38" s="101">
        <v>-2.2757756852395086</v>
      </c>
      <c r="D38" s="42"/>
      <c r="E38" s="71"/>
    </row>
    <row r="39" spans="2:5" ht="12.75" customHeight="1" x14ac:dyDescent="0.2">
      <c r="B39" s="71" t="s">
        <v>25</v>
      </c>
      <c r="C39" s="101">
        <v>0.56181836621776426</v>
      </c>
      <c r="D39" s="42"/>
      <c r="E39" s="71"/>
    </row>
    <row r="40" spans="2:5" ht="12.75" customHeight="1" x14ac:dyDescent="0.2">
      <c r="B40" s="72" t="s">
        <v>26</v>
      </c>
      <c r="C40" s="101">
        <v>4.1423702588118987</v>
      </c>
      <c r="D40" s="42"/>
      <c r="E40" s="72"/>
    </row>
    <row r="41" spans="2:5" ht="12.75" customHeight="1" x14ac:dyDescent="0.2">
      <c r="B41" s="72" t="s">
        <v>1</v>
      </c>
      <c r="C41" s="108">
        <v>6.3229108876865299</v>
      </c>
      <c r="D41" s="42"/>
      <c r="E41" s="72"/>
    </row>
    <row r="42" spans="2:5" ht="12.75" customHeight="1" thickBot="1" x14ac:dyDescent="0.25">
      <c r="B42" s="75" t="s">
        <v>2</v>
      </c>
      <c r="C42" s="103">
        <v>11.530622159479178</v>
      </c>
      <c r="D42" s="46"/>
      <c r="E42" s="73"/>
    </row>
    <row r="43" spans="2:5" ht="12.75" customHeight="1" thickTop="1" x14ac:dyDescent="0.2">
      <c r="B43" s="17" t="s">
        <v>109</v>
      </c>
    </row>
    <row r="44" spans="2:5" ht="12.75" customHeight="1" x14ac:dyDescent="0.2">
      <c r="D44" s="21" t="s">
        <v>142</v>
      </c>
    </row>
    <row r="45" spans="2:5" ht="12.75" customHeight="1" x14ac:dyDescent="0.2">
      <c r="B45" s="9" t="s">
        <v>144</v>
      </c>
    </row>
    <row r="47" spans="2:5" ht="17.25" customHeight="1" x14ac:dyDescent="0.25">
      <c r="B47" s="18" t="s">
        <v>136</v>
      </c>
      <c r="C47" s="18"/>
      <c r="D47" s="18"/>
      <c r="E47" s="18"/>
    </row>
    <row r="48" spans="2:5" ht="38.15" customHeight="1" x14ac:dyDescent="0.2">
      <c r="B48" s="124" t="s">
        <v>12</v>
      </c>
      <c r="C48" s="124"/>
      <c r="D48" s="124"/>
      <c r="E48" s="124"/>
    </row>
    <row r="49" spans="1:5" s="18" customFormat="1" ht="12.75" customHeight="1" x14ac:dyDescent="0.25">
      <c r="A49" s="10"/>
      <c r="B49" s="37"/>
      <c r="C49" s="38" t="s">
        <v>13</v>
      </c>
      <c r="D49" s="39"/>
    </row>
    <row r="50" spans="1:5" ht="12.75" customHeight="1" x14ac:dyDescent="0.25">
      <c r="A50" s="10"/>
      <c r="B50" s="70" t="s">
        <v>14</v>
      </c>
      <c r="C50" s="101">
        <v>-8.6258567458072779</v>
      </c>
      <c r="D50" s="42"/>
      <c r="E50" s="71"/>
    </row>
    <row r="51" spans="1:5" ht="12.75" customHeight="1" x14ac:dyDescent="0.25">
      <c r="A51" s="10"/>
      <c r="B51" s="71" t="s">
        <v>108</v>
      </c>
      <c r="C51" s="101">
        <v>-5.5470434937703628</v>
      </c>
      <c r="D51" s="42"/>
      <c r="E51" s="71"/>
    </row>
    <row r="52" spans="1:5" ht="12.75" customHeight="1" x14ac:dyDescent="0.25">
      <c r="A52" s="10"/>
      <c r="B52" s="71" t="s">
        <v>16</v>
      </c>
      <c r="C52" s="111">
        <v>-4.3624893298825214</v>
      </c>
      <c r="D52" s="42"/>
      <c r="E52" s="71"/>
    </row>
    <row r="53" spans="1:5" ht="12.75" customHeight="1" x14ac:dyDescent="0.2">
      <c r="B53" s="71" t="s">
        <v>17</v>
      </c>
      <c r="C53" s="101">
        <v>-4.5904450659040137</v>
      </c>
      <c r="D53" s="42"/>
      <c r="E53" s="71"/>
    </row>
    <row r="54" spans="1:5" ht="12.75" customHeight="1" x14ac:dyDescent="0.2">
      <c r="B54" s="71" t="s">
        <v>20</v>
      </c>
      <c r="C54" s="101">
        <v>-2.6679880285809547</v>
      </c>
      <c r="D54" s="42"/>
      <c r="E54" s="71"/>
    </row>
    <row r="55" spans="1:5" ht="12.75" customHeight="1" x14ac:dyDescent="0.2">
      <c r="B55" s="71" t="s">
        <v>18</v>
      </c>
      <c r="C55" s="101">
        <v>-2.9078443897316002</v>
      </c>
      <c r="D55" s="42"/>
      <c r="E55" s="71"/>
    </row>
    <row r="56" spans="1:5" ht="12.75" customHeight="1" x14ac:dyDescent="0.2">
      <c r="B56" s="71" t="s">
        <v>19</v>
      </c>
      <c r="C56" s="101">
        <v>-2.8768464561402531</v>
      </c>
      <c r="D56" s="42"/>
      <c r="E56" s="71"/>
    </row>
    <row r="57" spans="1:5" ht="12.75" customHeight="1" x14ac:dyDescent="0.2">
      <c r="B57" s="71" t="s">
        <v>21</v>
      </c>
      <c r="C57" s="101">
        <v>-2.4098136440048279</v>
      </c>
      <c r="D57" s="42"/>
      <c r="E57" s="71"/>
    </row>
    <row r="58" spans="1:5" ht="12.75" customHeight="1" x14ac:dyDescent="0.2">
      <c r="B58" s="71" t="s">
        <v>22</v>
      </c>
      <c r="C58" s="101">
        <v>-2.332943135573605</v>
      </c>
      <c r="D58" s="42"/>
      <c r="E58" s="71"/>
    </row>
    <row r="59" spans="1:5" ht="12.75" customHeight="1" x14ac:dyDescent="0.2">
      <c r="B59" s="72" t="s">
        <v>23</v>
      </c>
      <c r="C59" s="101">
        <v>-2.1448410904683093</v>
      </c>
      <c r="D59" s="42"/>
      <c r="E59" s="72"/>
    </row>
    <row r="60" spans="1:5" ht="12.75" customHeight="1" x14ac:dyDescent="0.2">
      <c r="B60" s="71" t="s">
        <v>24</v>
      </c>
      <c r="C60" s="101">
        <v>-2.0975458262657329</v>
      </c>
      <c r="D60" s="42"/>
      <c r="E60" s="71"/>
    </row>
    <row r="61" spans="1:5" ht="12.75" customHeight="1" x14ac:dyDescent="0.2">
      <c r="B61" s="71" t="s">
        <v>25</v>
      </c>
      <c r="C61" s="101">
        <v>0.56918320568751535</v>
      </c>
      <c r="D61" s="42"/>
      <c r="E61" s="71"/>
    </row>
    <row r="62" spans="1:5" ht="12.75" customHeight="1" x14ac:dyDescent="0.2">
      <c r="B62" s="71" t="s">
        <v>26</v>
      </c>
      <c r="C62" s="101">
        <v>3.9875605413218302</v>
      </c>
      <c r="D62" s="42"/>
      <c r="E62" s="71"/>
    </row>
    <row r="63" spans="1:5" ht="12.75" customHeight="1" x14ac:dyDescent="0.2">
      <c r="B63" s="72" t="s">
        <v>1</v>
      </c>
      <c r="C63" s="108">
        <v>6.8237647181296355</v>
      </c>
      <c r="D63" s="42"/>
      <c r="E63" s="72"/>
    </row>
    <row r="64" spans="1:5" ht="12.75" customHeight="1" thickBot="1" x14ac:dyDescent="0.25">
      <c r="B64" s="75" t="s">
        <v>2</v>
      </c>
      <c r="C64" s="103">
        <v>10.86997551315217</v>
      </c>
      <c r="D64" s="46"/>
      <c r="E64" s="73"/>
    </row>
    <row r="65" spans="1:5" ht="12.75" customHeight="1" thickTop="1" x14ac:dyDescent="0.2">
      <c r="B65" s="17" t="s">
        <v>109</v>
      </c>
    </row>
    <row r="66" spans="1:5" ht="12.75" customHeight="1" x14ac:dyDescent="0.2">
      <c r="D66" s="21" t="s">
        <v>138</v>
      </c>
    </row>
    <row r="67" spans="1:5" ht="12.75" customHeight="1" x14ac:dyDescent="0.2">
      <c r="B67" s="9" t="s">
        <v>139</v>
      </c>
    </row>
    <row r="69" spans="1:5" ht="17.25" customHeight="1" x14ac:dyDescent="0.25">
      <c r="B69" s="18" t="s">
        <v>135</v>
      </c>
      <c r="C69" s="18"/>
      <c r="D69" s="18"/>
      <c r="E69" s="18"/>
    </row>
    <row r="70" spans="1:5" ht="38.15" customHeight="1" x14ac:dyDescent="0.2">
      <c r="B70" s="124" t="s">
        <v>12</v>
      </c>
      <c r="C70" s="124"/>
      <c r="D70" s="124"/>
      <c r="E70" s="124"/>
    </row>
    <row r="71" spans="1:5" s="18" customFormat="1" ht="12.75" customHeight="1" x14ac:dyDescent="0.25">
      <c r="A71" s="10"/>
      <c r="B71" s="37"/>
      <c r="C71" s="38" t="s">
        <v>13</v>
      </c>
      <c r="D71" s="39"/>
    </row>
    <row r="72" spans="1:5" ht="12.75" customHeight="1" x14ac:dyDescent="0.25">
      <c r="A72" s="10"/>
      <c r="B72" s="70" t="s">
        <v>134</v>
      </c>
      <c r="C72" s="101">
        <v>-9.0894771822625877</v>
      </c>
      <c r="D72" s="42"/>
      <c r="E72" s="71"/>
    </row>
    <row r="73" spans="1:5" ht="12.75" customHeight="1" x14ac:dyDescent="0.25">
      <c r="A73" s="10"/>
      <c r="B73" s="71" t="s">
        <v>108</v>
      </c>
      <c r="C73" s="101">
        <v>-5.7926406936246826</v>
      </c>
      <c r="D73" s="42"/>
      <c r="E73" s="71"/>
    </row>
    <row r="74" spans="1:5" ht="12.75" customHeight="1" x14ac:dyDescent="0.25">
      <c r="A74" s="10"/>
      <c r="B74" s="71" t="s">
        <v>16</v>
      </c>
      <c r="C74" s="101">
        <v>-4.696870127109535</v>
      </c>
      <c r="D74" s="42"/>
      <c r="E74" s="71"/>
    </row>
    <row r="75" spans="1:5" ht="12.75" customHeight="1" x14ac:dyDescent="0.2">
      <c r="B75" s="71" t="s">
        <v>17</v>
      </c>
      <c r="C75" s="101">
        <v>-4.1118812233155788</v>
      </c>
      <c r="D75" s="42"/>
      <c r="E75" s="71"/>
    </row>
    <row r="76" spans="1:5" ht="12.75" customHeight="1" x14ac:dyDescent="0.2">
      <c r="B76" s="71" t="s">
        <v>20</v>
      </c>
      <c r="C76" s="101">
        <v>-3.453311898769007</v>
      </c>
      <c r="D76" s="42"/>
      <c r="E76" s="71"/>
    </row>
    <row r="77" spans="1:5" ht="12.75" customHeight="1" x14ac:dyDescent="0.2">
      <c r="B77" s="71" t="s">
        <v>18</v>
      </c>
      <c r="C77" s="101">
        <v>-2.8654794016471898</v>
      </c>
      <c r="D77" s="42"/>
      <c r="E77" s="71"/>
    </row>
    <row r="78" spans="1:5" ht="12.75" customHeight="1" x14ac:dyDescent="0.2">
      <c r="B78" s="71" t="s">
        <v>19</v>
      </c>
      <c r="C78" s="101">
        <v>-2.6512368137080697</v>
      </c>
      <c r="D78" s="42"/>
      <c r="E78" s="71"/>
    </row>
    <row r="79" spans="1:5" ht="12.75" customHeight="1" x14ac:dyDescent="0.2">
      <c r="B79" s="71" t="s">
        <v>21</v>
      </c>
      <c r="C79" s="101">
        <v>-2.4363857958750379</v>
      </c>
      <c r="D79" s="42"/>
      <c r="E79" s="71"/>
    </row>
    <row r="80" spans="1:5" ht="12.75" customHeight="1" x14ac:dyDescent="0.2">
      <c r="B80" s="71" t="s">
        <v>22</v>
      </c>
      <c r="C80" s="101">
        <v>-2.4084003072463314</v>
      </c>
      <c r="D80" s="42"/>
      <c r="E80" s="71"/>
    </row>
    <row r="81" spans="1:5" ht="12.75" customHeight="1" x14ac:dyDescent="0.2">
      <c r="B81" s="72" t="s">
        <v>23</v>
      </c>
      <c r="C81" s="101">
        <v>-2.2148698197879231</v>
      </c>
      <c r="D81" s="42"/>
      <c r="E81" s="72"/>
    </row>
    <row r="82" spans="1:5" ht="12.75" customHeight="1" x14ac:dyDescent="0.2">
      <c r="B82" s="71" t="s">
        <v>24</v>
      </c>
      <c r="C82" s="101">
        <v>-1.8541486707082542</v>
      </c>
      <c r="D82" s="42"/>
      <c r="E82" s="71"/>
    </row>
    <row r="83" spans="1:5" ht="12.75" customHeight="1" x14ac:dyDescent="0.2">
      <c r="B83" s="71" t="s">
        <v>25</v>
      </c>
      <c r="C83" s="101">
        <v>8.1671237486231993E-2</v>
      </c>
      <c r="D83" s="42"/>
      <c r="E83" s="71"/>
    </row>
    <row r="84" spans="1:5" ht="12.75" customHeight="1" x14ac:dyDescent="0.2">
      <c r="B84" s="71" t="s">
        <v>26</v>
      </c>
      <c r="C84" s="101">
        <v>2.0208335511108975</v>
      </c>
      <c r="D84" s="42"/>
      <c r="E84" s="71"/>
    </row>
    <row r="85" spans="1:5" ht="12.75" customHeight="1" x14ac:dyDescent="0.2">
      <c r="B85" s="72" t="s">
        <v>1</v>
      </c>
      <c r="C85" s="108">
        <v>7.0779866969474039</v>
      </c>
      <c r="D85" s="42"/>
      <c r="E85" s="72"/>
    </row>
    <row r="86" spans="1:5" ht="12.75" customHeight="1" thickBot="1" x14ac:dyDescent="0.25">
      <c r="B86" s="75" t="s">
        <v>2</v>
      </c>
      <c r="C86" s="103">
        <v>15.933496769295255</v>
      </c>
      <c r="D86" s="46"/>
      <c r="E86" s="73"/>
    </row>
    <row r="87" spans="1:5" ht="12.75" customHeight="1" thickTop="1" x14ac:dyDescent="0.2">
      <c r="B87" s="17" t="s">
        <v>109</v>
      </c>
    </row>
    <row r="88" spans="1:5" ht="12.75" customHeight="1" x14ac:dyDescent="0.2">
      <c r="D88" s="21" t="s">
        <v>133</v>
      </c>
    </row>
    <row r="90" spans="1:5" ht="17.25" customHeight="1" x14ac:dyDescent="0.25">
      <c r="B90" s="18" t="s">
        <v>107</v>
      </c>
      <c r="C90" s="18"/>
      <c r="D90" s="18"/>
      <c r="E90" s="18"/>
    </row>
    <row r="91" spans="1:5" ht="38.15" customHeight="1" x14ac:dyDescent="0.2">
      <c r="B91" s="124" t="s">
        <v>12</v>
      </c>
      <c r="C91" s="124"/>
      <c r="D91" s="124"/>
      <c r="E91" s="124"/>
    </row>
    <row r="92" spans="1:5" s="18" customFormat="1" ht="12.75" customHeight="1" x14ac:dyDescent="0.25">
      <c r="A92" s="10"/>
      <c r="B92" s="37"/>
      <c r="C92" s="38" t="s">
        <v>13</v>
      </c>
      <c r="D92" s="39"/>
    </row>
    <row r="93" spans="1:5" ht="12.75" customHeight="1" x14ac:dyDescent="0.25">
      <c r="A93" s="10"/>
      <c r="B93" s="70" t="s">
        <v>14</v>
      </c>
      <c r="C93" s="101">
        <v>-9.3145364240157242</v>
      </c>
      <c r="D93" s="42"/>
      <c r="E93" s="19"/>
    </row>
    <row r="94" spans="1:5" ht="12.75" customHeight="1" x14ac:dyDescent="0.25">
      <c r="A94" s="10"/>
      <c r="B94" s="71" t="s">
        <v>108</v>
      </c>
      <c r="C94" s="101">
        <v>-5.3761912618936432</v>
      </c>
      <c r="D94" s="42"/>
      <c r="E94" s="19"/>
    </row>
    <row r="95" spans="1:5" ht="12.75" customHeight="1" x14ac:dyDescent="0.25">
      <c r="A95" s="10"/>
      <c r="B95" s="71" t="s">
        <v>16</v>
      </c>
      <c r="C95" s="101">
        <v>-4.3126489309869056</v>
      </c>
      <c r="D95" s="42"/>
      <c r="E95" s="19"/>
    </row>
    <row r="96" spans="1:5" ht="12.75" customHeight="1" x14ac:dyDescent="0.2">
      <c r="B96" s="71" t="s">
        <v>17</v>
      </c>
      <c r="C96" s="101">
        <v>-4.2639692764509123</v>
      </c>
      <c r="D96" s="42"/>
      <c r="E96" s="19"/>
    </row>
    <row r="97" spans="2:5" ht="12.75" customHeight="1" x14ac:dyDescent="0.2">
      <c r="B97" s="71" t="s">
        <v>18</v>
      </c>
      <c r="C97" s="101">
        <v>-3.0261332229967679</v>
      </c>
      <c r="D97" s="42"/>
      <c r="E97" s="19"/>
    </row>
    <row r="98" spans="2:5" ht="12.75" customHeight="1" x14ac:dyDescent="0.2">
      <c r="B98" s="71" t="s">
        <v>19</v>
      </c>
      <c r="C98" s="101">
        <v>-3.0734462918046481</v>
      </c>
      <c r="D98" s="42"/>
      <c r="E98" s="19"/>
    </row>
    <row r="99" spans="2:5" ht="12.75" customHeight="1" x14ac:dyDescent="0.2">
      <c r="B99" s="71" t="s">
        <v>20</v>
      </c>
      <c r="C99" s="101">
        <v>-3.1591662088296282</v>
      </c>
      <c r="D99" s="42"/>
      <c r="E99" s="19"/>
    </row>
    <row r="100" spans="2:5" ht="12.75" customHeight="1" x14ac:dyDescent="0.2">
      <c r="B100" s="71" t="s">
        <v>21</v>
      </c>
      <c r="C100" s="101">
        <v>-2.5794169655756694</v>
      </c>
      <c r="D100" s="42"/>
      <c r="E100" s="19"/>
    </row>
    <row r="101" spans="2:5" ht="12.75" customHeight="1" x14ac:dyDescent="0.2">
      <c r="B101" s="71" t="s">
        <v>22</v>
      </c>
      <c r="C101" s="101">
        <v>-2.3805431195070854</v>
      </c>
      <c r="D101" s="42"/>
      <c r="E101" s="19"/>
    </row>
    <row r="102" spans="2:5" ht="12.75" customHeight="1" x14ac:dyDescent="0.2">
      <c r="B102" s="72" t="s">
        <v>23</v>
      </c>
      <c r="C102" s="101">
        <v>-2.2662259731279257</v>
      </c>
      <c r="D102" s="42"/>
      <c r="E102" s="20"/>
    </row>
    <row r="103" spans="2:5" ht="12.75" customHeight="1" x14ac:dyDescent="0.2">
      <c r="B103" s="71" t="s">
        <v>24</v>
      </c>
      <c r="C103" s="101">
        <v>-1.7377201541192724</v>
      </c>
      <c r="D103" s="42"/>
      <c r="E103" s="19"/>
    </row>
    <row r="104" spans="2:5" ht="12.75" customHeight="1" x14ac:dyDescent="0.2">
      <c r="B104" s="71" t="s">
        <v>25</v>
      </c>
      <c r="C104" s="101">
        <v>0.13434488827304125</v>
      </c>
      <c r="D104" s="42"/>
      <c r="E104" s="19"/>
    </row>
    <row r="105" spans="2:5" ht="12.75" customHeight="1" x14ac:dyDescent="0.2">
      <c r="B105" s="71" t="s">
        <v>26</v>
      </c>
      <c r="C105" s="101">
        <v>3.8217233570379303</v>
      </c>
      <c r="D105" s="42"/>
      <c r="E105" s="19"/>
    </row>
    <row r="106" spans="2:5" ht="12.75" customHeight="1" x14ac:dyDescent="0.2">
      <c r="B106" s="72" t="s">
        <v>1</v>
      </c>
      <c r="C106" s="102">
        <v>7.8645128091740775</v>
      </c>
      <c r="D106" s="42"/>
      <c r="E106" s="76"/>
    </row>
    <row r="107" spans="2:5" ht="12.75" customHeight="1" thickBot="1" x14ac:dyDescent="0.25">
      <c r="B107" s="75" t="s">
        <v>2</v>
      </c>
      <c r="C107" s="103">
        <v>12.976301667798747</v>
      </c>
      <c r="D107" s="46"/>
      <c r="E107" s="73"/>
    </row>
    <row r="108" spans="2:5" ht="12.75" customHeight="1" thickTop="1" x14ac:dyDescent="0.2">
      <c r="B108" s="17" t="s">
        <v>109</v>
      </c>
    </row>
    <row r="109" spans="2:5" ht="12.75" customHeight="1" x14ac:dyDescent="0.2">
      <c r="D109" s="21" t="s">
        <v>105</v>
      </c>
    </row>
    <row r="111" spans="2:5" ht="12.75" customHeight="1" x14ac:dyDescent="0.25">
      <c r="B111" s="18" t="s">
        <v>0</v>
      </c>
      <c r="C111" s="18"/>
      <c r="D111" s="18"/>
      <c r="E111" s="18"/>
    </row>
    <row r="112" spans="2:5" ht="38.15" customHeight="1" x14ac:dyDescent="0.2">
      <c r="B112" s="124" t="s">
        <v>12</v>
      </c>
      <c r="C112" s="124"/>
      <c r="D112" s="124"/>
      <c r="E112" s="124"/>
    </row>
    <row r="113" spans="2:5" ht="12.75" customHeight="1" x14ac:dyDescent="0.25">
      <c r="B113" s="37"/>
      <c r="C113" s="38" t="s">
        <v>13</v>
      </c>
      <c r="D113" s="39"/>
      <c r="E113" s="18"/>
    </row>
    <row r="114" spans="2:5" ht="12.75" customHeight="1" x14ac:dyDescent="0.2">
      <c r="B114" s="70" t="s">
        <v>14</v>
      </c>
      <c r="C114" s="101">
        <v>-8.834184948268291</v>
      </c>
      <c r="D114" s="42"/>
    </row>
    <row r="115" spans="2:5" ht="12.75" customHeight="1" x14ac:dyDescent="0.2">
      <c r="B115" s="71" t="s">
        <v>108</v>
      </c>
      <c r="C115" s="101">
        <v>-5.419551287447482</v>
      </c>
      <c r="D115" s="42"/>
    </row>
    <row r="116" spans="2:5" ht="12.75" customHeight="1" x14ac:dyDescent="0.2">
      <c r="B116" s="71" t="s">
        <v>16</v>
      </c>
      <c r="C116" s="101">
        <v>-4.6006353554533375</v>
      </c>
      <c r="D116" s="42"/>
    </row>
    <row r="117" spans="2:5" ht="12.75" customHeight="1" x14ac:dyDescent="0.2">
      <c r="B117" s="71" t="s">
        <v>17</v>
      </c>
      <c r="C117" s="101">
        <v>-3.9247533949186266</v>
      </c>
      <c r="D117" s="42"/>
    </row>
    <row r="118" spans="2:5" ht="12.75" customHeight="1" x14ac:dyDescent="0.2">
      <c r="B118" s="71" t="s">
        <v>18</v>
      </c>
      <c r="C118" s="101">
        <v>-3.3183812629401275</v>
      </c>
      <c r="D118" s="42"/>
    </row>
    <row r="119" spans="2:5" ht="12.75" customHeight="1" x14ac:dyDescent="0.2">
      <c r="B119" s="71" t="s">
        <v>19</v>
      </c>
      <c r="C119" s="101">
        <v>-3.2668534876427264</v>
      </c>
      <c r="D119" s="42"/>
    </row>
    <row r="120" spans="2:5" ht="12.75" customHeight="1" x14ac:dyDescent="0.2">
      <c r="B120" s="71" t="s">
        <v>20</v>
      </c>
      <c r="C120" s="101">
        <v>-3.2179985540817602</v>
      </c>
      <c r="D120" s="42"/>
    </row>
    <row r="121" spans="2:5" ht="12.75" customHeight="1" x14ac:dyDescent="0.2">
      <c r="B121" s="71" t="s">
        <v>21</v>
      </c>
      <c r="C121" s="101">
        <v>-2.6948647755236643</v>
      </c>
      <c r="D121" s="42"/>
    </row>
    <row r="122" spans="2:5" ht="12.75" customHeight="1" x14ac:dyDescent="0.2">
      <c r="B122" s="71" t="s">
        <v>22</v>
      </c>
      <c r="C122" s="101">
        <v>-2.1949710116788981</v>
      </c>
      <c r="D122" s="42"/>
    </row>
    <row r="123" spans="2:5" ht="12.75" customHeight="1" x14ac:dyDescent="0.2">
      <c r="B123" s="72" t="s">
        <v>23</v>
      </c>
      <c r="C123" s="101">
        <v>-2.2405241553982176</v>
      </c>
      <c r="D123" s="42"/>
    </row>
    <row r="124" spans="2:5" ht="12.75" customHeight="1" x14ac:dyDescent="0.2">
      <c r="B124" s="71" t="s">
        <v>24</v>
      </c>
      <c r="C124" s="101">
        <v>-1.5914890087778424</v>
      </c>
      <c r="D124" s="42"/>
    </row>
    <row r="125" spans="2:5" ht="12.75" customHeight="1" x14ac:dyDescent="0.2">
      <c r="B125" s="71" t="s">
        <v>25</v>
      </c>
      <c r="C125" s="101">
        <v>0.90330100562654825</v>
      </c>
      <c r="D125" s="42"/>
    </row>
    <row r="126" spans="2:5" ht="12.75" customHeight="1" x14ac:dyDescent="0.2">
      <c r="B126" s="71" t="s">
        <v>26</v>
      </c>
      <c r="C126" s="101">
        <v>4.8405663390269158</v>
      </c>
      <c r="D126" s="42"/>
    </row>
    <row r="127" spans="2:5" ht="12.75" customHeight="1" x14ac:dyDescent="0.2">
      <c r="B127" s="72" t="s">
        <v>1</v>
      </c>
      <c r="C127" s="102">
        <v>8.5361053740487041</v>
      </c>
      <c r="D127" s="42"/>
    </row>
    <row r="128" spans="2:5" ht="12.75" customHeight="1" thickBot="1" x14ac:dyDescent="0.25">
      <c r="B128" s="75" t="s">
        <v>2</v>
      </c>
      <c r="C128" s="103">
        <v>8.3364038956245992</v>
      </c>
      <c r="D128" s="46"/>
    </row>
    <row r="129" spans="2:5" ht="12.75" customHeight="1" thickTop="1" x14ac:dyDescent="0.2">
      <c r="B129" s="17" t="s">
        <v>109</v>
      </c>
    </row>
    <row r="130" spans="2:5" ht="12.75" customHeight="1" x14ac:dyDescent="0.2">
      <c r="D130" s="21" t="s">
        <v>105</v>
      </c>
    </row>
    <row r="132" spans="2:5" ht="12.75" customHeight="1" x14ac:dyDescent="0.25">
      <c r="B132" s="18" t="s">
        <v>47</v>
      </c>
      <c r="C132" s="18"/>
      <c r="D132" s="18"/>
      <c r="E132" s="18"/>
    </row>
    <row r="133" spans="2:5" ht="38.15" customHeight="1" x14ac:dyDescent="0.2">
      <c r="B133" s="124" t="s">
        <v>12</v>
      </c>
      <c r="C133" s="124"/>
      <c r="D133" s="124"/>
      <c r="E133" s="124"/>
    </row>
    <row r="134" spans="2:5" ht="12.75" customHeight="1" x14ac:dyDescent="0.25">
      <c r="B134" s="37"/>
      <c r="C134" s="38" t="s">
        <v>13</v>
      </c>
      <c r="D134" s="39"/>
      <c r="E134" s="18"/>
    </row>
    <row r="135" spans="2:5" ht="12.75" customHeight="1" x14ac:dyDescent="0.2">
      <c r="B135" s="70" t="s">
        <v>14</v>
      </c>
      <c r="C135" s="101">
        <v>-8.8040392323451666</v>
      </c>
      <c r="D135" s="42"/>
    </row>
    <row r="136" spans="2:5" ht="12.75" customHeight="1" x14ac:dyDescent="0.2">
      <c r="B136" s="71" t="s">
        <v>108</v>
      </c>
      <c r="C136" s="101">
        <v>-5.4990832063750217</v>
      </c>
      <c r="D136" s="42"/>
    </row>
    <row r="137" spans="2:5" ht="12.75" customHeight="1" x14ac:dyDescent="0.2">
      <c r="B137" s="71" t="s">
        <v>16</v>
      </c>
      <c r="C137" s="101">
        <v>-4.2394834407322275</v>
      </c>
      <c r="D137" s="42"/>
    </row>
    <row r="138" spans="2:5" ht="12.75" customHeight="1" x14ac:dyDescent="0.2">
      <c r="B138" s="71" t="s">
        <v>17</v>
      </c>
      <c r="C138" s="101">
        <v>-3.9646166668302043</v>
      </c>
      <c r="D138" s="42"/>
    </row>
    <row r="139" spans="2:5" ht="12.75" customHeight="1" x14ac:dyDescent="0.2">
      <c r="B139" s="71" t="s">
        <v>18</v>
      </c>
      <c r="C139" s="101">
        <v>-3.3414906231500354</v>
      </c>
      <c r="D139" s="42"/>
    </row>
    <row r="140" spans="2:5" ht="12.75" customHeight="1" x14ac:dyDescent="0.2">
      <c r="B140" s="71" t="s">
        <v>19</v>
      </c>
      <c r="C140" s="101">
        <v>-3.1813987342243624</v>
      </c>
      <c r="D140" s="42"/>
    </row>
    <row r="141" spans="2:5" ht="12.75" customHeight="1" x14ac:dyDescent="0.2">
      <c r="B141" s="71" t="s">
        <v>20</v>
      </c>
      <c r="C141" s="101">
        <v>-3.1560271050193203</v>
      </c>
      <c r="D141" s="42"/>
    </row>
    <row r="142" spans="2:5" ht="12.75" customHeight="1" x14ac:dyDescent="0.2">
      <c r="B142" s="71" t="s">
        <v>21</v>
      </c>
      <c r="C142" s="101">
        <v>-2.7669034139636568</v>
      </c>
      <c r="D142" s="42"/>
    </row>
    <row r="143" spans="2:5" ht="12.75" customHeight="1" x14ac:dyDescent="0.2">
      <c r="B143" s="71" t="s">
        <v>22</v>
      </c>
      <c r="C143" s="101">
        <v>-2.5459134686366909</v>
      </c>
      <c r="D143" s="42"/>
    </row>
    <row r="144" spans="2:5" ht="12.75" customHeight="1" x14ac:dyDescent="0.2">
      <c r="B144" s="72" t="s">
        <v>23</v>
      </c>
      <c r="C144" s="101">
        <v>-2.2978123858966448</v>
      </c>
      <c r="D144" s="42"/>
    </row>
    <row r="145" spans="2:5" ht="12.75" customHeight="1" x14ac:dyDescent="0.2">
      <c r="B145" s="71" t="s">
        <v>24</v>
      </c>
      <c r="C145" s="101">
        <v>-1.2535476824474878</v>
      </c>
      <c r="D145" s="42"/>
    </row>
    <row r="146" spans="2:5" ht="12.75" customHeight="1" x14ac:dyDescent="0.2">
      <c r="B146" s="71" t="s">
        <v>25</v>
      </c>
      <c r="C146" s="101">
        <v>0.5598340213754025</v>
      </c>
      <c r="D146" s="42"/>
    </row>
    <row r="147" spans="2:5" ht="12.75" customHeight="1" x14ac:dyDescent="0.2">
      <c r="B147" s="71" t="s">
        <v>26</v>
      </c>
      <c r="C147" s="101">
        <v>0.62691599830024547</v>
      </c>
      <c r="D147" s="42"/>
    </row>
    <row r="148" spans="2:5" ht="12.75" customHeight="1" x14ac:dyDescent="0.2">
      <c r="B148" s="72" t="s">
        <v>1</v>
      </c>
      <c r="C148" s="102">
        <v>8.0682404090228577</v>
      </c>
      <c r="D148" s="42"/>
    </row>
    <row r="149" spans="2:5" ht="12.75" customHeight="1" thickBot="1" x14ac:dyDescent="0.25">
      <c r="B149" s="75" t="s">
        <v>2</v>
      </c>
      <c r="C149" s="103">
        <v>9.5</v>
      </c>
      <c r="D149" s="46"/>
    </row>
    <row r="150" spans="2:5" ht="12.75" customHeight="1" thickTop="1" x14ac:dyDescent="0.2">
      <c r="B150" s="17" t="s">
        <v>110</v>
      </c>
    </row>
    <row r="152" spans="2:5" ht="12.75" customHeight="1" x14ac:dyDescent="0.25">
      <c r="B152" s="18" t="s">
        <v>48</v>
      </c>
      <c r="C152" s="18"/>
      <c r="D152" s="18"/>
      <c r="E152" s="18"/>
    </row>
    <row r="153" spans="2:5" ht="38.15" customHeight="1" x14ac:dyDescent="0.2">
      <c r="B153" s="124" t="s">
        <v>12</v>
      </c>
      <c r="C153" s="124"/>
      <c r="D153" s="124"/>
      <c r="E153" s="124"/>
    </row>
    <row r="154" spans="2:5" ht="12.75" customHeight="1" x14ac:dyDescent="0.25">
      <c r="B154" s="37"/>
      <c r="C154" s="38" t="s">
        <v>13</v>
      </c>
      <c r="D154" s="39"/>
      <c r="E154" s="18"/>
    </row>
    <row r="155" spans="2:5" ht="12.75" customHeight="1" x14ac:dyDescent="0.2">
      <c r="B155" s="41" t="s">
        <v>53</v>
      </c>
      <c r="C155" s="89">
        <v>-9.6249610560493508</v>
      </c>
      <c r="D155" s="42"/>
      <c r="E155" s="41"/>
    </row>
    <row r="156" spans="2:5" ht="12.75" customHeight="1" x14ac:dyDescent="0.2">
      <c r="B156" s="41" t="s">
        <v>54</v>
      </c>
      <c r="C156" s="89">
        <v>-7.3447770800173435</v>
      </c>
      <c r="D156" s="42"/>
      <c r="E156" s="41"/>
    </row>
    <row r="157" spans="2:5" ht="12.75" customHeight="1" x14ac:dyDescent="0.2">
      <c r="B157" s="41" t="s">
        <v>56</v>
      </c>
      <c r="C157" s="89">
        <v>-3.7194221582582023</v>
      </c>
      <c r="D157" s="42"/>
      <c r="E157" s="41"/>
    </row>
    <row r="158" spans="2:5" ht="12.75" customHeight="1" x14ac:dyDescent="0.2">
      <c r="B158" s="41" t="s">
        <v>57</v>
      </c>
      <c r="C158" s="89">
        <v>-3.6637749810225855</v>
      </c>
      <c r="D158" s="42"/>
      <c r="E158" s="41"/>
    </row>
    <row r="159" spans="2:5" ht="12.75" customHeight="1" x14ac:dyDescent="0.2">
      <c r="B159" s="41" t="s">
        <v>58</v>
      </c>
      <c r="C159" s="89">
        <v>-5.0503338551651993</v>
      </c>
      <c r="D159" s="42"/>
      <c r="E159" s="41"/>
    </row>
    <row r="160" spans="2:5" ht="12.75" customHeight="1" x14ac:dyDescent="0.2">
      <c r="B160" s="41" t="s">
        <v>18</v>
      </c>
      <c r="C160" s="89">
        <v>-3.9560807772796776</v>
      </c>
      <c r="D160" s="42"/>
      <c r="E160" s="41"/>
    </row>
    <row r="161" spans="2:5" ht="12.75" customHeight="1" x14ac:dyDescent="0.2">
      <c r="B161" s="41" t="s">
        <v>22</v>
      </c>
      <c r="C161" s="89">
        <v>-3.7515024650164075</v>
      </c>
      <c r="D161" s="42"/>
      <c r="E161" s="41"/>
    </row>
    <row r="162" spans="2:5" ht="12.75" customHeight="1" x14ac:dyDescent="0.2">
      <c r="B162" s="41" t="s">
        <v>60</v>
      </c>
      <c r="C162" s="89">
        <v>-3.594231167634296</v>
      </c>
      <c r="D162" s="42"/>
      <c r="E162" s="41"/>
    </row>
    <row r="163" spans="2:5" ht="12.75" customHeight="1" x14ac:dyDescent="0.2">
      <c r="B163" s="41" t="s">
        <v>21</v>
      </c>
      <c r="C163" s="89">
        <v>-4.0097830175698812</v>
      </c>
      <c r="D163" s="42"/>
      <c r="E163" s="41"/>
    </row>
    <row r="164" spans="2:5" ht="12.75" customHeight="1" x14ac:dyDescent="0.2">
      <c r="B164" s="41" t="s">
        <v>61</v>
      </c>
      <c r="C164" s="89">
        <v>-8.9342474175850626</v>
      </c>
      <c r="D164" s="42"/>
      <c r="E164" s="41"/>
    </row>
    <row r="165" spans="2:5" ht="12.75" customHeight="1" x14ac:dyDescent="0.2">
      <c r="B165" s="41" t="s">
        <v>63</v>
      </c>
      <c r="C165" s="89">
        <v>-7.2505810353204687</v>
      </c>
      <c r="D165" s="42"/>
      <c r="E165" s="41"/>
    </row>
    <row r="166" spans="2:5" ht="12.75" customHeight="1" x14ac:dyDescent="0.2">
      <c r="B166" s="41" t="s">
        <v>23</v>
      </c>
      <c r="C166" s="89">
        <v>-2.2691969149234508</v>
      </c>
      <c r="D166" s="42"/>
      <c r="E166" s="41"/>
    </row>
    <row r="167" spans="2:5" ht="12.75" customHeight="1" x14ac:dyDescent="0.2">
      <c r="B167" s="41" t="s">
        <v>66</v>
      </c>
      <c r="C167" s="89">
        <v>-4.1535224483337494</v>
      </c>
      <c r="D167" s="42"/>
      <c r="E167" s="41"/>
    </row>
    <row r="168" spans="2:5" ht="12.75" customHeight="1" x14ac:dyDescent="0.2">
      <c r="B168" s="41" t="s">
        <v>24</v>
      </c>
      <c r="C168" s="89">
        <v>-2.1487175707744375</v>
      </c>
      <c r="D168" s="42"/>
      <c r="E168" s="41"/>
    </row>
    <row r="169" spans="2:5" ht="12.75" customHeight="1" x14ac:dyDescent="0.2">
      <c r="B169" s="41" t="s">
        <v>19</v>
      </c>
      <c r="C169" s="89">
        <v>-3.67731874306007</v>
      </c>
      <c r="D169" s="42"/>
      <c r="E169" s="41"/>
    </row>
    <row r="170" spans="2:5" ht="12.75" customHeight="1" x14ac:dyDescent="0.2">
      <c r="B170" s="41" t="s">
        <v>26</v>
      </c>
      <c r="C170" s="89">
        <v>5.022502678659575</v>
      </c>
      <c r="D170" s="42"/>
      <c r="E170" s="41"/>
    </row>
    <row r="171" spans="2:5" ht="12.75" customHeight="1" x14ac:dyDescent="0.2">
      <c r="B171" s="41" t="s">
        <v>69</v>
      </c>
      <c r="C171" s="89">
        <v>-1.1912017021525705</v>
      </c>
      <c r="D171" s="42"/>
      <c r="E171" s="41"/>
    </row>
    <row r="172" spans="2:5" ht="12.75" customHeight="1" x14ac:dyDescent="0.2">
      <c r="B172" s="41" t="s">
        <v>29</v>
      </c>
      <c r="C172" s="89">
        <v>-1.2165168727653797</v>
      </c>
      <c r="D172" s="42"/>
      <c r="E172" s="41"/>
    </row>
    <row r="173" spans="2:5" ht="12.75" customHeight="1" x14ac:dyDescent="0.2">
      <c r="B173" s="41" t="s">
        <v>71</v>
      </c>
      <c r="C173" s="89">
        <v>-4.6066023286648008</v>
      </c>
      <c r="D173" s="42"/>
      <c r="E173" s="41"/>
    </row>
    <row r="174" spans="2:5" ht="12.75" customHeight="1" x14ac:dyDescent="0.2">
      <c r="B174" s="41" t="s">
        <v>73</v>
      </c>
      <c r="C174" s="89">
        <v>-0.14272278036638036</v>
      </c>
      <c r="D174" s="42"/>
      <c r="E174" s="41"/>
    </row>
    <row r="175" spans="2:5" ht="12.75" customHeight="1" x14ac:dyDescent="0.2">
      <c r="B175" s="41" t="s">
        <v>20</v>
      </c>
      <c r="C175" s="89">
        <v>-0.70851487149185721</v>
      </c>
      <c r="D175" s="42"/>
      <c r="E175" s="41"/>
    </row>
    <row r="176" spans="2:5" ht="12.75" customHeight="1" x14ac:dyDescent="0.2">
      <c r="B176" s="41" t="s">
        <v>75</v>
      </c>
      <c r="C176" s="89">
        <v>1.7710120619796106</v>
      </c>
      <c r="D176" s="42"/>
      <c r="E176" s="41"/>
    </row>
    <row r="177" spans="2:5" ht="12.75" customHeight="1" x14ac:dyDescent="0.2">
      <c r="B177" s="41" t="s">
        <v>77</v>
      </c>
      <c r="C177" s="89">
        <v>1.965714182451312</v>
      </c>
      <c r="D177" s="42"/>
      <c r="E177" s="41"/>
    </row>
    <row r="178" spans="2:5" ht="12.75" customHeight="1" x14ac:dyDescent="0.2">
      <c r="B178" s="41" t="s">
        <v>15</v>
      </c>
      <c r="C178" s="89">
        <v>-5.7781230170784132</v>
      </c>
      <c r="D178" s="42"/>
      <c r="E178" s="41"/>
    </row>
    <row r="179" spans="2:5" ht="12.75" customHeight="1" x14ac:dyDescent="0.2">
      <c r="B179" s="41" t="s">
        <v>14</v>
      </c>
      <c r="C179" s="89">
        <v>-8.8369293254355625</v>
      </c>
      <c r="D179" s="42"/>
      <c r="E179" s="41"/>
    </row>
    <row r="180" spans="2:5" ht="12.75" customHeight="1" x14ac:dyDescent="0.2">
      <c r="B180" s="41" t="s">
        <v>17</v>
      </c>
      <c r="C180" s="89">
        <v>1.3133551831857551</v>
      </c>
      <c r="D180" s="42"/>
      <c r="E180" s="41"/>
    </row>
    <row r="181" spans="2:5" ht="12.75" customHeight="1" x14ac:dyDescent="0.2">
      <c r="B181" s="41" t="s">
        <v>25</v>
      </c>
      <c r="C181" s="89">
        <v>4.1517904705885966</v>
      </c>
      <c r="D181" s="42"/>
      <c r="E181" s="41"/>
    </row>
    <row r="182" spans="2:5" ht="12.75" customHeight="1" x14ac:dyDescent="0.2">
      <c r="B182" s="41" t="s">
        <v>16</v>
      </c>
      <c r="C182" s="89">
        <v>0.89297409184350274</v>
      </c>
      <c r="D182" s="42"/>
      <c r="E182" s="41"/>
    </row>
    <row r="183" spans="2:5" ht="12.75" customHeight="1" thickBot="1" x14ac:dyDescent="0.25">
      <c r="B183" s="45" t="s">
        <v>2</v>
      </c>
      <c r="C183" s="91">
        <v>10.967761340223326</v>
      </c>
      <c r="D183" s="46"/>
      <c r="E183" s="41"/>
    </row>
    <row r="184" spans="2:5" ht="12.75" customHeight="1" thickTop="1" x14ac:dyDescent="0.2">
      <c r="B184" s="20" t="s">
        <v>111</v>
      </c>
      <c r="C184" s="21"/>
    </row>
    <row r="186" spans="2:5" ht="12.75" customHeight="1" x14ac:dyDescent="0.25">
      <c r="B186" s="18" t="s">
        <v>49</v>
      </c>
      <c r="C186" s="18"/>
      <c r="D186" s="18"/>
      <c r="E186" s="18"/>
    </row>
    <row r="187" spans="2:5" ht="38.15" customHeight="1" x14ac:dyDescent="0.2">
      <c r="B187" s="124" t="s">
        <v>12</v>
      </c>
      <c r="C187" s="124"/>
      <c r="D187" s="124"/>
      <c r="E187" s="124"/>
    </row>
    <row r="188" spans="2:5" ht="12.75" customHeight="1" x14ac:dyDescent="0.25">
      <c r="B188" s="37"/>
      <c r="C188" s="38" t="s">
        <v>13</v>
      </c>
      <c r="D188" s="39"/>
      <c r="E188" s="18"/>
    </row>
    <row r="189" spans="2:5" ht="12.75" customHeight="1" x14ac:dyDescent="0.2">
      <c r="B189" s="41" t="s">
        <v>53</v>
      </c>
      <c r="C189" s="89">
        <v>-5.3952546975249351</v>
      </c>
      <c r="D189" s="42"/>
    </row>
    <row r="190" spans="2:5" ht="12.75" customHeight="1" x14ac:dyDescent="0.2">
      <c r="B190" s="41" t="s">
        <v>54</v>
      </c>
      <c r="C190" s="89">
        <v>-3.8847349170302325</v>
      </c>
      <c r="D190" s="42"/>
    </row>
    <row r="191" spans="2:5" ht="12.75" customHeight="1" x14ac:dyDescent="0.2">
      <c r="B191" s="41" t="s">
        <v>56</v>
      </c>
      <c r="C191" s="89">
        <v>-1.9984911041513922</v>
      </c>
      <c r="D191" s="42"/>
    </row>
    <row r="192" spans="2:5" ht="12.75" customHeight="1" x14ac:dyDescent="0.2">
      <c r="B192" s="41" t="s">
        <v>57</v>
      </c>
      <c r="C192" s="89">
        <v>-3.6266833744637341</v>
      </c>
      <c r="D192" s="42"/>
    </row>
    <row r="193" spans="2:4" ht="12.75" customHeight="1" x14ac:dyDescent="0.2">
      <c r="B193" s="41" t="s">
        <v>58</v>
      </c>
      <c r="C193" s="89">
        <v>-2.1789659174960008</v>
      </c>
      <c r="D193" s="42"/>
    </row>
    <row r="194" spans="2:4" ht="12.75" customHeight="1" x14ac:dyDescent="0.2">
      <c r="B194" s="41" t="s">
        <v>18</v>
      </c>
      <c r="C194" s="89">
        <v>-1.6283745543233714</v>
      </c>
      <c r="D194" s="42"/>
    </row>
    <row r="195" spans="2:4" ht="12.75" customHeight="1" x14ac:dyDescent="0.2">
      <c r="B195" s="41" t="s">
        <v>22</v>
      </c>
      <c r="C195" s="89">
        <v>-1.4143287752671085</v>
      </c>
      <c r="D195" s="42"/>
    </row>
    <row r="196" spans="2:4" ht="12.75" customHeight="1" x14ac:dyDescent="0.2">
      <c r="B196" s="41" t="s">
        <v>60</v>
      </c>
      <c r="C196" s="89">
        <v>-1.7868029351710117</v>
      </c>
      <c r="D196" s="42"/>
    </row>
    <row r="197" spans="2:4" ht="12.75" customHeight="1" x14ac:dyDescent="0.2">
      <c r="B197" s="41" t="s">
        <v>21</v>
      </c>
      <c r="C197" s="89">
        <v>-1.4937965813147045</v>
      </c>
      <c r="D197" s="42"/>
    </row>
    <row r="198" spans="2:4" ht="12.75" customHeight="1" x14ac:dyDescent="0.2">
      <c r="B198" s="41" t="s">
        <v>61</v>
      </c>
      <c r="C198" s="89">
        <v>-3.5127094011639342</v>
      </c>
      <c r="D198" s="42"/>
    </row>
    <row r="199" spans="2:4" ht="12.75" customHeight="1" x14ac:dyDescent="0.2">
      <c r="B199" s="41" t="s">
        <v>63</v>
      </c>
      <c r="C199" s="89">
        <v>-4.1033081508287417</v>
      </c>
      <c r="D199" s="42"/>
    </row>
    <row r="200" spans="2:4" ht="12.75" customHeight="1" x14ac:dyDescent="0.2">
      <c r="B200" s="41" t="s">
        <v>23</v>
      </c>
      <c r="C200" s="89">
        <v>-3.292151976367777E-2</v>
      </c>
      <c r="D200" s="42"/>
    </row>
    <row r="201" spans="2:4" ht="12.75" customHeight="1" x14ac:dyDescent="0.2">
      <c r="B201" s="41" t="s">
        <v>66</v>
      </c>
      <c r="C201" s="89">
        <v>-2.001498269183859</v>
      </c>
      <c r="D201" s="42"/>
    </row>
    <row r="202" spans="2:4" ht="12.75" customHeight="1" x14ac:dyDescent="0.2">
      <c r="B202" s="41" t="s">
        <v>24</v>
      </c>
      <c r="C202" s="89">
        <v>-0.67761584798368235</v>
      </c>
      <c r="D202" s="42"/>
    </row>
    <row r="203" spans="2:4" ht="12.75" customHeight="1" x14ac:dyDescent="0.2">
      <c r="B203" s="41" t="s">
        <v>19</v>
      </c>
      <c r="C203" s="89">
        <v>-1.3933275592276999</v>
      </c>
      <c r="D203" s="42"/>
    </row>
    <row r="204" spans="2:4" ht="12.75" customHeight="1" x14ac:dyDescent="0.2">
      <c r="B204" s="41" t="s">
        <v>26</v>
      </c>
      <c r="C204" s="89">
        <v>2.8380143370142874</v>
      </c>
      <c r="D204" s="42"/>
    </row>
    <row r="205" spans="2:4" ht="12.75" customHeight="1" x14ac:dyDescent="0.2">
      <c r="B205" s="41" t="s">
        <v>69</v>
      </c>
      <c r="C205" s="89">
        <v>-0.57662513340123001</v>
      </c>
      <c r="D205" s="42"/>
    </row>
    <row r="206" spans="2:4" ht="12.75" customHeight="1" x14ac:dyDescent="0.2">
      <c r="B206" s="41" t="s">
        <v>29</v>
      </c>
      <c r="C206" s="89">
        <v>0.53373204635694793</v>
      </c>
      <c r="D206" s="42"/>
    </row>
    <row r="207" spans="2:4" ht="12.75" customHeight="1" x14ac:dyDescent="0.2">
      <c r="B207" s="41" t="s">
        <v>71</v>
      </c>
      <c r="C207" s="89">
        <v>-1.9089397324925972</v>
      </c>
      <c r="D207" s="42"/>
    </row>
    <row r="208" spans="2:4" ht="12.75" customHeight="1" x14ac:dyDescent="0.2">
      <c r="B208" s="41" t="s">
        <v>73</v>
      </c>
      <c r="C208" s="89">
        <v>-0.22194559288442198</v>
      </c>
      <c r="D208" s="42"/>
    </row>
    <row r="209" spans="2:5" ht="12.75" customHeight="1" x14ac:dyDescent="0.2">
      <c r="B209" s="41" t="s">
        <v>20</v>
      </c>
      <c r="C209" s="89">
        <v>-0.19044828775260605</v>
      </c>
      <c r="D209" s="42"/>
    </row>
    <row r="210" spans="2:5" ht="12.75" customHeight="1" x14ac:dyDescent="0.2">
      <c r="B210" s="41" t="s">
        <v>75</v>
      </c>
      <c r="C210" s="89">
        <v>0.55840820170382954</v>
      </c>
      <c r="D210" s="42"/>
    </row>
    <row r="211" spans="2:5" ht="12.75" customHeight="1" x14ac:dyDescent="0.2">
      <c r="B211" s="41" t="s">
        <v>77</v>
      </c>
      <c r="C211" s="89">
        <v>2.06134707744007</v>
      </c>
      <c r="D211" s="42"/>
    </row>
    <row r="212" spans="2:5" ht="12.75" customHeight="1" x14ac:dyDescent="0.2">
      <c r="B212" s="41" t="s">
        <v>15</v>
      </c>
      <c r="C212" s="89">
        <v>-2.9272617419555726</v>
      </c>
      <c r="D212" s="42"/>
    </row>
    <row r="213" spans="2:5" ht="12.75" customHeight="1" x14ac:dyDescent="0.2">
      <c r="B213" s="41" t="s">
        <v>14</v>
      </c>
      <c r="C213" s="89">
        <v>-3.4197821285554686</v>
      </c>
      <c r="D213" s="42"/>
    </row>
    <row r="214" spans="2:5" ht="12.75" customHeight="1" x14ac:dyDescent="0.2">
      <c r="B214" s="41" t="s">
        <v>17</v>
      </c>
      <c r="C214" s="89">
        <v>2.7235353969863714</v>
      </c>
      <c r="D214" s="42"/>
    </row>
    <row r="215" spans="2:5" ht="12.75" customHeight="1" x14ac:dyDescent="0.2">
      <c r="B215" s="41" t="s">
        <v>25</v>
      </c>
      <c r="C215" s="89">
        <v>1.9302258792874509</v>
      </c>
      <c r="D215" s="42"/>
    </row>
    <row r="216" spans="2:5" ht="12.75" customHeight="1" x14ac:dyDescent="0.2">
      <c r="B216" s="41" t="s">
        <v>16</v>
      </c>
      <c r="C216" s="89">
        <v>2.6017415668331756</v>
      </c>
      <c r="D216" s="42"/>
    </row>
    <row r="217" spans="2:5" ht="12.75" customHeight="1" thickBot="1" x14ac:dyDescent="0.25">
      <c r="B217" s="45" t="s">
        <v>2</v>
      </c>
      <c r="C217" s="91">
        <v>5.9425455655667703</v>
      </c>
      <c r="D217" s="46"/>
    </row>
    <row r="218" spans="2:5" ht="12.75" customHeight="1" thickTop="1" x14ac:dyDescent="0.2">
      <c r="B218" s="20" t="s">
        <v>112</v>
      </c>
      <c r="C218" s="21"/>
    </row>
    <row r="220" spans="2:5" ht="12.75" customHeight="1" x14ac:dyDescent="0.25">
      <c r="B220" s="18" t="s">
        <v>50</v>
      </c>
      <c r="C220" s="83"/>
      <c r="D220" s="18"/>
      <c r="E220" s="18"/>
    </row>
    <row r="221" spans="2:5" ht="38.15" customHeight="1" x14ac:dyDescent="0.2">
      <c r="B221" s="124" t="s">
        <v>12</v>
      </c>
      <c r="C221" s="124"/>
      <c r="D221" s="124"/>
      <c r="E221" s="124"/>
    </row>
    <row r="222" spans="2:5" ht="12.75" customHeight="1" x14ac:dyDescent="0.25">
      <c r="B222" s="37"/>
      <c r="C222" s="38" t="s">
        <v>13</v>
      </c>
      <c r="D222" s="39"/>
      <c r="E222" s="18"/>
    </row>
    <row r="223" spans="2:5" ht="12.75" customHeight="1" x14ac:dyDescent="0.2">
      <c r="B223" s="41" t="s">
        <v>53</v>
      </c>
      <c r="C223" s="90">
        <v>-10.893545326386127</v>
      </c>
      <c r="D223" s="42"/>
    </row>
    <row r="224" spans="2:5" ht="12.75" customHeight="1" x14ac:dyDescent="0.2">
      <c r="B224" s="41" t="s">
        <v>54</v>
      </c>
      <c r="C224" s="90">
        <v>-7.9779712766876134</v>
      </c>
      <c r="D224" s="42"/>
    </row>
    <row r="225" spans="2:4" ht="12.75" customHeight="1" x14ac:dyDescent="0.2">
      <c r="B225" s="41" t="s">
        <v>56</v>
      </c>
      <c r="C225" s="90">
        <v>-7.9067755333440637</v>
      </c>
      <c r="D225" s="42"/>
    </row>
    <row r="226" spans="2:4" ht="12.75" customHeight="1" x14ac:dyDescent="0.2">
      <c r="B226" s="41" t="s">
        <v>57</v>
      </c>
      <c r="C226" s="90">
        <v>-6.2556745949735211</v>
      </c>
      <c r="D226" s="42"/>
    </row>
    <row r="227" spans="2:4" ht="12.75" customHeight="1" x14ac:dyDescent="0.2">
      <c r="B227" s="41" t="s">
        <v>58</v>
      </c>
      <c r="C227" s="90">
        <v>-5.8198542393591577</v>
      </c>
      <c r="D227" s="42"/>
    </row>
    <row r="228" spans="2:4" ht="12.75" customHeight="1" x14ac:dyDescent="0.2">
      <c r="B228" s="41" t="s">
        <v>18</v>
      </c>
      <c r="C228" s="90">
        <v>-4.6203267271867681</v>
      </c>
      <c r="D228" s="42"/>
    </row>
    <row r="229" spans="2:4" ht="12.75" customHeight="1" x14ac:dyDescent="0.2">
      <c r="B229" s="41" t="s">
        <v>22</v>
      </c>
      <c r="C229" s="90">
        <v>-4.3232987353626218</v>
      </c>
      <c r="D229" s="42"/>
    </row>
    <row r="230" spans="2:4" ht="12.75" customHeight="1" x14ac:dyDescent="0.2">
      <c r="B230" s="41" t="s">
        <v>60</v>
      </c>
      <c r="C230" s="90">
        <v>-4.3194007772305216</v>
      </c>
      <c r="D230" s="42"/>
    </row>
    <row r="231" spans="2:4" ht="12.75" customHeight="1" x14ac:dyDescent="0.2">
      <c r="B231" s="41" t="s">
        <v>21</v>
      </c>
      <c r="C231" s="90">
        <v>-3.7778167074938871</v>
      </c>
      <c r="D231" s="42"/>
    </row>
    <row r="232" spans="2:4" ht="12.75" customHeight="1" x14ac:dyDescent="0.2">
      <c r="B232" s="41" t="s">
        <v>61</v>
      </c>
      <c r="C232" s="90">
        <v>-3.499108016469191</v>
      </c>
      <c r="D232" s="42"/>
    </row>
    <row r="233" spans="2:4" ht="12.75" customHeight="1" x14ac:dyDescent="0.2">
      <c r="B233" s="41" t="s">
        <v>63</v>
      </c>
      <c r="C233" s="90">
        <v>-2.9633982640078971</v>
      </c>
      <c r="D233" s="42"/>
    </row>
    <row r="234" spans="2:4" ht="12.75" customHeight="1" x14ac:dyDescent="0.2">
      <c r="B234" s="41" t="s">
        <v>23</v>
      </c>
      <c r="C234" s="90">
        <v>-2.5633209370570071</v>
      </c>
      <c r="D234" s="42"/>
    </row>
    <row r="235" spans="2:4" ht="12.75" customHeight="1" x14ac:dyDescent="0.2">
      <c r="B235" s="41" t="s">
        <v>66</v>
      </c>
      <c r="C235" s="90">
        <v>-2.4358459534479593</v>
      </c>
      <c r="D235" s="42"/>
    </row>
    <row r="236" spans="2:4" ht="12.75" customHeight="1" x14ac:dyDescent="0.2">
      <c r="B236" s="41" t="s">
        <v>24</v>
      </c>
      <c r="C236" s="90">
        <v>-2.0612430404198046</v>
      </c>
      <c r="D236" s="42"/>
    </row>
    <row r="237" spans="2:4" ht="12.75" customHeight="1" x14ac:dyDescent="0.2">
      <c r="B237" s="41" t="s">
        <v>19</v>
      </c>
      <c r="C237" s="90">
        <v>-1.9898766987237115</v>
      </c>
      <c r="D237" s="42"/>
    </row>
    <row r="238" spans="2:4" ht="12.75" customHeight="1" x14ac:dyDescent="0.2">
      <c r="B238" s="41" t="s">
        <v>26</v>
      </c>
      <c r="C238" s="90">
        <v>-1.9721152093010161</v>
      </c>
      <c r="D238" s="42"/>
    </row>
    <row r="239" spans="2:4" ht="12.75" customHeight="1" x14ac:dyDescent="0.2">
      <c r="B239" s="41" t="s">
        <v>69</v>
      </c>
      <c r="C239" s="90">
        <v>-1.1590534056205239</v>
      </c>
      <c r="D239" s="42"/>
    </row>
    <row r="240" spans="2:4" ht="12.75" customHeight="1" x14ac:dyDescent="0.2">
      <c r="B240" s="41" t="s">
        <v>29</v>
      </c>
      <c r="C240" s="90">
        <v>-1.1108404973708303</v>
      </c>
      <c r="D240" s="42"/>
    </row>
    <row r="241" spans="2:5" ht="12.75" customHeight="1" x14ac:dyDescent="0.2">
      <c r="B241" s="41" t="s">
        <v>71</v>
      </c>
      <c r="C241" s="90">
        <v>-0.73670512950677924</v>
      </c>
      <c r="D241" s="42"/>
    </row>
    <row r="242" spans="2:5" ht="12.75" customHeight="1" x14ac:dyDescent="0.2">
      <c r="B242" s="41" t="s">
        <v>73</v>
      </c>
      <c r="C242" s="90">
        <v>-0.20280066859117873</v>
      </c>
      <c r="D242" s="42"/>
    </row>
    <row r="243" spans="2:5" ht="12.75" customHeight="1" x14ac:dyDescent="0.2">
      <c r="B243" s="41" t="s">
        <v>20</v>
      </c>
      <c r="C243" s="90">
        <v>-0.15138455105985216</v>
      </c>
      <c r="D243" s="42"/>
    </row>
    <row r="244" spans="2:5" ht="12.75" customHeight="1" x14ac:dyDescent="0.2">
      <c r="B244" s="41" t="s">
        <v>75</v>
      </c>
      <c r="C244" s="90">
        <v>0.4435524506540176</v>
      </c>
      <c r="D244" s="42"/>
    </row>
    <row r="245" spans="2:5" ht="12.75" customHeight="1" x14ac:dyDescent="0.2">
      <c r="B245" s="41" t="s">
        <v>77</v>
      </c>
      <c r="C245" s="90">
        <v>0.93515556416319967</v>
      </c>
      <c r="D245" s="42"/>
    </row>
    <row r="246" spans="2:5" ht="12.75" customHeight="1" x14ac:dyDescent="0.2">
      <c r="B246" s="41" t="s">
        <v>15</v>
      </c>
      <c r="C246" s="90">
        <v>2.2202101348503032</v>
      </c>
      <c r="D246" s="42"/>
    </row>
    <row r="247" spans="2:5" ht="12.75" customHeight="1" x14ac:dyDescent="0.2">
      <c r="B247" s="41" t="s">
        <v>14</v>
      </c>
      <c r="C247" s="90">
        <v>2.3081235803386519</v>
      </c>
      <c r="D247" s="42"/>
    </row>
    <row r="248" spans="2:5" ht="12.75" customHeight="1" x14ac:dyDescent="0.2">
      <c r="B248" s="41" t="s">
        <v>17</v>
      </c>
      <c r="C248" s="90">
        <v>5.5973536168922493</v>
      </c>
      <c r="D248" s="42"/>
    </row>
    <row r="249" spans="2:5" ht="12.75" customHeight="1" x14ac:dyDescent="0.2">
      <c r="B249" s="41" t="s">
        <v>25</v>
      </c>
      <c r="C249" s="90">
        <v>5.8687886445607589</v>
      </c>
      <c r="D249" s="42"/>
    </row>
    <row r="250" spans="2:5" ht="12.75" customHeight="1" x14ac:dyDescent="0.2">
      <c r="B250" s="41" t="s">
        <v>16</v>
      </c>
      <c r="C250" s="90">
        <v>6.8144160613440086</v>
      </c>
      <c r="D250" s="42"/>
    </row>
    <row r="251" spans="2:5" ht="12.75" customHeight="1" thickBot="1" x14ac:dyDescent="0.25">
      <c r="B251" s="45" t="s">
        <v>2</v>
      </c>
      <c r="C251" s="92">
        <v>12.640575354443467</v>
      </c>
      <c r="D251" s="46"/>
    </row>
    <row r="252" spans="2:5" ht="12.75" customHeight="1" thickTop="1" x14ac:dyDescent="0.2">
      <c r="B252" s="20" t="s">
        <v>113</v>
      </c>
      <c r="C252" s="21"/>
    </row>
    <row r="254" spans="2:5" ht="12.75" customHeight="1" x14ac:dyDescent="0.25">
      <c r="B254" s="18" t="s">
        <v>51</v>
      </c>
      <c r="C254" s="18"/>
      <c r="D254" s="83"/>
      <c r="E254" s="18"/>
    </row>
    <row r="255" spans="2:5" ht="38.15" customHeight="1" x14ac:dyDescent="0.2">
      <c r="B255" s="124" t="s">
        <v>12</v>
      </c>
      <c r="C255" s="124"/>
      <c r="D255" s="124"/>
      <c r="E255" s="124"/>
    </row>
    <row r="256" spans="2:5" ht="12.75" customHeight="1" x14ac:dyDescent="0.25">
      <c r="B256" s="37"/>
      <c r="C256" s="38" t="s">
        <v>13</v>
      </c>
      <c r="D256" s="40"/>
      <c r="E256" s="18"/>
    </row>
    <row r="257" spans="2:4" ht="12.75" customHeight="1" x14ac:dyDescent="0.2">
      <c r="B257" s="41" t="s">
        <v>53</v>
      </c>
      <c r="C257" s="44">
        <v>-12.070804801258504</v>
      </c>
      <c r="D257" s="43"/>
    </row>
    <row r="258" spans="2:4" ht="12.75" customHeight="1" x14ac:dyDescent="0.2">
      <c r="B258" s="41" t="s">
        <v>54</v>
      </c>
      <c r="C258" s="44">
        <v>-8.6814200739366818</v>
      </c>
      <c r="D258" s="43"/>
    </row>
    <row r="259" spans="2:4" ht="12.75" customHeight="1" x14ac:dyDescent="0.2">
      <c r="B259" s="41" t="s">
        <v>56</v>
      </c>
      <c r="C259" s="44">
        <v>-4.5809284652333817</v>
      </c>
      <c r="D259" s="43"/>
    </row>
    <row r="260" spans="2:4" ht="12.75" customHeight="1" x14ac:dyDescent="0.2">
      <c r="B260" s="41" t="s">
        <v>57</v>
      </c>
      <c r="C260" s="44">
        <v>-8.1453580520678095</v>
      </c>
      <c r="D260" s="43"/>
    </row>
    <row r="261" spans="2:4" ht="12.75" customHeight="1" x14ac:dyDescent="0.2">
      <c r="B261" s="41" t="s">
        <v>58</v>
      </c>
      <c r="C261" s="44">
        <v>-5.2622219596751503</v>
      </c>
      <c r="D261" s="43"/>
    </row>
    <row r="262" spans="2:4" ht="12.75" customHeight="1" x14ac:dyDescent="0.2">
      <c r="B262" s="41" t="s">
        <v>18</v>
      </c>
      <c r="C262" s="44">
        <v>-2.8765811983819116</v>
      </c>
      <c r="D262" s="43"/>
    </row>
    <row r="263" spans="2:4" ht="12.75" customHeight="1" x14ac:dyDescent="0.2">
      <c r="B263" s="41" t="s">
        <v>22</v>
      </c>
      <c r="C263" s="44">
        <v>-4.196997301244326</v>
      </c>
      <c r="D263" s="43"/>
    </row>
    <row r="264" spans="2:4" ht="12.75" customHeight="1" x14ac:dyDescent="0.2">
      <c r="B264" s="41" t="s">
        <v>60</v>
      </c>
      <c r="C264" s="44">
        <v>-5.4241372892237072</v>
      </c>
      <c r="D264" s="43"/>
    </row>
    <row r="265" spans="2:4" ht="12.75" customHeight="1" x14ac:dyDescent="0.2">
      <c r="B265" s="41" t="s">
        <v>21</v>
      </c>
      <c r="C265" s="44">
        <v>-3.8507786535680295</v>
      </c>
      <c r="D265" s="43"/>
    </row>
    <row r="266" spans="2:4" ht="12.75" customHeight="1" x14ac:dyDescent="0.2">
      <c r="B266" s="41" t="s">
        <v>61</v>
      </c>
      <c r="C266" s="44">
        <v>-4.7419065075780988</v>
      </c>
      <c r="D266" s="43"/>
    </row>
    <row r="267" spans="2:4" ht="12.75" customHeight="1" x14ac:dyDescent="0.2">
      <c r="B267" s="41" t="s">
        <v>63</v>
      </c>
      <c r="C267" s="44">
        <v>-8.1237682366619346</v>
      </c>
      <c r="D267" s="43"/>
    </row>
    <row r="268" spans="2:4" ht="12.75" customHeight="1" x14ac:dyDescent="0.2">
      <c r="B268" s="41" t="s">
        <v>23</v>
      </c>
      <c r="C268" s="44">
        <v>-0.5093516739423315</v>
      </c>
      <c r="D268" s="43"/>
    </row>
    <row r="269" spans="2:4" ht="12.75" customHeight="1" x14ac:dyDescent="0.2">
      <c r="B269" s="41" t="s">
        <v>66</v>
      </c>
      <c r="C269" s="44">
        <v>-4.732063901182908</v>
      </c>
      <c r="D269" s="43"/>
    </row>
    <row r="270" spans="2:4" ht="12.75" customHeight="1" x14ac:dyDescent="0.2">
      <c r="B270" s="41" t="s">
        <v>24</v>
      </c>
      <c r="C270" s="44">
        <v>-2.1677857930270066</v>
      </c>
      <c r="D270" s="43"/>
    </row>
    <row r="271" spans="2:4" ht="12.75" customHeight="1" x14ac:dyDescent="0.2">
      <c r="B271" s="41" t="s">
        <v>19</v>
      </c>
      <c r="C271" s="44">
        <v>-2.1196136653206867</v>
      </c>
      <c r="D271" s="43"/>
    </row>
    <row r="272" spans="2:4" ht="12.75" customHeight="1" x14ac:dyDescent="0.2">
      <c r="B272" s="41" t="s">
        <v>26</v>
      </c>
      <c r="C272" s="44">
        <v>11.751533344059805</v>
      </c>
      <c r="D272" s="43"/>
    </row>
    <row r="273" spans="2:5" ht="12.75" customHeight="1" x14ac:dyDescent="0.2">
      <c r="B273" s="41" t="s">
        <v>69</v>
      </c>
      <c r="C273" s="44">
        <v>-0.838138671839053</v>
      </c>
      <c r="D273" s="43"/>
    </row>
    <row r="274" spans="2:5" ht="12.75" customHeight="1" x14ac:dyDescent="0.2">
      <c r="B274" s="41" t="s">
        <v>29</v>
      </c>
      <c r="C274" s="44">
        <v>0.67667412983908093</v>
      </c>
      <c r="D274" s="43"/>
    </row>
    <row r="275" spans="2:5" ht="12.75" customHeight="1" x14ac:dyDescent="0.2">
      <c r="B275" s="41" t="s">
        <v>71</v>
      </c>
      <c r="C275" s="44">
        <v>-4.3985077142342917</v>
      </c>
      <c r="D275" s="43"/>
    </row>
    <row r="276" spans="2:5" ht="12.75" customHeight="1" x14ac:dyDescent="0.2">
      <c r="B276" s="41" t="s">
        <v>73</v>
      </c>
      <c r="C276" s="44">
        <v>-2.3973659921384138</v>
      </c>
      <c r="D276" s="43"/>
    </row>
    <row r="277" spans="2:5" ht="12.75" customHeight="1" x14ac:dyDescent="0.2">
      <c r="B277" s="41" t="s">
        <v>20</v>
      </c>
      <c r="C277" s="44">
        <v>0.71452335132261691</v>
      </c>
      <c r="D277" s="43"/>
    </row>
    <row r="278" spans="2:5" ht="12.75" customHeight="1" x14ac:dyDescent="0.2">
      <c r="B278" s="41" t="s">
        <v>75</v>
      </c>
      <c r="C278" s="44">
        <v>-4.0209118341181558</v>
      </c>
      <c r="D278" s="43"/>
    </row>
    <row r="279" spans="2:5" ht="12.75" customHeight="1" x14ac:dyDescent="0.2">
      <c r="B279" s="41" t="s">
        <v>77</v>
      </c>
      <c r="C279" s="44">
        <v>1.1442948216887623</v>
      </c>
      <c r="D279" s="43"/>
    </row>
    <row r="280" spans="2:5" ht="12.75" customHeight="1" x14ac:dyDescent="0.2">
      <c r="B280" s="41" t="s">
        <v>15</v>
      </c>
      <c r="C280" s="44">
        <v>-3.1491520868715601</v>
      </c>
      <c r="D280" s="43"/>
    </row>
    <row r="281" spans="2:5" ht="12.75" customHeight="1" x14ac:dyDescent="0.2">
      <c r="B281" s="41" t="s">
        <v>14</v>
      </c>
      <c r="C281" s="44">
        <v>-6.2320793366361888</v>
      </c>
      <c r="D281" s="43"/>
    </row>
    <row r="282" spans="2:5" ht="12.75" customHeight="1" x14ac:dyDescent="0.2">
      <c r="B282" s="41" t="s">
        <v>17</v>
      </c>
      <c r="C282" s="44">
        <v>10.622389878527553</v>
      </c>
      <c r="D282" s="43"/>
    </row>
    <row r="283" spans="2:5" ht="12.75" customHeight="1" x14ac:dyDescent="0.2">
      <c r="B283" s="41" t="s">
        <v>25</v>
      </c>
      <c r="C283" s="44">
        <v>3.4084231461314318</v>
      </c>
      <c r="D283" s="43"/>
    </row>
    <row r="284" spans="2:5" ht="12.75" customHeight="1" x14ac:dyDescent="0.2">
      <c r="B284" s="41" t="s">
        <v>16</v>
      </c>
      <c r="C284" s="44">
        <v>11.08611149876255</v>
      </c>
      <c r="D284" s="43"/>
    </row>
    <row r="285" spans="2:5" ht="12.75" customHeight="1" thickBot="1" x14ac:dyDescent="0.25">
      <c r="B285" s="45" t="s">
        <v>2</v>
      </c>
      <c r="C285" s="48">
        <v>15.565416176095267</v>
      </c>
      <c r="D285" s="47"/>
    </row>
    <row r="286" spans="2:5" ht="12.75" customHeight="1" thickTop="1" x14ac:dyDescent="0.2">
      <c r="B286" s="20" t="s">
        <v>114</v>
      </c>
      <c r="C286" s="21"/>
      <c r="D286" s="97"/>
    </row>
    <row r="288" spans="2:5" ht="12.75" customHeight="1" x14ac:dyDescent="0.25">
      <c r="B288" s="18" t="s">
        <v>52</v>
      </c>
      <c r="C288" s="18"/>
      <c r="D288" s="18"/>
      <c r="E288" s="18"/>
    </row>
    <row r="289" spans="2:5" ht="38.15" customHeight="1" x14ac:dyDescent="0.2">
      <c r="B289" s="124" t="s">
        <v>12</v>
      </c>
      <c r="C289" s="124"/>
      <c r="D289" s="124"/>
      <c r="E289" s="124"/>
    </row>
    <row r="290" spans="2:5" ht="12.75" customHeight="1" x14ac:dyDescent="0.25">
      <c r="B290" s="37"/>
      <c r="C290" s="38" t="s">
        <v>13</v>
      </c>
      <c r="D290" s="39"/>
      <c r="E290" s="18"/>
    </row>
    <row r="291" spans="2:5" ht="12.75" customHeight="1" x14ac:dyDescent="0.2">
      <c r="B291" s="41" t="s">
        <v>53</v>
      </c>
      <c r="C291" s="44">
        <v>-8.6522923496006285</v>
      </c>
      <c r="D291" s="42"/>
    </row>
    <row r="292" spans="2:5" ht="12.75" customHeight="1" x14ac:dyDescent="0.2">
      <c r="B292" s="41" t="s">
        <v>55</v>
      </c>
      <c r="C292" s="44">
        <v>-7.0527547791408383</v>
      </c>
      <c r="D292" s="42"/>
    </row>
    <row r="293" spans="2:5" ht="12.75" customHeight="1" x14ac:dyDescent="0.2">
      <c r="B293" s="41" t="s">
        <v>56</v>
      </c>
      <c r="C293" s="44">
        <v>-3.8552639180419424</v>
      </c>
      <c r="D293" s="42"/>
    </row>
    <row r="294" spans="2:5" ht="12.75" customHeight="1" x14ac:dyDescent="0.2">
      <c r="B294" s="41" t="s">
        <v>57</v>
      </c>
      <c r="C294" s="44">
        <v>-4.8964677222898905</v>
      </c>
      <c r="D294" s="42"/>
    </row>
    <row r="295" spans="2:5" ht="12.75" customHeight="1" x14ac:dyDescent="0.2">
      <c r="B295" s="41" t="s">
        <v>58</v>
      </c>
      <c r="C295" s="44">
        <v>-3.5483329870038833</v>
      </c>
      <c r="D295" s="42"/>
    </row>
    <row r="296" spans="2:5" ht="12.75" customHeight="1" x14ac:dyDescent="0.2">
      <c r="B296" s="41" t="s">
        <v>59</v>
      </c>
      <c r="C296" s="44">
        <v>-1.9932591599318668</v>
      </c>
      <c r="D296" s="42"/>
    </row>
    <row r="297" spans="2:5" ht="12.75" customHeight="1" x14ac:dyDescent="0.2">
      <c r="B297" s="41" t="s">
        <v>22</v>
      </c>
      <c r="C297" s="44">
        <v>-2.1613242679537992</v>
      </c>
      <c r="D297" s="42"/>
    </row>
    <row r="298" spans="2:5" ht="12.75" customHeight="1" x14ac:dyDescent="0.2">
      <c r="B298" s="41" t="s">
        <v>60</v>
      </c>
      <c r="C298" s="44">
        <v>-4.2434809363862467</v>
      </c>
      <c r="D298" s="42"/>
    </row>
    <row r="299" spans="2:5" ht="12.75" customHeight="1" x14ac:dyDescent="0.2">
      <c r="B299" s="41" t="s">
        <v>21</v>
      </c>
      <c r="C299" s="44">
        <v>-1.9637653330923714</v>
      </c>
      <c r="D299" s="42"/>
    </row>
    <row r="300" spans="2:5" ht="12.75" customHeight="1" x14ac:dyDescent="0.2">
      <c r="B300" s="41" t="s">
        <v>62</v>
      </c>
      <c r="C300" s="44">
        <v>-3.5515835469387054</v>
      </c>
      <c r="D300" s="42"/>
    </row>
    <row r="301" spans="2:5" ht="12.75" customHeight="1" x14ac:dyDescent="0.2">
      <c r="B301" s="41" t="s">
        <v>64</v>
      </c>
      <c r="C301" s="44">
        <v>-5.7545731707317076</v>
      </c>
      <c r="D301" s="42"/>
    </row>
    <row r="302" spans="2:5" ht="12.75" customHeight="1" x14ac:dyDescent="0.2">
      <c r="B302" s="41" t="s">
        <v>65</v>
      </c>
      <c r="C302" s="44">
        <v>-0.9370554982472542</v>
      </c>
      <c r="D302" s="42"/>
    </row>
    <row r="303" spans="2:5" ht="12.75" customHeight="1" x14ac:dyDescent="0.2">
      <c r="B303" s="41" t="s">
        <v>67</v>
      </c>
      <c r="C303" s="44">
        <v>-6.8765105305558754</v>
      </c>
      <c r="D303" s="42"/>
    </row>
    <row r="304" spans="2:5" ht="12.75" customHeight="1" x14ac:dyDescent="0.2">
      <c r="B304" s="41" t="s">
        <v>68</v>
      </c>
      <c r="C304" s="44">
        <v>-1.9067385967179222</v>
      </c>
      <c r="D304" s="42"/>
    </row>
    <row r="305" spans="2:4" ht="12.75" customHeight="1" x14ac:dyDescent="0.2">
      <c r="B305" s="41" t="s">
        <v>19</v>
      </c>
      <c r="C305" s="44">
        <v>-0.8576224520238237</v>
      </c>
      <c r="D305" s="42"/>
    </row>
    <row r="306" spans="2:4" ht="12.75" customHeight="1" x14ac:dyDescent="0.2">
      <c r="B306" s="41" t="s">
        <v>26</v>
      </c>
      <c r="C306" s="44">
        <v>11.066065687977908</v>
      </c>
      <c r="D306" s="42"/>
    </row>
    <row r="307" spans="2:4" ht="12.75" customHeight="1" x14ac:dyDescent="0.2">
      <c r="B307" s="41" t="s">
        <v>69</v>
      </c>
      <c r="C307" s="44">
        <v>-0.6753768723282001</v>
      </c>
      <c r="D307" s="42"/>
    </row>
    <row r="308" spans="2:4" ht="12.75" customHeight="1" x14ac:dyDescent="0.2">
      <c r="B308" s="41" t="s">
        <v>70</v>
      </c>
      <c r="C308" s="44">
        <v>-0.70747491766868342</v>
      </c>
      <c r="D308" s="42"/>
    </row>
    <row r="309" spans="2:4" ht="12.75" customHeight="1" x14ac:dyDescent="0.2">
      <c r="B309" s="41" t="s">
        <v>72</v>
      </c>
      <c r="C309" s="44">
        <v>-2.7987303320932457</v>
      </c>
      <c r="D309" s="42"/>
    </row>
    <row r="310" spans="2:4" ht="12.75" customHeight="1" x14ac:dyDescent="0.2">
      <c r="B310" s="41" t="s">
        <v>74</v>
      </c>
      <c r="C310" s="44">
        <v>-3.1778169014084505</v>
      </c>
      <c r="D310" s="42"/>
    </row>
    <row r="311" spans="2:4" ht="12.75" customHeight="1" x14ac:dyDescent="0.2">
      <c r="B311" s="41" t="s">
        <v>20</v>
      </c>
      <c r="C311" s="44">
        <v>0.6045433323136864</v>
      </c>
      <c r="D311" s="42"/>
    </row>
    <row r="312" spans="2:4" ht="12.75" customHeight="1" x14ac:dyDescent="0.2">
      <c r="B312" s="41" t="s">
        <v>76</v>
      </c>
      <c r="C312" s="44">
        <v>-2.7512737378415935</v>
      </c>
      <c r="D312" s="42"/>
    </row>
    <row r="313" spans="2:4" ht="12.75" customHeight="1" x14ac:dyDescent="0.2">
      <c r="B313" s="41" t="s">
        <v>78</v>
      </c>
      <c r="C313" s="44">
        <v>0.74177705405733041</v>
      </c>
      <c r="D313" s="42"/>
    </row>
    <row r="314" spans="2:4" ht="12.75" customHeight="1" x14ac:dyDescent="0.2">
      <c r="B314" s="41" t="s">
        <v>15</v>
      </c>
      <c r="C314" s="44">
        <v>-0.18208612201845767</v>
      </c>
      <c r="D314" s="42"/>
    </row>
    <row r="315" spans="2:4" ht="12.75" customHeight="1" x14ac:dyDescent="0.2">
      <c r="B315" s="41" t="s">
        <v>14</v>
      </c>
      <c r="C315" s="44">
        <v>-2.1255362222652288</v>
      </c>
      <c r="D315" s="42"/>
    </row>
    <row r="316" spans="2:4" ht="12.75" customHeight="1" x14ac:dyDescent="0.2">
      <c r="B316" s="41" t="s">
        <v>17</v>
      </c>
      <c r="C316" s="44">
        <v>6.1313111068644766</v>
      </c>
      <c r="D316" s="42"/>
    </row>
    <row r="317" spans="2:4" ht="12.75" customHeight="1" x14ac:dyDescent="0.2">
      <c r="B317" s="41" t="s">
        <v>79</v>
      </c>
      <c r="C317" s="44">
        <v>0.64922394678492246</v>
      </c>
      <c r="D317" s="42"/>
    </row>
    <row r="318" spans="2:4" ht="12.75" customHeight="1" x14ac:dyDescent="0.2">
      <c r="B318" s="41" t="s">
        <v>16</v>
      </c>
      <c r="C318" s="44">
        <v>5.4323158969703851</v>
      </c>
      <c r="D318" s="42"/>
    </row>
    <row r="319" spans="2:4" ht="12.75" customHeight="1" thickBot="1" x14ac:dyDescent="0.25">
      <c r="B319" s="45" t="s">
        <v>2</v>
      </c>
      <c r="C319" s="48">
        <v>6.2721362570245729</v>
      </c>
      <c r="D319" s="46"/>
    </row>
    <row r="320" spans="2:4" ht="12.75" customHeight="1" thickTop="1" x14ac:dyDescent="0.2">
      <c r="B320" s="25" t="s">
        <v>115</v>
      </c>
      <c r="C320" s="44"/>
    </row>
    <row r="321" spans="2:5" ht="12.75" customHeight="1" x14ac:dyDescent="0.25">
      <c r="B321" s="20" t="s">
        <v>106</v>
      </c>
      <c r="C321" s="20"/>
      <c r="E321" s="36"/>
    </row>
  </sheetData>
  <mergeCells count="12">
    <mergeCell ref="B289:E289"/>
    <mergeCell ref="B91:E91"/>
    <mergeCell ref="B112:E112"/>
    <mergeCell ref="B133:E133"/>
    <mergeCell ref="B153:E153"/>
    <mergeCell ref="B187:E187"/>
    <mergeCell ref="B221:E221"/>
    <mergeCell ref="B4:E4"/>
    <mergeCell ref="B26:E26"/>
    <mergeCell ref="B48:E48"/>
    <mergeCell ref="B70:E70"/>
    <mergeCell ref="B255:E255"/>
  </mergeCells>
  <hyperlinks>
    <hyperlink ref="B1" location="Titel!A1" display="Titel"/>
  </hyperlinks>
  <pageMargins left="0" right="0" top="0" bottom="0" header="0.51181102362204722" footer="0.51181102362204722"/>
  <pageSetup paperSize="9" scale="85" orientation="portrait" r:id="rId1"/>
  <headerFooter alignWithMargins="0"/>
  <rowBreaks count="3" manualBreakCount="3">
    <brk id="130" max="16383" man="1"/>
    <brk id="184" max="16383" man="1"/>
    <brk id="25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>
    <pageSetUpPr fitToPage="1"/>
  </sheetPr>
  <dimension ref="A1:N59"/>
  <sheetViews>
    <sheetView workbookViewId="0">
      <selection activeCell="B2" sqref="B2"/>
    </sheetView>
  </sheetViews>
  <sheetFormatPr baseColWidth="10" defaultColWidth="11.296875" defaultRowHeight="10" x14ac:dyDescent="0.2"/>
  <cols>
    <col min="1" max="1" width="2.296875" style="8" customWidth="1"/>
    <col min="2" max="2" width="20" style="17" customWidth="1"/>
    <col min="3" max="9" width="12.796875" style="17" customWidth="1"/>
    <col min="10" max="16384" width="11.296875" style="17"/>
  </cols>
  <sheetData>
    <row r="1" spans="1:11" x14ac:dyDescent="0.2">
      <c r="B1" s="7" t="s">
        <v>4</v>
      </c>
    </row>
    <row r="2" spans="1:11" ht="13.5" customHeight="1" x14ac:dyDescent="0.25">
      <c r="B2" s="18" t="s">
        <v>102</v>
      </c>
    </row>
    <row r="3" spans="1:11" x14ac:dyDescent="0.2">
      <c r="B3" s="20" t="s">
        <v>28</v>
      </c>
    </row>
    <row r="4" spans="1:11" s="18" customFormat="1" ht="10.5" x14ac:dyDescent="0.25">
      <c r="A4" s="8"/>
      <c r="B4" s="22"/>
      <c r="C4" s="117">
        <v>2021</v>
      </c>
      <c r="D4" s="117">
        <v>2020</v>
      </c>
      <c r="E4" s="117">
        <v>2019</v>
      </c>
      <c r="F4" s="117">
        <v>2018</v>
      </c>
      <c r="G4" s="117">
        <v>2017</v>
      </c>
      <c r="H4" s="117">
        <v>2016</v>
      </c>
      <c r="I4" s="117">
        <v>2015</v>
      </c>
      <c r="K4" s="93"/>
    </row>
    <row r="5" spans="1:11" s="18" customFormat="1" ht="10.5" x14ac:dyDescent="0.25">
      <c r="A5" s="10"/>
      <c r="B5" s="114" t="s">
        <v>22</v>
      </c>
      <c r="C5" s="115">
        <v>0.87357474843994931</v>
      </c>
      <c r="D5" s="115">
        <v>0.92082508511715488</v>
      </c>
      <c r="E5" s="115">
        <v>0.97741592526138565</v>
      </c>
      <c r="F5" s="115">
        <v>0.98574491482918281</v>
      </c>
      <c r="G5" s="115">
        <v>0.99745109078145533</v>
      </c>
      <c r="H5" s="115">
        <v>0.97976059157413276</v>
      </c>
      <c r="I5" s="115">
        <v>0.97686742827003104</v>
      </c>
      <c r="K5" s="69"/>
    </row>
    <row r="6" spans="1:11" ht="10.5" x14ac:dyDescent="0.25">
      <c r="A6" s="10"/>
      <c r="B6" s="69" t="s">
        <v>21</v>
      </c>
      <c r="C6" s="105">
        <v>1.7688293848904504</v>
      </c>
      <c r="D6" s="105">
        <v>1.8544427283580744</v>
      </c>
      <c r="E6" s="105">
        <v>1.6865706863992389</v>
      </c>
      <c r="F6" s="105">
        <v>1.7145188424648028</v>
      </c>
      <c r="G6" s="105">
        <v>1.5942392400297114</v>
      </c>
      <c r="H6" s="105">
        <v>1.5210829816217817</v>
      </c>
      <c r="I6" s="105">
        <v>1.5571234116605908</v>
      </c>
      <c r="K6" s="69"/>
    </row>
    <row r="7" spans="1:11" ht="10.5" x14ac:dyDescent="0.25">
      <c r="A7" s="10"/>
      <c r="B7" s="69" t="s">
        <v>16</v>
      </c>
      <c r="C7" s="110">
        <v>2.2346083192611901</v>
      </c>
      <c r="D7" s="110">
        <v>2.2028421756926391</v>
      </c>
      <c r="E7" s="110">
        <v>2.3341685382280519</v>
      </c>
      <c r="F7" s="105">
        <v>2.4322025159436795</v>
      </c>
      <c r="G7" s="105">
        <v>2.4906381625968308</v>
      </c>
      <c r="H7" s="105">
        <v>2.4733449601513828</v>
      </c>
      <c r="I7" s="105">
        <v>2.2353630230490773</v>
      </c>
      <c r="K7" s="69"/>
    </row>
    <row r="8" spans="1:11" x14ac:dyDescent="0.2">
      <c r="B8" s="69" t="s">
        <v>24</v>
      </c>
      <c r="C8" s="105"/>
      <c r="D8" s="105">
        <v>2.8341473406322275</v>
      </c>
      <c r="E8" s="105">
        <v>2.8503096001987021</v>
      </c>
      <c r="F8" s="105">
        <v>3.1542509134418042</v>
      </c>
      <c r="G8" s="105">
        <v>3.1702972294798397</v>
      </c>
      <c r="H8" s="105">
        <v>3.524431952897026</v>
      </c>
      <c r="I8" s="105">
        <v>3.8330317335169846</v>
      </c>
      <c r="K8" s="69"/>
    </row>
    <row r="9" spans="1:11" ht="10.5" x14ac:dyDescent="0.25">
      <c r="A9" s="10"/>
      <c r="B9" s="69" t="s">
        <v>19</v>
      </c>
      <c r="C9" s="105"/>
      <c r="D9" s="105">
        <v>3.4222979707399106</v>
      </c>
      <c r="E9" s="105">
        <v>3.4996501459689813</v>
      </c>
      <c r="F9" s="105">
        <v>3.6532161317064133</v>
      </c>
      <c r="G9" s="105">
        <v>3.6227100214005317</v>
      </c>
      <c r="H9" s="105">
        <v>3.6544816898828616</v>
      </c>
      <c r="I9" s="105">
        <v>3.6920140668257515</v>
      </c>
      <c r="K9" s="69"/>
    </row>
    <row r="10" spans="1:11" x14ac:dyDescent="0.2">
      <c r="B10" s="69" t="s">
        <v>18</v>
      </c>
      <c r="C10" s="105">
        <v>3.6423268317743442</v>
      </c>
      <c r="D10" s="105">
        <v>3.6200431103137665</v>
      </c>
      <c r="E10" s="105">
        <v>3.329478038821672</v>
      </c>
      <c r="F10" s="105">
        <v>3.2985519046476792</v>
      </c>
      <c r="G10" s="105">
        <v>3.4042904852628606</v>
      </c>
      <c r="H10" s="105">
        <v>3.4319948308870742</v>
      </c>
      <c r="I10" s="105">
        <v>3.3839321789035939</v>
      </c>
      <c r="K10" s="69"/>
    </row>
    <row r="11" spans="1:11" x14ac:dyDescent="0.2">
      <c r="B11" s="69" t="s">
        <v>15</v>
      </c>
      <c r="C11" s="105">
        <v>3.3442845990461016</v>
      </c>
      <c r="D11" s="105">
        <v>3.8249300602857925</v>
      </c>
      <c r="E11" s="105">
        <v>3.7499404268292782</v>
      </c>
      <c r="F11" s="105">
        <v>3.5543480134180525</v>
      </c>
      <c r="G11" s="105">
        <v>3.9073340236017549</v>
      </c>
      <c r="H11" s="105">
        <v>4.2096930990827648</v>
      </c>
      <c r="I11" s="105">
        <v>3.8307941532934486</v>
      </c>
      <c r="K11" s="69"/>
    </row>
    <row r="12" spans="1:11" x14ac:dyDescent="0.2">
      <c r="B12" s="69" t="s">
        <v>23</v>
      </c>
      <c r="C12" s="105">
        <v>4.5930858875820695</v>
      </c>
      <c r="D12" s="105">
        <v>4.6959392595635832</v>
      </c>
      <c r="E12" s="105">
        <v>4.4923967408767744</v>
      </c>
      <c r="F12" s="105">
        <v>4.4881173189145107</v>
      </c>
      <c r="G12" s="105">
        <v>4.4768515656120753</v>
      </c>
      <c r="H12" s="105">
        <v>4.237202259380088</v>
      </c>
      <c r="I12" s="105">
        <v>4.1919272651836703</v>
      </c>
      <c r="K12" s="69"/>
    </row>
    <row r="13" spans="1:11" x14ac:dyDescent="0.2">
      <c r="B13" s="69" t="s">
        <v>20</v>
      </c>
      <c r="C13" s="105">
        <v>5.5170256921687688</v>
      </c>
      <c r="D13" s="105">
        <v>6.088067506653533</v>
      </c>
      <c r="E13" s="105">
        <v>5.7177811301461485</v>
      </c>
      <c r="F13" s="105">
        <v>5.2816215126432375</v>
      </c>
      <c r="G13" s="105">
        <v>5.5007363056457388</v>
      </c>
      <c r="H13" s="105">
        <v>6.0769514102079922</v>
      </c>
      <c r="I13" s="105">
        <v>5.9642041191837363</v>
      </c>
      <c r="K13" s="69"/>
    </row>
    <row r="14" spans="1:11" x14ac:dyDescent="0.2">
      <c r="B14" s="69" t="s">
        <v>17</v>
      </c>
      <c r="C14" s="105">
        <v>7.2591557273211107</v>
      </c>
      <c r="D14" s="105">
        <v>7.5479246446714443</v>
      </c>
      <c r="E14" s="105">
        <v>6.8338637627389369</v>
      </c>
      <c r="F14" s="105">
        <v>6.761048988055733</v>
      </c>
      <c r="G14" s="105">
        <v>6.9077964028710763</v>
      </c>
      <c r="H14" s="105">
        <v>7.1039821451271745</v>
      </c>
      <c r="I14" s="105">
        <v>7.2044998360920722</v>
      </c>
      <c r="K14" s="69"/>
    </row>
    <row r="15" spans="1:11" x14ac:dyDescent="0.2">
      <c r="B15" s="69" t="s">
        <v>26</v>
      </c>
      <c r="C15" s="105"/>
      <c r="D15" s="105">
        <v>8.3609484781301333</v>
      </c>
      <c r="E15" s="105">
        <v>8.9312888034494975</v>
      </c>
      <c r="F15" s="105">
        <v>6.6288429858808184</v>
      </c>
      <c r="G15" s="105">
        <v>7.7228509928629991</v>
      </c>
      <c r="H15" s="105">
        <v>8.8091318532987106</v>
      </c>
      <c r="I15" s="105">
        <v>5.8819503503402633</v>
      </c>
      <c r="K15" s="69"/>
    </row>
    <row r="16" spans="1:11" x14ac:dyDescent="0.2">
      <c r="B16" s="69" t="s">
        <v>14</v>
      </c>
      <c r="C16" s="105">
        <v>8.601096719314306</v>
      </c>
      <c r="D16" s="105">
        <v>9.1162220414401052</v>
      </c>
      <c r="E16" s="105">
        <v>8.3897622584548586</v>
      </c>
      <c r="F16" s="105">
        <v>8.3288162519504922</v>
      </c>
      <c r="G16" s="105">
        <v>8.8332573301580233</v>
      </c>
      <c r="H16" s="105">
        <v>9.056418132654187</v>
      </c>
      <c r="I16" s="105">
        <v>8.7962673228204178</v>
      </c>
      <c r="K16" s="69"/>
    </row>
    <row r="17" spans="2:14" x14ac:dyDescent="0.2">
      <c r="B17" s="69" t="s">
        <v>29</v>
      </c>
      <c r="C17" s="105">
        <v>9.1023691868220062</v>
      </c>
      <c r="D17" s="105">
        <v>10.257838102899363</v>
      </c>
      <c r="E17" s="105">
        <v>9.6459867879683046</v>
      </c>
      <c r="F17" s="105">
        <v>9.9682163649096474</v>
      </c>
      <c r="G17" s="105">
        <v>10.114296565926747</v>
      </c>
      <c r="H17" s="105">
        <v>10.446559527791479</v>
      </c>
      <c r="I17" s="105">
        <v>10.034742042355022</v>
      </c>
      <c r="K17" s="69"/>
    </row>
    <row r="18" spans="2:14" x14ac:dyDescent="0.2">
      <c r="B18" s="69" t="s">
        <v>25</v>
      </c>
      <c r="C18" s="105">
        <v>11.490368002915767</v>
      </c>
      <c r="D18" s="105">
        <v>12.300062868434646</v>
      </c>
      <c r="E18" s="105">
        <v>12.240974779604619</v>
      </c>
      <c r="F18" s="105">
        <v>10.459643570862291</v>
      </c>
      <c r="G18" s="105">
        <v>10.292815893350802</v>
      </c>
      <c r="H18" s="105">
        <v>10.552769807920569</v>
      </c>
      <c r="I18" s="105">
        <v>10.556378656552281</v>
      </c>
      <c r="K18" s="69"/>
    </row>
    <row r="19" spans="2:14" x14ac:dyDescent="0.2">
      <c r="B19" s="69" t="s">
        <v>1</v>
      </c>
      <c r="C19" s="110"/>
      <c r="D19" s="110">
        <v>23.872288336584326</v>
      </c>
      <c r="E19" s="110">
        <v>23.104195200754425</v>
      </c>
      <c r="F19" s="110">
        <v>23.818420979146964</v>
      </c>
      <c r="G19" s="105">
        <v>23.30843432661618</v>
      </c>
      <c r="H19" s="105">
        <v>23.156192897611085</v>
      </c>
      <c r="I19" s="105">
        <v>23.202832150544968</v>
      </c>
      <c r="K19" s="69"/>
    </row>
    <row r="20" spans="2:14" ht="10.5" thickBot="1" x14ac:dyDescent="0.25">
      <c r="B20" s="27" t="s">
        <v>2</v>
      </c>
      <c r="C20" s="106"/>
      <c r="D20" s="106">
        <v>25.718514343291183</v>
      </c>
      <c r="E20" s="106">
        <v>23.673553796736055</v>
      </c>
      <c r="F20" s="106">
        <v>25.927758197095923</v>
      </c>
      <c r="G20" s="106">
        <v>22.704013871469151</v>
      </c>
      <c r="H20" s="106">
        <v>18.353070646940097</v>
      </c>
      <c r="I20" s="106">
        <v>17.598477289008148</v>
      </c>
      <c r="K20" s="69"/>
    </row>
    <row r="21" spans="2:14" ht="10.5" thickTop="1" x14ac:dyDescent="0.2">
      <c r="B21" s="17" t="s">
        <v>27</v>
      </c>
    </row>
    <row r="22" spans="2:14" x14ac:dyDescent="0.2">
      <c r="I22" s="21" t="s">
        <v>143</v>
      </c>
    </row>
    <row r="23" spans="2:14" x14ac:dyDescent="0.2">
      <c r="B23" s="17" t="s">
        <v>144</v>
      </c>
      <c r="E23" s="21"/>
    </row>
    <row r="25" spans="2:14" ht="10.5" x14ac:dyDescent="0.25">
      <c r="B25" s="18" t="s">
        <v>102</v>
      </c>
      <c r="C25" s="18"/>
      <c r="D25" s="18"/>
      <c r="E25" s="18"/>
      <c r="F25" s="18"/>
    </row>
    <row r="26" spans="2:14" x14ac:dyDescent="0.2">
      <c r="B26" s="20" t="s">
        <v>28</v>
      </c>
      <c r="C26" s="20"/>
      <c r="D26" s="20"/>
      <c r="E26" s="20"/>
      <c r="F26" s="49"/>
      <c r="G26" s="49"/>
      <c r="H26" s="49"/>
      <c r="I26" s="49"/>
    </row>
    <row r="27" spans="2:14" ht="10.5" x14ac:dyDescent="0.25">
      <c r="B27" s="22"/>
      <c r="C27" s="23">
        <v>1996</v>
      </c>
      <c r="D27" s="23">
        <v>1998</v>
      </c>
      <c r="E27" s="23">
        <v>2000</v>
      </c>
      <c r="F27" s="23">
        <v>2002</v>
      </c>
      <c r="G27" s="23">
        <v>2003</v>
      </c>
      <c r="H27" s="24">
        <v>2004</v>
      </c>
      <c r="I27" s="24">
        <v>2005</v>
      </c>
      <c r="J27" s="24">
        <v>2006</v>
      </c>
      <c r="K27" s="24">
        <v>2007</v>
      </c>
      <c r="L27" s="24">
        <v>2008</v>
      </c>
      <c r="M27" s="24">
        <v>2009</v>
      </c>
      <c r="N27" s="24">
        <v>2012</v>
      </c>
    </row>
    <row r="28" spans="2:14" x14ac:dyDescent="0.2">
      <c r="B28" s="25" t="s">
        <v>23</v>
      </c>
      <c r="C28" s="26">
        <v>8.16768724739301</v>
      </c>
      <c r="D28" s="26">
        <v>8.7418330717100332</v>
      </c>
      <c r="E28" s="26">
        <v>10.45327717332346</v>
      </c>
      <c r="F28" s="26">
        <v>9.9729198366036602</v>
      </c>
      <c r="G28" s="26">
        <v>9.3851475297653213</v>
      </c>
      <c r="H28" s="26">
        <v>10.0304368308996</v>
      </c>
      <c r="I28" s="26">
        <v>9.7217580363852836</v>
      </c>
      <c r="J28" s="26">
        <v>9.5714686505490434</v>
      </c>
      <c r="K28" s="26">
        <v>7.8802272133382134</v>
      </c>
      <c r="L28" s="26">
        <v>5.0911077869070107</v>
      </c>
      <c r="M28" s="26">
        <v>4.8428506710732373</v>
      </c>
      <c r="N28" s="26">
        <v>4.4800368543694669</v>
      </c>
    </row>
    <row r="29" spans="2:14" x14ac:dyDescent="0.2">
      <c r="B29" s="25" t="s">
        <v>53</v>
      </c>
      <c r="C29" s="26">
        <v>3.6209366796555913</v>
      </c>
      <c r="D29" s="26">
        <v>3.3565402667425639</v>
      </c>
      <c r="E29" s="26">
        <v>3.2426032920633978</v>
      </c>
      <c r="F29" s="26">
        <v>2.7107733280684378</v>
      </c>
      <c r="G29" s="26">
        <v>2.7733879700401851</v>
      </c>
      <c r="H29" s="26">
        <v>2.4624603965359553</v>
      </c>
      <c r="I29" s="26">
        <v>2.1341184043578507</v>
      </c>
      <c r="J29" s="26">
        <v>1.8144951046409008</v>
      </c>
      <c r="K29" s="26">
        <v>1.7408927340770681</v>
      </c>
      <c r="L29" s="26">
        <v>1.1107899802171948</v>
      </c>
      <c r="M29" s="26">
        <v>1.0708787706463325</v>
      </c>
      <c r="N29" s="26">
        <v>0.86709127441523581</v>
      </c>
    </row>
    <row r="30" spans="2:14" x14ac:dyDescent="0.2">
      <c r="B30" s="25" t="s">
        <v>24</v>
      </c>
      <c r="C30" s="26">
        <v>5.6539870444915978</v>
      </c>
      <c r="D30" s="26">
        <v>6.6939749196934866</v>
      </c>
      <c r="E30" s="26">
        <v>7.8814433313826964</v>
      </c>
      <c r="F30" s="26">
        <v>7.9961852907307174</v>
      </c>
      <c r="G30" s="26">
        <v>7.4252013183161321</v>
      </c>
      <c r="H30" s="26">
        <v>7.0928944630622688</v>
      </c>
      <c r="I30" s="26">
        <v>6.9093648139045749</v>
      </c>
      <c r="J30" s="26">
        <v>6.3149233791959301</v>
      </c>
      <c r="K30" s="26">
        <v>6.1298820480638305</v>
      </c>
      <c r="L30" s="26">
        <v>4.3369399924356467</v>
      </c>
      <c r="M30" s="26">
        <v>4.0123346972145555</v>
      </c>
      <c r="N30" s="26">
        <v>3.8145142516917856</v>
      </c>
    </row>
    <row r="31" spans="2:14" x14ac:dyDescent="0.2">
      <c r="B31" s="25" t="s">
        <v>69</v>
      </c>
      <c r="C31" s="26">
        <v>4.9136226725833394</v>
      </c>
      <c r="D31" s="26">
        <v>5.3539130601258904</v>
      </c>
      <c r="E31" s="26">
        <v>6.1857475498626382</v>
      </c>
      <c r="F31" s="26">
        <v>4.8939683812489312</v>
      </c>
      <c r="G31" s="26">
        <v>4.8883116192232308</v>
      </c>
      <c r="H31" s="26">
        <v>4.4317622549549007</v>
      </c>
      <c r="I31" s="26">
        <v>4.3757363255789059</v>
      </c>
      <c r="J31" s="26">
        <v>3.6979153656196528</v>
      </c>
      <c r="K31" s="26">
        <v>2.9741278615243845</v>
      </c>
      <c r="L31" s="26">
        <v>2.5960817601307449</v>
      </c>
      <c r="M31" s="26">
        <v>2.5128150635473925</v>
      </c>
      <c r="N31" s="26">
        <v>3.0009617706860596</v>
      </c>
    </row>
    <row r="32" spans="2:14" x14ac:dyDescent="0.2">
      <c r="B32" s="25" t="s">
        <v>58</v>
      </c>
      <c r="C32" s="26">
        <v>6.8597580007102286</v>
      </c>
      <c r="D32" s="26">
        <v>6.7904113122709751</v>
      </c>
      <c r="E32" s="26">
        <v>8.1647172619158113</v>
      </c>
      <c r="F32" s="26">
        <v>4.7580936310636046</v>
      </c>
      <c r="G32" s="26">
        <v>4.4161875019139298</v>
      </c>
      <c r="H32" s="26">
        <v>4.4885480363224319</v>
      </c>
      <c r="I32" s="26">
        <v>4.6091069568973317</v>
      </c>
      <c r="J32" s="26">
        <v>4.6504397755474134</v>
      </c>
      <c r="K32" s="26">
        <v>4.3935832328257209</v>
      </c>
      <c r="L32" s="26">
        <v>3.1009146972135606</v>
      </c>
      <c r="M32" s="26">
        <v>3.4712062177918717</v>
      </c>
      <c r="N32" s="26">
        <v>2.2113344429202129</v>
      </c>
    </row>
    <row r="33" spans="2:14" x14ac:dyDescent="0.2">
      <c r="B33" s="25" t="s">
        <v>2</v>
      </c>
      <c r="C33" s="26">
        <v>26.45532395765871</v>
      </c>
      <c r="D33" s="26">
        <v>25.627465099409058</v>
      </c>
      <c r="E33" s="26">
        <v>35.715018727380922</v>
      </c>
      <c r="F33" s="26">
        <v>33.866108950027993</v>
      </c>
      <c r="G33" s="26">
        <v>34.33401918665632</v>
      </c>
      <c r="H33" s="26">
        <v>33.917832506029079</v>
      </c>
      <c r="I33" s="26">
        <v>30.646093198637271</v>
      </c>
      <c r="J33" s="26">
        <v>27.205998160557233</v>
      </c>
      <c r="K33" s="26">
        <v>26.211731339382482</v>
      </c>
      <c r="L33" s="26">
        <v>21.406733720759576</v>
      </c>
      <c r="M33" s="26">
        <v>21.870990288967121</v>
      </c>
      <c r="N33" s="26">
        <v>15.452954155462752</v>
      </c>
    </row>
    <row r="34" spans="2:14" x14ac:dyDescent="0.2">
      <c r="B34" s="25" t="s">
        <v>18</v>
      </c>
      <c r="C34" s="26">
        <v>6.4525175094952081</v>
      </c>
      <c r="D34" s="26">
        <v>8.0945680730126721</v>
      </c>
      <c r="E34" s="26">
        <v>8.4871397484756521</v>
      </c>
      <c r="F34" s="26">
        <v>9.7598285216470479</v>
      </c>
      <c r="G34" s="26">
        <v>7.9491612785238432</v>
      </c>
      <c r="H34" s="26">
        <v>7.7852984349910379</v>
      </c>
      <c r="I34" s="26">
        <v>8.4526007605641507</v>
      </c>
      <c r="J34" s="26">
        <v>7.520869081837307</v>
      </c>
      <c r="K34" s="26">
        <v>6.1355870809465447</v>
      </c>
      <c r="L34" s="26">
        <v>3.4032751311533014</v>
      </c>
      <c r="M34" s="26">
        <v>3.3591045565199051</v>
      </c>
      <c r="N34" s="26">
        <v>3.4432555232438458</v>
      </c>
    </row>
    <row r="35" spans="2:14" x14ac:dyDescent="0.2">
      <c r="B35" s="25" t="s">
        <v>61</v>
      </c>
      <c r="C35" s="26">
        <v>4.891308761589503</v>
      </c>
      <c r="D35" s="26">
        <v>5.2015628024003657</v>
      </c>
      <c r="E35" s="26">
        <v>5.4146963713319547</v>
      </c>
      <c r="F35" s="26">
        <v>4.6845544916269057</v>
      </c>
      <c r="G35" s="26">
        <v>4.8513042456797146</v>
      </c>
      <c r="H35" s="26">
        <v>4.497210776239827</v>
      </c>
      <c r="I35" s="26">
        <v>4.2945469568657852</v>
      </c>
      <c r="J35" s="26">
        <v>3.9927240430832422</v>
      </c>
      <c r="K35" s="26">
        <v>3.22901629359444</v>
      </c>
      <c r="L35" s="26">
        <v>2.4422757871388696</v>
      </c>
      <c r="M35" s="26">
        <v>2.4325731133272606</v>
      </c>
      <c r="N35" s="26">
        <v>1.2516825228148531</v>
      </c>
    </row>
    <row r="36" spans="2:14" x14ac:dyDescent="0.2">
      <c r="B36" s="25" t="s">
        <v>14</v>
      </c>
      <c r="C36" s="26">
        <v>19.878793345108722</v>
      </c>
      <c r="D36" s="26">
        <v>19.856067820599847</v>
      </c>
      <c r="E36" s="26">
        <v>23.356983445475482</v>
      </c>
      <c r="F36" s="26">
        <v>19.130012595758014</v>
      </c>
      <c r="G36" s="26">
        <v>18.880121006596152</v>
      </c>
      <c r="H36" s="26">
        <v>18.250662717563376</v>
      </c>
      <c r="I36" s="26">
        <v>17.130444137973324</v>
      </c>
      <c r="J36" s="26">
        <v>16.299115301238324</v>
      </c>
      <c r="K36" s="26">
        <v>14.160641407521627</v>
      </c>
      <c r="L36" s="26">
        <v>10.616257563194077</v>
      </c>
      <c r="M36" s="26">
        <v>10.708420467090031</v>
      </c>
      <c r="N36" s="26">
        <v>8.8732153702308807</v>
      </c>
    </row>
    <row r="37" spans="2:14" x14ac:dyDescent="0.2">
      <c r="B37" s="25" t="s">
        <v>16</v>
      </c>
      <c r="C37" s="26">
        <v>14.630960233280824</v>
      </c>
      <c r="D37" s="26">
        <v>20.033357578881432</v>
      </c>
      <c r="E37" s="26">
        <v>25.409126805138303</v>
      </c>
      <c r="F37" s="26">
        <v>21.989248085133937</v>
      </c>
      <c r="G37" s="26">
        <v>21.113033536467775</v>
      </c>
      <c r="H37" s="26">
        <v>18.98143294795188</v>
      </c>
      <c r="I37" s="26">
        <v>22.313987013411698</v>
      </c>
      <c r="J37" s="26">
        <v>18.944411897740164</v>
      </c>
      <c r="K37" s="26">
        <v>17.104041867495603</v>
      </c>
      <c r="L37" s="26">
        <v>14.882446973244498</v>
      </c>
      <c r="M37" s="26">
        <v>10.729795879800005</v>
      </c>
      <c r="N37" s="26">
        <v>3.9654134966042296</v>
      </c>
    </row>
    <row r="38" spans="2:14" x14ac:dyDescent="0.2">
      <c r="B38" s="25" t="s">
        <v>19</v>
      </c>
      <c r="C38" s="26">
        <v>9.1201255555661227</v>
      </c>
      <c r="D38" s="26">
        <v>10.731786515508125</v>
      </c>
      <c r="E38" s="26">
        <v>12.083735278359979</v>
      </c>
      <c r="F38" s="26">
        <v>9.126865896093344</v>
      </c>
      <c r="G38" s="26">
        <v>7.871795608365745</v>
      </c>
      <c r="H38" s="26">
        <v>7.8714183143965473</v>
      </c>
      <c r="I38" s="26">
        <v>7.6393808844089373</v>
      </c>
      <c r="J38" s="26">
        <v>7.9579350196092955</v>
      </c>
      <c r="K38" s="26">
        <v>6.0793087387706652</v>
      </c>
      <c r="L38" s="26">
        <v>4.2627397107916218</v>
      </c>
      <c r="M38" s="26">
        <v>4.2580157956697908</v>
      </c>
      <c r="N38" s="26">
        <v>4.0346142272712502</v>
      </c>
    </row>
    <row r="39" spans="2:14" x14ac:dyDescent="0.2">
      <c r="B39" s="25" t="s">
        <v>63</v>
      </c>
      <c r="C39" s="26">
        <v>1.5288075606338838</v>
      </c>
      <c r="D39" s="26">
        <v>2.3672582275215079</v>
      </c>
      <c r="E39" s="26">
        <v>4.3835907940571932</v>
      </c>
      <c r="F39" s="26">
        <v>3.6861413151645173</v>
      </c>
      <c r="G39" s="26">
        <v>3.3339988425854159</v>
      </c>
      <c r="H39" s="26">
        <v>3.8453623011470448</v>
      </c>
      <c r="I39" s="26">
        <v>3.0128449295381698</v>
      </c>
      <c r="J39" s="26">
        <v>3.3439469349459885</v>
      </c>
      <c r="K39" s="26">
        <v>2.9768780653188061</v>
      </c>
      <c r="L39" s="26">
        <v>2.6138563145034803</v>
      </c>
      <c r="M39" s="26">
        <v>2.4754368629486367</v>
      </c>
      <c r="N39" s="26">
        <v>2.1208254309897017</v>
      </c>
    </row>
    <row r="40" spans="2:14" x14ac:dyDescent="0.2">
      <c r="B40" s="25" t="s">
        <v>25</v>
      </c>
      <c r="C40" s="26">
        <v>5.2462265602069209</v>
      </c>
      <c r="D40" s="26">
        <v>20.693772989901738</v>
      </c>
      <c r="E40" s="26">
        <v>27.681522325966835</v>
      </c>
      <c r="F40" s="26">
        <v>26.031456883715226</v>
      </c>
      <c r="G40" s="26">
        <v>27.843225456116926</v>
      </c>
      <c r="H40" s="26">
        <v>30.617812817067513</v>
      </c>
      <c r="I40" s="26">
        <v>27.743434130671496</v>
      </c>
      <c r="J40" s="26">
        <v>26.132455310567622</v>
      </c>
      <c r="K40" s="26">
        <v>24.520213657464335</v>
      </c>
      <c r="L40" s="26">
        <v>22.657026898200723</v>
      </c>
      <c r="M40" s="26">
        <v>23.636215864227914</v>
      </c>
      <c r="N40" s="68">
        <v>19.783595887730751</v>
      </c>
    </row>
    <row r="41" spans="2:14" x14ac:dyDescent="0.2">
      <c r="B41" s="25" t="s">
        <v>26</v>
      </c>
      <c r="C41" s="26">
        <v>29.111581779125107</v>
      </c>
      <c r="D41" s="26">
        <v>29.008888623363919</v>
      </c>
      <c r="E41" s="26">
        <v>34.539650059385231</v>
      </c>
      <c r="F41" s="26">
        <v>30.807609987939006</v>
      </c>
      <c r="G41" s="26">
        <v>24.341120731569045</v>
      </c>
      <c r="H41" s="26">
        <v>22.695284264179318</v>
      </c>
      <c r="I41" s="26">
        <v>22.663766739289827</v>
      </c>
      <c r="J41" s="26">
        <v>22.397617422425871</v>
      </c>
      <c r="K41" s="26">
        <v>19.283611004326037</v>
      </c>
      <c r="L41" s="26">
        <v>15.725466535874808</v>
      </c>
      <c r="M41" s="26">
        <v>10.951465399179474</v>
      </c>
      <c r="N41" s="26">
        <v>5.4248720999357385</v>
      </c>
    </row>
    <row r="42" spans="2:14" x14ac:dyDescent="0.2">
      <c r="B42" s="25" t="s">
        <v>57</v>
      </c>
      <c r="C42" s="26" t="s">
        <v>80</v>
      </c>
      <c r="D42" s="26">
        <v>0.18494101552529646</v>
      </c>
      <c r="E42" s="26">
        <v>0.61105827753980257</v>
      </c>
      <c r="F42" s="26">
        <v>0.58642603671015647</v>
      </c>
      <c r="G42" s="26">
        <v>0.70370488595388569</v>
      </c>
      <c r="H42" s="26">
        <v>0.64681414807294058</v>
      </c>
      <c r="I42" s="26">
        <v>0.82419340917880946</v>
      </c>
      <c r="J42" s="26">
        <v>0.4494152650793366</v>
      </c>
      <c r="K42" s="26">
        <v>0.357498210343419</v>
      </c>
      <c r="L42" s="26">
        <v>0.17639430043889703</v>
      </c>
      <c r="M42" s="26">
        <v>6.8597640632045903E-2</v>
      </c>
      <c r="N42" s="26">
        <v>0.173672846380723</v>
      </c>
    </row>
    <row r="43" spans="2:14" x14ac:dyDescent="0.2">
      <c r="B43" s="25" t="s">
        <v>21</v>
      </c>
      <c r="C43" s="26">
        <v>5.1752515460964101</v>
      </c>
      <c r="D43" s="26">
        <v>4.9111288548987293</v>
      </c>
      <c r="E43" s="26">
        <v>5.3393032143197692</v>
      </c>
      <c r="F43" s="26">
        <v>4.4930566823479969</v>
      </c>
      <c r="G43" s="26">
        <v>4.1897874226693439</v>
      </c>
      <c r="H43" s="26">
        <v>4.1467903832894235</v>
      </c>
      <c r="I43" s="26">
        <v>4.0653879320198616</v>
      </c>
      <c r="J43" s="26">
        <v>3.6860723431949656</v>
      </c>
      <c r="K43" s="26">
        <v>3.1089487259489963</v>
      </c>
      <c r="L43" s="26">
        <v>1.9161802543468949</v>
      </c>
      <c r="M43" s="26">
        <v>1.9897480976521</v>
      </c>
      <c r="N43" s="26">
        <v>1.9295709695334815</v>
      </c>
    </row>
    <row r="44" spans="2:14" x14ac:dyDescent="0.2">
      <c r="B44" s="25" t="s">
        <v>17</v>
      </c>
      <c r="C44" s="26">
        <v>25.115793907324374</v>
      </c>
      <c r="D44" s="26">
        <v>24.118396292363716</v>
      </c>
      <c r="E44" s="26">
        <v>25.779657235411818</v>
      </c>
      <c r="F44" s="26">
        <v>22.800839689625423</v>
      </c>
      <c r="G44" s="26">
        <v>22.596564845730132</v>
      </c>
      <c r="H44" s="26">
        <v>21.960177087961743</v>
      </c>
      <c r="I44" s="26">
        <v>20.417788572432233</v>
      </c>
      <c r="J44" s="26">
        <v>19.34196586649049</v>
      </c>
      <c r="K44" s="26">
        <v>15.706906153089301</v>
      </c>
      <c r="L44" s="26">
        <v>11.839231716375245</v>
      </c>
      <c r="M44" s="26">
        <v>12.082255391098922</v>
      </c>
      <c r="N44" s="26">
        <v>9.3736243384267208</v>
      </c>
    </row>
    <row r="45" spans="2:14" x14ac:dyDescent="0.2">
      <c r="B45" s="25" t="s">
        <v>81</v>
      </c>
      <c r="C45" s="26" t="s">
        <v>80</v>
      </c>
      <c r="D45" s="26" t="s">
        <v>80</v>
      </c>
      <c r="E45" s="26">
        <v>14.916403628785915</v>
      </c>
      <c r="F45" s="26">
        <v>15.133971234339297</v>
      </c>
      <c r="G45" s="26">
        <v>11.044970506798975</v>
      </c>
      <c r="H45" s="26">
        <v>10.102105490374825</v>
      </c>
      <c r="I45" s="26">
        <v>10.941824395488702</v>
      </c>
      <c r="J45" s="26">
        <v>8.0555857510085129</v>
      </c>
      <c r="K45" s="26">
        <v>7.0630274002843247</v>
      </c>
      <c r="L45" s="26">
        <v>2.9698243493342953</v>
      </c>
      <c r="M45" s="26">
        <v>3.1932242054355906</v>
      </c>
      <c r="N45" s="26">
        <v>1.6723626862795162</v>
      </c>
    </row>
    <row r="46" spans="2:14" x14ac:dyDescent="0.2">
      <c r="B46" s="25" t="s">
        <v>77</v>
      </c>
      <c r="C46" s="26">
        <v>17.166430892382937</v>
      </c>
      <c r="D46" s="26">
        <v>21.033987655648247</v>
      </c>
      <c r="E46" s="26">
        <v>23.025620854480401</v>
      </c>
      <c r="F46" s="26">
        <v>22.562637283469087</v>
      </c>
      <c r="G46" s="26">
        <v>21.771366026239612</v>
      </c>
      <c r="H46" s="26">
        <v>21.989664952501148</v>
      </c>
      <c r="I46" s="26">
        <v>20.480014440717561</v>
      </c>
      <c r="J46" s="26">
        <v>21.388101754561681</v>
      </c>
      <c r="K46" s="26">
        <v>19.611962728492706</v>
      </c>
      <c r="L46" s="26">
        <v>19.534464122342868</v>
      </c>
      <c r="M46" s="26">
        <v>21.983657686591663</v>
      </c>
      <c r="N46" s="26">
        <v>16.803170779379165</v>
      </c>
    </row>
    <row r="47" spans="2:14" x14ac:dyDescent="0.2">
      <c r="B47" s="25" t="s">
        <v>56</v>
      </c>
      <c r="C47" s="26">
        <v>2.6575157940598797</v>
      </c>
      <c r="D47" s="26">
        <v>3.7452224723138139</v>
      </c>
      <c r="E47" s="26">
        <v>2.3872733273184772</v>
      </c>
      <c r="F47" s="26">
        <v>2.2661130732003634</v>
      </c>
      <c r="G47" s="26">
        <v>2.1657293931556376</v>
      </c>
      <c r="H47" s="26">
        <v>2.0250586660366587</v>
      </c>
      <c r="I47" s="26">
        <v>2.2748280030862009</v>
      </c>
      <c r="J47" s="26">
        <v>1.7868594381892249</v>
      </c>
      <c r="K47" s="26">
        <v>1.9712620535065908</v>
      </c>
      <c r="L47" s="26">
        <v>1.2998552730449862</v>
      </c>
      <c r="M47" s="26">
        <v>1.4684151244699863</v>
      </c>
      <c r="N47" s="26">
        <v>0.79994091203278883</v>
      </c>
    </row>
    <row r="48" spans="2:14" x14ac:dyDescent="0.2">
      <c r="B48" s="25" t="s">
        <v>54</v>
      </c>
      <c r="C48" s="26">
        <v>1.6172333198384514</v>
      </c>
      <c r="D48" s="26">
        <v>2.4726531651693793</v>
      </c>
      <c r="E48" s="26">
        <v>2.1526205790423356</v>
      </c>
      <c r="F48" s="26">
        <v>2.1834021677626358</v>
      </c>
      <c r="G48" s="26">
        <v>2.2077887214576482</v>
      </c>
      <c r="H48" s="26">
        <v>2.2796581170788226</v>
      </c>
      <c r="I48" s="26">
        <v>1.791152357785498</v>
      </c>
      <c r="J48" s="26">
        <v>2.2704245535996201</v>
      </c>
      <c r="K48" s="26">
        <v>2.1122118455459469</v>
      </c>
      <c r="L48" s="26">
        <v>1.3157955801623078</v>
      </c>
      <c r="M48" s="26">
        <v>1.3951854485138997</v>
      </c>
      <c r="N48" s="26">
        <v>1.1135212305180293</v>
      </c>
    </row>
    <row r="49" spans="2:14" x14ac:dyDescent="0.2">
      <c r="B49" s="25" t="s">
        <v>29</v>
      </c>
      <c r="C49" s="26">
        <v>14.038173883218436</v>
      </c>
      <c r="D49" s="26">
        <v>18.845202403354438</v>
      </c>
      <c r="E49" s="26">
        <v>22.889535897219993</v>
      </c>
      <c r="F49" s="26">
        <v>18.013552590748368</v>
      </c>
      <c r="G49" s="26">
        <v>20.015888680020979</v>
      </c>
      <c r="H49" s="26">
        <v>20.072025537675479</v>
      </c>
      <c r="I49" s="26">
        <v>20.22644247288784</v>
      </c>
      <c r="J49" s="26">
        <v>18.921376594765736</v>
      </c>
      <c r="K49" s="26">
        <v>14.810087361546225</v>
      </c>
      <c r="L49" s="26">
        <v>12.481599861159049</v>
      </c>
      <c r="M49" s="26">
        <v>12.48392085613332</v>
      </c>
      <c r="N49" s="26">
        <v>10.212281585376248</v>
      </c>
    </row>
    <row r="50" spans="2:14" x14ac:dyDescent="0.2">
      <c r="B50" s="25" t="s">
        <v>60</v>
      </c>
      <c r="C50" s="26">
        <v>2.6551936331036798</v>
      </c>
      <c r="D50" s="26">
        <v>4.5935185803265259</v>
      </c>
      <c r="E50" s="26">
        <v>4.5051764245583357</v>
      </c>
      <c r="F50" s="26">
        <v>5.350440060762975</v>
      </c>
      <c r="G50" s="26">
        <v>5.0244466478797163</v>
      </c>
      <c r="H50" s="26">
        <v>4.5290169376592972</v>
      </c>
      <c r="I50" s="26">
        <v>4.6127774127959915</v>
      </c>
      <c r="J50" s="26">
        <v>5.5880413928251293</v>
      </c>
      <c r="K50" s="26">
        <v>6.1875222347614889</v>
      </c>
      <c r="L50" s="26">
        <v>6.9529076862286399</v>
      </c>
      <c r="M50" s="26">
        <v>6.9599525763971668</v>
      </c>
      <c r="N50" s="26">
        <v>6.9595617943294661</v>
      </c>
    </row>
    <row r="51" spans="2:14" x14ac:dyDescent="0.2">
      <c r="B51" s="25" t="s">
        <v>71</v>
      </c>
      <c r="C51" s="26">
        <v>5.9160728805749994</v>
      </c>
      <c r="D51" s="26">
        <v>6.0494338129914258</v>
      </c>
      <c r="E51" s="26">
        <v>7.7674466898037666</v>
      </c>
      <c r="F51" s="26">
        <v>7.7865556831606746</v>
      </c>
      <c r="G51" s="26">
        <v>8.5329792843709722</v>
      </c>
      <c r="H51" s="26">
        <v>8.1170529814207129</v>
      </c>
      <c r="I51" s="26">
        <v>8.3590003791473642</v>
      </c>
      <c r="J51" s="26">
        <v>9.0112708702610931</v>
      </c>
      <c r="K51" s="26">
        <v>8.3866568604134724</v>
      </c>
      <c r="L51" s="26">
        <v>6.869227873618061</v>
      </c>
      <c r="M51" s="26">
        <v>4.0503547089084497</v>
      </c>
      <c r="N51" s="26">
        <v>3.4594427700803809</v>
      </c>
    </row>
    <row r="52" spans="2:14" x14ac:dyDescent="0.2">
      <c r="B52" s="25" t="s">
        <v>82</v>
      </c>
      <c r="C52" s="26" t="s">
        <v>80</v>
      </c>
      <c r="D52" s="26">
        <v>3.6053242659271025</v>
      </c>
      <c r="E52" s="26">
        <v>3.9025937849469416</v>
      </c>
      <c r="F52" s="26">
        <v>4.3075814234557797</v>
      </c>
      <c r="G52" s="26">
        <v>4.714384508480248</v>
      </c>
      <c r="H52" s="26">
        <v>6.804704612888675</v>
      </c>
      <c r="I52" s="26">
        <v>10.043709894482193</v>
      </c>
      <c r="J52" s="26">
        <v>13.227199752794155</v>
      </c>
      <c r="K52" s="26">
        <v>15.126755214571844</v>
      </c>
      <c r="L52" s="26">
        <v>16.844404247959254</v>
      </c>
      <c r="M52" s="26">
        <v>16.938034393643832</v>
      </c>
      <c r="N52" s="26">
        <v>17.175679878744692</v>
      </c>
    </row>
    <row r="53" spans="2:14" x14ac:dyDescent="0.2">
      <c r="B53" s="25" t="s">
        <v>73</v>
      </c>
      <c r="C53" s="26">
        <v>4.0821450366204228</v>
      </c>
      <c r="D53" s="26">
        <v>5.3450669278929306</v>
      </c>
      <c r="E53" s="26">
        <v>7.3230984458085064</v>
      </c>
      <c r="F53" s="26">
        <v>12.441895560771295</v>
      </c>
      <c r="G53" s="26">
        <v>12.155907292125919</v>
      </c>
      <c r="H53" s="26">
        <v>13.841893376892939</v>
      </c>
      <c r="I53" s="26">
        <v>12.502626813022207</v>
      </c>
      <c r="J53" s="26">
        <v>14.187863471876891</v>
      </c>
      <c r="K53" s="26">
        <v>14.843393033090953</v>
      </c>
      <c r="L53" s="26">
        <v>14.453904666438369</v>
      </c>
      <c r="M53" s="26">
        <v>14.733508906914752</v>
      </c>
      <c r="N53" s="26">
        <v>16.649256215084478</v>
      </c>
    </row>
    <row r="54" spans="2:14" x14ac:dyDescent="0.2">
      <c r="B54" s="25" t="s">
        <v>15</v>
      </c>
      <c r="C54" s="26">
        <v>17.000034694958703</v>
      </c>
      <c r="D54" s="26">
        <v>17.765458813820594</v>
      </c>
      <c r="E54" s="26">
        <v>19.750545517002379</v>
      </c>
      <c r="F54" s="26">
        <v>18.482652194255785</v>
      </c>
      <c r="G54" s="26">
        <v>13.991572840881153</v>
      </c>
      <c r="H54" s="26">
        <v>12.563347102680694</v>
      </c>
      <c r="I54" s="26">
        <v>15.546506585816207</v>
      </c>
      <c r="J54" s="26">
        <v>20.538699667947391</v>
      </c>
      <c r="K54" s="26">
        <v>8.5361886667579672</v>
      </c>
      <c r="L54" s="26">
        <v>6.0345629178885751</v>
      </c>
      <c r="M54" s="26">
        <v>6.6426180254024931</v>
      </c>
      <c r="N54" s="26">
        <v>4.1528282145796114</v>
      </c>
    </row>
    <row r="55" spans="2:14" x14ac:dyDescent="0.2">
      <c r="B55" s="25" t="s">
        <v>20</v>
      </c>
      <c r="C55" s="26">
        <v>13.676498383569955</v>
      </c>
      <c r="D55" s="26">
        <v>15.559725868642706</v>
      </c>
      <c r="E55" s="26">
        <v>19.069529775559996</v>
      </c>
      <c r="F55" s="26">
        <v>12.35716296042219</v>
      </c>
      <c r="G55" s="26">
        <v>11.106575427511086</v>
      </c>
      <c r="H55" s="26">
        <v>12.007972909954601</v>
      </c>
      <c r="I55" s="26">
        <v>12.143942377329946</v>
      </c>
      <c r="J55" s="26">
        <v>11.179337945912229</v>
      </c>
      <c r="K55" s="26">
        <v>9.4523752512190171</v>
      </c>
      <c r="L55" s="26">
        <v>8.5576916496040969</v>
      </c>
      <c r="M55" s="26">
        <v>8.9902383759494171</v>
      </c>
      <c r="N55" s="26">
        <v>6.727315996711523</v>
      </c>
    </row>
    <row r="56" spans="2:14" x14ac:dyDescent="0.2">
      <c r="B56" s="25" t="s">
        <v>22</v>
      </c>
      <c r="C56" s="26">
        <v>5.1928564855246053</v>
      </c>
      <c r="D56" s="26">
        <v>5.1868039677844573</v>
      </c>
      <c r="E56" s="26">
        <v>5.7790094314483857</v>
      </c>
      <c r="F56" s="26">
        <v>4.0551902585899917</v>
      </c>
      <c r="G56" s="26">
        <v>4.1038514070986984</v>
      </c>
      <c r="H56" s="26">
        <v>4.0212616082148607</v>
      </c>
      <c r="I56" s="26">
        <v>4.3457157115555054</v>
      </c>
      <c r="J56" s="26">
        <v>3.7281591144630282</v>
      </c>
      <c r="K56" s="26">
        <v>3.5995647128326431</v>
      </c>
      <c r="L56" s="26">
        <v>1.6776237466598558</v>
      </c>
      <c r="M56" s="26">
        <v>1.5923519227326719</v>
      </c>
      <c r="N56" s="26">
        <v>0.97640597799823847</v>
      </c>
    </row>
    <row r="57" spans="2:14" ht="10.5" thickBot="1" x14ac:dyDescent="0.25">
      <c r="B57" s="27" t="s">
        <v>66</v>
      </c>
      <c r="C57" s="28">
        <v>2.1520258033659259</v>
      </c>
      <c r="D57" s="28">
        <v>3.8785160592041907</v>
      </c>
      <c r="E57" s="28">
        <v>4.0140092880228018</v>
      </c>
      <c r="F57" s="28">
        <v>4.7927081480368381</v>
      </c>
      <c r="G57" s="28">
        <v>4.4967454639544355</v>
      </c>
      <c r="H57" s="28">
        <v>4.9055926944494859</v>
      </c>
      <c r="I57" s="28">
        <v>4.6202016127314112</v>
      </c>
      <c r="J57" s="28">
        <v>2.0085663621844856</v>
      </c>
      <c r="K57" s="28">
        <v>0.88887899643039647</v>
      </c>
      <c r="L57" s="28">
        <v>1.8236751192746223</v>
      </c>
      <c r="M57" s="28">
        <v>1.9902627783350531</v>
      </c>
      <c r="N57" s="28">
        <v>1.6332402993553485</v>
      </c>
    </row>
    <row r="58" spans="2:14" ht="10.5" thickTop="1" x14ac:dyDescent="0.2">
      <c r="B58" s="25" t="s">
        <v>83</v>
      </c>
      <c r="C58" s="25"/>
      <c r="D58" s="25"/>
      <c r="E58" s="25"/>
      <c r="F58" s="20"/>
      <c r="G58" s="20"/>
      <c r="H58" s="20"/>
      <c r="I58" s="20"/>
      <c r="N58" s="21" t="s">
        <v>84</v>
      </c>
    </row>
    <row r="59" spans="2:14" x14ac:dyDescent="0.2">
      <c r="B59" s="17" t="s">
        <v>116</v>
      </c>
    </row>
  </sheetData>
  <sortState ref="B5:I20">
    <sortCondition ref="D5:D20"/>
  </sortState>
  <phoneticPr fontId="11" type="noConversion"/>
  <hyperlinks>
    <hyperlink ref="B1" location="'Titel'!A1" display="Titres!A1"/>
  </hyperlinks>
  <pageMargins left="0" right="0" top="0.39370078740157483" bottom="0" header="0.51181102362204722" footer="0.51181102362204722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2"/>
  <sheetViews>
    <sheetView zoomScaleNormal="100" workbookViewId="0">
      <selection activeCell="B2" sqref="B2"/>
    </sheetView>
  </sheetViews>
  <sheetFormatPr baseColWidth="10" defaultColWidth="11.296875" defaultRowHeight="10" x14ac:dyDescent="0.2"/>
  <cols>
    <col min="1" max="1" width="1.296875" style="8" customWidth="1"/>
    <col min="2" max="2" width="17.796875" style="17" customWidth="1"/>
    <col min="3" max="3" width="18.69921875" style="17" customWidth="1"/>
    <col min="4" max="8" width="17" style="17" customWidth="1"/>
    <col min="9" max="16384" width="11.296875" style="17"/>
  </cols>
  <sheetData>
    <row r="1" spans="1:8" x14ac:dyDescent="0.2">
      <c r="B1" s="104" t="s">
        <v>4</v>
      </c>
    </row>
    <row r="2" spans="1:8" ht="10.5" x14ac:dyDescent="0.25">
      <c r="B2" s="18" t="s">
        <v>130</v>
      </c>
    </row>
    <row r="3" spans="1:8" x14ac:dyDescent="0.2">
      <c r="B3" s="7"/>
    </row>
    <row r="4" spans="1:8" ht="10.5" x14ac:dyDescent="0.25">
      <c r="B4" s="18" t="s">
        <v>147</v>
      </c>
    </row>
    <row r="5" spans="1:8" x14ac:dyDescent="0.2">
      <c r="B5" s="20" t="s">
        <v>30</v>
      </c>
    </row>
    <row r="6" spans="1:8" s="96" customFormat="1" ht="48" customHeight="1" x14ac:dyDescent="0.2">
      <c r="A6" s="8"/>
      <c r="B6" s="50"/>
      <c r="C6" s="31" t="s">
        <v>124</v>
      </c>
      <c r="D6" s="31" t="s">
        <v>31</v>
      </c>
      <c r="E6" s="31" t="s">
        <v>32</v>
      </c>
      <c r="F6" s="31" t="s">
        <v>33</v>
      </c>
      <c r="G6" s="31" t="s">
        <v>34</v>
      </c>
      <c r="H6" s="51" t="s">
        <v>35</v>
      </c>
    </row>
    <row r="7" spans="1:8" ht="10.5" x14ac:dyDescent="0.25">
      <c r="A7" s="10"/>
      <c r="B7" s="53" t="s">
        <v>24</v>
      </c>
      <c r="C7" s="78"/>
      <c r="D7" s="78"/>
      <c r="E7" s="78"/>
      <c r="F7" s="78"/>
      <c r="G7" s="78"/>
      <c r="H7" s="79">
        <v>100</v>
      </c>
    </row>
    <row r="8" spans="1:8" ht="10.5" x14ac:dyDescent="0.25">
      <c r="A8" s="10"/>
      <c r="B8" s="53" t="s">
        <v>18</v>
      </c>
      <c r="C8" s="78">
        <v>18.428133451524921</v>
      </c>
      <c r="D8" s="78">
        <v>9.828883223251065</v>
      </c>
      <c r="E8" s="78">
        <v>21.43852962787652</v>
      </c>
      <c r="F8" s="78">
        <v>47.080164240332962</v>
      </c>
      <c r="G8" s="78">
        <v>3.224289457014538</v>
      </c>
      <c r="H8" s="79">
        <v>100</v>
      </c>
    </row>
    <row r="9" spans="1:8" ht="10.5" x14ac:dyDescent="0.25">
      <c r="A9" s="10"/>
      <c r="B9" s="53" t="s">
        <v>16</v>
      </c>
      <c r="C9" s="112">
        <v>35.127441217696422</v>
      </c>
      <c r="D9" s="112">
        <v>24.596573915678899</v>
      </c>
      <c r="E9" s="112">
        <v>6.3699431625936747</v>
      </c>
      <c r="F9" s="112">
        <v>28.088108927734076</v>
      </c>
      <c r="G9" s="112">
        <v>5.8179327762969288</v>
      </c>
      <c r="H9" s="79">
        <v>99.999999999999986</v>
      </c>
    </row>
    <row r="10" spans="1:8" ht="10.5" x14ac:dyDescent="0.25">
      <c r="A10" s="10"/>
      <c r="B10" s="53" t="s">
        <v>21</v>
      </c>
      <c r="C10" s="78">
        <v>31.017827632755459</v>
      </c>
      <c r="D10" s="78">
        <v>22.104627789842148</v>
      </c>
      <c r="E10" s="78">
        <v>13.023337773561064</v>
      </c>
      <c r="F10" s="78">
        <v>27.494820034006793</v>
      </c>
      <c r="G10" s="78">
        <v>6.3593867698345372</v>
      </c>
      <c r="H10" s="79">
        <v>100</v>
      </c>
    </row>
    <row r="11" spans="1:8" x14ac:dyDescent="0.2">
      <c r="B11" s="53" t="s">
        <v>22</v>
      </c>
      <c r="C11" s="78">
        <v>14.49463667250804</v>
      </c>
      <c r="D11" s="78">
        <v>43.383073999782063</v>
      </c>
      <c r="E11" s="78">
        <v>7.5985394454643638</v>
      </c>
      <c r="F11" s="78">
        <v>23.864090784673913</v>
      </c>
      <c r="G11" s="78">
        <v>10.659659097571618</v>
      </c>
      <c r="H11" s="79">
        <v>99.999999999999986</v>
      </c>
    </row>
    <row r="12" spans="1:8" x14ac:dyDescent="0.2">
      <c r="B12" s="53" t="s">
        <v>19</v>
      </c>
      <c r="C12" s="78"/>
      <c r="D12" s="78"/>
      <c r="E12" s="78"/>
      <c r="F12" s="78"/>
      <c r="G12" s="78"/>
      <c r="H12" s="79">
        <v>100.00000000000001</v>
      </c>
    </row>
    <row r="13" spans="1:8" x14ac:dyDescent="0.2">
      <c r="B13" s="53" t="s">
        <v>23</v>
      </c>
      <c r="C13" s="78">
        <v>16.982765702476151</v>
      </c>
      <c r="D13" s="78">
        <v>30.104038741669616</v>
      </c>
      <c r="E13" s="78">
        <v>10.061400557096249</v>
      </c>
      <c r="F13" s="78">
        <v>34.472735676610249</v>
      </c>
      <c r="G13" s="78">
        <v>8.3790593221477323</v>
      </c>
      <c r="H13" s="79">
        <v>100</v>
      </c>
    </row>
    <row r="14" spans="1:8" x14ac:dyDescent="0.2">
      <c r="B14" s="53" t="s">
        <v>26</v>
      </c>
      <c r="C14" s="78"/>
      <c r="D14" s="78"/>
      <c r="E14" s="78"/>
      <c r="F14" s="78"/>
      <c r="G14" s="78"/>
      <c r="H14" s="79">
        <v>100</v>
      </c>
    </row>
    <row r="15" spans="1:8" x14ac:dyDescent="0.2">
      <c r="B15" s="53" t="s">
        <v>20</v>
      </c>
      <c r="C15" s="78">
        <v>49.172247027409078</v>
      </c>
      <c r="D15" s="78">
        <v>6.002092607651714</v>
      </c>
      <c r="E15" s="78">
        <v>15.680053170944788</v>
      </c>
      <c r="F15" s="78">
        <v>26.344163120648318</v>
      </c>
      <c r="G15" s="78">
        <v>2.801444073346099</v>
      </c>
      <c r="H15" s="79">
        <v>100.00000000000003</v>
      </c>
    </row>
    <row r="16" spans="1:8" x14ac:dyDescent="0.2">
      <c r="B16" s="53" t="s">
        <v>15</v>
      </c>
      <c r="C16" s="78">
        <v>26.218214757842375</v>
      </c>
      <c r="D16" s="78">
        <v>17.017291045451813</v>
      </c>
      <c r="E16" s="78">
        <v>11.212111469664043</v>
      </c>
      <c r="F16" s="78">
        <v>38.550427138338392</v>
      </c>
      <c r="G16" s="78">
        <v>7.0019555887033755</v>
      </c>
      <c r="H16" s="79">
        <v>100</v>
      </c>
    </row>
    <row r="17" spans="1:8" x14ac:dyDescent="0.2">
      <c r="B17" s="53" t="s">
        <v>25</v>
      </c>
      <c r="C17" s="78">
        <v>19.540408148278441</v>
      </c>
      <c r="D17" s="78">
        <v>7.6159121938693186</v>
      </c>
      <c r="E17" s="78">
        <v>35.584720644291934</v>
      </c>
      <c r="F17" s="78">
        <v>28.703692461442891</v>
      </c>
      <c r="G17" s="78">
        <v>8.5552665521174145</v>
      </c>
      <c r="H17" s="79">
        <v>100</v>
      </c>
    </row>
    <row r="18" spans="1:8" x14ac:dyDescent="0.2">
      <c r="B18" s="53" t="s">
        <v>17</v>
      </c>
      <c r="C18" s="78">
        <v>2.4527053845146596</v>
      </c>
      <c r="D18" s="78">
        <v>77.979568149619993</v>
      </c>
      <c r="E18" s="78">
        <v>7.3309912461016902</v>
      </c>
      <c r="F18" s="78">
        <v>7.3768488380012656</v>
      </c>
      <c r="G18" s="78">
        <v>4.8598863817623936</v>
      </c>
      <c r="H18" s="79">
        <v>100</v>
      </c>
    </row>
    <row r="19" spans="1:8" x14ac:dyDescent="0.2">
      <c r="B19" s="53" t="s">
        <v>2</v>
      </c>
      <c r="C19" s="78"/>
      <c r="D19" s="78"/>
      <c r="E19" s="78"/>
      <c r="F19" s="78"/>
      <c r="G19" s="78"/>
      <c r="H19" s="79">
        <v>100.00000000000001</v>
      </c>
    </row>
    <row r="20" spans="1:8" x14ac:dyDescent="0.2">
      <c r="B20" s="53" t="s">
        <v>29</v>
      </c>
      <c r="C20" s="78">
        <v>28.552385971747963</v>
      </c>
      <c r="D20" s="78">
        <v>23.766203586448515</v>
      </c>
      <c r="E20" s="78">
        <v>9.2463620332080456</v>
      </c>
      <c r="F20" s="78">
        <v>35.818738109832559</v>
      </c>
      <c r="G20" s="78">
        <v>2.6163102987629157</v>
      </c>
      <c r="H20" s="79">
        <v>100</v>
      </c>
    </row>
    <row r="21" spans="1:8" x14ac:dyDescent="0.2">
      <c r="B21" s="53" t="s">
        <v>14</v>
      </c>
      <c r="C21" s="78">
        <v>20.115225644024072</v>
      </c>
      <c r="D21" s="78">
        <v>39.514373538750277</v>
      </c>
      <c r="E21" s="78">
        <v>5.1727735116889981</v>
      </c>
      <c r="F21" s="78">
        <v>29.366221366991564</v>
      </c>
      <c r="G21" s="78">
        <v>5.831405938545088</v>
      </c>
      <c r="H21" s="79">
        <v>100</v>
      </c>
    </row>
    <row r="22" spans="1:8" ht="10.5" thickBot="1" x14ac:dyDescent="0.25">
      <c r="B22" s="54" t="s">
        <v>1</v>
      </c>
      <c r="C22" s="109"/>
      <c r="D22" s="109"/>
      <c r="E22" s="109"/>
      <c r="F22" s="109"/>
      <c r="G22" s="109"/>
      <c r="H22" s="113">
        <v>100.00000000000001</v>
      </c>
    </row>
    <row r="23" spans="1:8" ht="10.5" thickTop="1" x14ac:dyDescent="0.2">
      <c r="B23" s="17" t="s">
        <v>122</v>
      </c>
      <c r="H23" s="21" t="s">
        <v>142</v>
      </c>
    </row>
    <row r="24" spans="1:8" x14ac:dyDescent="0.2">
      <c r="B24" s="9" t="s">
        <v>144</v>
      </c>
    </row>
    <row r="25" spans="1:8" x14ac:dyDescent="0.2">
      <c r="B25" s="74"/>
      <c r="C25" s="94"/>
      <c r="D25" s="94"/>
      <c r="E25" s="94"/>
      <c r="F25" s="94"/>
      <c r="G25" s="94"/>
      <c r="H25" s="95"/>
    </row>
    <row r="26" spans="1:8" ht="10.5" x14ac:dyDescent="0.25">
      <c r="B26" s="18" t="s">
        <v>141</v>
      </c>
    </row>
    <row r="27" spans="1:8" x14ac:dyDescent="0.2">
      <c r="B27" s="20" t="s">
        <v>30</v>
      </c>
    </row>
    <row r="28" spans="1:8" s="96" customFormat="1" ht="48" customHeight="1" x14ac:dyDescent="0.2">
      <c r="A28" s="8"/>
      <c r="B28" s="50"/>
      <c r="C28" s="31" t="s">
        <v>124</v>
      </c>
      <c r="D28" s="31" t="s">
        <v>31</v>
      </c>
      <c r="E28" s="31" t="s">
        <v>32</v>
      </c>
      <c r="F28" s="31" t="s">
        <v>33</v>
      </c>
      <c r="G28" s="31" t="s">
        <v>34</v>
      </c>
      <c r="H28" s="51" t="s">
        <v>35</v>
      </c>
    </row>
    <row r="29" spans="1:8" ht="10.5" x14ac:dyDescent="0.25">
      <c r="A29" s="10"/>
      <c r="B29" s="53" t="s">
        <v>24</v>
      </c>
      <c r="C29" s="78">
        <v>30.401016138491489</v>
      </c>
      <c r="D29" s="78">
        <v>36.314299550373789</v>
      </c>
      <c r="E29" s="78">
        <v>8.4307483090693687</v>
      </c>
      <c r="F29" s="78">
        <v>21.723062162117202</v>
      </c>
      <c r="G29" s="78">
        <v>3.1308738399481464</v>
      </c>
      <c r="H29" s="79">
        <v>100</v>
      </c>
    </row>
    <row r="30" spans="1:8" ht="10.5" x14ac:dyDescent="0.25">
      <c r="A30" s="10"/>
      <c r="B30" s="53" t="s">
        <v>18</v>
      </c>
      <c r="C30" s="78">
        <v>19.737190278021409</v>
      </c>
      <c r="D30" s="78">
        <v>9.1468693458759471</v>
      </c>
      <c r="E30" s="78">
        <v>22.407697220199356</v>
      </c>
      <c r="F30" s="78">
        <v>45.518458134233057</v>
      </c>
      <c r="G30" s="78">
        <v>3.189785021670227</v>
      </c>
      <c r="H30" s="79">
        <v>100</v>
      </c>
    </row>
    <row r="31" spans="1:8" ht="10.5" x14ac:dyDescent="0.25">
      <c r="A31" s="10"/>
      <c r="B31" s="53" t="s">
        <v>16</v>
      </c>
      <c r="C31" s="112">
        <v>38.501581865703329</v>
      </c>
      <c r="D31" s="112">
        <v>23.469397942110238</v>
      </c>
      <c r="E31" s="112">
        <v>6.6189210991453002</v>
      </c>
      <c r="F31" s="112">
        <v>25.781158652414195</v>
      </c>
      <c r="G31" s="112">
        <v>5.6289404406269377</v>
      </c>
      <c r="H31" s="79">
        <v>99.999999999999986</v>
      </c>
    </row>
    <row r="32" spans="1:8" ht="10.5" x14ac:dyDescent="0.25">
      <c r="A32" s="10"/>
      <c r="B32" s="53" t="s">
        <v>21</v>
      </c>
      <c r="C32" s="78">
        <v>32.104866083174016</v>
      </c>
      <c r="D32" s="78">
        <v>21.185393143893045</v>
      </c>
      <c r="E32" s="78">
        <v>13.147005195830536</v>
      </c>
      <c r="F32" s="78">
        <v>28.413494400514978</v>
      </c>
      <c r="G32" s="78">
        <v>5.1492411765874264</v>
      </c>
      <c r="H32" s="79">
        <v>100</v>
      </c>
    </row>
    <row r="33" spans="2:8" x14ac:dyDescent="0.2">
      <c r="B33" s="53" t="s">
        <v>22</v>
      </c>
      <c r="C33" s="78">
        <v>14.799495989530913</v>
      </c>
      <c r="D33" s="78">
        <v>41.56525595060527</v>
      </c>
      <c r="E33" s="78">
        <v>8.4606155952055353</v>
      </c>
      <c r="F33" s="78">
        <v>25.370275213034752</v>
      </c>
      <c r="G33" s="78">
        <v>9.8043572516235304</v>
      </c>
      <c r="H33" s="79">
        <v>99.999999999999986</v>
      </c>
    </row>
    <row r="34" spans="2:8" x14ac:dyDescent="0.2">
      <c r="B34" s="53" t="s">
        <v>19</v>
      </c>
      <c r="C34" s="78">
        <v>19.779699093649356</v>
      </c>
      <c r="D34" s="78">
        <v>45.994243644302593</v>
      </c>
      <c r="E34" s="78">
        <v>7.674100626762077</v>
      </c>
      <c r="F34" s="78">
        <v>20.625879947210255</v>
      </c>
      <c r="G34" s="78">
        <v>5.9260766880757245</v>
      </c>
      <c r="H34" s="79">
        <v>100.00000000000001</v>
      </c>
    </row>
    <row r="35" spans="2:8" x14ac:dyDescent="0.2">
      <c r="B35" s="53" t="s">
        <v>23</v>
      </c>
      <c r="C35" s="78">
        <v>19.692848726223751</v>
      </c>
      <c r="D35" s="78">
        <v>28.16770503487421</v>
      </c>
      <c r="E35" s="78">
        <v>9.8133272039695392</v>
      </c>
      <c r="F35" s="78">
        <v>33.993706382267717</v>
      </c>
      <c r="G35" s="78">
        <v>8.3324126526647859</v>
      </c>
      <c r="H35" s="79">
        <v>100</v>
      </c>
    </row>
    <row r="36" spans="2:8" x14ac:dyDescent="0.2">
      <c r="B36" s="53" t="s">
        <v>26</v>
      </c>
      <c r="C36" s="78">
        <v>7.5955211997347574</v>
      </c>
      <c r="D36" s="78">
        <v>54.393354278788365</v>
      </c>
      <c r="E36" s="78">
        <v>1.7977544049019147</v>
      </c>
      <c r="F36" s="78">
        <v>33.800433153385697</v>
      </c>
      <c r="G36" s="78">
        <v>2.4129369631892641</v>
      </c>
      <c r="H36" s="79">
        <v>100</v>
      </c>
    </row>
    <row r="37" spans="2:8" x14ac:dyDescent="0.2">
      <c r="B37" s="53" t="s">
        <v>20</v>
      </c>
      <c r="C37" s="78">
        <v>49.318030256690868</v>
      </c>
      <c r="D37" s="78">
        <v>4.9563302359426986</v>
      </c>
      <c r="E37" s="78">
        <v>17.363037710733835</v>
      </c>
      <c r="F37" s="78">
        <v>24.808310017104525</v>
      </c>
      <c r="G37" s="78">
        <v>3.5542917795280804</v>
      </c>
      <c r="H37" s="79">
        <v>100.00000000000003</v>
      </c>
    </row>
    <row r="38" spans="2:8" x14ac:dyDescent="0.2">
      <c r="B38" s="53" t="s">
        <v>15</v>
      </c>
      <c r="C38" s="78">
        <v>28.173065098951145</v>
      </c>
      <c r="D38" s="78">
        <v>14.992385767791667</v>
      </c>
      <c r="E38" s="78">
        <v>11.000593267677168</v>
      </c>
      <c r="F38" s="78">
        <v>38.605166893535163</v>
      </c>
      <c r="G38" s="78">
        <v>7.2287889720448568</v>
      </c>
      <c r="H38" s="79">
        <v>100</v>
      </c>
    </row>
    <row r="39" spans="2:8" x14ac:dyDescent="0.2">
      <c r="B39" s="53" t="s">
        <v>25</v>
      </c>
      <c r="C39" s="78">
        <v>19.64692442484446</v>
      </c>
      <c r="D39" s="78">
        <v>6.7693573958736772</v>
      </c>
      <c r="E39" s="78">
        <v>39.990017098964785</v>
      </c>
      <c r="F39" s="78">
        <v>30.644176358275047</v>
      </c>
      <c r="G39" s="78">
        <v>2.9495247220420295</v>
      </c>
      <c r="H39" s="79">
        <v>100</v>
      </c>
    </row>
    <row r="40" spans="2:8" x14ac:dyDescent="0.2">
      <c r="B40" s="53" t="s">
        <v>17</v>
      </c>
      <c r="C40" s="78">
        <v>2.4957505481797191</v>
      </c>
      <c r="D40" s="78">
        <v>77.350334177734865</v>
      </c>
      <c r="E40" s="78">
        <v>7.5766928453256828</v>
      </c>
      <c r="F40" s="78">
        <v>8.0703235755384313</v>
      </c>
      <c r="G40" s="78">
        <v>4.5068988532213083</v>
      </c>
      <c r="H40" s="79">
        <v>100</v>
      </c>
    </row>
    <row r="41" spans="2:8" x14ac:dyDescent="0.2">
      <c r="B41" s="53" t="s">
        <v>2</v>
      </c>
      <c r="C41" s="78">
        <v>3.8976371822423639</v>
      </c>
      <c r="D41" s="78">
        <v>68.019426650032685</v>
      </c>
      <c r="E41" s="78">
        <v>1.6242313758498388</v>
      </c>
      <c r="F41" s="78">
        <v>11.125569810576758</v>
      </c>
      <c r="G41" s="78">
        <v>15.333134981298356</v>
      </c>
      <c r="H41" s="79">
        <v>100.00000000000001</v>
      </c>
    </row>
    <row r="42" spans="2:8" x14ac:dyDescent="0.2">
      <c r="B42" s="53" t="s">
        <v>29</v>
      </c>
      <c r="C42" s="78">
        <v>32.003656691381707</v>
      </c>
      <c r="D42" s="78">
        <v>22.534215061531231</v>
      </c>
      <c r="E42" s="78">
        <v>7.7756169191046114</v>
      </c>
      <c r="F42" s="78">
        <v>34.549646005622485</v>
      </c>
      <c r="G42" s="78">
        <v>3.1368653223599696</v>
      </c>
      <c r="H42" s="79">
        <v>100</v>
      </c>
    </row>
    <row r="43" spans="2:8" x14ac:dyDescent="0.2">
      <c r="B43" s="53" t="s">
        <v>14</v>
      </c>
      <c r="C43" s="78">
        <v>20.240680414289301</v>
      </c>
      <c r="D43" s="78">
        <v>38.216914941797988</v>
      </c>
      <c r="E43" s="78">
        <v>5.7981766357462599</v>
      </c>
      <c r="F43" s="78">
        <v>29.825273752321777</v>
      </c>
      <c r="G43" s="78">
        <v>5.9189542558446737</v>
      </c>
      <c r="H43" s="79">
        <v>100</v>
      </c>
    </row>
    <row r="44" spans="2:8" ht="10.5" thickBot="1" x14ac:dyDescent="0.25">
      <c r="B44" s="54" t="s">
        <v>1</v>
      </c>
      <c r="C44" s="109">
        <v>28.754191542725504</v>
      </c>
      <c r="D44" s="109">
        <v>23.495615391947613</v>
      </c>
      <c r="E44" s="109">
        <v>9.6609039206659659</v>
      </c>
      <c r="F44" s="109">
        <v>35.275123599622646</v>
      </c>
      <c r="G44" s="109">
        <v>2.8141655450382732</v>
      </c>
      <c r="H44" s="113">
        <v>100.00000000000001</v>
      </c>
    </row>
    <row r="45" spans="2:8" ht="10.5" thickTop="1" x14ac:dyDescent="0.2">
      <c r="B45" s="17" t="s">
        <v>122</v>
      </c>
      <c r="H45" s="21" t="s">
        <v>142</v>
      </c>
    </row>
    <row r="46" spans="2:8" x14ac:dyDescent="0.2">
      <c r="B46" s="9" t="s">
        <v>144</v>
      </c>
    </row>
    <row r="47" spans="2:8" x14ac:dyDescent="0.2">
      <c r="B47" s="74"/>
      <c r="C47" s="94"/>
      <c r="D47" s="94"/>
      <c r="E47" s="94"/>
      <c r="F47" s="94"/>
      <c r="G47" s="94"/>
      <c r="H47" s="95"/>
    </row>
    <row r="48" spans="2:8" ht="10.5" x14ac:dyDescent="0.25">
      <c r="B48" s="18" t="s">
        <v>137</v>
      </c>
    </row>
    <row r="49" spans="1:8" x14ac:dyDescent="0.2">
      <c r="B49" s="20" t="s">
        <v>30</v>
      </c>
    </row>
    <row r="50" spans="1:8" s="96" customFormat="1" ht="48" customHeight="1" x14ac:dyDescent="0.2">
      <c r="A50" s="8"/>
      <c r="B50" s="50"/>
      <c r="C50" s="31" t="s">
        <v>124</v>
      </c>
      <c r="D50" s="31" t="s">
        <v>31</v>
      </c>
      <c r="E50" s="31" t="s">
        <v>32</v>
      </c>
      <c r="F50" s="31" t="s">
        <v>33</v>
      </c>
      <c r="G50" s="31" t="s">
        <v>34</v>
      </c>
      <c r="H50" s="51" t="s">
        <v>35</v>
      </c>
    </row>
    <row r="51" spans="1:8" ht="10.5" x14ac:dyDescent="0.25">
      <c r="A51" s="10"/>
      <c r="B51" s="53" t="s">
        <v>24</v>
      </c>
      <c r="C51" s="78">
        <v>30.196852114271426</v>
      </c>
      <c r="D51" s="78">
        <v>37.148912805706814</v>
      </c>
      <c r="E51" s="78">
        <v>7.4183463013416588</v>
      </c>
      <c r="F51" s="78">
        <v>21.794423471335605</v>
      </c>
      <c r="G51" s="78">
        <v>3.4414653073444943</v>
      </c>
      <c r="H51" s="79">
        <f t="shared" ref="H51:H66" si="0">SUM(C51:G51)</f>
        <v>100</v>
      </c>
    </row>
    <row r="52" spans="1:8" ht="10.5" x14ac:dyDescent="0.25">
      <c r="A52" s="10"/>
      <c r="B52" s="53" t="s">
        <v>18</v>
      </c>
      <c r="C52" s="78">
        <v>19.717106237497084</v>
      </c>
      <c r="D52" s="78">
        <v>10.668267638561717</v>
      </c>
      <c r="E52" s="78">
        <v>21.806155202737656</v>
      </c>
      <c r="F52" s="78">
        <v>43.928008776029088</v>
      </c>
      <c r="G52" s="78">
        <v>3.8804621451744543</v>
      </c>
      <c r="H52" s="79">
        <f t="shared" si="0"/>
        <v>100</v>
      </c>
    </row>
    <row r="53" spans="1:8" ht="10.5" x14ac:dyDescent="0.25">
      <c r="A53" s="10"/>
      <c r="B53" s="53" t="s">
        <v>16</v>
      </c>
      <c r="C53" s="112">
        <v>44.156411528169222</v>
      </c>
      <c r="D53" s="112">
        <v>21.950561641339277</v>
      </c>
      <c r="E53" s="112">
        <v>5.5839758839065157</v>
      </c>
      <c r="F53" s="112">
        <v>25.629942064151415</v>
      </c>
      <c r="G53" s="112">
        <v>2.6791088824335678</v>
      </c>
      <c r="H53" s="79">
        <f t="shared" si="0"/>
        <v>100.00000000000001</v>
      </c>
    </row>
    <row r="54" spans="1:8" ht="10.5" x14ac:dyDescent="0.25">
      <c r="A54" s="10"/>
      <c r="B54" s="53" t="s">
        <v>21</v>
      </c>
      <c r="C54" s="78">
        <v>28.035308160745881</v>
      </c>
      <c r="D54" s="78">
        <v>23.860251273116365</v>
      </c>
      <c r="E54" s="78">
        <v>11.622021542595215</v>
      </c>
      <c r="F54" s="78">
        <v>30.850587014027838</v>
      </c>
      <c r="G54" s="78">
        <v>5.6318320095147012</v>
      </c>
      <c r="H54" s="79">
        <f t="shared" si="0"/>
        <v>99.999999999999986</v>
      </c>
    </row>
    <row r="55" spans="1:8" x14ac:dyDescent="0.2">
      <c r="B55" s="53" t="s">
        <v>22</v>
      </c>
      <c r="C55" s="78">
        <v>16.923834499153681</v>
      </c>
      <c r="D55" s="78">
        <v>42.819913103106636</v>
      </c>
      <c r="E55" s="78">
        <v>6.8896849348316032</v>
      </c>
      <c r="F55" s="78">
        <v>24.065895258565277</v>
      </c>
      <c r="G55" s="78">
        <v>9.3006722043428081</v>
      </c>
      <c r="H55" s="79">
        <f t="shared" si="0"/>
        <v>100</v>
      </c>
    </row>
    <row r="56" spans="1:8" x14ac:dyDescent="0.2">
      <c r="B56" s="53" t="s">
        <v>19</v>
      </c>
      <c r="C56" s="78">
        <v>20.323267659218814</v>
      </c>
      <c r="D56" s="78">
        <v>46.669298486272048</v>
      </c>
      <c r="E56" s="78">
        <v>7.5599126788885993</v>
      </c>
      <c r="F56" s="78">
        <v>19.022571297727687</v>
      </c>
      <c r="G56" s="78">
        <v>6.4249498778928498</v>
      </c>
      <c r="H56" s="79">
        <f t="shared" si="0"/>
        <v>100</v>
      </c>
    </row>
    <row r="57" spans="1:8" x14ac:dyDescent="0.2">
      <c r="B57" s="53" t="s">
        <v>23</v>
      </c>
      <c r="C57" s="78">
        <v>18.874351554196338</v>
      </c>
      <c r="D57" s="78">
        <v>31.884979409490402</v>
      </c>
      <c r="E57" s="78">
        <v>9.2784630117387064</v>
      </c>
      <c r="F57" s="78">
        <v>32.194006330283081</v>
      </c>
      <c r="G57" s="78">
        <v>7.7681996942914706</v>
      </c>
      <c r="H57" s="79">
        <f t="shared" si="0"/>
        <v>100</v>
      </c>
    </row>
    <row r="58" spans="1:8" x14ac:dyDescent="0.2">
      <c r="B58" s="53" t="s">
        <v>26</v>
      </c>
      <c r="C58" s="78">
        <v>8.1211202874379982</v>
      </c>
      <c r="D58" s="78">
        <v>50.846248978248234</v>
      </c>
      <c r="E58" s="78">
        <v>2.4113313723587395</v>
      </c>
      <c r="F58" s="78">
        <v>35.878300667019296</v>
      </c>
      <c r="G58" s="78">
        <v>2.7429986949357308</v>
      </c>
      <c r="H58" s="79">
        <f t="shared" si="0"/>
        <v>100</v>
      </c>
    </row>
    <row r="59" spans="1:8" x14ac:dyDescent="0.2">
      <c r="B59" s="53" t="s">
        <v>20</v>
      </c>
      <c r="C59" s="78">
        <v>46.820519797888721</v>
      </c>
      <c r="D59" s="78">
        <v>4.7888437363596958</v>
      </c>
      <c r="E59" s="78">
        <v>17.736101748807659</v>
      </c>
      <c r="F59" s="78">
        <v>25.927987786495311</v>
      </c>
      <c r="G59" s="78">
        <v>4.726546930448615</v>
      </c>
      <c r="H59" s="79">
        <f t="shared" si="0"/>
        <v>100</v>
      </c>
    </row>
    <row r="60" spans="1:8" x14ac:dyDescent="0.2">
      <c r="B60" s="53" t="s">
        <v>15</v>
      </c>
      <c r="C60" s="78">
        <v>29.938098212526146</v>
      </c>
      <c r="D60" s="78">
        <v>15.977179901203986</v>
      </c>
      <c r="E60" s="78">
        <v>9.9822296231782524</v>
      </c>
      <c r="F60" s="78">
        <v>37.146422461985033</v>
      </c>
      <c r="G60" s="78">
        <v>6.9560698011065805</v>
      </c>
      <c r="H60" s="79">
        <f t="shared" si="0"/>
        <v>99.999999999999986</v>
      </c>
    </row>
    <row r="61" spans="1:8" x14ac:dyDescent="0.2">
      <c r="B61" s="53" t="s">
        <v>25</v>
      </c>
      <c r="C61" s="78">
        <v>20.479455001289388</v>
      </c>
      <c r="D61" s="78">
        <v>9.6760645416806845</v>
      </c>
      <c r="E61" s="78">
        <v>36.991858248503775</v>
      </c>
      <c r="F61" s="78">
        <v>29.12944667538418</v>
      </c>
      <c r="G61" s="78">
        <v>3.7231755331419745</v>
      </c>
      <c r="H61" s="79">
        <f t="shared" si="0"/>
        <v>99.999999999999986</v>
      </c>
    </row>
    <row r="62" spans="1:8" x14ac:dyDescent="0.2">
      <c r="B62" s="53" t="s">
        <v>17</v>
      </c>
      <c r="C62" s="78">
        <v>2.9829787117543241</v>
      </c>
      <c r="D62" s="78">
        <v>74.715791808617183</v>
      </c>
      <c r="E62" s="78">
        <v>8.8514214173458043</v>
      </c>
      <c r="F62" s="78">
        <v>8.1617493964052006</v>
      </c>
      <c r="G62" s="78">
        <v>5.2880586658774931</v>
      </c>
      <c r="H62" s="79">
        <f t="shared" si="0"/>
        <v>100</v>
      </c>
    </row>
    <row r="63" spans="1:8" x14ac:dyDescent="0.2">
      <c r="B63" s="53" t="s">
        <v>2</v>
      </c>
      <c r="C63" s="78">
        <v>4.4527454516198448</v>
      </c>
      <c r="D63" s="78">
        <v>70.367725981195349</v>
      </c>
      <c r="E63" s="78">
        <v>2.0349423664548421</v>
      </c>
      <c r="F63" s="78">
        <v>10.408000901947773</v>
      </c>
      <c r="G63" s="78">
        <v>12.736585298782188</v>
      </c>
      <c r="H63" s="79">
        <f t="shared" si="0"/>
        <v>100</v>
      </c>
    </row>
    <row r="64" spans="1:8" x14ac:dyDescent="0.2">
      <c r="B64" s="53" t="s">
        <v>29</v>
      </c>
      <c r="C64" s="78">
        <v>31.713931392731329</v>
      </c>
      <c r="D64" s="78">
        <v>24.209803838807829</v>
      </c>
      <c r="E64" s="78">
        <v>7.5720262219661354</v>
      </c>
      <c r="F64" s="78">
        <v>32.497723089864174</v>
      </c>
      <c r="G64" s="78">
        <v>4.0065154566305328</v>
      </c>
      <c r="H64" s="79">
        <f t="shared" si="0"/>
        <v>100</v>
      </c>
    </row>
    <row r="65" spans="1:8" x14ac:dyDescent="0.2">
      <c r="B65" s="53" t="s">
        <v>14</v>
      </c>
      <c r="C65" s="78">
        <v>21.077112208920319</v>
      </c>
      <c r="D65" s="78">
        <v>35.562198526210693</v>
      </c>
      <c r="E65" s="78">
        <v>6.9162454530072619</v>
      </c>
      <c r="F65" s="78">
        <v>31.953334991158957</v>
      </c>
      <c r="G65" s="78">
        <v>4.491108820702773</v>
      </c>
      <c r="H65" s="79">
        <f t="shared" si="0"/>
        <v>100.00000000000001</v>
      </c>
    </row>
    <row r="66" spans="1:8" ht="10.5" thickBot="1" x14ac:dyDescent="0.25">
      <c r="B66" s="54" t="s">
        <v>1</v>
      </c>
      <c r="C66" s="109">
        <v>30.512274996542324</v>
      </c>
      <c r="D66" s="109">
        <v>22.560716217068894</v>
      </c>
      <c r="E66" s="109">
        <v>9.8492656643892644</v>
      </c>
      <c r="F66" s="109">
        <v>34.300348438330623</v>
      </c>
      <c r="G66" s="109">
        <v>2.7773946836688963</v>
      </c>
      <c r="H66" s="113">
        <f t="shared" si="0"/>
        <v>100.00000000000001</v>
      </c>
    </row>
    <row r="67" spans="1:8" ht="10.5" thickTop="1" x14ac:dyDescent="0.2">
      <c r="B67" s="17" t="s">
        <v>122</v>
      </c>
      <c r="H67" s="21" t="s">
        <v>138</v>
      </c>
    </row>
    <row r="68" spans="1:8" x14ac:dyDescent="0.2">
      <c r="B68" s="9" t="s">
        <v>139</v>
      </c>
    </row>
    <row r="69" spans="1:8" x14ac:dyDescent="0.2">
      <c r="B69" s="74"/>
      <c r="C69" s="94"/>
      <c r="D69" s="94"/>
      <c r="E69" s="94"/>
      <c r="F69" s="94"/>
      <c r="G69" s="94"/>
      <c r="H69" s="95"/>
    </row>
    <row r="70" spans="1:8" ht="10.5" x14ac:dyDescent="0.25">
      <c r="B70" s="18" t="s">
        <v>132</v>
      </c>
    </row>
    <row r="71" spans="1:8" x14ac:dyDescent="0.2">
      <c r="B71" s="20" t="s">
        <v>30</v>
      </c>
    </row>
    <row r="72" spans="1:8" s="96" customFormat="1" ht="48" customHeight="1" x14ac:dyDescent="0.2">
      <c r="A72" s="8"/>
      <c r="B72" s="50"/>
      <c r="C72" s="31" t="s">
        <v>124</v>
      </c>
      <c r="D72" s="31" t="s">
        <v>31</v>
      </c>
      <c r="E72" s="31" t="s">
        <v>32</v>
      </c>
      <c r="F72" s="31" t="s">
        <v>33</v>
      </c>
      <c r="G72" s="31" t="s">
        <v>34</v>
      </c>
      <c r="H72" s="51" t="s">
        <v>35</v>
      </c>
    </row>
    <row r="73" spans="1:8" ht="10.5" x14ac:dyDescent="0.25">
      <c r="A73" s="10"/>
      <c r="B73" s="53" t="s">
        <v>24</v>
      </c>
      <c r="C73" s="78">
        <v>34.948824936993425</v>
      </c>
      <c r="D73" s="78">
        <v>36.065798204846615</v>
      </c>
      <c r="E73" s="78">
        <v>6.5388587461009617</v>
      </c>
      <c r="F73" s="78">
        <v>19.32430423863806</v>
      </c>
      <c r="G73" s="78">
        <v>3.1222138734209377</v>
      </c>
      <c r="H73" s="79">
        <v>100</v>
      </c>
    </row>
    <row r="74" spans="1:8" ht="10.5" x14ac:dyDescent="0.25">
      <c r="A74" s="10"/>
      <c r="B74" s="53" t="s">
        <v>18</v>
      </c>
      <c r="C74" s="78">
        <v>16.832476472107722</v>
      </c>
      <c r="D74" s="78">
        <v>10.331704911782305</v>
      </c>
      <c r="E74" s="78">
        <v>24.997862734936319</v>
      </c>
      <c r="F74" s="78">
        <v>43.728508127997827</v>
      </c>
      <c r="G74" s="78">
        <v>4.1094477531758251</v>
      </c>
      <c r="H74" s="79">
        <v>100</v>
      </c>
    </row>
    <row r="75" spans="1:8" ht="10.5" x14ac:dyDescent="0.25">
      <c r="A75" s="10"/>
      <c r="B75" s="53" t="s">
        <v>16</v>
      </c>
      <c r="C75" s="78">
        <v>42.342372005961074</v>
      </c>
      <c r="D75" s="78">
        <v>30.235273367955745</v>
      </c>
      <c r="E75" s="78">
        <v>4.7807385775476678</v>
      </c>
      <c r="F75" s="78">
        <v>20.27406779522326</v>
      </c>
      <c r="G75" s="78">
        <v>2.3675482533122523</v>
      </c>
      <c r="H75" s="79">
        <v>100</v>
      </c>
    </row>
    <row r="76" spans="1:8" ht="10.5" x14ac:dyDescent="0.25">
      <c r="A76" s="10"/>
      <c r="B76" s="53" t="s">
        <v>21</v>
      </c>
      <c r="C76" s="78">
        <v>30.24314502562358</v>
      </c>
      <c r="D76" s="78">
        <v>24.312937798395499</v>
      </c>
      <c r="E76" s="78">
        <v>10.976893864956091</v>
      </c>
      <c r="F76" s="78">
        <v>29.083051435293203</v>
      </c>
      <c r="G76" s="78">
        <v>5.3839718757316284</v>
      </c>
      <c r="H76" s="79">
        <v>100</v>
      </c>
    </row>
    <row r="77" spans="1:8" x14ac:dyDescent="0.2">
      <c r="B77" s="53" t="s">
        <v>22</v>
      </c>
      <c r="C77" s="78">
        <v>18.684426054233359</v>
      </c>
      <c r="D77" s="78">
        <v>42.737373810034889</v>
      </c>
      <c r="E77" s="78">
        <v>6.8018807043398049</v>
      </c>
      <c r="F77" s="78">
        <v>21.878671616432737</v>
      </c>
      <c r="G77" s="78">
        <v>9.8976478149592104</v>
      </c>
      <c r="H77" s="79">
        <v>100.00000000000001</v>
      </c>
    </row>
    <row r="78" spans="1:8" x14ac:dyDescent="0.2">
      <c r="B78" s="53" t="s">
        <v>19</v>
      </c>
      <c r="C78" s="78">
        <v>24.046359791141732</v>
      </c>
      <c r="D78" s="78">
        <v>44.143998955568108</v>
      </c>
      <c r="E78" s="78">
        <v>7.1704199212911615</v>
      </c>
      <c r="F78" s="78">
        <v>19.362667416472057</v>
      </c>
      <c r="G78" s="78">
        <v>5.276553915526943</v>
      </c>
      <c r="H78" s="79">
        <v>100.00000000000001</v>
      </c>
    </row>
    <row r="79" spans="1:8" x14ac:dyDescent="0.2">
      <c r="B79" s="53" t="s">
        <v>23</v>
      </c>
      <c r="C79" s="78">
        <v>18.107102643713475</v>
      </c>
      <c r="D79" s="78">
        <v>32.440132990876023</v>
      </c>
      <c r="E79" s="78">
        <v>8.8857884407676284</v>
      </c>
      <c r="F79" s="78">
        <v>33.134722263757659</v>
      </c>
      <c r="G79" s="78">
        <v>7.4322536608852134</v>
      </c>
      <c r="H79" s="79">
        <v>100</v>
      </c>
    </row>
    <row r="80" spans="1:8" x14ac:dyDescent="0.2">
      <c r="B80" s="53" t="s">
        <v>26</v>
      </c>
      <c r="C80" s="78">
        <v>10.309909017682765</v>
      </c>
      <c r="D80" s="78">
        <v>39.249008870508888</v>
      </c>
      <c r="E80" s="78">
        <v>3.6060481544336991</v>
      </c>
      <c r="F80" s="78">
        <v>43.276356695587921</v>
      </c>
      <c r="G80" s="78">
        <v>3.5586772617867282</v>
      </c>
      <c r="H80" s="79">
        <v>100</v>
      </c>
    </row>
    <row r="81" spans="1:8" x14ac:dyDescent="0.2">
      <c r="B81" s="53" t="s">
        <v>20</v>
      </c>
      <c r="C81" s="78">
        <v>46.732989062785357</v>
      </c>
      <c r="D81" s="78">
        <v>4.0796042499406511</v>
      </c>
      <c r="E81" s="78">
        <v>17.477516871205687</v>
      </c>
      <c r="F81" s="78">
        <v>28.556526659396422</v>
      </c>
      <c r="G81" s="78">
        <v>3.1533631566718867</v>
      </c>
      <c r="H81" s="79">
        <v>100</v>
      </c>
    </row>
    <row r="82" spans="1:8" x14ac:dyDescent="0.2">
      <c r="B82" s="53" t="s">
        <v>15</v>
      </c>
      <c r="C82" s="78">
        <v>29.098151990872836</v>
      </c>
      <c r="D82" s="78">
        <v>15.229920329324163</v>
      </c>
      <c r="E82" s="78">
        <v>10.31105148721103</v>
      </c>
      <c r="F82" s="78">
        <v>37.064746995356394</v>
      </c>
      <c r="G82" s="78">
        <v>8.2961291972355742</v>
      </c>
      <c r="H82" s="79">
        <v>99.999999999999986</v>
      </c>
    </row>
    <row r="83" spans="1:8" x14ac:dyDescent="0.2">
      <c r="B83" s="53" t="s">
        <v>25</v>
      </c>
      <c r="C83" s="78">
        <v>19.040590900817509</v>
      </c>
      <c r="D83" s="78">
        <v>8.2722448691948021</v>
      </c>
      <c r="E83" s="78">
        <v>31.388632698032787</v>
      </c>
      <c r="F83" s="78">
        <v>35.395618553886479</v>
      </c>
      <c r="G83" s="78">
        <v>5.9029129780684242</v>
      </c>
      <c r="H83" s="79">
        <v>100</v>
      </c>
    </row>
    <row r="84" spans="1:8" x14ac:dyDescent="0.2">
      <c r="B84" s="53" t="s">
        <v>17</v>
      </c>
      <c r="C84" s="78">
        <v>3.0233310764740304</v>
      </c>
      <c r="D84" s="78">
        <v>73.345357969524102</v>
      </c>
      <c r="E84" s="78">
        <v>9.6357227125205132</v>
      </c>
      <c r="F84" s="78">
        <v>8.5526537226895947</v>
      </c>
      <c r="G84" s="78">
        <v>5.4429345187917599</v>
      </c>
      <c r="H84" s="79">
        <v>100.00000000000001</v>
      </c>
    </row>
    <row r="85" spans="1:8" x14ac:dyDescent="0.2">
      <c r="B85" s="53" t="s">
        <v>2</v>
      </c>
      <c r="C85" s="78">
        <v>4.7570264312179269</v>
      </c>
      <c r="D85" s="78">
        <v>74.30488829211761</v>
      </c>
      <c r="E85" s="78">
        <v>1.8290491180009907</v>
      </c>
      <c r="F85" s="78">
        <v>12.262629403396105</v>
      </c>
      <c r="G85" s="78">
        <v>6.846406755267366</v>
      </c>
      <c r="H85" s="79">
        <v>100</v>
      </c>
    </row>
    <row r="86" spans="1:8" x14ac:dyDescent="0.2">
      <c r="B86" s="53" t="s">
        <v>29</v>
      </c>
      <c r="C86" s="78">
        <v>31.239820237440135</v>
      </c>
      <c r="D86" s="78">
        <v>21.654624149957041</v>
      </c>
      <c r="E86" s="78">
        <v>8.1173385182424056</v>
      </c>
      <c r="F86" s="78">
        <v>34.959886783704576</v>
      </c>
      <c r="G86" s="78">
        <v>4.0283303106558463</v>
      </c>
      <c r="H86" s="79">
        <v>100</v>
      </c>
    </row>
    <row r="87" spans="1:8" x14ac:dyDescent="0.2">
      <c r="B87" s="53" t="s">
        <v>14</v>
      </c>
      <c r="C87" s="78">
        <v>22.180410070686889</v>
      </c>
      <c r="D87" s="78">
        <v>32.357693642394807</v>
      </c>
      <c r="E87" s="78">
        <v>7.2625232662826917</v>
      </c>
      <c r="F87" s="78">
        <v>33.583851341615336</v>
      </c>
      <c r="G87" s="78">
        <v>4.6155216790202784</v>
      </c>
      <c r="H87" s="79">
        <v>100</v>
      </c>
    </row>
    <row r="88" spans="1:8" ht="10.5" thickBot="1" x14ac:dyDescent="0.25">
      <c r="B88" s="54" t="s">
        <v>1</v>
      </c>
      <c r="C88" s="109">
        <v>31.665452004330351</v>
      </c>
      <c r="D88" s="109">
        <v>18.891064277099428</v>
      </c>
      <c r="E88" s="109">
        <v>10.32141591624865</v>
      </c>
      <c r="F88" s="109">
        <v>36.535576522299969</v>
      </c>
      <c r="G88" s="109">
        <v>2.5864912800216024</v>
      </c>
      <c r="H88" s="81">
        <v>100.00000000000001</v>
      </c>
    </row>
    <row r="89" spans="1:8" ht="10.5" thickTop="1" x14ac:dyDescent="0.2">
      <c r="B89" s="17" t="s">
        <v>122</v>
      </c>
      <c r="H89" s="21" t="s">
        <v>133</v>
      </c>
    </row>
    <row r="90" spans="1:8" x14ac:dyDescent="0.2">
      <c r="B90" s="74"/>
      <c r="C90" s="94"/>
      <c r="D90" s="94"/>
      <c r="E90" s="94"/>
      <c r="F90" s="94"/>
      <c r="G90" s="94"/>
      <c r="H90" s="95"/>
    </row>
    <row r="91" spans="1:8" ht="10.5" x14ac:dyDescent="0.25">
      <c r="B91" s="18" t="s">
        <v>121</v>
      </c>
    </row>
    <row r="92" spans="1:8" x14ac:dyDescent="0.2">
      <c r="B92" s="20" t="s">
        <v>30</v>
      </c>
    </row>
    <row r="93" spans="1:8" s="96" customFormat="1" ht="48" customHeight="1" x14ac:dyDescent="0.2">
      <c r="A93" s="8"/>
      <c r="B93" s="50"/>
      <c r="C93" s="31" t="s">
        <v>124</v>
      </c>
      <c r="D93" s="31" t="s">
        <v>31</v>
      </c>
      <c r="E93" s="31" t="s">
        <v>32</v>
      </c>
      <c r="F93" s="31" t="s">
        <v>33</v>
      </c>
      <c r="G93" s="31" t="s">
        <v>34</v>
      </c>
      <c r="H93" s="51" t="s">
        <v>35</v>
      </c>
    </row>
    <row r="94" spans="1:8" ht="10.5" x14ac:dyDescent="0.25">
      <c r="A94" s="10"/>
      <c r="B94" s="53" t="s">
        <v>24</v>
      </c>
      <c r="C94" s="78">
        <v>35.867033792034348</v>
      </c>
      <c r="D94" s="78">
        <v>35.285303717883195</v>
      </c>
      <c r="E94" s="78">
        <v>6.9927267787494189</v>
      </c>
      <c r="F94" s="78">
        <v>18.239666803179144</v>
      </c>
      <c r="G94" s="78">
        <v>3.6152689081538951</v>
      </c>
      <c r="H94" s="79">
        <v>99.999999999999986</v>
      </c>
    </row>
    <row r="95" spans="1:8" ht="10.5" x14ac:dyDescent="0.25">
      <c r="A95" s="10"/>
      <c r="B95" s="53" t="s">
        <v>18</v>
      </c>
      <c r="C95" s="78">
        <v>15.91219815437492</v>
      </c>
      <c r="D95" s="78">
        <v>9.8527297128411693</v>
      </c>
      <c r="E95" s="78">
        <v>24.194313973572179</v>
      </c>
      <c r="F95" s="78">
        <v>44.945601886468026</v>
      </c>
      <c r="G95" s="78">
        <v>5.095156272743707</v>
      </c>
      <c r="H95" s="79">
        <v>100</v>
      </c>
    </row>
    <row r="96" spans="1:8" ht="10.5" x14ac:dyDescent="0.25">
      <c r="A96" s="10"/>
      <c r="B96" s="53" t="s">
        <v>16</v>
      </c>
      <c r="C96" s="78">
        <v>38.324762027866541</v>
      </c>
      <c r="D96" s="78">
        <v>34.302805859229537</v>
      </c>
      <c r="E96" s="78">
        <v>4.3651986679326056</v>
      </c>
      <c r="F96" s="78">
        <v>20.866161103233381</v>
      </c>
      <c r="G96" s="78">
        <v>2.1410723417379351</v>
      </c>
      <c r="H96" s="79">
        <v>100</v>
      </c>
    </row>
    <row r="97" spans="1:8" ht="10.5" x14ac:dyDescent="0.25">
      <c r="A97" s="10"/>
      <c r="B97" s="53" t="s">
        <v>21</v>
      </c>
      <c r="C97" s="78">
        <v>26.553142755431363</v>
      </c>
      <c r="D97" s="78">
        <v>24.567953787979921</v>
      </c>
      <c r="E97" s="78">
        <v>10.278392828823176</v>
      </c>
      <c r="F97" s="78">
        <v>32.856728707003448</v>
      </c>
      <c r="G97" s="78">
        <v>5.7437819207620935</v>
      </c>
      <c r="H97" s="79">
        <v>100.00000000000001</v>
      </c>
    </row>
    <row r="98" spans="1:8" x14ac:dyDescent="0.2">
      <c r="B98" s="53" t="s">
        <v>22</v>
      </c>
      <c r="C98" s="78">
        <v>21.187163419797152</v>
      </c>
      <c r="D98" s="78">
        <v>39.289373896711929</v>
      </c>
      <c r="E98" s="78">
        <v>9.1652413509359292</v>
      </c>
      <c r="F98" s="78">
        <v>20.022088344196284</v>
      </c>
      <c r="G98" s="78">
        <v>10.336132988358706</v>
      </c>
      <c r="H98" s="79">
        <v>100</v>
      </c>
    </row>
    <row r="99" spans="1:8" x14ac:dyDescent="0.2">
      <c r="B99" s="53" t="s">
        <v>19</v>
      </c>
      <c r="C99" s="78">
        <v>24.89741628651549</v>
      </c>
      <c r="D99" s="78">
        <v>42.604435209339869</v>
      </c>
      <c r="E99" s="78">
        <v>8.1787964272194866</v>
      </c>
      <c r="F99" s="78">
        <v>18.440064774495507</v>
      </c>
      <c r="G99" s="78">
        <v>5.8792873024296464</v>
      </c>
      <c r="H99" s="79">
        <v>100</v>
      </c>
    </row>
    <row r="100" spans="1:8" x14ac:dyDescent="0.2">
      <c r="B100" s="53" t="s">
        <v>23</v>
      </c>
      <c r="C100" s="78">
        <v>18.193050343676003</v>
      </c>
      <c r="D100" s="78">
        <v>31.865945241279565</v>
      </c>
      <c r="E100" s="78">
        <v>9.1644151015384292</v>
      </c>
      <c r="F100" s="78">
        <v>33.408125713136641</v>
      </c>
      <c r="G100" s="78">
        <v>7.3684636003693589</v>
      </c>
      <c r="H100" s="79">
        <v>100</v>
      </c>
    </row>
    <row r="101" spans="1:8" x14ac:dyDescent="0.2">
      <c r="B101" s="53" t="s">
        <v>26</v>
      </c>
      <c r="C101" s="78">
        <v>7.8729552755379792</v>
      </c>
      <c r="D101" s="78">
        <v>51.922448958718043</v>
      </c>
      <c r="E101" s="78">
        <v>3.095201493841822</v>
      </c>
      <c r="F101" s="78">
        <v>34.438257778994213</v>
      </c>
      <c r="G101" s="78">
        <v>2.6711364929079462</v>
      </c>
      <c r="H101" s="79">
        <v>100</v>
      </c>
    </row>
    <row r="102" spans="1:8" x14ac:dyDescent="0.2">
      <c r="B102" s="53" t="s">
        <v>20</v>
      </c>
      <c r="C102" s="78">
        <v>48.071579372207019</v>
      </c>
      <c r="D102" s="78">
        <v>4.6956771433444784</v>
      </c>
      <c r="E102" s="78">
        <v>17.887462384469806</v>
      </c>
      <c r="F102" s="78">
        <v>26.139666528688281</v>
      </c>
      <c r="G102" s="78">
        <v>3.2056145712904134</v>
      </c>
      <c r="H102" s="79">
        <v>100</v>
      </c>
    </row>
    <row r="103" spans="1:8" x14ac:dyDescent="0.2">
      <c r="B103" s="53" t="s">
        <v>15</v>
      </c>
      <c r="C103" s="78">
        <v>31.117096130591893</v>
      </c>
      <c r="D103" s="78">
        <v>15.150631909193331</v>
      </c>
      <c r="E103" s="78">
        <v>10.109785644078864</v>
      </c>
      <c r="F103" s="78">
        <v>34.15453053990116</v>
      </c>
      <c r="G103" s="78">
        <v>9.4679557762347546</v>
      </c>
      <c r="H103" s="79">
        <v>100</v>
      </c>
    </row>
    <row r="104" spans="1:8" x14ac:dyDescent="0.2">
      <c r="B104" s="53" t="s">
        <v>25</v>
      </c>
      <c r="C104" s="78">
        <v>19.815364849499517</v>
      </c>
      <c r="D104" s="78">
        <v>8.540849816703167</v>
      </c>
      <c r="E104" s="78">
        <v>27.485267029486149</v>
      </c>
      <c r="F104" s="78">
        <v>37.622263163878685</v>
      </c>
      <c r="G104" s="78">
        <v>6.5362551404324805</v>
      </c>
      <c r="H104" s="79">
        <v>100.00000000000001</v>
      </c>
    </row>
    <row r="105" spans="1:8" x14ac:dyDescent="0.2">
      <c r="B105" s="53" t="s">
        <v>17</v>
      </c>
      <c r="C105" s="78">
        <v>3.1815595593520136</v>
      </c>
      <c r="D105" s="78">
        <v>71.391161816674511</v>
      </c>
      <c r="E105" s="78">
        <v>10.136153170046665</v>
      </c>
      <c r="F105" s="78">
        <v>9.1227281567307781</v>
      </c>
      <c r="G105" s="78">
        <v>6.1683972971960381</v>
      </c>
      <c r="H105" s="79">
        <v>99.999999999999986</v>
      </c>
    </row>
    <row r="106" spans="1:8" x14ac:dyDescent="0.2">
      <c r="B106" s="53" t="s">
        <v>2</v>
      </c>
      <c r="C106" s="78">
        <v>7.0091090997692822</v>
      </c>
      <c r="D106" s="78">
        <v>71.591343420744721</v>
      </c>
      <c r="E106" s="78">
        <v>3.0361092268137742</v>
      </c>
      <c r="F106" s="78">
        <v>11.427882417950798</v>
      </c>
      <c r="G106" s="78">
        <v>6.9355558347214297</v>
      </c>
      <c r="H106" s="79">
        <v>100</v>
      </c>
    </row>
    <row r="107" spans="1:8" x14ac:dyDescent="0.2">
      <c r="B107" s="53" t="s">
        <v>29</v>
      </c>
      <c r="C107" s="78">
        <v>31.229657730439268</v>
      </c>
      <c r="D107" s="78">
        <v>12.410382870239129</v>
      </c>
      <c r="E107" s="78">
        <v>8.7141024947689711</v>
      </c>
      <c r="F107" s="78">
        <v>42.917233095774272</v>
      </c>
      <c r="G107" s="78">
        <v>4.7286238087783667</v>
      </c>
      <c r="H107" s="79">
        <v>100.00000000000001</v>
      </c>
    </row>
    <row r="108" spans="1:8" x14ac:dyDescent="0.2">
      <c r="B108" s="53" t="s">
        <v>14</v>
      </c>
      <c r="C108" s="78">
        <v>23.47942357104003</v>
      </c>
      <c r="D108" s="78">
        <v>33.156137130092155</v>
      </c>
      <c r="E108" s="78">
        <v>7.8050079535704668</v>
      </c>
      <c r="F108" s="78">
        <v>31.576694598735315</v>
      </c>
      <c r="G108" s="78">
        <v>3.9827367465620318</v>
      </c>
      <c r="H108" s="79">
        <v>100.00000000000001</v>
      </c>
    </row>
    <row r="109" spans="1:8" ht="10.5" thickBot="1" x14ac:dyDescent="0.25">
      <c r="B109" s="54" t="s">
        <v>1</v>
      </c>
      <c r="C109" s="80">
        <v>31.806029102170385</v>
      </c>
      <c r="D109" s="80">
        <v>17.608971524064959</v>
      </c>
      <c r="E109" s="80">
        <v>11.465348845072032</v>
      </c>
      <c r="F109" s="80">
        <v>36.262591992462937</v>
      </c>
      <c r="G109" s="80">
        <v>2.8570585362296863</v>
      </c>
      <c r="H109" s="81">
        <v>100</v>
      </c>
    </row>
    <row r="110" spans="1:8" ht="10.5" thickTop="1" x14ac:dyDescent="0.2">
      <c r="B110" s="17" t="s">
        <v>122</v>
      </c>
      <c r="H110" s="21" t="s">
        <v>105</v>
      </c>
    </row>
    <row r="111" spans="1:8" x14ac:dyDescent="0.2">
      <c r="B111" s="74"/>
      <c r="C111" s="94"/>
      <c r="D111" s="94"/>
      <c r="E111" s="94"/>
      <c r="F111" s="94"/>
      <c r="G111" s="94"/>
      <c r="H111" s="95"/>
    </row>
    <row r="112" spans="1:8" ht="10.5" x14ac:dyDescent="0.25">
      <c r="B112" s="18" t="s">
        <v>131</v>
      </c>
    </row>
    <row r="113" spans="2:8" x14ac:dyDescent="0.2">
      <c r="B113" s="20" t="s">
        <v>30</v>
      </c>
    </row>
    <row r="114" spans="2:8" ht="42" x14ac:dyDescent="0.2">
      <c r="B114" s="50"/>
      <c r="C114" s="31" t="s">
        <v>124</v>
      </c>
      <c r="D114" s="31" t="s">
        <v>31</v>
      </c>
      <c r="E114" s="31" t="s">
        <v>32</v>
      </c>
      <c r="F114" s="31" t="s">
        <v>33</v>
      </c>
      <c r="G114" s="31" t="s">
        <v>34</v>
      </c>
      <c r="H114" s="51" t="s">
        <v>35</v>
      </c>
    </row>
    <row r="115" spans="2:8" x14ac:dyDescent="0.2">
      <c r="B115" s="53" t="s">
        <v>24</v>
      </c>
      <c r="C115" s="78">
        <v>36.433879172171359</v>
      </c>
      <c r="D115" s="78">
        <v>34.494490830464017</v>
      </c>
      <c r="E115" s="78">
        <v>8.0570466862924537</v>
      </c>
      <c r="F115" s="78">
        <v>18.08168754941131</v>
      </c>
      <c r="G115" s="78">
        <v>2.9328957616608662</v>
      </c>
      <c r="H115" s="79">
        <v>99.999999999999986</v>
      </c>
    </row>
    <row r="116" spans="2:8" x14ac:dyDescent="0.2">
      <c r="B116" s="53" t="s">
        <v>18</v>
      </c>
      <c r="C116" s="78">
        <v>14.385445735019694</v>
      </c>
      <c r="D116" s="78">
        <v>9.6186422309084332</v>
      </c>
      <c r="E116" s="78">
        <v>29.629410203914208</v>
      </c>
      <c r="F116" s="78">
        <v>41.888055677807763</v>
      </c>
      <c r="G116" s="78">
        <v>4.4784461523499042</v>
      </c>
      <c r="H116" s="79">
        <v>100</v>
      </c>
    </row>
    <row r="117" spans="2:8" x14ac:dyDescent="0.2">
      <c r="B117" s="53" t="s">
        <v>16</v>
      </c>
      <c r="C117" s="78">
        <v>35.303158102059449</v>
      </c>
      <c r="D117" s="78">
        <v>33.647024324804605</v>
      </c>
      <c r="E117" s="78">
        <v>6.0322290173993727</v>
      </c>
      <c r="F117" s="78">
        <v>22.855088015373667</v>
      </c>
      <c r="G117" s="78">
        <v>2.1625005403629101</v>
      </c>
      <c r="H117" s="79">
        <v>100</v>
      </c>
    </row>
    <row r="118" spans="2:8" x14ac:dyDescent="0.2">
      <c r="B118" s="53" t="s">
        <v>21</v>
      </c>
      <c r="C118" s="78">
        <v>26.048578998464865</v>
      </c>
      <c r="D118" s="78">
        <v>24.923236293095062</v>
      </c>
      <c r="E118" s="78">
        <v>11.044992982728077</v>
      </c>
      <c r="F118" s="78">
        <v>33.115165309952289</v>
      </c>
      <c r="G118" s="78">
        <v>4.8680264157597026</v>
      </c>
      <c r="H118" s="79">
        <v>100.00000000000001</v>
      </c>
    </row>
    <row r="119" spans="2:8" x14ac:dyDescent="0.2">
      <c r="B119" s="53" t="s">
        <v>22</v>
      </c>
      <c r="C119" s="78">
        <v>19.945488291230703</v>
      </c>
      <c r="D119" s="78">
        <v>38.795920458201707</v>
      </c>
      <c r="E119" s="78">
        <v>8.7240799219613603</v>
      </c>
      <c r="F119" s="78">
        <v>21.66655552671951</v>
      </c>
      <c r="G119" s="78">
        <v>10.867955801886717</v>
      </c>
      <c r="H119" s="79">
        <v>100</v>
      </c>
    </row>
    <row r="120" spans="2:8" x14ac:dyDescent="0.2">
      <c r="B120" s="53" t="s">
        <v>19</v>
      </c>
      <c r="C120" s="78">
        <v>22.467174750359892</v>
      </c>
      <c r="D120" s="78">
        <v>46.66530047208979</v>
      </c>
      <c r="E120" s="78">
        <v>8.6006292697984676</v>
      </c>
      <c r="F120" s="78">
        <v>17.238064051182903</v>
      </c>
      <c r="G120" s="78">
        <v>5.02883145656895</v>
      </c>
      <c r="H120" s="79">
        <v>100</v>
      </c>
    </row>
    <row r="121" spans="2:8" ht="12.75" customHeight="1" x14ac:dyDescent="0.2">
      <c r="B121" s="53" t="s">
        <v>23</v>
      </c>
      <c r="C121" s="78">
        <v>21.232652917992105</v>
      </c>
      <c r="D121" s="78">
        <v>30.199564217131691</v>
      </c>
      <c r="E121" s="78">
        <v>11.476280723442738</v>
      </c>
      <c r="F121" s="78">
        <v>29.629911599377717</v>
      </c>
      <c r="G121" s="78">
        <v>7.4615905420557525</v>
      </c>
      <c r="H121" s="79">
        <v>100</v>
      </c>
    </row>
    <row r="122" spans="2:8" ht="12.75" customHeight="1" x14ac:dyDescent="0.2">
      <c r="B122" s="53" t="s">
        <v>26</v>
      </c>
      <c r="C122" s="78">
        <v>5.2398067738133047</v>
      </c>
      <c r="D122" s="78">
        <v>55.085386681611908</v>
      </c>
      <c r="E122" s="78">
        <v>3.8764415107318824</v>
      </c>
      <c r="F122" s="78">
        <v>33.491620377388784</v>
      </c>
      <c r="G122" s="78">
        <v>2.3067446564541183</v>
      </c>
      <c r="H122" s="79">
        <v>100</v>
      </c>
    </row>
    <row r="123" spans="2:8" x14ac:dyDescent="0.2">
      <c r="B123" s="53" t="s">
        <v>20</v>
      </c>
      <c r="C123" s="78">
        <v>55.254330939608785</v>
      </c>
      <c r="D123" s="78">
        <v>4.7985777071215052</v>
      </c>
      <c r="E123" s="78">
        <v>16.34687250545462</v>
      </c>
      <c r="F123" s="78">
        <v>21.245154136974605</v>
      </c>
      <c r="G123" s="78">
        <v>2.3550647108404852</v>
      </c>
      <c r="H123" s="79">
        <v>100</v>
      </c>
    </row>
    <row r="124" spans="2:8" x14ac:dyDescent="0.2">
      <c r="B124" s="53" t="s">
        <v>15</v>
      </c>
      <c r="C124" s="78">
        <v>29.690751516776299</v>
      </c>
      <c r="D124" s="78">
        <v>14.992090301933384</v>
      </c>
      <c r="E124" s="78">
        <v>13.240895686367281</v>
      </c>
      <c r="F124" s="78">
        <v>33.681559202165872</v>
      </c>
      <c r="G124" s="78">
        <v>8.3947032927571605</v>
      </c>
      <c r="H124" s="79">
        <v>100</v>
      </c>
    </row>
    <row r="125" spans="2:8" x14ac:dyDescent="0.2">
      <c r="B125" s="53" t="s">
        <v>25</v>
      </c>
      <c r="C125" s="78">
        <v>21.572722260550844</v>
      </c>
      <c r="D125" s="78">
        <v>9.2790598358984244</v>
      </c>
      <c r="E125" s="78">
        <v>28.398181413146208</v>
      </c>
      <c r="F125" s="78">
        <v>35.438352243085156</v>
      </c>
      <c r="G125" s="78">
        <v>5.3116842473193726</v>
      </c>
      <c r="H125" s="79">
        <v>100.00000000000001</v>
      </c>
    </row>
    <row r="126" spans="2:8" x14ac:dyDescent="0.2">
      <c r="B126" s="53" t="s">
        <v>17</v>
      </c>
      <c r="C126" s="78">
        <v>3.294059000433569</v>
      </c>
      <c r="D126" s="78">
        <v>68.717620418089339</v>
      </c>
      <c r="E126" s="78">
        <v>12.639674352598755</v>
      </c>
      <c r="F126" s="78">
        <v>8.4209332517024027</v>
      </c>
      <c r="G126" s="78">
        <v>6.9277129771759389</v>
      </c>
      <c r="H126" s="79">
        <v>99.999999999999986</v>
      </c>
    </row>
    <row r="127" spans="2:8" x14ac:dyDescent="0.2">
      <c r="B127" s="53" t="s">
        <v>2</v>
      </c>
      <c r="C127" s="78">
        <v>11.0207551876835</v>
      </c>
      <c r="D127" s="78">
        <v>64.026600729829866</v>
      </c>
      <c r="E127" s="78">
        <v>6.0676800713291206</v>
      </c>
      <c r="F127" s="78">
        <v>11.021686786178053</v>
      </c>
      <c r="G127" s="78">
        <v>7.8632772249794636</v>
      </c>
      <c r="H127" s="79">
        <v>100</v>
      </c>
    </row>
    <row r="128" spans="2:8" x14ac:dyDescent="0.2">
      <c r="B128" s="53" t="s">
        <v>29</v>
      </c>
      <c r="C128" s="78">
        <v>29.549479594632967</v>
      </c>
      <c r="D128" s="78">
        <v>11.238245422830083</v>
      </c>
      <c r="E128" s="78">
        <v>11.872927947343971</v>
      </c>
      <c r="F128" s="78">
        <v>43.380011380792283</v>
      </c>
      <c r="G128" s="78">
        <v>3.959335654400697</v>
      </c>
      <c r="H128" s="79">
        <v>100.00000000000001</v>
      </c>
    </row>
    <row r="129" spans="2:8" x14ac:dyDescent="0.2">
      <c r="B129" s="53" t="s">
        <v>14</v>
      </c>
      <c r="C129" s="78">
        <v>24.137500725664431</v>
      </c>
      <c r="D129" s="78">
        <v>32.317698504260449</v>
      </c>
      <c r="E129" s="78">
        <v>8.2356130501786442</v>
      </c>
      <c r="F129" s="78">
        <v>31.787257026238244</v>
      </c>
      <c r="G129" s="78">
        <v>3.5219306936582342</v>
      </c>
      <c r="H129" s="79">
        <v>100.00000000000001</v>
      </c>
    </row>
    <row r="130" spans="2:8" ht="10.5" thickBot="1" x14ac:dyDescent="0.25">
      <c r="B130" s="54" t="s">
        <v>1</v>
      </c>
      <c r="C130" s="80">
        <v>31.584198988311279</v>
      </c>
      <c r="D130" s="80">
        <v>17.626579372691239</v>
      </c>
      <c r="E130" s="80">
        <v>14.521434016632606</v>
      </c>
      <c r="F130" s="80">
        <v>33.403842981004331</v>
      </c>
      <c r="G130" s="80">
        <v>2.8639446413605492</v>
      </c>
      <c r="H130" s="81">
        <v>100</v>
      </c>
    </row>
    <row r="131" spans="2:8" ht="10.5" thickTop="1" x14ac:dyDescent="0.2">
      <c r="B131" s="17" t="s">
        <v>123</v>
      </c>
      <c r="H131" s="21" t="s">
        <v>105</v>
      </c>
    </row>
    <row r="133" spans="2:8" ht="10.5" x14ac:dyDescent="0.25">
      <c r="B133" s="18" t="s">
        <v>3</v>
      </c>
    </row>
    <row r="134" spans="2:8" x14ac:dyDescent="0.2">
      <c r="B134" s="20" t="s">
        <v>30</v>
      </c>
    </row>
    <row r="135" spans="2:8" ht="42" x14ac:dyDescent="0.2">
      <c r="B135" s="107"/>
      <c r="C135" s="31" t="s">
        <v>124</v>
      </c>
      <c r="D135" s="31" t="s">
        <v>31</v>
      </c>
      <c r="E135" s="31" t="s">
        <v>32</v>
      </c>
      <c r="F135" s="31" t="s">
        <v>33</v>
      </c>
      <c r="G135" s="31" t="s">
        <v>34</v>
      </c>
      <c r="H135" s="51" t="s">
        <v>35</v>
      </c>
    </row>
    <row r="136" spans="2:8" x14ac:dyDescent="0.2">
      <c r="B136" s="53" t="s">
        <v>24</v>
      </c>
      <c r="C136" s="78">
        <v>39.129284506942973</v>
      </c>
      <c r="D136" s="78">
        <v>31.941860486327688</v>
      </c>
      <c r="E136" s="78">
        <v>9.2149536842383313</v>
      </c>
      <c r="F136" s="78">
        <v>16.474131549808678</v>
      </c>
      <c r="G136" s="78">
        <v>3.2397697726823251</v>
      </c>
      <c r="H136" s="79">
        <v>99.999999999999986</v>
      </c>
    </row>
    <row r="137" spans="2:8" x14ac:dyDescent="0.2">
      <c r="B137" s="53" t="s">
        <v>18</v>
      </c>
      <c r="C137" s="78">
        <v>15.41293035728118</v>
      </c>
      <c r="D137" s="78">
        <v>9.392545247589517</v>
      </c>
      <c r="E137" s="78">
        <v>29.346212558190253</v>
      </c>
      <c r="F137" s="78">
        <v>41.023380054856858</v>
      </c>
      <c r="G137" s="78">
        <v>4.8249317820821886</v>
      </c>
      <c r="H137" s="79">
        <v>100</v>
      </c>
    </row>
    <row r="138" spans="2:8" x14ac:dyDescent="0.2">
      <c r="B138" s="53" t="s">
        <v>16</v>
      </c>
      <c r="C138" s="78">
        <v>38.675507810819695</v>
      </c>
      <c r="D138" s="78">
        <v>27.353292184757301</v>
      </c>
      <c r="E138" s="78">
        <v>5.5148301626797585</v>
      </c>
      <c r="F138" s="78">
        <v>26.24470833621077</v>
      </c>
      <c r="G138" s="78">
        <v>2.2116615055324758</v>
      </c>
      <c r="H138" s="79">
        <v>100</v>
      </c>
    </row>
    <row r="139" spans="2:8" x14ac:dyDescent="0.2">
      <c r="B139" s="53" t="s">
        <v>21</v>
      </c>
      <c r="C139" s="78">
        <v>26.602496896281615</v>
      </c>
      <c r="D139" s="78">
        <v>23.545936339589364</v>
      </c>
      <c r="E139" s="78">
        <v>12.479358091128963</v>
      </c>
      <c r="F139" s="78">
        <v>32.718322215534371</v>
      </c>
      <c r="G139" s="78">
        <v>4.6538864574656964</v>
      </c>
      <c r="H139" s="79">
        <v>100.00000000000001</v>
      </c>
    </row>
    <row r="140" spans="2:8" x14ac:dyDescent="0.2">
      <c r="B140" s="53" t="s">
        <v>22</v>
      </c>
      <c r="C140" s="78">
        <v>15.613120894650129</v>
      </c>
      <c r="D140" s="78">
        <v>42.638886406126794</v>
      </c>
      <c r="E140" s="78">
        <v>8.8306869100463103</v>
      </c>
      <c r="F140" s="78">
        <v>21.704888919138586</v>
      </c>
      <c r="G140" s="78">
        <v>11.212416870038176</v>
      </c>
      <c r="H140" s="79">
        <v>100</v>
      </c>
    </row>
    <row r="141" spans="2:8" x14ac:dyDescent="0.2">
      <c r="B141" s="53" t="s">
        <v>19</v>
      </c>
      <c r="C141" s="78">
        <v>22.427741390465766</v>
      </c>
      <c r="D141" s="78">
        <v>47.326887467447101</v>
      </c>
      <c r="E141" s="78">
        <v>8.1476651310882033</v>
      </c>
      <c r="F141" s="78">
        <v>17.385251812886597</v>
      </c>
      <c r="G141" s="78">
        <v>4.7124541981123329</v>
      </c>
      <c r="H141" s="79">
        <v>100</v>
      </c>
    </row>
    <row r="142" spans="2:8" x14ac:dyDescent="0.2">
      <c r="B142" s="53" t="s">
        <v>23</v>
      </c>
      <c r="C142" s="78">
        <v>19.25945021605742</v>
      </c>
      <c r="D142" s="78">
        <v>29.800656787911322</v>
      </c>
      <c r="E142" s="78">
        <v>12.131182359957617</v>
      </c>
      <c r="F142" s="78">
        <v>31.680954891148883</v>
      </c>
      <c r="G142" s="78">
        <v>7.1277557449247606</v>
      </c>
      <c r="H142" s="79">
        <v>100</v>
      </c>
    </row>
    <row r="143" spans="2:8" x14ac:dyDescent="0.2">
      <c r="B143" s="53" t="s">
        <v>26</v>
      </c>
      <c r="C143" s="78">
        <v>8.4941000591640847</v>
      </c>
      <c r="D143" s="78">
        <v>23.240854206544327</v>
      </c>
      <c r="E143" s="78">
        <v>5.8740397216009663</v>
      </c>
      <c r="F143" s="78">
        <v>59.136109391529388</v>
      </c>
      <c r="G143" s="78">
        <v>3.2548966211612318</v>
      </c>
      <c r="H143" s="79">
        <v>100</v>
      </c>
    </row>
    <row r="144" spans="2:8" x14ac:dyDescent="0.2">
      <c r="B144" s="53" t="s">
        <v>20</v>
      </c>
      <c r="C144" s="78">
        <v>56.068372252739842</v>
      </c>
      <c r="D144" s="78">
        <v>4.0395023266302799</v>
      </c>
      <c r="E144" s="78">
        <v>16.430631627943661</v>
      </c>
      <c r="F144" s="78">
        <v>20.811139019445267</v>
      </c>
      <c r="G144" s="78">
        <v>2.650354773240954</v>
      </c>
      <c r="H144" s="79">
        <v>100</v>
      </c>
    </row>
    <row r="145" spans="2:8" x14ac:dyDescent="0.2">
      <c r="B145" s="53" t="s">
        <v>15</v>
      </c>
      <c r="C145" s="78">
        <v>28.822234617492491</v>
      </c>
      <c r="D145" s="78">
        <v>15.42457319329807</v>
      </c>
      <c r="E145" s="78">
        <v>13.671919462620142</v>
      </c>
      <c r="F145" s="78">
        <v>34.413598044753734</v>
      </c>
      <c r="G145" s="78">
        <v>7.6676746818355594</v>
      </c>
      <c r="H145" s="79">
        <v>100</v>
      </c>
    </row>
    <row r="146" spans="2:8" x14ac:dyDescent="0.2">
      <c r="B146" s="53" t="s">
        <v>25</v>
      </c>
      <c r="C146" s="78">
        <v>17.438673819518073</v>
      </c>
      <c r="D146" s="78">
        <v>10.540579536627995</v>
      </c>
      <c r="E146" s="78">
        <v>30.917013113280078</v>
      </c>
      <c r="F146" s="78">
        <v>34.780436520673916</v>
      </c>
      <c r="G146" s="78">
        <v>6.3232970098999406</v>
      </c>
      <c r="H146" s="79">
        <v>100.00000000000001</v>
      </c>
    </row>
    <row r="147" spans="2:8" x14ac:dyDescent="0.2">
      <c r="B147" s="53" t="s">
        <v>17</v>
      </c>
      <c r="C147" s="78">
        <v>3.48128848853499</v>
      </c>
      <c r="D147" s="78">
        <v>67.61345345025407</v>
      </c>
      <c r="E147" s="78">
        <v>12.78214117336435</v>
      </c>
      <c r="F147" s="78">
        <v>8.7640116651351914</v>
      </c>
      <c r="G147" s="78">
        <v>7.3591052227113982</v>
      </c>
      <c r="H147" s="79">
        <v>99.999999999999986</v>
      </c>
    </row>
    <row r="148" spans="2:8" x14ac:dyDescent="0.2">
      <c r="B148" s="53" t="s">
        <v>2</v>
      </c>
      <c r="C148" s="78">
        <v>13.249873646589446</v>
      </c>
      <c r="D148" s="78">
        <v>62.608020593069661</v>
      </c>
      <c r="E148" s="78">
        <v>4.8746988969464029</v>
      </c>
      <c r="F148" s="78">
        <v>11.994356084177936</v>
      </c>
      <c r="G148" s="78">
        <v>7.2730507792165611</v>
      </c>
      <c r="H148" s="79">
        <v>100</v>
      </c>
    </row>
    <row r="149" spans="2:8" x14ac:dyDescent="0.2">
      <c r="B149" s="53" t="s">
        <v>29</v>
      </c>
      <c r="C149" s="78">
        <v>30.01774328249568</v>
      </c>
      <c r="D149" s="78">
        <v>10.192764599419611</v>
      </c>
      <c r="E149" s="78">
        <v>10.456763192316636</v>
      </c>
      <c r="F149" s="78">
        <v>44.88523714347528</v>
      </c>
      <c r="G149" s="78">
        <v>4.4474917822927988</v>
      </c>
      <c r="H149" s="79">
        <v>100.00000000000001</v>
      </c>
    </row>
    <row r="150" spans="2:8" x14ac:dyDescent="0.2">
      <c r="B150" s="53" t="s">
        <v>14</v>
      </c>
      <c r="C150" s="78">
        <v>24.429820327880105</v>
      </c>
      <c r="D150" s="78">
        <v>31.017325648410548</v>
      </c>
      <c r="E150" s="78">
        <v>8.4737306151310872</v>
      </c>
      <c r="F150" s="78">
        <v>32.509142498097319</v>
      </c>
      <c r="G150" s="78">
        <v>3.5699809104809472</v>
      </c>
      <c r="H150" s="79">
        <v>100.00000000000001</v>
      </c>
    </row>
    <row r="151" spans="2:8" ht="10.5" thickBot="1" x14ac:dyDescent="0.25">
      <c r="B151" s="54" t="s">
        <v>1</v>
      </c>
      <c r="C151" s="80">
        <v>30.991362122339417</v>
      </c>
      <c r="D151" s="80">
        <v>18.305565370253923</v>
      </c>
      <c r="E151" s="80">
        <v>13.998567806389367</v>
      </c>
      <c r="F151" s="80">
        <v>34.021032156137444</v>
      </c>
      <c r="G151" s="80">
        <v>2.6834725448798515</v>
      </c>
      <c r="H151" s="81">
        <v>100</v>
      </c>
    </row>
    <row r="152" spans="2:8" ht="10.5" thickTop="1" x14ac:dyDescent="0.2">
      <c r="B152" s="17" t="s">
        <v>110</v>
      </c>
      <c r="H152" s="21" t="s">
        <v>118</v>
      </c>
    </row>
    <row r="154" spans="2:8" ht="10.5" x14ac:dyDescent="0.25">
      <c r="B154" s="18" t="s">
        <v>85</v>
      </c>
    </row>
    <row r="155" spans="2:8" x14ac:dyDescent="0.2">
      <c r="B155" s="20" t="s">
        <v>30</v>
      </c>
    </row>
    <row r="156" spans="2:8" ht="42" x14ac:dyDescent="0.2">
      <c r="B156" s="50"/>
      <c r="C156" s="31" t="s">
        <v>124</v>
      </c>
      <c r="D156" s="31" t="s">
        <v>31</v>
      </c>
      <c r="E156" s="31" t="s">
        <v>32</v>
      </c>
      <c r="F156" s="31" t="s">
        <v>33</v>
      </c>
      <c r="G156" s="31" t="s">
        <v>34</v>
      </c>
      <c r="H156" s="51" t="s">
        <v>35</v>
      </c>
    </row>
    <row r="157" spans="2:8" x14ac:dyDescent="0.2">
      <c r="B157" s="53" t="s">
        <v>23</v>
      </c>
      <c r="C157" s="78">
        <v>16.05432259598652</v>
      </c>
      <c r="D157" s="78">
        <v>29.048551386355836</v>
      </c>
      <c r="E157" s="78">
        <v>16.074485122245601</v>
      </c>
      <c r="F157" s="78">
        <v>32.305458526562909</v>
      </c>
      <c r="G157" s="78">
        <v>6.517182368849137</v>
      </c>
      <c r="H157" s="79">
        <v>100</v>
      </c>
    </row>
    <row r="158" spans="2:8" x14ac:dyDescent="0.2">
      <c r="B158" s="53" t="s">
        <v>53</v>
      </c>
      <c r="C158" s="78">
        <v>31.204690661046541</v>
      </c>
      <c r="D158" s="78">
        <v>8.879689336296277</v>
      </c>
      <c r="E158" s="78">
        <v>12.309543461447792</v>
      </c>
      <c r="F158" s="78">
        <v>43.593723266616301</v>
      </c>
      <c r="G158" s="78">
        <v>4.0123532745930905</v>
      </c>
      <c r="H158" s="79">
        <v>100</v>
      </c>
    </row>
    <row r="159" spans="2:8" x14ac:dyDescent="0.2">
      <c r="B159" s="53" t="s">
        <v>24</v>
      </c>
      <c r="C159" s="78">
        <v>24.700343139887792</v>
      </c>
      <c r="D159" s="78">
        <v>31.295887359121814</v>
      </c>
      <c r="E159" s="78">
        <v>17.774928019618379</v>
      </c>
      <c r="F159" s="78">
        <v>21.94638330138168</v>
      </c>
      <c r="G159" s="78">
        <v>4.2824581989615051</v>
      </c>
      <c r="H159" s="79">
        <v>100</v>
      </c>
    </row>
    <row r="160" spans="2:8" x14ac:dyDescent="0.2">
      <c r="B160" s="53" t="s">
        <v>69</v>
      </c>
      <c r="C160" s="78">
        <v>16.182325198620873</v>
      </c>
      <c r="D160" s="78">
        <v>18.738266609660322</v>
      </c>
      <c r="E160" s="78">
        <v>28.072592071433274</v>
      </c>
      <c r="F160" s="78">
        <v>32.86072419448125</v>
      </c>
      <c r="G160" s="78">
        <v>4.1460919258042814</v>
      </c>
      <c r="H160" s="79">
        <v>100</v>
      </c>
    </row>
    <row r="161" spans="2:8" x14ac:dyDescent="0.2">
      <c r="B161" s="53" t="s">
        <v>58</v>
      </c>
      <c r="C161" s="78">
        <v>38.113519742909638</v>
      </c>
      <c r="D161" s="78">
        <v>21.662011707385812</v>
      </c>
      <c r="E161" s="78">
        <v>11.106799118692049</v>
      </c>
      <c r="F161" s="78">
        <v>24.99923940496906</v>
      </c>
      <c r="G161" s="78">
        <v>4.1184300351809773</v>
      </c>
      <c r="H161" s="79">
        <v>100</v>
      </c>
    </row>
    <row r="162" spans="2:8" x14ac:dyDescent="0.2">
      <c r="B162" s="53" t="s">
        <v>2</v>
      </c>
      <c r="C162" s="78">
        <v>37.196777654187315</v>
      </c>
      <c r="D162" s="78">
        <v>36.589329773173084</v>
      </c>
      <c r="E162" s="78">
        <v>4.6001611033833267</v>
      </c>
      <c r="F162" s="78">
        <v>13.026858663336112</v>
      </c>
      <c r="G162" s="78">
        <v>8.5868728059201569</v>
      </c>
      <c r="H162" s="79">
        <v>100</v>
      </c>
    </row>
    <row r="163" spans="2:8" x14ac:dyDescent="0.2">
      <c r="B163" s="53" t="s">
        <v>18</v>
      </c>
      <c r="C163" s="78">
        <v>20.295513457510516</v>
      </c>
      <c r="D163" s="78">
        <v>8.673372046903383</v>
      </c>
      <c r="E163" s="78">
        <v>28.626985004957476</v>
      </c>
      <c r="F163" s="78">
        <v>35.540513934962505</v>
      </c>
      <c r="G163" s="78">
        <v>6.8636155556661267</v>
      </c>
      <c r="H163" s="79">
        <v>100</v>
      </c>
    </row>
    <row r="164" spans="2:8" x14ac:dyDescent="0.2">
      <c r="B164" s="53" t="s">
        <v>61</v>
      </c>
      <c r="C164" s="78">
        <v>8.9000991233662141</v>
      </c>
      <c r="D164" s="78">
        <v>15.744217496563847</v>
      </c>
      <c r="E164" s="78">
        <v>52.821883786144099</v>
      </c>
      <c r="F164" s="78">
        <v>13.739640871253854</v>
      </c>
      <c r="G164" s="78">
        <v>8.7941587226719822</v>
      </c>
      <c r="H164" s="79">
        <v>100</v>
      </c>
    </row>
    <row r="165" spans="2:8" x14ac:dyDescent="0.2">
      <c r="B165" s="53" t="s">
        <v>14</v>
      </c>
      <c r="C165" s="78">
        <v>19.320891269850623</v>
      </c>
      <c r="D165" s="78">
        <v>35.000622970011221</v>
      </c>
      <c r="E165" s="78">
        <v>9.6457794280570432</v>
      </c>
      <c r="F165" s="78">
        <v>31.221612196016618</v>
      </c>
      <c r="G165" s="78">
        <v>4.8110941360644928</v>
      </c>
      <c r="H165" s="79">
        <v>100</v>
      </c>
    </row>
    <row r="166" spans="2:8" x14ac:dyDescent="0.2">
      <c r="B166" s="53" t="s">
        <v>16</v>
      </c>
      <c r="C166" s="78">
        <v>84.468146246431729</v>
      </c>
      <c r="D166" s="78">
        <v>3.9356750003173064</v>
      </c>
      <c r="E166" s="78">
        <v>4.519534251825343</v>
      </c>
      <c r="F166" s="78">
        <v>6.319501801627796</v>
      </c>
      <c r="G166" s="78">
        <v>0.75714269979782067</v>
      </c>
      <c r="H166" s="79">
        <v>100</v>
      </c>
    </row>
    <row r="167" spans="2:8" x14ac:dyDescent="0.2">
      <c r="B167" s="53" t="s">
        <v>19</v>
      </c>
      <c r="C167" s="78">
        <v>22.634099377921462</v>
      </c>
      <c r="D167" s="78">
        <v>33.951623611539517</v>
      </c>
      <c r="E167" s="78">
        <v>10.197437866693843</v>
      </c>
      <c r="F167" s="78">
        <v>26.148244421021854</v>
      </c>
      <c r="G167" s="78">
        <v>7.0685947177631059</v>
      </c>
      <c r="H167" s="79">
        <v>100</v>
      </c>
    </row>
    <row r="168" spans="2:8" x14ac:dyDescent="0.2">
      <c r="B168" s="53" t="s">
        <v>63</v>
      </c>
      <c r="C168" s="78">
        <v>40.30626011285559</v>
      </c>
      <c r="D168" s="78">
        <v>11.095185777099713</v>
      </c>
      <c r="E168" s="78">
        <v>19.847738699492773</v>
      </c>
      <c r="F168" s="78">
        <v>19.03326410898778</v>
      </c>
      <c r="G168" s="78">
        <v>9.717551301564141</v>
      </c>
      <c r="H168" s="79">
        <v>100</v>
      </c>
    </row>
    <row r="169" spans="2:8" x14ac:dyDescent="0.2">
      <c r="B169" s="53" t="s">
        <v>25</v>
      </c>
      <c r="C169" s="78">
        <v>45.226383752304415</v>
      </c>
      <c r="D169" s="78">
        <v>5.1078400931297354</v>
      </c>
      <c r="E169" s="78">
        <v>24.026508362513233</v>
      </c>
      <c r="F169" s="78">
        <v>21.42865194503624</v>
      </c>
      <c r="G169" s="78">
        <v>4.2106158470163741</v>
      </c>
      <c r="H169" s="79">
        <v>100</v>
      </c>
    </row>
    <row r="170" spans="2:8" x14ac:dyDescent="0.2">
      <c r="B170" s="53" t="s">
        <v>26</v>
      </c>
      <c r="C170" s="78">
        <v>7.0143831488224428</v>
      </c>
      <c r="D170" s="78">
        <v>24.570530161658272</v>
      </c>
      <c r="E170" s="78">
        <v>4.0513199098612107</v>
      </c>
      <c r="F170" s="78">
        <v>60.272473945750711</v>
      </c>
      <c r="G170" s="78">
        <v>4.0912928339073646</v>
      </c>
      <c r="H170" s="79">
        <v>100</v>
      </c>
    </row>
    <row r="171" spans="2:8" x14ac:dyDescent="0.2">
      <c r="B171" s="53" t="s">
        <v>57</v>
      </c>
      <c r="C171" s="78">
        <v>37.984857958016228</v>
      </c>
      <c r="D171" s="78">
        <v>12.113382058081624</v>
      </c>
      <c r="E171" s="78">
        <v>5.3953316229365642</v>
      </c>
      <c r="F171" s="78">
        <v>40.724726731776727</v>
      </c>
      <c r="G171" s="78">
        <v>3.7817016291888552</v>
      </c>
      <c r="H171" s="79">
        <v>100</v>
      </c>
    </row>
    <row r="172" spans="2:8" x14ac:dyDescent="0.2">
      <c r="B172" s="53" t="s">
        <v>21</v>
      </c>
      <c r="C172" s="78">
        <v>34.585284296734798</v>
      </c>
      <c r="D172" s="78">
        <v>27.157527442302005</v>
      </c>
      <c r="E172" s="78">
        <v>9.1561178504042982</v>
      </c>
      <c r="F172" s="78">
        <v>20.123755133778307</v>
      </c>
      <c r="G172" s="78">
        <v>8.9773152891385468</v>
      </c>
      <c r="H172" s="79">
        <v>100</v>
      </c>
    </row>
    <row r="173" spans="2:8" x14ac:dyDescent="0.2">
      <c r="B173" s="53" t="s">
        <v>17</v>
      </c>
      <c r="C173" s="78">
        <v>8.6040966502351708</v>
      </c>
      <c r="D173" s="78">
        <v>55.830166650023074</v>
      </c>
      <c r="E173" s="78">
        <v>16.270533047904934</v>
      </c>
      <c r="F173" s="78">
        <v>10.065497876109232</v>
      </c>
      <c r="G173" s="78">
        <v>9.2297057743023529</v>
      </c>
      <c r="H173" s="79">
        <v>100</v>
      </c>
    </row>
    <row r="174" spans="2:8" x14ac:dyDescent="0.2">
      <c r="B174" s="53" t="s">
        <v>81</v>
      </c>
      <c r="C174" s="78">
        <v>27.587633261711826</v>
      </c>
      <c r="D174" s="78">
        <v>31.376075738505349</v>
      </c>
      <c r="E174" s="78">
        <v>20.647662771985654</v>
      </c>
      <c r="F174" s="78">
        <v>16.347806600742551</v>
      </c>
      <c r="G174" s="78">
        <v>4.0408216270546236</v>
      </c>
      <c r="H174" s="79">
        <v>100</v>
      </c>
    </row>
    <row r="175" spans="2:8" x14ac:dyDescent="0.2">
      <c r="B175" s="53" t="s">
        <v>77</v>
      </c>
      <c r="C175" s="78">
        <v>33.463478682774856</v>
      </c>
      <c r="D175" s="78">
        <v>3.6443421366727153</v>
      </c>
      <c r="E175" s="78">
        <v>41.916693358537302</v>
      </c>
      <c r="F175" s="78">
        <v>19.766682299317772</v>
      </c>
      <c r="G175" s="78">
        <v>1.2088035226973566</v>
      </c>
      <c r="H175" s="79">
        <v>100</v>
      </c>
    </row>
    <row r="176" spans="2:8" x14ac:dyDescent="0.2">
      <c r="B176" s="53" t="s">
        <v>56</v>
      </c>
      <c r="C176" s="78">
        <v>39.439268364718501</v>
      </c>
      <c r="D176" s="78">
        <v>24.201245325738274</v>
      </c>
      <c r="E176" s="78">
        <v>10.562818330294125</v>
      </c>
      <c r="F176" s="78">
        <v>19.651925699894267</v>
      </c>
      <c r="G176" s="78">
        <v>6.144742279354837</v>
      </c>
      <c r="H176" s="79">
        <v>100</v>
      </c>
    </row>
    <row r="177" spans="2:8" x14ac:dyDescent="0.2">
      <c r="B177" s="53" t="s">
        <v>54</v>
      </c>
      <c r="C177" s="78">
        <v>34.192562481499849</v>
      </c>
      <c r="D177" s="78">
        <v>20.762844706516994</v>
      </c>
      <c r="E177" s="78">
        <v>5.8939807255844432</v>
      </c>
      <c r="F177" s="78">
        <v>34.448690310943917</v>
      </c>
      <c r="G177" s="78">
        <v>4.7019220629865579</v>
      </c>
      <c r="H177" s="79">
        <v>100</v>
      </c>
    </row>
    <row r="178" spans="2:8" x14ac:dyDescent="0.2">
      <c r="B178" s="53" t="s">
        <v>29</v>
      </c>
      <c r="C178" s="78">
        <v>21.375495080824408</v>
      </c>
      <c r="D178" s="78">
        <v>9.9241373437963798</v>
      </c>
      <c r="E178" s="78">
        <v>16.899236280382265</v>
      </c>
      <c r="F178" s="78">
        <v>49.077957971149431</v>
      </c>
      <c r="G178" s="78">
        <v>2.7231733238475173</v>
      </c>
      <c r="H178" s="79">
        <v>100</v>
      </c>
    </row>
    <row r="179" spans="2:8" x14ac:dyDescent="0.2">
      <c r="B179" s="53" t="s">
        <v>60</v>
      </c>
      <c r="C179" s="78">
        <v>10.542924048676312</v>
      </c>
      <c r="D179" s="78">
        <v>3.795305446695485</v>
      </c>
      <c r="E179" s="78">
        <v>48.899651636090624</v>
      </c>
      <c r="F179" s="78">
        <v>20.548107972833293</v>
      </c>
      <c r="G179" s="78">
        <v>16.214010895704284</v>
      </c>
      <c r="H179" s="79">
        <v>100</v>
      </c>
    </row>
    <row r="180" spans="2:8" x14ac:dyDescent="0.2">
      <c r="B180" s="53" t="s">
        <v>71</v>
      </c>
      <c r="C180" s="78">
        <v>9.7862471724921694</v>
      </c>
      <c r="D180" s="78">
        <v>10.62271264681082</v>
      </c>
      <c r="E180" s="78">
        <v>60.121204197660497</v>
      </c>
      <c r="F180" s="78">
        <v>13.430036761563741</v>
      </c>
      <c r="G180" s="78">
        <v>6.0397992214727756</v>
      </c>
      <c r="H180" s="79">
        <v>100</v>
      </c>
    </row>
    <row r="181" spans="2:8" x14ac:dyDescent="0.2">
      <c r="B181" s="53" t="s">
        <v>75</v>
      </c>
      <c r="C181" s="78">
        <v>2.9769628644818744</v>
      </c>
      <c r="D181" s="78">
        <v>3.6660470860048098</v>
      </c>
      <c r="E181" s="78">
        <v>80.936470133130143</v>
      </c>
      <c r="F181" s="78">
        <v>7.4501652037974022</v>
      </c>
      <c r="G181" s="78">
        <v>4.9703547125857765</v>
      </c>
      <c r="H181" s="79">
        <v>100</v>
      </c>
    </row>
    <row r="182" spans="2:8" x14ac:dyDescent="0.2">
      <c r="B182" s="53" t="s">
        <v>73</v>
      </c>
      <c r="C182" s="78">
        <v>11.267216990172994</v>
      </c>
      <c r="D182" s="78">
        <v>10.353494950406827</v>
      </c>
      <c r="E182" s="78">
        <v>23.984051757810395</v>
      </c>
      <c r="F182" s="78">
        <v>46.789342564518641</v>
      </c>
      <c r="G182" s="78">
        <v>7.6058937370911446</v>
      </c>
      <c r="H182" s="79">
        <v>100</v>
      </c>
    </row>
    <row r="183" spans="2:8" x14ac:dyDescent="0.2">
      <c r="B183" s="53" t="s">
        <v>15</v>
      </c>
      <c r="C183" s="78">
        <v>27.641416876791009</v>
      </c>
      <c r="D183" s="78">
        <v>18.011927280979055</v>
      </c>
      <c r="E183" s="78">
        <v>13.204057342098702</v>
      </c>
      <c r="F183" s="78">
        <v>34.708374419356019</v>
      </c>
      <c r="G183" s="78">
        <v>6.4342240807752145</v>
      </c>
      <c r="H183" s="79">
        <v>100</v>
      </c>
    </row>
    <row r="184" spans="2:8" x14ac:dyDescent="0.2">
      <c r="B184" s="53" t="s">
        <v>20</v>
      </c>
      <c r="C184" s="78">
        <v>56.040281280278165</v>
      </c>
      <c r="D184" s="78">
        <v>9.9409058664683965</v>
      </c>
      <c r="E184" s="78">
        <v>16.635380374950511</v>
      </c>
      <c r="F184" s="78">
        <v>15.014197508803665</v>
      </c>
      <c r="G184" s="78">
        <v>2.3692349779827095</v>
      </c>
      <c r="H184" s="79">
        <v>100</v>
      </c>
    </row>
    <row r="185" spans="2:8" x14ac:dyDescent="0.2">
      <c r="B185" s="53" t="s">
        <v>22</v>
      </c>
      <c r="C185" s="78">
        <v>21.085073666787689</v>
      </c>
      <c r="D185" s="78">
        <v>43.126578488357673</v>
      </c>
      <c r="E185" s="78">
        <v>8.2000638382228566</v>
      </c>
      <c r="F185" s="78">
        <v>20.077608745608959</v>
      </c>
      <c r="G185" s="78">
        <v>7.5106752246114601</v>
      </c>
      <c r="H185" s="79">
        <v>100</v>
      </c>
    </row>
    <row r="186" spans="2:8" x14ac:dyDescent="0.2">
      <c r="B186" s="53" t="s">
        <v>66</v>
      </c>
      <c r="C186" s="78">
        <v>4.0355283649845539</v>
      </c>
      <c r="D186" s="78">
        <v>1.8081198505591776</v>
      </c>
      <c r="E186" s="78">
        <v>86.493048254382231</v>
      </c>
      <c r="F186" s="78">
        <v>4.4071436062139764</v>
      </c>
      <c r="G186" s="78">
        <v>3.2561599238600625</v>
      </c>
      <c r="H186" s="79">
        <v>100</v>
      </c>
    </row>
    <row r="187" spans="2:8" ht="10.5" thickBot="1" x14ac:dyDescent="0.25">
      <c r="B187" s="54" t="s">
        <v>91</v>
      </c>
      <c r="C187" s="80">
        <v>23.971367992693366</v>
      </c>
      <c r="D187" s="80">
        <v>27.021262697372638</v>
      </c>
      <c r="E187" s="80">
        <v>17.534461941683222</v>
      </c>
      <c r="F187" s="80">
        <v>25.649656621316741</v>
      </c>
      <c r="G187" s="80">
        <v>5.8232507467698849</v>
      </c>
      <c r="H187" s="81">
        <v>100</v>
      </c>
    </row>
    <row r="188" spans="2:8" ht="10.5" thickTop="1" x14ac:dyDescent="0.2">
      <c r="B188" s="82" t="s">
        <v>125</v>
      </c>
      <c r="H188" s="21" t="s">
        <v>119</v>
      </c>
    </row>
    <row r="190" spans="2:8" ht="10.5" x14ac:dyDescent="0.25">
      <c r="B190" s="18" t="s">
        <v>129</v>
      </c>
      <c r="C190" s="83"/>
      <c r="D190" s="83"/>
      <c r="E190" s="83"/>
      <c r="F190" s="83"/>
      <c r="G190" s="83"/>
      <c r="H190" s="29"/>
    </row>
    <row r="191" spans="2:8" x14ac:dyDescent="0.2">
      <c r="B191" s="20" t="s">
        <v>30</v>
      </c>
      <c r="C191" s="20"/>
      <c r="D191" s="20"/>
      <c r="E191" s="30"/>
      <c r="F191" s="30"/>
      <c r="G191" s="29"/>
      <c r="H191" s="29"/>
    </row>
    <row r="192" spans="2:8" ht="42" x14ac:dyDescent="0.2">
      <c r="B192" s="50"/>
      <c r="C192" s="31" t="s">
        <v>124</v>
      </c>
      <c r="D192" s="31" t="s">
        <v>31</v>
      </c>
      <c r="E192" s="31" t="s">
        <v>32</v>
      </c>
      <c r="F192" s="31" t="s">
        <v>33</v>
      </c>
      <c r="G192" s="31" t="s">
        <v>34</v>
      </c>
      <c r="H192" s="51" t="s">
        <v>35</v>
      </c>
    </row>
    <row r="193" spans="2:8" x14ac:dyDescent="0.2">
      <c r="B193" s="53" t="s">
        <v>23</v>
      </c>
      <c r="C193" s="78">
        <v>19.69999420607413</v>
      </c>
      <c r="D193" s="78">
        <v>22.6665354668067</v>
      </c>
      <c r="E193" s="78">
        <v>7.7919279605867029</v>
      </c>
      <c r="F193" s="78">
        <v>26.742623774580487</v>
      </c>
      <c r="G193" s="78">
        <v>23.098918591951978</v>
      </c>
      <c r="H193" s="79">
        <v>100.00109519428747</v>
      </c>
    </row>
    <row r="194" spans="2:8" x14ac:dyDescent="0.2">
      <c r="B194" s="53" t="s">
        <v>53</v>
      </c>
      <c r="C194" s="78">
        <v>22.236966061101796</v>
      </c>
      <c r="D194" s="78">
        <v>15.08913769161625</v>
      </c>
      <c r="E194" s="78">
        <v>6.7269279320834592</v>
      </c>
      <c r="F194" s="78">
        <v>33.924217992642475</v>
      </c>
      <c r="G194" s="78">
        <v>22.022750322556021</v>
      </c>
      <c r="H194" s="79">
        <v>100</v>
      </c>
    </row>
    <row r="195" spans="2:8" x14ac:dyDescent="0.2">
      <c r="B195" s="53" t="s">
        <v>24</v>
      </c>
      <c r="C195" s="78">
        <v>24.360910537489822</v>
      </c>
      <c r="D195" s="78">
        <v>38.786061259834433</v>
      </c>
      <c r="E195" s="78">
        <v>6.35177196699183</v>
      </c>
      <c r="F195" s="78">
        <v>15.970598436260453</v>
      </c>
      <c r="G195" s="78">
        <v>14.530657787610618</v>
      </c>
      <c r="H195" s="79">
        <v>100.01271940981938</v>
      </c>
    </row>
    <row r="196" spans="2:8" x14ac:dyDescent="0.2">
      <c r="B196" s="53" t="s">
        <v>69</v>
      </c>
      <c r="C196" s="78">
        <v>11.548506016779751</v>
      </c>
      <c r="D196" s="78">
        <v>17.128763363027815</v>
      </c>
      <c r="E196" s="78">
        <v>26.630975652298449</v>
      </c>
      <c r="F196" s="78">
        <v>34.854371676318763</v>
      </c>
      <c r="G196" s="78">
        <v>9.8373832915752182</v>
      </c>
      <c r="H196" s="79">
        <v>100</v>
      </c>
    </row>
    <row r="197" spans="2:8" x14ac:dyDescent="0.2">
      <c r="B197" s="53" t="s">
        <v>58</v>
      </c>
      <c r="C197" s="78">
        <v>40.84580357554163</v>
      </c>
      <c r="D197" s="78">
        <v>18.763633191752167</v>
      </c>
      <c r="E197" s="78">
        <v>3.7626702956219891</v>
      </c>
      <c r="F197" s="78">
        <v>18.982871465308527</v>
      </c>
      <c r="G197" s="78">
        <v>17.645021471775692</v>
      </c>
      <c r="H197" s="79">
        <v>99.992970123022843</v>
      </c>
    </row>
    <row r="198" spans="2:8" x14ac:dyDescent="0.2">
      <c r="B198" s="53" t="s">
        <v>2</v>
      </c>
      <c r="C198" s="78">
        <v>21.690072620026321</v>
      </c>
      <c r="D198" s="78">
        <v>50.284157596041048</v>
      </c>
      <c r="E198" s="78">
        <v>6.5185195133914933</v>
      </c>
      <c r="F198" s="78">
        <v>19.52008316854312</v>
      </c>
      <c r="G198" s="78">
        <v>1.9871671019980164</v>
      </c>
      <c r="H198" s="79">
        <v>99.998838546324578</v>
      </c>
    </row>
    <row r="199" spans="2:8" x14ac:dyDescent="0.2">
      <c r="B199" s="53" t="s">
        <v>18</v>
      </c>
      <c r="C199" s="78">
        <v>29.763231615111994</v>
      </c>
      <c r="D199" s="78">
        <v>13.987352197768214</v>
      </c>
      <c r="E199" s="78">
        <v>18.296547593337483</v>
      </c>
      <c r="F199" s="78">
        <v>19.310861035726358</v>
      </c>
      <c r="G199" s="78">
        <v>18.642007558055948</v>
      </c>
      <c r="H199" s="79">
        <v>99.982826721621166</v>
      </c>
    </row>
    <row r="200" spans="2:8" x14ac:dyDescent="0.2">
      <c r="B200" s="53" t="s">
        <v>61</v>
      </c>
      <c r="C200" s="78">
        <v>15.097868267878759</v>
      </c>
      <c r="D200" s="78">
        <v>17.881868059641665</v>
      </c>
      <c r="E200" s="78">
        <v>40.017679885781213</v>
      </c>
      <c r="F200" s="78">
        <v>13.894417591486013</v>
      </c>
      <c r="G200" s="78">
        <v>13.108166183512171</v>
      </c>
      <c r="H200" s="79">
        <v>100</v>
      </c>
    </row>
    <row r="201" spans="2:8" x14ac:dyDescent="0.2">
      <c r="B201" s="53" t="s">
        <v>14</v>
      </c>
      <c r="C201" s="78">
        <v>12.96747474927939</v>
      </c>
      <c r="D201" s="78">
        <v>37.387247174362948</v>
      </c>
      <c r="E201" s="78">
        <v>5.8262145220091988</v>
      </c>
      <c r="F201" s="78">
        <v>27.482519350723539</v>
      </c>
      <c r="G201" s="78">
        <v>16.336544203624921</v>
      </c>
      <c r="H201" s="79">
        <v>100</v>
      </c>
    </row>
    <row r="202" spans="2:8" x14ac:dyDescent="0.2">
      <c r="B202" s="53" t="s">
        <v>16</v>
      </c>
      <c r="C202" s="78">
        <v>73.423580190821838</v>
      </c>
      <c r="D202" s="78">
        <v>8.7468455657122384</v>
      </c>
      <c r="E202" s="78">
        <v>4.11697601962749</v>
      </c>
      <c r="F202" s="78">
        <v>5.2986357815303036</v>
      </c>
      <c r="G202" s="78">
        <v>8.4139624423081365</v>
      </c>
      <c r="H202" s="79">
        <v>100</v>
      </c>
    </row>
    <row r="203" spans="2:8" x14ac:dyDescent="0.2">
      <c r="B203" s="53" t="s">
        <v>19</v>
      </c>
      <c r="C203" s="78">
        <v>27.680292845561667</v>
      </c>
      <c r="D203" s="78">
        <v>28.889646537846836</v>
      </c>
      <c r="E203" s="78">
        <v>8.7343400344957498</v>
      </c>
      <c r="F203" s="78">
        <v>18.211167800782377</v>
      </c>
      <c r="G203" s="78">
        <v>16.484552781313372</v>
      </c>
      <c r="H203" s="79">
        <v>100</v>
      </c>
    </row>
    <row r="204" spans="2:8" x14ac:dyDescent="0.2">
      <c r="B204" s="53" t="s">
        <v>63</v>
      </c>
      <c r="C204" s="78">
        <v>52.805890617668325</v>
      </c>
      <c r="D204" s="78">
        <v>9.6752608780595502</v>
      </c>
      <c r="E204" s="78">
        <v>9.0227276839959707</v>
      </c>
      <c r="F204" s="78">
        <v>14.595336297421088</v>
      </c>
      <c r="G204" s="78">
        <v>13.90078466588243</v>
      </c>
      <c r="H204" s="79">
        <v>100.17094017094018</v>
      </c>
    </row>
    <row r="205" spans="2:8" x14ac:dyDescent="0.2">
      <c r="B205" s="53" t="s">
        <v>25</v>
      </c>
      <c r="C205" s="78">
        <v>33.058688596356156</v>
      </c>
      <c r="D205" s="78">
        <v>13.910361836156085</v>
      </c>
      <c r="E205" s="78">
        <v>23.336014810684048</v>
      </c>
      <c r="F205" s="78">
        <v>22.749842966154894</v>
      </c>
      <c r="G205" s="78">
        <v>6.9450917906488234</v>
      </c>
      <c r="H205" s="79">
        <v>99.994112105511078</v>
      </c>
    </row>
    <row r="206" spans="2:8" x14ac:dyDescent="0.2">
      <c r="B206" s="53" t="s">
        <v>26</v>
      </c>
      <c r="C206" s="78">
        <v>4.2226623248506892</v>
      </c>
      <c r="D206" s="78">
        <v>19.325379703516461</v>
      </c>
      <c r="E206" s="78">
        <v>3.2657215997297588</v>
      </c>
      <c r="F206" s="78">
        <v>69.85197712084927</v>
      </c>
      <c r="G206" s="78">
        <v>3.3342592551560064</v>
      </c>
      <c r="H206" s="79">
        <v>100.00422422168714</v>
      </c>
    </row>
    <row r="207" spans="2:8" x14ac:dyDescent="0.2">
      <c r="B207" s="53" t="s">
        <v>57</v>
      </c>
      <c r="C207" s="78">
        <v>16.608905705953848</v>
      </c>
      <c r="D207" s="78">
        <v>1.9012049483031614</v>
      </c>
      <c r="E207" s="78">
        <v>1.4767432367483297</v>
      </c>
      <c r="F207" s="78">
        <v>15.802625626303971</v>
      </c>
      <c r="G207" s="78">
        <v>64.210520482690697</v>
      </c>
      <c r="H207" s="79">
        <v>100</v>
      </c>
    </row>
    <row r="208" spans="2:8" x14ac:dyDescent="0.2">
      <c r="B208" s="53" t="s">
        <v>21</v>
      </c>
      <c r="C208" s="78">
        <v>28.804011230326548</v>
      </c>
      <c r="D208" s="78">
        <v>32.815590230410955</v>
      </c>
      <c r="E208" s="78">
        <v>4.5211572258733179</v>
      </c>
      <c r="F208" s="78">
        <v>12.270796320748945</v>
      </c>
      <c r="G208" s="78">
        <v>21.588444992640241</v>
      </c>
      <c r="H208" s="79">
        <v>99.993081021241267</v>
      </c>
    </row>
    <row r="209" spans="2:8" x14ac:dyDescent="0.2">
      <c r="B209" s="53" t="s">
        <v>17</v>
      </c>
      <c r="C209" s="78">
        <v>3.639221779393389</v>
      </c>
      <c r="D209" s="78">
        <v>49.526457467033595</v>
      </c>
      <c r="E209" s="78">
        <v>16.168063992167923</v>
      </c>
      <c r="F209" s="78">
        <v>17.861266624458285</v>
      </c>
      <c r="G209" s="78">
        <v>12.80499013614738</v>
      </c>
      <c r="H209" s="79">
        <v>100</v>
      </c>
    </row>
    <row r="210" spans="2:8" x14ac:dyDescent="0.2">
      <c r="B210" s="53" t="s">
        <v>81</v>
      </c>
      <c r="C210" s="78">
        <v>15.959860080700011</v>
      </c>
      <c r="D210" s="78">
        <v>20.265662009853916</v>
      </c>
      <c r="E210" s="78">
        <v>25.256911506711312</v>
      </c>
      <c r="F210" s="78">
        <v>32.080098766997175</v>
      </c>
      <c r="G210" s="78">
        <v>6.437467548212644</v>
      </c>
      <c r="H210" s="79">
        <v>100</v>
      </c>
    </row>
    <row r="211" spans="2:8" x14ac:dyDescent="0.2">
      <c r="B211" s="53" t="s">
        <v>77</v>
      </c>
      <c r="C211" s="78">
        <v>20.644779267009582</v>
      </c>
      <c r="D211" s="78">
        <v>10.94272856585942</v>
      </c>
      <c r="E211" s="78">
        <v>37.684683259403393</v>
      </c>
      <c r="F211" s="78">
        <v>22.523580434756465</v>
      </c>
      <c r="G211" s="78">
        <v>8.2042284729711419</v>
      </c>
      <c r="H211" s="79">
        <v>100.00241919876136</v>
      </c>
    </row>
    <row r="212" spans="2:8" x14ac:dyDescent="0.2">
      <c r="B212" s="53" t="s">
        <v>56</v>
      </c>
      <c r="C212" s="78">
        <v>32.860119794007986</v>
      </c>
      <c r="D212" s="78">
        <v>17.071028458722974</v>
      </c>
      <c r="E212" s="78">
        <v>5.128021853192605</v>
      </c>
      <c r="F212" s="78">
        <v>14.702574534160027</v>
      </c>
      <c r="G212" s="78">
        <v>30.238255359916415</v>
      </c>
      <c r="H212" s="79">
        <v>100.05988023952094</v>
      </c>
    </row>
    <row r="213" spans="2:8" x14ac:dyDescent="0.2">
      <c r="B213" s="53" t="s">
        <v>54</v>
      </c>
      <c r="C213" s="78">
        <v>20.313538411289496</v>
      </c>
      <c r="D213" s="78">
        <v>26.361818303430894</v>
      </c>
      <c r="E213" s="78">
        <v>3.3499451066154893</v>
      </c>
      <c r="F213" s="78">
        <v>27.241317879843084</v>
      </c>
      <c r="G213" s="78">
        <v>22.733380298821032</v>
      </c>
      <c r="H213" s="79">
        <v>100</v>
      </c>
    </row>
    <row r="214" spans="2:8" x14ac:dyDescent="0.2">
      <c r="B214" s="53" t="s">
        <v>29</v>
      </c>
      <c r="C214" s="78">
        <v>8.0840884601713547</v>
      </c>
      <c r="D214" s="78">
        <v>14.949480219694536</v>
      </c>
      <c r="E214" s="78">
        <v>10.901390673879886</v>
      </c>
      <c r="F214" s="78">
        <v>53.033786602726337</v>
      </c>
      <c r="G214" s="78">
        <v>13.031254043527882</v>
      </c>
      <c r="H214" s="79">
        <v>100</v>
      </c>
    </row>
    <row r="215" spans="2:8" x14ac:dyDescent="0.2">
      <c r="B215" s="53" t="s">
        <v>60</v>
      </c>
      <c r="C215" s="78">
        <v>11.440040860423787</v>
      </c>
      <c r="D215" s="78">
        <v>18.49322552109064</v>
      </c>
      <c r="E215" s="78">
        <v>58.093823822326563</v>
      </c>
      <c r="F215" s="78">
        <v>5.031753137389595</v>
      </c>
      <c r="G215" s="78">
        <v>6.9411566587694162</v>
      </c>
      <c r="H215" s="79">
        <v>100.02993115833584</v>
      </c>
    </row>
    <row r="216" spans="2:8" x14ac:dyDescent="0.2">
      <c r="B216" s="53" t="s">
        <v>71</v>
      </c>
      <c r="C216" s="78">
        <v>5.5663929355795645</v>
      </c>
      <c r="D216" s="78">
        <v>43.11751602623626</v>
      </c>
      <c r="E216" s="78">
        <v>29.924980618136143</v>
      </c>
      <c r="F216" s="78">
        <v>18.855981969057449</v>
      </c>
      <c r="G216" s="78">
        <v>2.5351284253964574</v>
      </c>
      <c r="H216" s="79">
        <v>100</v>
      </c>
    </row>
    <row r="217" spans="2:8" x14ac:dyDescent="0.2">
      <c r="B217" s="53" t="s">
        <v>75</v>
      </c>
      <c r="C217" s="78">
        <v>5.8307234768704346</v>
      </c>
      <c r="D217" s="78">
        <v>8.0850156803047657</v>
      </c>
      <c r="E217" s="78">
        <v>66.96967561508005</v>
      </c>
      <c r="F217" s="78">
        <v>15.990879557692175</v>
      </c>
      <c r="G217" s="78">
        <v>3.1237056519310067</v>
      </c>
      <c r="H217" s="79">
        <v>100</v>
      </c>
    </row>
    <row r="218" spans="2:8" x14ac:dyDescent="0.2">
      <c r="B218" s="53" t="s">
        <v>73</v>
      </c>
      <c r="C218" s="78">
        <v>6.6434425399396106</v>
      </c>
      <c r="D218" s="78">
        <v>15.401842955150775</v>
      </c>
      <c r="E218" s="78">
        <v>20.637880031452873</v>
      </c>
      <c r="F218" s="78">
        <v>53.279820531300423</v>
      </c>
      <c r="G218" s="78">
        <v>4.037013942156312</v>
      </c>
      <c r="H218" s="79">
        <v>99.989015817223205</v>
      </c>
    </row>
    <row r="219" spans="2:8" x14ac:dyDescent="0.2">
      <c r="B219" s="53" t="s">
        <v>15</v>
      </c>
      <c r="C219" s="78">
        <v>53.333390708261852</v>
      </c>
      <c r="D219" s="78">
        <v>11.134838953394501</v>
      </c>
      <c r="E219" s="78">
        <v>6.3135247441019269</v>
      </c>
      <c r="F219" s="78">
        <v>20.776278360310126</v>
      </c>
      <c r="G219" s="78">
        <v>8.4419672339315923</v>
      </c>
      <c r="H219" s="79">
        <v>99.997710517880861</v>
      </c>
    </row>
    <row r="220" spans="2:8" x14ac:dyDescent="0.2">
      <c r="B220" s="53" t="s">
        <v>20</v>
      </c>
      <c r="C220" s="78">
        <v>47.299322664572991</v>
      </c>
      <c r="D220" s="78">
        <v>25.884916657087704</v>
      </c>
      <c r="E220" s="78">
        <v>8.6850100943345829</v>
      </c>
      <c r="F220" s="78">
        <v>10.395901743445879</v>
      </c>
      <c r="G220" s="78">
        <v>7.7348488405588416</v>
      </c>
      <c r="H220" s="79">
        <v>99.993246437495785</v>
      </c>
    </row>
    <row r="221" spans="2:8" x14ac:dyDescent="0.2">
      <c r="B221" s="53" t="s">
        <v>22</v>
      </c>
      <c r="C221" s="78">
        <v>18.004080567482365</v>
      </c>
      <c r="D221" s="78">
        <v>25.632970330375077</v>
      </c>
      <c r="E221" s="78">
        <v>3.2940923179881532</v>
      </c>
      <c r="F221" s="78">
        <v>10.89419090606639</v>
      </c>
      <c r="G221" s="78">
        <v>42.1746658962292</v>
      </c>
      <c r="H221" s="79">
        <v>100.02105263157895</v>
      </c>
    </row>
    <row r="222" spans="2:8" x14ac:dyDescent="0.2">
      <c r="B222" s="53" t="s">
        <v>66</v>
      </c>
      <c r="C222" s="78">
        <v>2.5438375060774452</v>
      </c>
      <c r="D222" s="78">
        <v>1.3915181212503991</v>
      </c>
      <c r="E222" s="78">
        <v>92.808065983051762</v>
      </c>
      <c r="F222" s="78">
        <v>2.4271782449171697</v>
      </c>
      <c r="G222" s="78">
        <v>0.82940014470322487</v>
      </c>
      <c r="H222" s="79">
        <v>100.03229974160206</v>
      </c>
    </row>
    <row r="223" spans="2:8" ht="10.5" thickBot="1" x14ac:dyDescent="0.25">
      <c r="B223" s="54" t="s">
        <v>91</v>
      </c>
      <c r="C223" s="80">
        <v>20.443267106921109</v>
      </c>
      <c r="D223" s="80">
        <v>29.0023036862755</v>
      </c>
      <c r="E223" s="80">
        <v>11.970198279687695</v>
      </c>
      <c r="F223" s="80">
        <v>25.393186479734453</v>
      </c>
      <c r="G223" s="80">
        <v>13.191044447381245</v>
      </c>
      <c r="H223" s="81">
        <v>99.999873263873482</v>
      </c>
    </row>
    <row r="224" spans="2:8" ht="10.5" thickTop="1" x14ac:dyDescent="0.2">
      <c r="B224" s="82" t="s">
        <v>125</v>
      </c>
      <c r="C224" s="82"/>
      <c r="D224" s="29"/>
      <c r="E224" s="29"/>
      <c r="F224" s="29"/>
      <c r="G224" s="29"/>
      <c r="H224" s="21" t="s">
        <v>117</v>
      </c>
    </row>
    <row r="226" spans="2:8" ht="10.5" x14ac:dyDescent="0.25">
      <c r="B226" s="18" t="s">
        <v>86</v>
      </c>
      <c r="C226" s="83"/>
      <c r="D226" s="83"/>
      <c r="E226" s="83"/>
      <c r="F226" s="83"/>
      <c r="G226" s="83"/>
      <c r="H226" s="29"/>
    </row>
    <row r="227" spans="2:8" x14ac:dyDescent="0.2">
      <c r="B227" s="20" t="s">
        <v>30</v>
      </c>
      <c r="C227" s="20"/>
      <c r="D227" s="20"/>
      <c r="E227" s="30"/>
      <c r="F227" s="30"/>
      <c r="G227" s="29"/>
      <c r="H227" s="29"/>
    </row>
    <row r="228" spans="2:8" ht="31.5" x14ac:dyDescent="0.2">
      <c r="B228" s="50"/>
      <c r="C228" s="31" t="s">
        <v>126</v>
      </c>
      <c r="D228" s="31" t="s">
        <v>39</v>
      </c>
      <c r="E228" s="31" t="s">
        <v>40</v>
      </c>
      <c r="F228" s="31" t="s">
        <v>41</v>
      </c>
      <c r="G228" s="31" t="s">
        <v>43</v>
      </c>
      <c r="H228" s="51" t="s">
        <v>89</v>
      </c>
    </row>
    <row r="229" spans="2:8" x14ac:dyDescent="0.2">
      <c r="B229" s="53" t="s">
        <v>23</v>
      </c>
      <c r="C229" s="78">
        <v>20.98063696499759</v>
      </c>
      <c r="D229" s="78">
        <v>26.82787926578175</v>
      </c>
      <c r="E229" s="78">
        <v>23.938756735444869</v>
      </c>
      <c r="F229" s="78">
        <v>7.5020808691461864</v>
      </c>
      <c r="G229" s="78">
        <v>20.751741358917073</v>
      </c>
      <c r="H229" s="79">
        <v>100.00109519428747</v>
      </c>
    </row>
    <row r="230" spans="2:8" x14ac:dyDescent="0.2">
      <c r="B230" s="53" t="s">
        <v>53</v>
      </c>
      <c r="C230" s="78">
        <v>22.076092062000939</v>
      </c>
      <c r="D230" s="78">
        <v>33.771723813997184</v>
      </c>
      <c r="E230" s="78">
        <v>15.124471582902771</v>
      </c>
      <c r="F230" s="78">
        <v>6.2470643494598406</v>
      </c>
      <c r="G230" s="78">
        <v>22.780648191639266</v>
      </c>
      <c r="H230" s="79">
        <v>100</v>
      </c>
    </row>
    <row r="231" spans="2:8" x14ac:dyDescent="0.2">
      <c r="B231" s="53" t="s">
        <v>24</v>
      </c>
      <c r="C231" s="78">
        <v>15.326888832358179</v>
      </c>
      <c r="D231" s="78">
        <v>21.877384889341133</v>
      </c>
      <c r="E231" s="78">
        <v>40.256932078351568</v>
      </c>
      <c r="F231" s="78">
        <v>8.6364792673619952</v>
      </c>
      <c r="G231" s="78">
        <v>13.915034342406512</v>
      </c>
      <c r="H231" s="79">
        <v>100.01271940981938</v>
      </c>
    </row>
    <row r="232" spans="2:8" x14ac:dyDescent="0.2">
      <c r="B232" s="53" t="s">
        <v>90</v>
      </c>
      <c r="C232" s="78">
        <v>11.81798100287166</v>
      </c>
      <c r="D232" s="78">
        <v>38.156247698991237</v>
      </c>
      <c r="E232" s="78">
        <v>14.586554745600472</v>
      </c>
      <c r="F232" s="78">
        <v>27.479567042191295</v>
      </c>
      <c r="G232" s="78">
        <v>7.9596495103453364</v>
      </c>
      <c r="H232" s="79">
        <v>100</v>
      </c>
    </row>
    <row r="233" spans="2:8" x14ac:dyDescent="0.2">
      <c r="B233" s="53" t="s">
        <v>58</v>
      </c>
      <c r="C233" s="78">
        <v>33.469244288224957</v>
      </c>
      <c r="D233" s="78">
        <v>21.687170474516694</v>
      </c>
      <c r="E233" s="78">
        <v>24.618629173989458</v>
      </c>
      <c r="F233" s="78">
        <v>3.3181019332161688</v>
      </c>
      <c r="G233" s="78">
        <v>16.899824253075572</v>
      </c>
      <c r="H233" s="79">
        <v>99.992970123022843</v>
      </c>
    </row>
    <row r="234" spans="2:8" x14ac:dyDescent="0.2">
      <c r="B234" s="53" t="s">
        <v>2</v>
      </c>
      <c r="C234" s="78">
        <v>24.442792599217182</v>
      </c>
      <c r="D234" s="78">
        <v>24.368459563990292</v>
      </c>
      <c r="E234" s="78">
        <v>40.566092521399781</v>
      </c>
      <c r="F234" s="78">
        <v>9.3880300584211192</v>
      </c>
      <c r="G234" s="78">
        <v>1.2334638032962055</v>
      </c>
      <c r="H234" s="79">
        <v>99.998838546324578</v>
      </c>
    </row>
    <row r="235" spans="2:8" x14ac:dyDescent="0.2">
      <c r="B235" s="53" t="s">
        <v>18</v>
      </c>
      <c r="C235" s="78">
        <v>29.040013738622704</v>
      </c>
      <c r="D235" s="78">
        <v>23.063712862785508</v>
      </c>
      <c r="E235" s="78">
        <v>11.317190451657222</v>
      </c>
      <c r="F235" s="78">
        <v>18.083462132921174</v>
      </c>
      <c r="G235" s="78">
        <v>18.478447535634555</v>
      </c>
      <c r="H235" s="79">
        <v>99.982826721621166</v>
      </c>
    </row>
    <row r="236" spans="2:8" x14ac:dyDescent="0.2">
      <c r="B236" s="53" t="s">
        <v>61</v>
      </c>
      <c r="C236" s="78">
        <v>18.568994889267461</v>
      </c>
      <c r="D236" s="78">
        <v>17.181796057434898</v>
      </c>
      <c r="E236" s="78">
        <v>22.81577026040399</v>
      </c>
      <c r="F236" s="78">
        <v>26.892187880262835</v>
      </c>
      <c r="G236" s="78">
        <v>14.54125091263081</v>
      </c>
      <c r="H236" s="79">
        <v>100</v>
      </c>
    </row>
    <row r="237" spans="2:8" x14ac:dyDescent="0.2">
      <c r="B237" s="53" t="s">
        <v>14</v>
      </c>
      <c r="C237" s="78">
        <v>12.27214566599452</v>
      </c>
      <c r="D237" s="78">
        <v>28.083444427324434</v>
      </c>
      <c r="E237" s="78">
        <v>39.173862654331323</v>
      </c>
      <c r="F237" s="78">
        <v>5.0143026535274293</v>
      </c>
      <c r="G237" s="78">
        <v>15.456244598822291</v>
      </c>
      <c r="H237" s="79">
        <v>100</v>
      </c>
    </row>
    <row r="238" spans="2:8" x14ac:dyDescent="0.2">
      <c r="B238" s="53" t="s">
        <v>16</v>
      </c>
      <c r="C238" s="78">
        <v>68.911872066747776</v>
      </c>
      <c r="D238" s="78">
        <v>3.5459760125152098</v>
      </c>
      <c r="E238" s="78">
        <v>16.28715452807231</v>
      </c>
      <c r="F238" s="78">
        <v>2.5117330088649399</v>
      </c>
      <c r="G238" s="78">
        <v>8.7432643837997563</v>
      </c>
      <c r="H238" s="79">
        <v>100</v>
      </c>
    </row>
    <row r="239" spans="2:8" x14ac:dyDescent="0.2">
      <c r="B239" s="53" t="s">
        <v>19</v>
      </c>
      <c r="C239" s="78">
        <v>24.147456950796524</v>
      </c>
      <c r="D239" s="78">
        <v>21.099481260934958</v>
      </c>
      <c r="E239" s="78">
        <v>30.188158015899813</v>
      </c>
      <c r="F239" s="78">
        <v>8.4962706037631612</v>
      </c>
      <c r="G239" s="78">
        <v>16.068633168605544</v>
      </c>
      <c r="H239" s="79">
        <v>100</v>
      </c>
    </row>
    <row r="240" spans="2:8" x14ac:dyDescent="0.2">
      <c r="B240" s="53" t="s">
        <v>63</v>
      </c>
      <c r="C240" s="78">
        <v>55.555555555555557</v>
      </c>
      <c r="D240" s="78">
        <v>14.871794871794872</v>
      </c>
      <c r="E240" s="78">
        <v>9.2307692307692317</v>
      </c>
      <c r="F240" s="78">
        <v>6.3247863247863245</v>
      </c>
      <c r="G240" s="78">
        <v>14.188034188034187</v>
      </c>
      <c r="H240" s="79">
        <v>100.17094017094018</v>
      </c>
    </row>
    <row r="241" spans="2:8" x14ac:dyDescent="0.2">
      <c r="B241" s="53" t="s">
        <v>25</v>
      </c>
      <c r="C241" s="78">
        <v>41.150494583137068</v>
      </c>
      <c r="D241" s="78">
        <v>21.638012246820537</v>
      </c>
      <c r="E241" s="78">
        <v>13.330193122939239</v>
      </c>
      <c r="F241" s="78">
        <v>19.112105511069242</v>
      </c>
      <c r="G241" s="78">
        <v>4.7633066415449834</v>
      </c>
      <c r="H241" s="79">
        <v>99.994112105511078</v>
      </c>
    </row>
    <row r="242" spans="2:8" x14ac:dyDescent="0.2">
      <c r="B242" s="53" t="s">
        <v>26</v>
      </c>
      <c r="C242" s="78">
        <v>5.5126093017361555</v>
      </c>
      <c r="D242" s="78">
        <v>67.076416170320613</v>
      </c>
      <c r="E242" s="78">
        <v>20.677565158619522</v>
      </c>
      <c r="F242" s="78">
        <v>2.3022008194990073</v>
      </c>
      <c r="G242" s="78">
        <v>4.4354327715118487</v>
      </c>
      <c r="H242" s="79">
        <v>100.00422422168714</v>
      </c>
    </row>
    <row r="243" spans="2:8" x14ac:dyDescent="0.2">
      <c r="B243" s="53" t="s">
        <v>57</v>
      </c>
      <c r="C243" s="78">
        <v>5.5555555555555554</v>
      </c>
      <c r="D243" s="78">
        <v>5.5555555555555554</v>
      </c>
      <c r="E243" s="78">
        <v>0</v>
      </c>
      <c r="F243" s="78">
        <v>0</v>
      </c>
      <c r="G243" s="78">
        <v>88.888888888888886</v>
      </c>
      <c r="H243" s="79">
        <v>100</v>
      </c>
    </row>
    <row r="244" spans="2:8" x14ac:dyDescent="0.2">
      <c r="B244" s="53" t="s">
        <v>21</v>
      </c>
      <c r="C244" s="78">
        <v>24.320210336954265</v>
      </c>
      <c r="D244" s="78">
        <v>15.560783228395488</v>
      </c>
      <c r="E244" s="78">
        <v>37.016536359233378</v>
      </c>
      <c r="F244" s="78">
        <v>3.9991697225489515</v>
      </c>
      <c r="G244" s="78">
        <v>19.096381374109182</v>
      </c>
      <c r="H244" s="79">
        <v>99.993081021241267</v>
      </c>
    </row>
    <row r="245" spans="2:8" x14ac:dyDescent="0.2">
      <c r="B245" s="53" t="s">
        <v>17</v>
      </c>
      <c r="C245" s="78">
        <v>4.6402871907145959</v>
      </c>
      <c r="D245" s="78">
        <v>18.63680999372173</v>
      </c>
      <c r="E245" s="78">
        <v>46.461630097071748</v>
      </c>
      <c r="F245" s="78">
        <v>18.341409230670166</v>
      </c>
      <c r="G245" s="78">
        <v>11.919863487821763</v>
      </c>
      <c r="H245" s="79">
        <v>100</v>
      </c>
    </row>
    <row r="246" spans="2:8" x14ac:dyDescent="0.2">
      <c r="B246" s="53" t="s">
        <v>81</v>
      </c>
      <c r="C246" s="78">
        <v>19.039869812855979</v>
      </c>
      <c r="D246" s="78">
        <v>21.724979658258746</v>
      </c>
      <c r="E246" s="78">
        <v>10.65907241659886</v>
      </c>
      <c r="F246" s="78">
        <v>39.137510170870627</v>
      </c>
      <c r="G246" s="78">
        <v>9.4385679414157853</v>
      </c>
      <c r="H246" s="79">
        <v>100</v>
      </c>
    </row>
    <row r="247" spans="2:8" x14ac:dyDescent="0.2">
      <c r="B247" s="53" t="s">
        <v>77</v>
      </c>
      <c r="C247" s="78">
        <v>19.213276562802399</v>
      </c>
      <c r="D247" s="78">
        <v>33.16721501838591</v>
      </c>
      <c r="E247" s="78">
        <v>14.273272692084383</v>
      </c>
      <c r="F247" s="78">
        <v>26.87971743758467</v>
      </c>
      <c r="G247" s="78">
        <v>6.4689374879040056</v>
      </c>
      <c r="H247" s="79">
        <v>100.00241919876136</v>
      </c>
    </row>
    <row r="248" spans="2:8" x14ac:dyDescent="0.2">
      <c r="B248" s="53" t="s">
        <v>56</v>
      </c>
      <c r="C248" s="78">
        <v>38.982035928143709</v>
      </c>
      <c r="D248" s="78">
        <v>14.37125748502994</v>
      </c>
      <c r="E248" s="78">
        <v>13.41317365269461</v>
      </c>
      <c r="F248" s="78">
        <v>5.6287425149700603</v>
      </c>
      <c r="G248" s="78">
        <v>27.664670658682631</v>
      </c>
      <c r="H248" s="79">
        <v>100.05988023952094</v>
      </c>
    </row>
    <row r="249" spans="2:8" x14ac:dyDescent="0.2">
      <c r="B249" s="53" t="s">
        <v>54</v>
      </c>
      <c r="C249" s="78">
        <v>22.844827586206897</v>
      </c>
      <c r="D249" s="78">
        <v>22.629310344827587</v>
      </c>
      <c r="E249" s="78">
        <v>26.72413793103448</v>
      </c>
      <c r="F249" s="78">
        <v>3.4482758620689653</v>
      </c>
      <c r="G249" s="78">
        <v>24.353448275862068</v>
      </c>
      <c r="H249" s="79">
        <v>100</v>
      </c>
    </row>
    <row r="250" spans="2:8" x14ac:dyDescent="0.2">
      <c r="B250" s="53" t="s">
        <v>29</v>
      </c>
      <c r="C250" s="78">
        <v>8.2810195190559508</v>
      </c>
      <c r="D250" s="78">
        <v>49.900517992521699</v>
      </c>
      <c r="E250" s="78">
        <v>22.47778806901993</v>
      </c>
      <c r="F250" s="78">
        <v>8.4233817021714525</v>
      </c>
      <c r="G250" s="78">
        <v>10.91729271723097</v>
      </c>
      <c r="H250" s="79">
        <v>100</v>
      </c>
    </row>
    <row r="251" spans="2:8" x14ac:dyDescent="0.2">
      <c r="B251" s="53" t="s">
        <v>60</v>
      </c>
      <c r="C251" s="78">
        <v>7.3331337922777617</v>
      </c>
      <c r="D251" s="78">
        <v>5.9862316671655194</v>
      </c>
      <c r="E251" s="78">
        <v>35.348697994612394</v>
      </c>
      <c r="F251" s="78">
        <v>40.017958695001496</v>
      </c>
      <c r="G251" s="78">
        <v>11.34390900927866</v>
      </c>
      <c r="H251" s="79">
        <v>100.02993115833584</v>
      </c>
    </row>
    <row r="252" spans="2:8" x14ac:dyDescent="0.2">
      <c r="B252" s="53" t="s">
        <v>71</v>
      </c>
      <c r="C252" s="78">
        <v>6.7264573991031389</v>
      </c>
      <c r="D252" s="78">
        <v>21.628147637116246</v>
      </c>
      <c r="E252" s="78">
        <v>33.114867195584686</v>
      </c>
      <c r="F252" s="78">
        <v>31.976543635736459</v>
      </c>
      <c r="G252" s="78">
        <v>6.553984132459469</v>
      </c>
      <c r="H252" s="79">
        <v>100</v>
      </c>
    </row>
    <row r="253" spans="2:8" x14ac:dyDescent="0.2">
      <c r="B253" s="53" t="s">
        <v>75</v>
      </c>
      <c r="C253" s="78">
        <v>3.6996134732192161</v>
      </c>
      <c r="D253" s="78">
        <v>35.891772501380451</v>
      </c>
      <c r="E253" s="78">
        <v>22.418553285477635</v>
      </c>
      <c r="F253" s="78">
        <v>32.744340143567094</v>
      </c>
      <c r="G253" s="78">
        <v>5.2457205963556044</v>
      </c>
      <c r="H253" s="79">
        <v>100</v>
      </c>
    </row>
    <row r="254" spans="2:8" x14ac:dyDescent="0.2">
      <c r="B254" s="53" t="s">
        <v>73</v>
      </c>
      <c r="C254" s="78">
        <v>11.884885764499122</v>
      </c>
      <c r="D254" s="78">
        <v>44.068541300527244</v>
      </c>
      <c r="E254" s="78">
        <v>21.990333919156416</v>
      </c>
      <c r="F254" s="78">
        <v>16.684973637961338</v>
      </c>
      <c r="G254" s="78">
        <v>5.3602811950790858</v>
      </c>
      <c r="H254" s="79">
        <v>99.989015817223205</v>
      </c>
    </row>
    <row r="255" spans="2:8" x14ac:dyDescent="0.2">
      <c r="B255" s="53" t="s">
        <v>15</v>
      </c>
      <c r="C255" s="78">
        <v>21.983607308026926</v>
      </c>
      <c r="D255" s="78">
        <v>33.048674389853019</v>
      </c>
      <c r="E255" s="78">
        <v>21.280736297449518</v>
      </c>
      <c r="F255" s="78">
        <v>7.8162919547598335</v>
      </c>
      <c r="G255" s="78">
        <v>15.868400567791566</v>
      </c>
      <c r="H255" s="79">
        <v>99.997710517880861</v>
      </c>
    </row>
    <row r="256" spans="2:8" x14ac:dyDescent="0.2">
      <c r="B256" s="53" t="s">
        <v>20</v>
      </c>
      <c r="C256" s="78">
        <v>57.641655973526042</v>
      </c>
      <c r="D256" s="78">
        <v>8.7053420679408386</v>
      </c>
      <c r="E256" s="78">
        <v>20.827986763017492</v>
      </c>
      <c r="F256" s="78">
        <v>5.8215708786384814</v>
      </c>
      <c r="G256" s="78">
        <v>6.9966907543729322</v>
      </c>
      <c r="H256" s="79">
        <v>99.993246437495785</v>
      </c>
    </row>
    <row r="257" spans="2:8" x14ac:dyDescent="0.2">
      <c r="B257" s="53" t="s">
        <v>22</v>
      </c>
      <c r="C257" s="78">
        <v>17.431578947368422</v>
      </c>
      <c r="D257" s="78">
        <v>11.031578947368422</v>
      </c>
      <c r="E257" s="78">
        <v>27.621052631578948</v>
      </c>
      <c r="F257" s="78">
        <v>3.5789473684210522</v>
      </c>
      <c r="G257" s="78">
        <v>40.357894736842105</v>
      </c>
      <c r="H257" s="79">
        <v>100.02105263157895</v>
      </c>
    </row>
    <row r="258" spans="2:8" x14ac:dyDescent="0.2">
      <c r="B258" s="53" t="s">
        <v>66</v>
      </c>
      <c r="C258" s="78">
        <v>3.6175710594315245</v>
      </c>
      <c r="D258" s="78">
        <v>1.421188630490956</v>
      </c>
      <c r="E258" s="78">
        <v>2.9392764857881137</v>
      </c>
      <c r="F258" s="78">
        <v>89.276485788113689</v>
      </c>
      <c r="G258" s="78">
        <v>2.7777777777777777</v>
      </c>
      <c r="H258" s="79">
        <v>100.03229974160206</v>
      </c>
    </row>
    <row r="259" spans="2:8" ht="10.5" thickBot="1" x14ac:dyDescent="0.25">
      <c r="B259" s="54" t="s">
        <v>89</v>
      </c>
      <c r="C259" s="80">
        <v>17.477038582278993</v>
      </c>
      <c r="D259" s="80">
        <v>27.676762044050946</v>
      </c>
      <c r="E259" s="80">
        <v>31.249960394960464</v>
      </c>
      <c r="F259" s="80">
        <v>11.298018734134221</v>
      </c>
      <c r="G259" s="80">
        <v>12.298093508448863</v>
      </c>
      <c r="H259" s="81">
        <v>99.999873263873482</v>
      </c>
    </row>
    <row r="260" spans="2:8" ht="10.5" thickTop="1" x14ac:dyDescent="0.2">
      <c r="B260" s="82" t="s">
        <v>125</v>
      </c>
      <c r="C260" s="82"/>
      <c r="D260" s="29"/>
      <c r="E260" s="29"/>
      <c r="F260" s="29"/>
      <c r="G260" s="29"/>
      <c r="H260" s="21" t="s">
        <v>117</v>
      </c>
    </row>
    <row r="262" spans="2:8" ht="10.5" x14ac:dyDescent="0.25">
      <c r="B262" s="18" t="s">
        <v>87</v>
      </c>
      <c r="C262" s="18"/>
      <c r="D262" s="18"/>
      <c r="E262" s="18"/>
      <c r="F262" s="18"/>
      <c r="G262" s="18"/>
      <c r="H262" s="18"/>
    </row>
    <row r="263" spans="2:8" x14ac:dyDescent="0.2">
      <c r="B263" s="20" t="s">
        <v>30</v>
      </c>
      <c r="C263" s="20"/>
      <c r="D263" s="20"/>
      <c r="E263" s="30"/>
      <c r="F263" s="30"/>
      <c r="G263" s="29"/>
      <c r="H263" s="29"/>
    </row>
    <row r="264" spans="2:8" ht="31.5" x14ac:dyDescent="0.2">
      <c r="B264" s="50"/>
      <c r="C264" s="31" t="s">
        <v>126</v>
      </c>
      <c r="D264" s="31" t="s">
        <v>39</v>
      </c>
      <c r="E264" s="31" t="s">
        <v>40</v>
      </c>
      <c r="F264" s="31" t="s">
        <v>41</v>
      </c>
      <c r="G264" s="31" t="s">
        <v>43</v>
      </c>
      <c r="H264" s="51" t="s">
        <v>89</v>
      </c>
    </row>
    <row r="265" spans="2:8" x14ac:dyDescent="0.2">
      <c r="B265" s="53" t="s">
        <v>23</v>
      </c>
      <c r="C265" s="78">
        <v>19.038874891460619</v>
      </c>
      <c r="D265" s="78">
        <v>25.282202388578099</v>
      </c>
      <c r="E265" s="78">
        <v>26.309945765896568</v>
      </c>
      <c r="F265" s="78">
        <v>7.9258658239740365</v>
      </c>
      <c r="G265" s="78">
        <v>21.444534597372282</v>
      </c>
      <c r="H265" s="79">
        <v>100.00142346728161</v>
      </c>
    </row>
    <row r="266" spans="2:8" x14ac:dyDescent="0.2">
      <c r="B266" s="53" t="s">
        <v>53</v>
      </c>
      <c r="C266" s="78">
        <v>20.123203285420946</v>
      </c>
      <c r="D266" s="78">
        <v>40.708418891170432</v>
      </c>
      <c r="E266" s="78">
        <v>13.911704312114988</v>
      </c>
      <c r="F266" s="78">
        <v>4.8254620123203287</v>
      </c>
      <c r="G266" s="78">
        <v>20.431211498973305</v>
      </c>
      <c r="H266" s="79">
        <v>100</v>
      </c>
    </row>
    <row r="267" spans="2:8" x14ac:dyDescent="0.2">
      <c r="B267" s="53" t="s">
        <v>24</v>
      </c>
      <c r="C267" s="78">
        <v>14.113207547169813</v>
      </c>
      <c r="D267" s="78">
        <v>22.233962264150943</v>
      </c>
      <c r="E267" s="78">
        <v>43.154716981132076</v>
      </c>
      <c r="F267" s="78">
        <v>7.4113207547169813</v>
      </c>
      <c r="G267" s="78">
        <v>13.08679245283019</v>
      </c>
      <c r="H267" s="79">
        <v>100</v>
      </c>
    </row>
    <row r="268" spans="2:8" x14ac:dyDescent="0.2">
      <c r="B268" s="53" t="s">
        <v>90</v>
      </c>
      <c r="C268" s="78">
        <v>12.490939840541193</v>
      </c>
      <c r="D268" s="78">
        <v>39.11572843682049</v>
      </c>
      <c r="E268" s="78">
        <v>13.272126922767175</v>
      </c>
      <c r="F268" s="78">
        <v>28.436820488040588</v>
      </c>
      <c r="G268" s="78">
        <v>6.6843843118305548</v>
      </c>
      <c r="H268" s="79">
        <v>100</v>
      </c>
    </row>
    <row r="269" spans="2:8" x14ac:dyDescent="0.2">
      <c r="B269" s="53" t="s">
        <v>58</v>
      </c>
      <c r="C269" s="78">
        <v>31.61617842876165</v>
      </c>
      <c r="D269" s="78">
        <v>22.92776298268975</v>
      </c>
      <c r="E269" s="78">
        <v>24.617177097203729</v>
      </c>
      <c r="F269" s="78">
        <v>3.5785619174434089</v>
      </c>
      <c r="G269" s="78">
        <v>17.260319573901466</v>
      </c>
      <c r="H269" s="79">
        <v>100</v>
      </c>
    </row>
    <row r="270" spans="2:8" x14ac:dyDescent="0.2">
      <c r="B270" s="53" t="s">
        <v>2</v>
      </c>
      <c r="C270" s="78">
        <v>22.796603801938538</v>
      </c>
      <c r="D270" s="78">
        <v>26.505372304455634</v>
      </c>
      <c r="E270" s="78">
        <v>38.561875422646331</v>
      </c>
      <c r="F270" s="78">
        <v>10.896385904275302</v>
      </c>
      <c r="G270" s="78">
        <v>1.2397625666841987</v>
      </c>
      <c r="H270" s="79">
        <v>100</v>
      </c>
    </row>
    <row r="271" spans="2:8" x14ac:dyDescent="0.2">
      <c r="B271" s="53" t="s">
        <v>18</v>
      </c>
      <c r="C271" s="78">
        <v>33.294392523364486</v>
      </c>
      <c r="D271" s="78">
        <v>24.240654205607477</v>
      </c>
      <c r="E271" s="78">
        <v>10.903426791277258</v>
      </c>
      <c r="F271" s="78">
        <v>16.004672897196262</v>
      </c>
      <c r="G271" s="78">
        <v>15.537383177570094</v>
      </c>
      <c r="H271" s="79">
        <v>99.980529595015568</v>
      </c>
    </row>
    <row r="272" spans="2:8" x14ac:dyDescent="0.2">
      <c r="B272" s="53" t="s">
        <v>61</v>
      </c>
      <c r="C272" s="78">
        <v>21.067897165458142</v>
      </c>
      <c r="D272" s="78">
        <v>17.903757415952537</v>
      </c>
      <c r="E272" s="78">
        <v>20.791034937376402</v>
      </c>
      <c r="F272" s="78">
        <v>26.064601186552405</v>
      </c>
      <c r="G272" s="78">
        <v>14.172709294660516</v>
      </c>
      <c r="H272" s="79">
        <v>100</v>
      </c>
    </row>
    <row r="273" spans="2:8" x14ac:dyDescent="0.2">
      <c r="B273" s="53" t="s">
        <v>14</v>
      </c>
      <c r="C273" s="78">
        <v>10.884313912044322</v>
      </c>
      <c r="D273" s="78">
        <v>28.689154474995792</v>
      </c>
      <c r="E273" s="78">
        <v>41.441922758842779</v>
      </c>
      <c r="F273" s="78">
        <v>4.6319810885777644</v>
      </c>
      <c r="G273" s="78">
        <v>14.352627765539349</v>
      </c>
      <c r="H273" s="79">
        <v>100</v>
      </c>
    </row>
    <row r="274" spans="2:8" x14ac:dyDescent="0.2">
      <c r="B274" s="53" t="s">
        <v>16</v>
      </c>
      <c r="C274" s="78">
        <v>75.410427566299845</v>
      </c>
      <c r="D274" s="78">
        <v>2.7602381381923147</v>
      </c>
      <c r="E274" s="78">
        <v>11.744542666426124</v>
      </c>
      <c r="F274" s="78">
        <v>1.6507306512718745</v>
      </c>
      <c r="G274" s="78">
        <v>8.4430813638823743</v>
      </c>
      <c r="H274" s="79">
        <v>100.00902038607254</v>
      </c>
    </row>
    <row r="275" spans="2:8" x14ac:dyDescent="0.2">
      <c r="B275" s="53" t="s">
        <v>19</v>
      </c>
      <c r="C275" s="78">
        <v>23.830300450498388</v>
      </c>
      <c r="D275" s="78">
        <v>21.673583767869179</v>
      </c>
      <c r="E275" s="78">
        <v>30.165655705721683</v>
      </c>
      <c r="F275" s="78">
        <v>8.5027136320102148</v>
      </c>
      <c r="G275" s="78">
        <v>15.824199212514634</v>
      </c>
      <c r="H275" s="79">
        <v>99.996452768614091</v>
      </c>
    </row>
    <row r="276" spans="2:8" x14ac:dyDescent="0.2">
      <c r="B276" s="53" t="s">
        <v>63</v>
      </c>
      <c r="C276" s="78">
        <v>51.754385964912288</v>
      </c>
      <c r="D276" s="78">
        <v>14.692982456140353</v>
      </c>
      <c r="E276" s="78">
        <v>7.2368421052631584</v>
      </c>
      <c r="F276" s="78">
        <v>7.8947368421052628</v>
      </c>
      <c r="G276" s="78">
        <v>18.421052631578945</v>
      </c>
      <c r="H276" s="79">
        <v>100</v>
      </c>
    </row>
    <row r="277" spans="2:8" x14ac:dyDescent="0.2">
      <c r="B277" s="53" t="s">
        <v>25</v>
      </c>
      <c r="C277" s="78">
        <v>34.410487641950567</v>
      </c>
      <c r="D277" s="78">
        <v>24.281897127588511</v>
      </c>
      <c r="E277" s="78">
        <v>17.092518370073481</v>
      </c>
      <c r="F277" s="78">
        <v>19.814629258517034</v>
      </c>
      <c r="G277" s="78">
        <v>4.408817635270541</v>
      </c>
      <c r="H277" s="79">
        <v>100.00835003340012</v>
      </c>
    </row>
    <row r="278" spans="2:8" x14ac:dyDescent="0.2">
      <c r="B278" s="53" t="s">
        <v>26</v>
      </c>
      <c r="C278" s="78">
        <v>5.6393471626343494</v>
      </c>
      <c r="D278" s="78">
        <v>68.207351054889642</v>
      </c>
      <c r="E278" s="78">
        <v>16.758812862134548</v>
      </c>
      <c r="F278" s="78">
        <v>2.0390110133132824</v>
      </c>
      <c r="G278" s="78">
        <v>7.3554779070281739</v>
      </c>
      <c r="H278" s="79">
        <v>100</v>
      </c>
    </row>
    <row r="279" spans="2:8" x14ac:dyDescent="0.2">
      <c r="B279" s="53" t="s">
        <v>57</v>
      </c>
      <c r="C279" s="78">
        <v>0</v>
      </c>
      <c r="D279" s="78">
        <v>5.8823529411764701</v>
      </c>
      <c r="E279" s="78">
        <v>5.8823529411764701</v>
      </c>
      <c r="F279" s="78">
        <v>0</v>
      </c>
      <c r="G279" s="78">
        <v>82.35294117647058</v>
      </c>
      <c r="H279" s="79">
        <v>94.117647058823522</v>
      </c>
    </row>
    <row r="280" spans="2:8" x14ac:dyDescent="0.2">
      <c r="B280" s="53" t="s">
        <v>21</v>
      </c>
      <c r="C280" s="78">
        <v>21.709512610493878</v>
      </c>
      <c r="D280" s="78">
        <v>19.941610574973645</v>
      </c>
      <c r="E280" s="78">
        <v>36.379855648365904</v>
      </c>
      <c r="F280" s="78">
        <v>3.9899440434676832</v>
      </c>
      <c r="G280" s="78">
        <v>17.979077122698889</v>
      </c>
      <c r="H280" s="79">
        <v>100</v>
      </c>
    </row>
    <row r="281" spans="2:8" x14ac:dyDescent="0.2">
      <c r="B281" s="53" t="s">
        <v>17</v>
      </c>
      <c r="C281" s="78">
        <v>5.3340209085368713</v>
      </c>
      <c r="D281" s="78">
        <v>20.476302095541698</v>
      </c>
      <c r="E281" s="78">
        <v>44.755520135014763</v>
      </c>
      <c r="F281" s="78">
        <v>19.417748816276781</v>
      </c>
      <c r="G281" s="78">
        <v>10.017345647180161</v>
      </c>
      <c r="H281" s="79">
        <v>100.00093760255028</v>
      </c>
    </row>
    <row r="282" spans="2:8" x14ac:dyDescent="0.2">
      <c r="B282" s="53" t="s">
        <v>81</v>
      </c>
      <c r="C282" s="78">
        <v>24.660018132366275</v>
      </c>
      <c r="D282" s="78">
        <v>16.772438803263825</v>
      </c>
      <c r="E282" s="78">
        <v>8.8848594741613791</v>
      </c>
      <c r="F282" s="78">
        <v>40.888485947416136</v>
      </c>
      <c r="G282" s="78">
        <v>8.7035358114233912</v>
      </c>
      <c r="H282" s="79">
        <v>99.90933816863101</v>
      </c>
    </row>
    <row r="283" spans="2:8" x14ac:dyDescent="0.2">
      <c r="B283" s="53" t="s">
        <v>77</v>
      </c>
      <c r="C283" s="78">
        <v>16.935888152397926</v>
      </c>
      <c r="D283" s="78">
        <v>36.49529326574946</v>
      </c>
      <c r="E283" s="78">
        <v>13.621678828051023</v>
      </c>
      <c r="F283" s="78">
        <v>26.393917451122373</v>
      </c>
      <c r="G283" s="78">
        <v>6.5504372528268258</v>
      </c>
      <c r="H283" s="79">
        <v>99.997214950147608</v>
      </c>
    </row>
    <row r="284" spans="2:8" x14ac:dyDescent="0.2">
      <c r="B284" s="53" t="s">
        <v>56</v>
      </c>
      <c r="C284" s="78">
        <v>32.970768184908231</v>
      </c>
      <c r="D284" s="78">
        <v>17.675050985723999</v>
      </c>
      <c r="E284" s="78">
        <v>15.363698164513936</v>
      </c>
      <c r="F284" s="78">
        <v>5.2345343303874916</v>
      </c>
      <c r="G284" s="78">
        <v>28.755948334466346</v>
      </c>
      <c r="H284" s="79">
        <v>100</v>
      </c>
    </row>
    <row r="285" spans="2:8" x14ac:dyDescent="0.2">
      <c r="B285" s="53" t="s">
        <v>54</v>
      </c>
      <c r="C285" s="78">
        <v>27.123287671232877</v>
      </c>
      <c r="D285" s="78">
        <v>25.205479452054796</v>
      </c>
      <c r="E285" s="78">
        <v>21.917808219178081</v>
      </c>
      <c r="F285" s="78">
        <v>2.7397260273972601</v>
      </c>
      <c r="G285" s="78">
        <v>23.013698630136986</v>
      </c>
      <c r="H285" s="79">
        <v>100</v>
      </c>
    </row>
    <row r="286" spans="2:8" x14ac:dyDescent="0.2">
      <c r="B286" s="53" t="s">
        <v>29</v>
      </c>
      <c r="C286" s="78">
        <v>7.6057576090539492</v>
      </c>
      <c r="D286" s="78">
        <v>55.393912756839903</v>
      </c>
      <c r="E286" s="78">
        <v>20.356004834633556</v>
      </c>
      <c r="F286" s="78">
        <v>7.4321503131524009</v>
      </c>
      <c r="G286" s="78">
        <v>9.2121744863201851</v>
      </c>
      <c r="H286" s="79">
        <v>100</v>
      </c>
    </row>
    <row r="287" spans="2:8" x14ac:dyDescent="0.2">
      <c r="B287" s="53" t="s">
        <v>60</v>
      </c>
      <c r="C287" s="78">
        <v>7.1747211895910779</v>
      </c>
      <c r="D287" s="78">
        <v>4.0892193308550189</v>
      </c>
      <c r="E287" s="78">
        <v>35.985130111524164</v>
      </c>
      <c r="F287" s="78">
        <v>43.643122676579928</v>
      </c>
      <c r="G287" s="78">
        <v>9.0706319702602229</v>
      </c>
      <c r="H287" s="79">
        <v>99.962825278810413</v>
      </c>
    </row>
    <row r="288" spans="2:8" x14ac:dyDescent="0.2">
      <c r="B288" s="53" t="s">
        <v>71</v>
      </c>
      <c r="C288" s="78">
        <v>5.9278350515463911</v>
      </c>
      <c r="D288" s="78">
        <v>17.047128129602356</v>
      </c>
      <c r="E288" s="78">
        <v>38.181148748159053</v>
      </c>
      <c r="F288" s="78">
        <v>31.664212076583208</v>
      </c>
      <c r="G288" s="78">
        <v>7.1796759941089832</v>
      </c>
      <c r="H288" s="79">
        <v>100</v>
      </c>
    </row>
    <row r="289" spans="2:8" x14ac:dyDescent="0.2">
      <c r="B289" s="53" t="s">
        <v>75</v>
      </c>
      <c r="C289" s="78">
        <v>2.8019323671497585</v>
      </c>
      <c r="D289" s="78">
        <v>27.246376811594203</v>
      </c>
      <c r="E289" s="78">
        <v>37.19806763285024</v>
      </c>
      <c r="F289" s="78">
        <v>25.024154589371982</v>
      </c>
      <c r="G289" s="78">
        <v>7.8260869565217401</v>
      </c>
      <c r="H289" s="79">
        <v>100.09661835748791</v>
      </c>
    </row>
    <row r="290" spans="2:8" x14ac:dyDescent="0.2">
      <c r="B290" s="53" t="s">
        <v>73</v>
      </c>
      <c r="C290" s="78">
        <v>14.741641337386019</v>
      </c>
      <c r="D290" s="78">
        <v>51.334008780817285</v>
      </c>
      <c r="E290" s="78">
        <v>20.178993583248904</v>
      </c>
      <c r="F290" s="78">
        <v>8.9159067882472129</v>
      </c>
      <c r="G290" s="78">
        <v>4.8463356973995273</v>
      </c>
      <c r="H290" s="79">
        <v>100.01688618709895</v>
      </c>
    </row>
    <row r="291" spans="2:8" x14ac:dyDescent="0.2">
      <c r="B291" s="53" t="s">
        <v>15</v>
      </c>
      <c r="C291" s="78">
        <v>27.803549585727804</v>
      </c>
      <c r="D291" s="78">
        <v>33.455653257633458</v>
      </c>
      <c r="E291" s="78">
        <v>18.200281566618202</v>
      </c>
      <c r="F291" s="78">
        <v>6.1413833691061415</v>
      </c>
      <c r="G291" s="78">
        <v>14.396824297814398</v>
      </c>
      <c r="H291" s="79">
        <v>99.997692076899995</v>
      </c>
    </row>
    <row r="292" spans="2:8" x14ac:dyDescent="0.2">
      <c r="B292" s="53" t="s">
        <v>20</v>
      </c>
      <c r="C292" s="78">
        <v>53.868328063976193</v>
      </c>
      <c r="D292" s="78">
        <v>9.1500836897898452</v>
      </c>
      <c r="E292" s="78">
        <v>21.768644225404501</v>
      </c>
      <c r="F292" s="78">
        <v>6.2209410451924869</v>
      </c>
      <c r="G292" s="78">
        <v>8.9827041100985667</v>
      </c>
      <c r="H292" s="79">
        <v>99.990701134461588</v>
      </c>
    </row>
    <row r="293" spans="2:8" x14ac:dyDescent="0.2">
      <c r="B293" s="53" t="s">
        <v>22</v>
      </c>
      <c r="C293" s="78">
        <v>15.924491771539206</v>
      </c>
      <c r="D293" s="78">
        <v>13.238141335914811</v>
      </c>
      <c r="E293" s="78">
        <v>25.822846079380447</v>
      </c>
      <c r="F293" s="78">
        <v>3.8964181994191676</v>
      </c>
      <c r="G293" s="78">
        <v>41.118102613746373</v>
      </c>
      <c r="H293" s="79">
        <v>100</v>
      </c>
    </row>
    <row r="294" spans="2:8" x14ac:dyDescent="0.2">
      <c r="B294" s="53" t="s">
        <v>66</v>
      </c>
      <c r="C294" s="78">
        <v>5.3176470588235301</v>
      </c>
      <c r="D294" s="78">
        <v>1.6470588235294119</v>
      </c>
      <c r="E294" s="78">
        <v>3.2</v>
      </c>
      <c r="F294" s="78">
        <v>86.917647058823533</v>
      </c>
      <c r="G294" s="78">
        <v>2.9647058823529413</v>
      </c>
      <c r="H294" s="79">
        <v>100.04705882352943</v>
      </c>
    </row>
    <row r="295" spans="2:8" ht="10.5" thickBot="1" x14ac:dyDescent="0.25">
      <c r="B295" s="54" t="s">
        <v>89</v>
      </c>
      <c r="C295" s="80">
        <v>10.884313912044322</v>
      </c>
      <c r="D295" s="80">
        <v>28.689154474995792</v>
      </c>
      <c r="E295" s="80">
        <v>41.441922758842779</v>
      </c>
      <c r="F295" s="80">
        <v>4.6319810885777644</v>
      </c>
      <c r="G295" s="80">
        <v>14.352627765539349</v>
      </c>
      <c r="H295" s="81">
        <v>100</v>
      </c>
    </row>
    <row r="296" spans="2:8" ht="10.5" thickTop="1" x14ac:dyDescent="0.2">
      <c r="B296" s="82" t="s">
        <v>125</v>
      </c>
      <c r="C296" s="82"/>
      <c r="D296" s="29"/>
      <c r="E296" s="29"/>
      <c r="F296" s="29"/>
      <c r="G296" s="29"/>
      <c r="H296" s="21" t="s">
        <v>120</v>
      </c>
    </row>
    <row r="298" spans="2:8" ht="10.5" x14ac:dyDescent="0.25">
      <c r="B298" s="18" t="s">
        <v>88</v>
      </c>
      <c r="C298" s="18"/>
      <c r="D298" s="18"/>
      <c r="E298" s="18"/>
      <c r="F298" s="18"/>
      <c r="G298" s="18"/>
      <c r="H298" s="18"/>
    </row>
    <row r="299" spans="2:8" x14ac:dyDescent="0.2">
      <c r="B299" s="20" t="s">
        <v>30</v>
      </c>
      <c r="C299" s="20"/>
      <c r="D299" s="20"/>
      <c r="E299" s="20"/>
      <c r="F299" s="29"/>
      <c r="G299" s="29"/>
      <c r="H299" s="29"/>
    </row>
    <row r="300" spans="2:8" ht="31.5" x14ac:dyDescent="0.2">
      <c r="B300" s="52"/>
      <c r="C300" s="31" t="s">
        <v>126</v>
      </c>
      <c r="D300" s="31" t="s">
        <v>39</v>
      </c>
      <c r="E300" s="31" t="s">
        <v>40</v>
      </c>
      <c r="F300" s="31" t="s">
        <v>41</v>
      </c>
      <c r="G300" s="31" t="s">
        <v>43</v>
      </c>
      <c r="H300" s="51" t="s">
        <v>89</v>
      </c>
    </row>
    <row r="301" spans="2:8" x14ac:dyDescent="0.2">
      <c r="B301" s="53" t="s">
        <v>23</v>
      </c>
      <c r="C301" s="78">
        <v>18.947418990656001</v>
      </c>
      <c r="D301" s="78">
        <v>24.409694698662054</v>
      </c>
      <c r="E301" s="78">
        <v>23.753933366962119</v>
      </c>
      <c r="F301" s="78">
        <v>10.386490836155749</v>
      </c>
      <c r="G301" s="78">
        <v>22.502462107564075</v>
      </c>
      <c r="H301" s="79">
        <v>100</v>
      </c>
    </row>
    <row r="302" spans="2:8" x14ac:dyDescent="0.2">
      <c r="B302" s="53" t="s">
        <v>53</v>
      </c>
      <c r="C302" s="78">
        <v>19.753671245855045</v>
      </c>
      <c r="D302" s="78">
        <v>60.161061108479394</v>
      </c>
      <c r="E302" s="78">
        <v>6.20558976788252</v>
      </c>
      <c r="F302" s="78">
        <v>2.510658455708195</v>
      </c>
      <c r="G302" s="78">
        <v>11.321648507816201</v>
      </c>
      <c r="H302" s="79">
        <v>99.95262908574135</v>
      </c>
    </row>
    <row r="303" spans="2:8" x14ac:dyDescent="0.2">
      <c r="B303" s="53" t="s">
        <v>24</v>
      </c>
      <c r="C303" s="78">
        <v>8.6280991735537196</v>
      </c>
      <c r="D303" s="78">
        <v>17.190082644628099</v>
      </c>
      <c r="E303" s="78">
        <v>45.685950413223139</v>
      </c>
      <c r="F303" s="78">
        <v>9.2561983471074374</v>
      </c>
      <c r="G303" s="78">
        <v>19.239669421487605</v>
      </c>
      <c r="H303" s="79">
        <v>100</v>
      </c>
    </row>
    <row r="304" spans="2:8" x14ac:dyDescent="0.2">
      <c r="B304" s="53" t="s">
        <v>69</v>
      </c>
      <c r="C304" s="78">
        <v>14.285714285714285</v>
      </c>
      <c r="D304" s="78">
        <v>30.497459529717595</v>
      </c>
      <c r="E304" s="78">
        <v>17.995982512111546</v>
      </c>
      <c r="F304" s="78">
        <v>29.682145811178067</v>
      </c>
      <c r="G304" s="78">
        <v>7.5505140021269055</v>
      </c>
      <c r="H304" s="79">
        <v>100.0118161408484</v>
      </c>
    </row>
    <row r="305" spans="2:8" x14ac:dyDescent="0.2">
      <c r="B305" s="53" t="s">
        <v>58</v>
      </c>
      <c r="C305" s="78">
        <v>29.188741721854306</v>
      </c>
      <c r="D305" s="78">
        <v>33.34437086092715</v>
      </c>
      <c r="E305" s="78">
        <v>25.860927152317881</v>
      </c>
      <c r="F305" s="78">
        <v>1.7466887417218542</v>
      </c>
      <c r="G305" s="78">
        <v>9.8509933774834444</v>
      </c>
      <c r="H305" s="79">
        <v>99.991721854304643</v>
      </c>
    </row>
    <row r="306" spans="2:8" x14ac:dyDescent="0.2">
      <c r="B306" s="53" t="s">
        <v>2</v>
      </c>
      <c r="C306" s="78">
        <v>7.1955023825031716</v>
      </c>
      <c r="D306" s="78">
        <v>18.580096671351683</v>
      </c>
      <c r="E306" s="78">
        <v>49.18583524733468</v>
      </c>
      <c r="F306" s="78">
        <v>23.417092317712797</v>
      </c>
      <c r="G306" s="78">
        <v>1.6249014432141509</v>
      </c>
      <c r="H306" s="79">
        <v>100.0034280621165</v>
      </c>
    </row>
    <row r="307" spans="2:8" x14ac:dyDescent="0.2">
      <c r="B307" s="53" t="s">
        <v>18</v>
      </c>
      <c r="C307" s="78">
        <v>19.19391206313416</v>
      </c>
      <c r="D307" s="78">
        <v>27.903043968432922</v>
      </c>
      <c r="E307" s="78">
        <v>13.78241262683202</v>
      </c>
      <c r="F307" s="78">
        <v>20.377677564825252</v>
      </c>
      <c r="G307" s="78">
        <v>18.742953776775646</v>
      </c>
      <c r="H307" s="79">
        <v>100</v>
      </c>
    </row>
    <row r="308" spans="2:8" x14ac:dyDescent="0.2">
      <c r="B308" s="53" t="s">
        <v>61</v>
      </c>
      <c r="C308" s="78">
        <v>18.716039444556248</v>
      </c>
      <c r="D308" s="78">
        <v>30.146910847252968</v>
      </c>
      <c r="E308" s="78">
        <v>14.831958140470919</v>
      </c>
      <c r="F308" s="78">
        <v>23.586234654860132</v>
      </c>
      <c r="G308" s="78">
        <v>12.738981686456027</v>
      </c>
      <c r="H308" s="79">
        <v>100.02012477359629</v>
      </c>
    </row>
    <row r="309" spans="2:8" x14ac:dyDescent="0.2">
      <c r="B309" s="53" t="s">
        <v>14</v>
      </c>
      <c r="C309" s="78">
        <v>11.719568616704013</v>
      </c>
      <c r="D309" s="78">
        <v>34.822594425547692</v>
      </c>
      <c r="E309" s="78">
        <v>36.123514903357886</v>
      </c>
      <c r="F309" s="78">
        <v>5.7308206922122098</v>
      </c>
      <c r="G309" s="78">
        <v>11.603501362178195</v>
      </c>
      <c r="H309" s="79">
        <v>100</v>
      </c>
    </row>
    <row r="310" spans="2:8" x14ac:dyDescent="0.2">
      <c r="B310" s="53" t="s">
        <v>16</v>
      </c>
      <c r="C310" s="78">
        <v>58.58466722830665</v>
      </c>
      <c r="D310" s="78">
        <v>16.41112047177759</v>
      </c>
      <c r="E310" s="78">
        <v>12.350463352990733</v>
      </c>
      <c r="F310" s="78">
        <v>3.3361415332771691</v>
      </c>
      <c r="G310" s="78">
        <v>9.3007582139848353</v>
      </c>
      <c r="H310" s="79">
        <v>99.983150800336972</v>
      </c>
    </row>
    <row r="311" spans="2:8" x14ac:dyDescent="0.2">
      <c r="B311" s="53" t="s">
        <v>19</v>
      </c>
      <c r="C311" s="78">
        <v>16.395025490498995</v>
      </c>
      <c r="D311" s="78">
        <v>33.686080642669552</v>
      </c>
      <c r="E311" s="78">
        <v>29.623049590607138</v>
      </c>
      <c r="F311" s="78">
        <v>9.3349297080179205</v>
      </c>
      <c r="G311" s="78">
        <v>10.960914568206395</v>
      </c>
      <c r="H311" s="79">
        <v>100</v>
      </c>
    </row>
    <row r="312" spans="2:8" x14ac:dyDescent="0.2">
      <c r="B312" s="53" t="s">
        <v>63</v>
      </c>
      <c r="C312" s="78">
        <v>40</v>
      </c>
      <c r="D312" s="78">
        <v>12.5</v>
      </c>
      <c r="E312" s="78">
        <v>8.125</v>
      </c>
      <c r="F312" s="78">
        <v>5.625</v>
      </c>
      <c r="G312" s="78">
        <v>34.375</v>
      </c>
      <c r="H312" s="79">
        <v>100.625</v>
      </c>
    </row>
    <row r="313" spans="2:8" x14ac:dyDescent="0.2">
      <c r="B313" s="53" t="s">
        <v>25</v>
      </c>
      <c r="C313" s="78">
        <v>4.5180722891566267</v>
      </c>
      <c r="D313" s="78">
        <v>5.1204819277108431</v>
      </c>
      <c r="E313" s="78">
        <v>47.289156626506021</v>
      </c>
      <c r="F313" s="78">
        <v>31.475903614457827</v>
      </c>
      <c r="G313" s="78">
        <v>11.596385542168674</v>
      </c>
      <c r="H313" s="79">
        <v>100</v>
      </c>
    </row>
    <row r="314" spans="2:8" x14ac:dyDescent="0.2">
      <c r="B314" s="53" t="s">
        <v>26</v>
      </c>
      <c r="C314" s="78">
        <v>6.6988169693316255</v>
      </c>
      <c r="D314" s="78">
        <v>72.405998040840942</v>
      </c>
      <c r="E314" s="78">
        <v>15.846582774470649</v>
      </c>
      <c r="F314" s="78">
        <v>3.0140908748398765</v>
      </c>
      <c r="G314" s="78">
        <v>2.0345113405169166</v>
      </c>
      <c r="H314" s="79">
        <v>100</v>
      </c>
    </row>
    <row r="315" spans="2:8" x14ac:dyDescent="0.2">
      <c r="B315" s="53" t="s">
        <v>57</v>
      </c>
      <c r="C315" s="78">
        <v>0</v>
      </c>
      <c r="D315" s="78">
        <v>50</v>
      </c>
      <c r="E315" s="78">
        <v>0</v>
      </c>
      <c r="F315" s="78">
        <v>0</v>
      </c>
      <c r="G315" s="78">
        <v>50</v>
      </c>
      <c r="H315" s="79">
        <v>100</v>
      </c>
    </row>
    <row r="316" spans="2:8" x14ac:dyDescent="0.2">
      <c r="B316" s="53" t="s">
        <v>21</v>
      </c>
      <c r="C316" s="78">
        <v>16.940058255403954</v>
      </c>
      <c r="D316" s="78">
        <v>34.01808983596505</v>
      </c>
      <c r="E316" s="78">
        <v>28.506822014410549</v>
      </c>
      <c r="F316" s="78">
        <v>6.4847462823854052</v>
      </c>
      <c r="G316" s="78">
        <v>14.050283611835045</v>
      </c>
      <c r="H316" s="79">
        <v>100</v>
      </c>
    </row>
    <row r="317" spans="2:8" x14ac:dyDescent="0.2">
      <c r="B317" s="53" t="s">
        <v>17</v>
      </c>
      <c r="C317" s="78">
        <v>10.083032176179357</v>
      </c>
      <c r="D317" s="78">
        <v>27.044073905418891</v>
      </c>
      <c r="E317" s="78">
        <v>40.797186400937868</v>
      </c>
      <c r="F317" s="78">
        <v>13.324871866915988</v>
      </c>
      <c r="G317" s="78">
        <v>8.7498667803474373</v>
      </c>
      <c r="H317" s="79">
        <v>99.999031129799533</v>
      </c>
    </row>
    <row r="318" spans="2:8" x14ac:dyDescent="0.2">
      <c r="B318" s="53" t="s">
        <v>81</v>
      </c>
      <c r="C318" s="78"/>
      <c r="D318" s="78"/>
      <c r="E318" s="78"/>
      <c r="F318" s="78"/>
      <c r="G318" s="78"/>
      <c r="H318" s="79"/>
    </row>
    <row r="319" spans="2:8" x14ac:dyDescent="0.2">
      <c r="B319" s="53" t="s">
        <v>77</v>
      </c>
      <c r="C319" s="78">
        <v>13.065204143814746</v>
      </c>
      <c r="D319" s="78">
        <v>23.022547227300429</v>
      </c>
      <c r="E319" s="78">
        <v>24.862888482632542</v>
      </c>
      <c r="F319" s="78">
        <v>34.625228519195609</v>
      </c>
      <c r="G319" s="78">
        <v>4.4241316270566724</v>
      </c>
      <c r="H319" s="79">
        <v>100</v>
      </c>
    </row>
    <row r="320" spans="2:8" x14ac:dyDescent="0.2">
      <c r="B320" s="53" t="s">
        <v>56</v>
      </c>
      <c r="C320" s="78">
        <v>36.126056879323599</v>
      </c>
      <c r="D320" s="78">
        <v>26.518063028439663</v>
      </c>
      <c r="E320" s="78">
        <v>12.144504227517295</v>
      </c>
      <c r="F320" s="78">
        <v>2.997694081475788</v>
      </c>
      <c r="G320" s="78">
        <v>22.136817832436588</v>
      </c>
      <c r="H320" s="79">
        <v>99.923136049192934</v>
      </c>
    </row>
    <row r="321" spans="2:8" x14ac:dyDescent="0.2">
      <c r="B321" s="53" t="s">
        <v>54</v>
      </c>
      <c r="C321" s="78">
        <v>34.913793103448278</v>
      </c>
      <c r="D321" s="78">
        <v>28.448275862068968</v>
      </c>
      <c r="E321" s="78">
        <v>16.379310344827587</v>
      </c>
      <c r="F321" s="78">
        <v>3.0172413793103448</v>
      </c>
      <c r="G321" s="78">
        <v>16.810344827586206</v>
      </c>
      <c r="H321" s="79">
        <v>99.568965517241381</v>
      </c>
    </row>
    <row r="322" spans="2:8" x14ac:dyDescent="0.2">
      <c r="B322" s="53" t="s">
        <v>29</v>
      </c>
      <c r="C322" s="78">
        <v>6.4263448165614259</v>
      </c>
      <c r="D322" s="78">
        <v>55.778914555191427</v>
      </c>
      <c r="E322" s="78">
        <v>20.841659339780993</v>
      </c>
      <c r="F322" s="78">
        <v>8.3686356006714089</v>
      </c>
      <c r="G322" s="78">
        <v>8.5844456877947408</v>
      </c>
      <c r="H322" s="79">
        <v>100</v>
      </c>
    </row>
    <row r="323" spans="2:8" x14ac:dyDescent="0.2">
      <c r="B323" s="53" t="s">
        <v>60</v>
      </c>
      <c r="C323" s="78">
        <v>11.574074074074074</v>
      </c>
      <c r="D323" s="78">
        <v>9.1049382716049383</v>
      </c>
      <c r="E323" s="78">
        <v>44.290123456790127</v>
      </c>
      <c r="F323" s="78">
        <v>26.080246913580247</v>
      </c>
      <c r="G323" s="78">
        <v>8.7962962962962958</v>
      </c>
      <c r="H323" s="79">
        <v>99.845679012345684</v>
      </c>
    </row>
    <row r="324" spans="2:8" x14ac:dyDescent="0.2">
      <c r="B324" s="53" t="s">
        <v>71</v>
      </c>
      <c r="C324" s="78">
        <v>5.9167275383491598</v>
      </c>
      <c r="D324" s="78">
        <v>4.3097151205259321</v>
      </c>
      <c r="E324" s="78">
        <v>35.208181154127097</v>
      </c>
      <c r="F324" s="78">
        <v>46.530314097881664</v>
      </c>
      <c r="G324" s="78">
        <v>8.1081081081081088</v>
      </c>
      <c r="H324" s="79">
        <v>100.07304601899197</v>
      </c>
    </row>
    <row r="325" spans="2:8" x14ac:dyDescent="0.2">
      <c r="B325" s="53" t="s">
        <v>75</v>
      </c>
      <c r="C325" s="32"/>
      <c r="D325" s="78"/>
      <c r="E325" s="78"/>
      <c r="F325" s="78"/>
      <c r="G325" s="78"/>
      <c r="H325" s="79"/>
    </row>
    <row r="326" spans="2:8" x14ac:dyDescent="0.2">
      <c r="B326" s="53" t="s">
        <v>73</v>
      </c>
      <c r="C326" s="78">
        <v>8.1355932203389827</v>
      </c>
      <c r="D326" s="78">
        <v>20.112994350282488</v>
      </c>
      <c r="E326" s="78">
        <v>55.48022598870056</v>
      </c>
      <c r="F326" s="78">
        <v>3.615819209039548</v>
      </c>
      <c r="G326" s="78">
        <v>12.655367231638417</v>
      </c>
      <c r="H326" s="79">
        <v>100</v>
      </c>
    </row>
    <row r="327" spans="2:8" x14ac:dyDescent="0.2">
      <c r="B327" s="53" t="s">
        <v>15</v>
      </c>
      <c r="C327" s="78">
        <v>17.264123888729564</v>
      </c>
      <c r="D327" s="78">
        <v>40.627091100277219</v>
      </c>
      <c r="E327" s="78">
        <v>21.5682057164707</v>
      </c>
      <c r="F327" s="78">
        <v>10.187840550616576</v>
      </c>
      <c r="G327" s="78">
        <v>10.352738743905936</v>
      </c>
      <c r="H327" s="79">
        <v>100</v>
      </c>
    </row>
    <row r="328" spans="2:8" x14ac:dyDescent="0.2">
      <c r="B328" s="53" t="s">
        <v>20</v>
      </c>
      <c r="C328" s="78">
        <v>51.522751701898962</v>
      </c>
      <c r="D328" s="78">
        <v>6.8344679326406315</v>
      </c>
      <c r="E328" s="78">
        <v>31.807595843783592</v>
      </c>
      <c r="F328" s="78">
        <v>2.6065926191329272</v>
      </c>
      <c r="G328" s="78">
        <v>7.2196345395915449</v>
      </c>
      <c r="H328" s="79">
        <v>99.991042637047642</v>
      </c>
    </row>
    <row r="329" spans="2:8" x14ac:dyDescent="0.2">
      <c r="B329" s="53" t="s">
        <v>22</v>
      </c>
      <c r="C329" s="78">
        <v>18.522096112050228</v>
      </c>
      <c r="D329" s="78">
        <v>19.705385172663608</v>
      </c>
      <c r="E329" s="78">
        <v>21.419946872736055</v>
      </c>
      <c r="F329" s="78">
        <v>3.260082105771553</v>
      </c>
      <c r="G329" s="78">
        <v>37.092489736778553</v>
      </c>
      <c r="H329" s="79">
        <v>100</v>
      </c>
    </row>
    <row r="330" spans="2:8" x14ac:dyDescent="0.2">
      <c r="B330" s="53" t="s">
        <v>66</v>
      </c>
      <c r="C330" s="78">
        <v>21.825396825396826</v>
      </c>
      <c r="D330" s="78">
        <v>2.9761904761904758</v>
      </c>
      <c r="E330" s="78">
        <v>8.9285714285714288</v>
      </c>
      <c r="F330" s="78">
        <v>61.507936507936513</v>
      </c>
      <c r="G330" s="78">
        <v>4.7619047619047619</v>
      </c>
      <c r="H330" s="79">
        <v>100</v>
      </c>
    </row>
    <row r="331" spans="2:8" ht="10.5" thickBot="1" x14ac:dyDescent="0.25">
      <c r="B331" s="54" t="s">
        <v>89</v>
      </c>
      <c r="C331" s="80">
        <v>14.402363945784472</v>
      </c>
      <c r="D331" s="80">
        <v>32.018974626389038</v>
      </c>
      <c r="E331" s="80">
        <v>31.805136165379189</v>
      </c>
      <c r="F331" s="80">
        <v>11.056944090741887</v>
      </c>
      <c r="G331" s="80">
        <v>10.716581171705412</v>
      </c>
      <c r="H331" s="81">
        <v>100</v>
      </c>
    </row>
    <row r="332" spans="2:8" ht="10.5" thickTop="1" x14ac:dyDescent="0.2">
      <c r="B332" s="82" t="s">
        <v>125</v>
      </c>
      <c r="C332" s="29"/>
      <c r="D332" s="29"/>
      <c r="E332" s="29"/>
      <c r="F332" s="29"/>
      <c r="G332" s="29"/>
      <c r="H332" s="21" t="s">
        <v>120</v>
      </c>
    </row>
  </sheetData>
  <hyperlinks>
    <hyperlink ref="B1" location="Titel!A1" display="Titel"/>
  </hyperlinks>
  <pageMargins left="0" right="0" top="0" bottom="0" header="0.51181102362204722" footer="0.51181102362204722"/>
  <pageSetup paperSize="9" scale="70" fitToWidth="2" orientation="landscape" r:id="rId1"/>
  <headerFooter alignWithMargins="0"/>
  <rowBreaks count="7" manualBreakCount="7">
    <brk id="46" max="16383" man="1"/>
    <brk id="89" max="16383" man="1"/>
    <brk id="131" max="16383" man="1"/>
    <brk id="188" max="16383" man="1"/>
    <brk id="224" max="16383" man="1"/>
    <brk id="260" max="16383" man="1"/>
    <brk id="29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2</vt:i4>
      </vt:variant>
    </vt:vector>
  </HeadingPairs>
  <TitlesOfParts>
    <vt:vector size="8" baseType="lpstr">
      <vt:lpstr>Titel</vt:lpstr>
      <vt:lpstr>Grafik_a</vt:lpstr>
      <vt:lpstr>Tablang_1</vt:lpstr>
      <vt:lpstr>Tablang_2</vt:lpstr>
      <vt:lpstr>Tablang_3</vt:lpstr>
      <vt:lpstr>Tablang_4</vt:lpstr>
      <vt:lpstr>Tablang_1!Impression_des_titres</vt:lpstr>
      <vt:lpstr>Titel!Zone_d_impression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Secteur TIC</dc:title>
  <dc:subject>Commerce extérieur</dc:subject>
  <dc:creator>SUKO /YF</dc:creator>
  <cp:lastModifiedBy>Steiner Pittet Mary Josée BFS</cp:lastModifiedBy>
  <cp:lastPrinted>2022-05-09T05:56:29Z</cp:lastPrinted>
  <dcterms:created xsi:type="dcterms:W3CDTF">2001-02-07T14:21:51Z</dcterms:created>
  <dcterms:modified xsi:type="dcterms:W3CDTF">2022-05-09T05:57:12Z</dcterms:modified>
</cp:coreProperties>
</file>